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065" tabRatio="646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62913"/>
</workbook>
</file>

<file path=xl/calcChain.xml><?xml version="1.0" encoding="utf-8"?>
<calcChain xmlns="http://schemas.openxmlformats.org/spreadsheetml/2006/main">
  <c r="A93" i="8" l="1"/>
  <c r="C95" i="8"/>
  <c r="D95" i="8"/>
  <c r="E95" i="8"/>
  <c r="F95" i="8"/>
  <c r="G95" i="8"/>
  <c r="H95" i="8"/>
  <c r="A94" i="10"/>
  <c r="C96" i="10"/>
  <c r="D96" i="10"/>
  <c r="E96" i="10" s="1"/>
  <c r="A94" i="9"/>
  <c r="C96" i="9"/>
  <c r="D96" i="9"/>
  <c r="E96" i="9" s="1"/>
  <c r="A94" i="4"/>
  <c r="C96" i="4"/>
  <c r="D96" i="4"/>
  <c r="E96" i="4"/>
  <c r="F96" i="4"/>
  <c r="G96" i="4"/>
  <c r="H96" i="4"/>
  <c r="I96" i="4"/>
  <c r="J96" i="4"/>
  <c r="K96" i="4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L96" i="4" l="1"/>
  <c r="R96" i="7"/>
  <c r="L51" i="4"/>
  <c r="F95" i="11" l="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2" i="11"/>
  <c r="F29" i="11"/>
  <c r="F26" i="11"/>
  <c r="F23" i="11"/>
  <c r="F20" i="11"/>
  <c r="F17" i="11"/>
  <c r="F14" i="11"/>
  <c r="F8" i="11"/>
  <c r="F5" i="11"/>
  <c r="A9" i="8" l="1"/>
  <c r="A12" i="8" s="1"/>
  <c r="A15" i="8" s="1"/>
  <c r="A18" i="8" s="1"/>
  <c r="C95" i="11"/>
  <c r="D95" i="11"/>
  <c r="E95" i="11"/>
  <c r="E92" i="11"/>
  <c r="D92" i="11"/>
  <c r="C92" i="11"/>
  <c r="G92" i="11" s="1"/>
  <c r="E89" i="11"/>
  <c r="D89" i="11"/>
  <c r="C89" i="11"/>
  <c r="G89" i="11" s="1"/>
  <c r="E86" i="11"/>
  <c r="D86" i="11"/>
  <c r="C86" i="11"/>
  <c r="G86" i="11" s="1"/>
  <c r="E83" i="11"/>
  <c r="D83" i="11"/>
  <c r="C83" i="11"/>
  <c r="G83" i="11" s="1"/>
  <c r="E80" i="11"/>
  <c r="D80" i="11"/>
  <c r="C80" i="11"/>
  <c r="E77" i="11"/>
  <c r="D77" i="11"/>
  <c r="C77" i="11"/>
  <c r="E74" i="11"/>
  <c r="D74" i="11"/>
  <c r="C74" i="11"/>
  <c r="E71" i="11"/>
  <c r="D71" i="11"/>
  <c r="C71" i="11"/>
  <c r="E68" i="11"/>
  <c r="D68" i="11"/>
  <c r="C68" i="11"/>
  <c r="E65" i="11"/>
  <c r="D65" i="11"/>
  <c r="C65" i="11"/>
  <c r="E62" i="11"/>
  <c r="D62" i="11"/>
  <c r="C62" i="11"/>
  <c r="G62" i="11" s="1"/>
  <c r="E59" i="11"/>
  <c r="D59" i="11"/>
  <c r="C59" i="11"/>
  <c r="E56" i="11"/>
  <c r="D56" i="11"/>
  <c r="C56" i="11"/>
  <c r="E53" i="11"/>
  <c r="D53" i="11"/>
  <c r="C53" i="11"/>
  <c r="E50" i="11"/>
  <c r="D50" i="11"/>
  <c r="C50" i="11"/>
  <c r="G50" i="11" s="1"/>
  <c r="E47" i="11"/>
  <c r="D47" i="11"/>
  <c r="C47" i="11"/>
  <c r="E44" i="11"/>
  <c r="D44" i="11"/>
  <c r="C44" i="11"/>
  <c r="G44" i="11" s="1"/>
  <c r="E41" i="11"/>
  <c r="D41" i="11"/>
  <c r="C41" i="11"/>
  <c r="E38" i="11"/>
  <c r="D38" i="11"/>
  <c r="C38" i="11"/>
  <c r="G38" i="11" s="1"/>
  <c r="E35" i="11"/>
  <c r="D35" i="11"/>
  <c r="C35" i="11"/>
  <c r="G35" i="11" s="1"/>
  <c r="E32" i="11"/>
  <c r="D32" i="11"/>
  <c r="C32" i="11"/>
  <c r="E29" i="11"/>
  <c r="D29" i="11"/>
  <c r="C29" i="11"/>
  <c r="E26" i="11"/>
  <c r="D26" i="11"/>
  <c r="C26" i="11"/>
  <c r="G26" i="11" s="1"/>
  <c r="E23" i="11"/>
  <c r="D23" i="11"/>
  <c r="C23" i="11"/>
  <c r="E20" i="11"/>
  <c r="D20" i="11"/>
  <c r="C20" i="11"/>
  <c r="E17" i="11"/>
  <c r="D17" i="11"/>
  <c r="C17" i="11"/>
  <c r="G17" i="11" s="1"/>
  <c r="E14" i="11"/>
  <c r="D14" i="11"/>
  <c r="C14" i="11"/>
  <c r="G14" i="11" s="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95" i="11" l="1"/>
  <c r="G80" i="11"/>
  <c r="G77" i="11"/>
  <c r="G74" i="11"/>
  <c r="G71" i="11"/>
  <c r="G68" i="11"/>
  <c r="G65" i="11"/>
  <c r="G59" i="11"/>
  <c r="G56" i="11"/>
  <c r="G53" i="11"/>
  <c r="G47" i="11"/>
  <c r="G41" i="11"/>
  <c r="G32" i="11"/>
  <c r="G29" i="11"/>
  <c r="G23" i="11"/>
  <c r="G20" i="11"/>
  <c r="G11" i="11"/>
  <c r="G8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E57" i="10" s="1"/>
  <c r="D54" i="10"/>
  <c r="C54" i="10"/>
  <c r="E54" i="10" s="1"/>
  <c r="D51" i="10"/>
  <c r="C51" i="10"/>
  <c r="E51" i="10" s="1"/>
  <c r="D48" i="10"/>
  <c r="C48" i="10"/>
  <c r="E48" i="10" s="1"/>
  <c r="D45" i="10"/>
  <c r="C45" i="10"/>
  <c r="E45" i="10" s="1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R69" i="7" s="1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94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L81" i="4" s="1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E39" i="10" s="1"/>
  <c r="D36" i="10"/>
  <c r="C36" i="10"/>
  <c r="E36" i="10" s="1"/>
  <c r="D33" i="10"/>
  <c r="C33" i="10"/>
  <c r="E33" i="10" s="1"/>
  <c r="D30" i="10"/>
  <c r="C30" i="10"/>
  <c r="E30" i="10" s="1"/>
  <c r="D27" i="10"/>
  <c r="C27" i="10"/>
  <c r="E27" i="10" s="1"/>
  <c r="D24" i="10"/>
  <c r="C24" i="10"/>
  <c r="E24" i="10" s="1"/>
  <c r="D21" i="10"/>
  <c r="C21" i="10"/>
  <c r="D18" i="10"/>
  <c r="C18" i="10"/>
  <c r="E18" i="10" s="1"/>
  <c r="D15" i="10"/>
  <c r="C15" i="10"/>
  <c r="E15" i="10" s="1"/>
  <c r="D12" i="10"/>
  <c r="C12" i="10"/>
  <c r="E12" i="10" s="1"/>
  <c r="D9" i="10"/>
  <c r="C9" i="10"/>
  <c r="E9" i="10" s="1"/>
  <c r="D6" i="10"/>
  <c r="C6" i="10"/>
  <c r="E6" i="10" s="1"/>
  <c r="D42" i="9"/>
  <c r="C42" i="9"/>
  <c r="D39" i="9"/>
  <c r="E39" i="9" s="1"/>
  <c r="C39" i="9"/>
  <c r="D36" i="9"/>
  <c r="E36" i="9" s="1"/>
  <c r="C36" i="9"/>
  <c r="D33" i="9"/>
  <c r="C33" i="9"/>
  <c r="D30" i="9"/>
  <c r="C30" i="9"/>
  <c r="D27" i="9"/>
  <c r="E27" i="9" s="1"/>
  <c r="C27" i="9"/>
  <c r="D24" i="9"/>
  <c r="C24" i="9"/>
  <c r="D21" i="9"/>
  <c r="E21" i="9" s="1"/>
  <c r="C21" i="9"/>
  <c r="D18" i="9"/>
  <c r="E18" i="9" s="1"/>
  <c r="C18" i="9"/>
  <c r="D15" i="9"/>
  <c r="C15" i="9"/>
  <c r="D12" i="9"/>
  <c r="E12" i="9" s="1"/>
  <c r="C12" i="9"/>
  <c r="D9" i="9"/>
  <c r="C9" i="9"/>
  <c r="D6" i="9"/>
  <c r="E6" i="9" s="1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H17" i="8" s="1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R93" i="7" l="1"/>
  <c r="L93" i="4"/>
  <c r="L90" i="4"/>
  <c r="R87" i="7"/>
  <c r="L84" i="4"/>
  <c r="R81" i="7"/>
  <c r="R75" i="7"/>
  <c r="L75" i="4"/>
  <c r="L72" i="4"/>
  <c r="L63" i="4"/>
  <c r="R63" i="7"/>
  <c r="R57" i="7"/>
  <c r="L57" i="4"/>
  <c r="R51" i="7"/>
  <c r="L45" i="4"/>
  <c r="R45" i="7"/>
  <c r="H41" i="8"/>
  <c r="L42" i="4"/>
  <c r="E42" i="9"/>
  <c r="L39" i="4"/>
  <c r="R39" i="7"/>
  <c r="R36" i="7"/>
  <c r="L36" i="4"/>
  <c r="H35" i="8"/>
  <c r="H11" i="8"/>
  <c r="R33" i="7"/>
  <c r="E33" i="9"/>
  <c r="H29" i="8"/>
  <c r="E30" i="9"/>
  <c r="R30" i="7"/>
  <c r="R27" i="7"/>
  <c r="H23" i="8"/>
  <c r="E24" i="9"/>
  <c r="R24" i="7"/>
  <c r="R21" i="7"/>
  <c r="E21" i="10"/>
  <c r="R15" i="7"/>
  <c r="E15" i="9"/>
  <c r="R12" i="7"/>
  <c r="R9" i="7"/>
  <c r="E9" i="9"/>
  <c r="H5" i="8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sharedStrings.xml><?xml version="1.0" encoding="utf-8"?>
<sst xmlns="http://schemas.openxmlformats.org/spreadsheetml/2006/main" count="402" uniqueCount="8">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</sst>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Fill="1" applyBorder="1"/>
    <xf numFmtId="43" fontId="0" fillId="0" borderId="0" xfId="0" applyNumberFormat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D77" workbookViewId="0">
      <selection activeCell="I95" sqref="I95"/>
    </sheetView>
  </sheetViews>
  <sheetFormatPr baseColWidth="10" defaultRowHeight="15" x14ac:dyDescent="0.25"/>
  <cols>
    <col min="3" max="3" width="17.140625" bestFit="1" customWidth="1"/>
    <col min="4" max="5" width="18.140625" bestFit="1" customWidth="1"/>
    <col min="6" max="6" width="19" customWidth="1"/>
    <col min="7" max="7" width="20.28515625" customWidth="1"/>
    <col min="8" max="11" width="18.140625" bestFit="1" customWidth="1"/>
    <col min="12" max="12" width="18.85546875" customWidth="1"/>
  </cols>
  <sheetData>
    <row r="1" spans="1:13" x14ac:dyDescent="0.25">
      <c r="A1" s="1" t="s">
        <v>2</v>
      </c>
      <c r="B1" s="1"/>
      <c r="C1" s="1"/>
      <c r="D1" s="1"/>
    </row>
    <row r="2" spans="1:13" x14ac:dyDescent="0.25">
      <c r="A2" s="1"/>
      <c r="B2" s="1"/>
      <c r="C2" s="1"/>
      <c r="D2" s="1"/>
    </row>
    <row r="3" spans="1:13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3" x14ac:dyDescent="0.25">
      <c r="A4" s="4">
        <v>43647</v>
      </c>
      <c r="B4" s="6" t="s">
        <v>3</v>
      </c>
      <c r="C4" s="7"/>
      <c r="D4" s="7">
        <v>6065802.3700000001</v>
      </c>
      <c r="E4" s="7">
        <v>9419742.6199999992</v>
      </c>
      <c r="F4" s="7"/>
      <c r="G4" s="7"/>
      <c r="H4" s="7">
        <v>5321823.3600000003</v>
      </c>
      <c r="I4" s="7">
        <v>2090382.14</v>
      </c>
      <c r="J4" s="7"/>
      <c r="K4" s="7">
        <v>4148794.66</v>
      </c>
      <c r="L4" s="7"/>
    </row>
    <row r="5" spans="1:13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A6" s="4" t="s">
        <v>1</v>
      </c>
      <c r="B6" s="6"/>
      <c r="C6" s="7">
        <f t="shared" ref="C6:K6" si="0">C4+C5</f>
        <v>0</v>
      </c>
      <c r="D6" s="7">
        <f t="shared" si="0"/>
        <v>6065802.3700000001</v>
      </c>
      <c r="E6" s="7">
        <f t="shared" si="0"/>
        <v>9419742.6199999992</v>
      </c>
      <c r="F6" s="7">
        <f t="shared" si="0"/>
        <v>0</v>
      </c>
      <c r="G6" s="7">
        <f t="shared" si="0"/>
        <v>0</v>
      </c>
      <c r="H6" s="7">
        <f t="shared" si="0"/>
        <v>5321823.3600000003</v>
      </c>
      <c r="I6" s="7">
        <f t="shared" si="0"/>
        <v>2090382.14</v>
      </c>
      <c r="J6" s="7">
        <f t="shared" si="0"/>
        <v>0</v>
      </c>
      <c r="K6" s="7">
        <f t="shared" si="0"/>
        <v>4148794.66</v>
      </c>
      <c r="L6" s="7">
        <f>SUM(B6:K6)</f>
        <v>27046545.149999999</v>
      </c>
    </row>
    <row r="7" spans="1:13" x14ac:dyDescent="0.25">
      <c r="A7" s="4">
        <v>43648</v>
      </c>
      <c r="B7" s="6" t="s">
        <v>3</v>
      </c>
      <c r="C7" s="7">
        <v>553056.25</v>
      </c>
      <c r="D7" s="7">
        <v>10383827.359999999</v>
      </c>
      <c r="E7" s="7">
        <v>8672323.4800000004</v>
      </c>
      <c r="F7" s="7"/>
      <c r="G7" s="7"/>
      <c r="H7" s="7">
        <v>8659191.7799999993</v>
      </c>
      <c r="I7" s="7">
        <v>1839520.36</v>
      </c>
      <c r="J7" s="7">
        <v>2011352.99</v>
      </c>
      <c r="K7" s="7">
        <v>6674991.4800000004</v>
      </c>
      <c r="L7" s="7"/>
    </row>
    <row r="8" spans="1:13" x14ac:dyDescent="0.25">
      <c r="A8" s="4"/>
      <c r="B8" s="6" t="s">
        <v>4</v>
      </c>
      <c r="C8" s="7"/>
      <c r="D8" s="7">
        <v>246883.34</v>
      </c>
      <c r="E8" s="7"/>
      <c r="F8" s="7"/>
      <c r="G8" s="7"/>
      <c r="H8" s="7"/>
      <c r="I8" s="7"/>
      <c r="J8" s="7"/>
      <c r="K8" s="7"/>
      <c r="L8" s="7"/>
      <c r="M8" t="s">
        <v>7</v>
      </c>
    </row>
    <row r="9" spans="1:13" x14ac:dyDescent="0.25">
      <c r="A9" s="4"/>
      <c r="B9" s="6"/>
      <c r="C9" s="7">
        <f t="shared" ref="C9:K9" si="1">C7+C8</f>
        <v>553056.25</v>
      </c>
      <c r="D9" s="7">
        <f t="shared" si="1"/>
        <v>10630710.699999999</v>
      </c>
      <c r="E9" s="7">
        <f t="shared" si="1"/>
        <v>8672323.4800000004</v>
      </c>
      <c r="F9" s="7">
        <f t="shared" si="1"/>
        <v>0</v>
      </c>
      <c r="G9" s="7">
        <f t="shared" si="1"/>
        <v>0</v>
      </c>
      <c r="H9" s="7">
        <f t="shared" si="1"/>
        <v>8659191.7799999993</v>
      </c>
      <c r="I9" s="7">
        <f t="shared" si="1"/>
        <v>1839520.36</v>
      </c>
      <c r="J9" s="7">
        <f t="shared" si="1"/>
        <v>2011352.99</v>
      </c>
      <c r="K9" s="7">
        <f t="shared" si="1"/>
        <v>6674991.4800000004</v>
      </c>
      <c r="L9" s="7">
        <f>SUM(B9:K9)</f>
        <v>39041147.039999999</v>
      </c>
    </row>
    <row r="10" spans="1:13" x14ac:dyDescent="0.25">
      <c r="A10" s="4">
        <f>A7+1</f>
        <v>43649</v>
      </c>
      <c r="B10" s="6" t="s">
        <v>3</v>
      </c>
      <c r="C10" s="7">
        <v>1232178.28</v>
      </c>
      <c r="D10" s="7">
        <v>7275150.1200000001</v>
      </c>
      <c r="E10" s="7">
        <v>9114653.9000000004</v>
      </c>
      <c r="F10" s="7"/>
      <c r="G10" s="7"/>
      <c r="H10" s="7">
        <v>8221427.2300000004</v>
      </c>
      <c r="I10" s="7">
        <v>6896771.6799999997</v>
      </c>
      <c r="J10" s="7">
        <v>1855792.52</v>
      </c>
      <c r="K10" s="7">
        <v>7164779.2999999998</v>
      </c>
      <c r="L10" s="7"/>
    </row>
    <row r="11" spans="1:13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x14ac:dyDescent="0.25">
      <c r="A12" s="4"/>
      <c r="B12" s="6"/>
      <c r="C12" s="7">
        <f t="shared" ref="C12:K12" si="2">C10+C11</f>
        <v>1232178.28</v>
      </c>
      <c r="D12" s="7">
        <f t="shared" si="2"/>
        <v>7275150.1200000001</v>
      </c>
      <c r="E12" s="7">
        <f t="shared" si="2"/>
        <v>9114653.9000000004</v>
      </c>
      <c r="F12" s="7">
        <f t="shared" si="2"/>
        <v>0</v>
      </c>
      <c r="G12" s="7">
        <f t="shared" si="2"/>
        <v>0</v>
      </c>
      <c r="H12" s="7">
        <f t="shared" si="2"/>
        <v>8221427.2300000004</v>
      </c>
      <c r="I12" s="7">
        <f t="shared" si="2"/>
        <v>6896771.6799999997</v>
      </c>
      <c r="J12" s="7">
        <f t="shared" si="2"/>
        <v>1855792.52</v>
      </c>
      <c r="K12" s="7">
        <f t="shared" si="2"/>
        <v>7164779.2999999998</v>
      </c>
      <c r="L12" s="7">
        <f>SUM(B12:K12)</f>
        <v>41760753.030000001</v>
      </c>
    </row>
    <row r="13" spans="1:13" x14ac:dyDescent="0.25">
      <c r="A13" s="4">
        <f>A10+1</f>
        <v>43650</v>
      </c>
      <c r="B13" s="6" t="s">
        <v>3</v>
      </c>
      <c r="C13" s="7">
        <v>715684.34</v>
      </c>
      <c r="D13" s="7">
        <v>9479763.6300000008</v>
      </c>
      <c r="E13" s="7">
        <v>9903733.8499999996</v>
      </c>
      <c r="F13" s="7"/>
      <c r="G13" s="7"/>
      <c r="H13" s="7">
        <v>10788590.98</v>
      </c>
      <c r="I13" s="7">
        <v>5842285.2599999998</v>
      </c>
      <c r="J13" s="7">
        <v>2932895.15</v>
      </c>
      <c r="K13" s="7">
        <v>7146264.5199999996</v>
      </c>
      <c r="L13" s="7"/>
    </row>
    <row r="14" spans="1:13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3" x14ac:dyDescent="0.25">
      <c r="A15" s="4"/>
      <c r="B15" s="6"/>
      <c r="C15" s="7">
        <f t="shared" ref="C15:K15" si="3">C13+C14</f>
        <v>715684.34</v>
      </c>
      <c r="D15" s="7">
        <f t="shared" si="3"/>
        <v>9479763.6300000008</v>
      </c>
      <c r="E15" s="7">
        <f t="shared" si="3"/>
        <v>9903733.8499999996</v>
      </c>
      <c r="F15" s="7">
        <f t="shared" si="3"/>
        <v>0</v>
      </c>
      <c r="G15" s="7">
        <f t="shared" si="3"/>
        <v>0</v>
      </c>
      <c r="H15" s="7">
        <f t="shared" si="3"/>
        <v>10788590.98</v>
      </c>
      <c r="I15" s="7">
        <f t="shared" si="3"/>
        <v>5842285.2599999998</v>
      </c>
      <c r="J15" s="7">
        <f t="shared" si="3"/>
        <v>2932895.15</v>
      </c>
      <c r="K15" s="7">
        <f t="shared" si="3"/>
        <v>7146264.5199999996</v>
      </c>
      <c r="L15" s="7">
        <f>SUM(B15:K15)</f>
        <v>46809217.730000004</v>
      </c>
    </row>
    <row r="16" spans="1:13" x14ac:dyDescent="0.25">
      <c r="A16" s="4">
        <f>A13+1</f>
        <v>43651</v>
      </c>
      <c r="B16" s="6" t="s">
        <v>3</v>
      </c>
      <c r="C16" s="7">
        <v>5472823.5499999998</v>
      </c>
      <c r="D16" s="7">
        <v>11680462.630000001</v>
      </c>
      <c r="E16" s="7">
        <v>11747720.77</v>
      </c>
      <c r="F16" s="7"/>
      <c r="G16" s="7"/>
      <c r="H16" s="7">
        <v>8265520.5999999996</v>
      </c>
      <c r="I16" s="7">
        <v>8284254.3600000003</v>
      </c>
      <c r="J16" s="7">
        <v>5418145.2599999998</v>
      </c>
      <c r="K16" s="7">
        <v>6938157.3600000003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5472823.5499999998</v>
      </c>
      <c r="D18" s="7">
        <f t="shared" si="4"/>
        <v>11680462.630000001</v>
      </c>
      <c r="E18" s="7">
        <f t="shared" si="4"/>
        <v>11747720.77</v>
      </c>
      <c r="F18" s="7">
        <f t="shared" si="4"/>
        <v>0</v>
      </c>
      <c r="G18" s="7">
        <f t="shared" si="4"/>
        <v>0</v>
      </c>
      <c r="H18" s="7">
        <f t="shared" si="4"/>
        <v>8265520.5999999996</v>
      </c>
      <c r="I18" s="7">
        <f t="shared" si="4"/>
        <v>8284254.3600000003</v>
      </c>
      <c r="J18" s="7">
        <f t="shared" si="4"/>
        <v>5418145.2599999998</v>
      </c>
      <c r="K18" s="7">
        <f t="shared" si="4"/>
        <v>6938157.3600000003</v>
      </c>
      <c r="L18" s="7">
        <f>SUM(B18:K18)</f>
        <v>57807084.529999994</v>
      </c>
    </row>
    <row r="19" spans="1:12" x14ac:dyDescent="0.25">
      <c r="A19" s="4">
        <f>A16+1</f>
        <v>43652</v>
      </c>
      <c r="B19" s="6" t="s">
        <v>3</v>
      </c>
      <c r="C19" s="7">
        <v>5531275.0999999996</v>
      </c>
      <c r="D19" s="7">
        <v>10287980.02</v>
      </c>
      <c r="E19" s="7">
        <v>9690748.9199999999</v>
      </c>
      <c r="F19" s="7"/>
      <c r="G19" s="7"/>
      <c r="H19" s="7">
        <v>10096551.470000001</v>
      </c>
      <c r="I19" s="7">
        <v>7852411.0700000003</v>
      </c>
      <c r="J19" s="7">
        <v>2177217.42</v>
      </c>
      <c r="K19" s="7">
        <v>869510.37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5531275.0999999996</v>
      </c>
      <c r="D21" s="7">
        <f t="shared" si="5"/>
        <v>10287980.02</v>
      </c>
      <c r="E21" s="7">
        <f t="shared" si="5"/>
        <v>9690748.9199999999</v>
      </c>
      <c r="F21" s="7">
        <f t="shared" si="5"/>
        <v>0</v>
      </c>
      <c r="G21" s="7">
        <f t="shared" si="5"/>
        <v>0</v>
      </c>
      <c r="H21" s="7">
        <f t="shared" si="5"/>
        <v>10096551.470000001</v>
      </c>
      <c r="I21" s="7">
        <f t="shared" si="5"/>
        <v>7852411.0700000003</v>
      </c>
      <c r="J21" s="7">
        <f t="shared" si="5"/>
        <v>2177217.42</v>
      </c>
      <c r="K21" s="7">
        <f t="shared" si="5"/>
        <v>869510.37</v>
      </c>
      <c r="L21" s="7">
        <f>SUM(B21:K21)</f>
        <v>46505694.369999997</v>
      </c>
    </row>
    <row r="22" spans="1:12" x14ac:dyDescent="0.25">
      <c r="A22" s="4">
        <f>A19+1</f>
        <v>43653</v>
      </c>
      <c r="B22" s="6" t="s">
        <v>3</v>
      </c>
      <c r="C22" s="7">
        <v>5159080.45</v>
      </c>
      <c r="D22" s="7">
        <v>9627654.1600000001</v>
      </c>
      <c r="E22" s="7">
        <v>8189024.8300000001</v>
      </c>
      <c r="F22" s="7"/>
      <c r="G22" s="7"/>
      <c r="H22" s="7">
        <v>9378120.8599999994</v>
      </c>
      <c r="I22" s="7">
        <v>6010294.0599999996</v>
      </c>
      <c r="J22" s="7">
        <v>6074773.8600000003</v>
      </c>
      <c r="K22" s="7">
        <v>5251603.99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5159080.45</v>
      </c>
      <c r="D24" s="7">
        <f t="shared" si="6"/>
        <v>9627654.1600000001</v>
      </c>
      <c r="E24" s="7">
        <f t="shared" si="6"/>
        <v>8189024.8300000001</v>
      </c>
      <c r="F24" s="7">
        <f t="shared" si="6"/>
        <v>0</v>
      </c>
      <c r="G24" s="7">
        <f t="shared" si="6"/>
        <v>0</v>
      </c>
      <c r="H24" s="7">
        <f t="shared" si="6"/>
        <v>9378120.8599999994</v>
      </c>
      <c r="I24" s="7">
        <f t="shared" si="6"/>
        <v>6010294.0599999996</v>
      </c>
      <c r="J24" s="7">
        <f t="shared" si="6"/>
        <v>6074773.8600000003</v>
      </c>
      <c r="K24" s="7">
        <f t="shared" si="6"/>
        <v>5251603.99</v>
      </c>
      <c r="L24" s="7">
        <f>SUM(B24:K24)</f>
        <v>49690552.210000001</v>
      </c>
    </row>
    <row r="25" spans="1:12" x14ac:dyDescent="0.25">
      <c r="A25" s="4">
        <f>A22+1</f>
        <v>43654</v>
      </c>
      <c r="B25" s="6" t="s">
        <v>3</v>
      </c>
      <c r="C25" s="7"/>
      <c r="D25" s="7">
        <v>6985815.7400000002</v>
      </c>
      <c r="E25" s="7">
        <v>9657312.5500000007</v>
      </c>
      <c r="F25" s="7"/>
      <c r="G25" s="7"/>
      <c r="H25" s="7">
        <v>9284243.5700000003</v>
      </c>
      <c r="I25" s="7">
        <v>4011283.18</v>
      </c>
      <c r="J25" s="7"/>
      <c r="K25" s="7">
        <v>5598594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0</v>
      </c>
      <c r="D27" s="7">
        <f t="shared" si="7"/>
        <v>6985815.7400000002</v>
      </c>
      <c r="E27" s="7">
        <f t="shared" si="7"/>
        <v>9657312.5500000007</v>
      </c>
      <c r="F27" s="7">
        <f t="shared" si="7"/>
        <v>0</v>
      </c>
      <c r="G27" s="7">
        <f t="shared" si="7"/>
        <v>0</v>
      </c>
      <c r="H27" s="7">
        <f t="shared" si="7"/>
        <v>9284243.5700000003</v>
      </c>
      <c r="I27" s="7">
        <f t="shared" si="7"/>
        <v>4011283.18</v>
      </c>
      <c r="J27" s="7">
        <f t="shared" si="7"/>
        <v>0</v>
      </c>
      <c r="K27" s="7">
        <f t="shared" si="7"/>
        <v>5598594</v>
      </c>
      <c r="L27" s="7">
        <f>SUM(B27:K27)</f>
        <v>35537249.039999999</v>
      </c>
    </row>
    <row r="28" spans="1:12" x14ac:dyDescent="0.25">
      <c r="A28" s="4">
        <f>A25+1</f>
        <v>43655</v>
      </c>
      <c r="B28" s="6" t="s">
        <v>3</v>
      </c>
      <c r="C28" s="7">
        <v>249066.59</v>
      </c>
      <c r="D28" s="7">
        <v>2958676.318</v>
      </c>
      <c r="E28" s="7">
        <v>9542399.9700000007</v>
      </c>
      <c r="F28" s="7"/>
      <c r="G28" s="7"/>
      <c r="H28" s="7">
        <v>12990999.6</v>
      </c>
      <c r="I28" s="7">
        <v>6276678.46</v>
      </c>
      <c r="J28" s="7">
        <v>3713954.09</v>
      </c>
      <c r="K28" s="7">
        <v>4531331.6900000004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249066.59</v>
      </c>
      <c r="D30" s="7">
        <f t="shared" si="8"/>
        <v>2958676.318</v>
      </c>
      <c r="E30" s="7">
        <f t="shared" si="8"/>
        <v>9542399.9700000007</v>
      </c>
      <c r="F30" s="7">
        <f t="shared" si="8"/>
        <v>0</v>
      </c>
      <c r="G30" s="7">
        <f t="shared" si="8"/>
        <v>0</v>
      </c>
      <c r="H30" s="7">
        <f t="shared" si="8"/>
        <v>12990999.6</v>
      </c>
      <c r="I30" s="7">
        <f t="shared" si="8"/>
        <v>6276678.46</v>
      </c>
      <c r="J30" s="7">
        <f t="shared" si="8"/>
        <v>3713954.09</v>
      </c>
      <c r="K30" s="7">
        <f t="shared" si="8"/>
        <v>4531331.6900000004</v>
      </c>
      <c r="L30" s="7">
        <f>SUM(B30:K30)</f>
        <v>40263106.717999995</v>
      </c>
    </row>
    <row r="31" spans="1:12" x14ac:dyDescent="0.25">
      <c r="A31" s="4">
        <f>A28+1</f>
        <v>43656</v>
      </c>
      <c r="B31" s="6" t="s">
        <v>3</v>
      </c>
      <c r="C31" s="7">
        <v>172355.06</v>
      </c>
      <c r="D31" s="7">
        <v>9923682.1799999997</v>
      </c>
      <c r="E31" s="7">
        <v>9007527.4399999995</v>
      </c>
      <c r="F31" s="7"/>
      <c r="G31" s="7"/>
      <c r="H31" s="7">
        <v>8876427.4000000004</v>
      </c>
      <c r="I31" s="7">
        <v>8870359.8499999996</v>
      </c>
      <c r="J31" s="7">
        <v>781795.89</v>
      </c>
      <c r="K31" s="7">
        <v>8942759.5700000003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172355.06</v>
      </c>
      <c r="D33" s="7">
        <f t="shared" si="9"/>
        <v>9923682.1799999997</v>
      </c>
      <c r="E33" s="7">
        <f t="shared" si="9"/>
        <v>9007527.4399999995</v>
      </c>
      <c r="F33" s="7">
        <f t="shared" si="9"/>
        <v>0</v>
      </c>
      <c r="G33" s="7">
        <f t="shared" si="9"/>
        <v>0</v>
      </c>
      <c r="H33" s="7">
        <f t="shared" si="9"/>
        <v>8876427.4000000004</v>
      </c>
      <c r="I33" s="7">
        <f t="shared" si="9"/>
        <v>8870359.8499999996</v>
      </c>
      <c r="J33" s="7">
        <f t="shared" si="9"/>
        <v>781795.89</v>
      </c>
      <c r="K33" s="7">
        <f t="shared" si="9"/>
        <v>8942759.5700000003</v>
      </c>
      <c r="L33" s="7">
        <f>SUM(B33:K33)</f>
        <v>46574907.390000001</v>
      </c>
    </row>
    <row r="34" spans="1:12" x14ac:dyDescent="0.25">
      <c r="A34" s="4">
        <f>A31+1</f>
        <v>43657</v>
      </c>
      <c r="B34" s="6" t="s">
        <v>3</v>
      </c>
      <c r="C34" s="7">
        <v>2893815.73</v>
      </c>
      <c r="D34" s="7"/>
      <c r="E34" s="7">
        <v>9920730.1099999994</v>
      </c>
      <c r="F34" s="7"/>
      <c r="G34" s="7"/>
      <c r="H34" s="7">
        <v>9220298.0899999999</v>
      </c>
      <c r="I34" s="7">
        <v>9484975.9299999997</v>
      </c>
      <c r="J34" s="7">
        <v>3586598.23</v>
      </c>
      <c r="K34" s="7">
        <v>8461061.0099999998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2893815.73</v>
      </c>
      <c r="D36" s="7">
        <f t="shared" si="10"/>
        <v>0</v>
      </c>
      <c r="E36" s="7">
        <f t="shared" si="10"/>
        <v>9920730.1099999994</v>
      </c>
      <c r="F36" s="7">
        <f t="shared" si="10"/>
        <v>0</v>
      </c>
      <c r="G36" s="7">
        <f t="shared" si="10"/>
        <v>0</v>
      </c>
      <c r="H36" s="7">
        <f t="shared" si="10"/>
        <v>9220298.0899999999</v>
      </c>
      <c r="I36" s="7">
        <f t="shared" si="10"/>
        <v>9484975.9299999997</v>
      </c>
      <c r="J36" s="7">
        <f t="shared" si="10"/>
        <v>3586598.23</v>
      </c>
      <c r="K36" s="7">
        <f t="shared" si="10"/>
        <v>8461061.0099999998</v>
      </c>
      <c r="L36" s="7">
        <f>SUM(B36:K36)</f>
        <v>43567479.099999994</v>
      </c>
    </row>
    <row r="37" spans="1:12" x14ac:dyDescent="0.25">
      <c r="A37" s="4">
        <f>A34+1</f>
        <v>43658</v>
      </c>
      <c r="B37" s="6" t="s">
        <v>3</v>
      </c>
      <c r="C37" s="7">
        <v>185846.07</v>
      </c>
      <c r="D37" s="7">
        <v>9995177.7400000002</v>
      </c>
      <c r="E37" s="7">
        <v>9527945.2100000009</v>
      </c>
      <c r="F37" s="7"/>
      <c r="G37" s="7"/>
      <c r="H37" s="7">
        <v>10919877.289999999</v>
      </c>
      <c r="I37" s="7">
        <v>9494921.9299999997</v>
      </c>
      <c r="J37" s="7">
        <v>3061699.63</v>
      </c>
      <c r="K37" s="7">
        <v>9812555.7799999993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185846.07</v>
      </c>
      <c r="D39" s="7">
        <f t="shared" si="11"/>
        <v>9995177.7400000002</v>
      </c>
      <c r="E39" s="7">
        <f t="shared" si="11"/>
        <v>9527945.2100000009</v>
      </c>
      <c r="F39" s="7">
        <f t="shared" si="11"/>
        <v>0</v>
      </c>
      <c r="G39" s="7">
        <f t="shared" si="11"/>
        <v>0</v>
      </c>
      <c r="H39" s="7">
        <f t="shared" si="11"/>
        <v>10919877.289999999</v>
      </c>
      <c r="I39" s="7">
        <f t="shared" si="11"/>
        <v>9494921.9299999997</v>
      </c>
      <c r="J39" s="7">
        <f t="shared" si="11"/>
        <v>3061699.63</v>
      </c>
      <c r="K39" s="7">
        <f t="shared" si="11"/>
        <v>9812555.7799999993</v>
      </c>
      <c r="L39" s="7">
        <f>SUM(B39:K39)</f>
        <v>52998023.650000006</v>
      </c>
    </row>
    <row r="40" spans="1:12" x14ac:dyDescent="0.25">
      <c r="A40" s="4">
        <f>A37+1</f>
        <v>43659</v>
      </c>
      <c r="B40" s="6" t="s">
        <v>3</v>
      </c>
      <c r="C40" s="7">
        <v>3719308.2</v>
      </c>
      <c r="D40" s="7">
        <v>9720745.9299999997</v>
      </c>
      <c r="E40" s="7">
        <v>11556931.619999999</v>
      </c>
      <c r="F40" s="7">
        <v>0</v>
      </c>
      <c r="G40" s="7"/>
      <c r="H40" s="7">
        <v>11534014.9</v>
      </c>
      <c r="I40" s="7">
        <v>9280151.2799999993</v>
      </c>
      <c r="J40" s="7">
        <v>2986115.62</v>
      </c>
      <c r="K40" s="7">
        <v>8415102.9900000002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3719308.2</v>
      </c>
      <c r="D42" s="7">
        <f t="shared" si="12"/>
        <v>9720745.9299999997</v>
      </c>
      <c r="E42" s="7">
        <f t="shared" si="12"/>
        <v>11556931.619999999</v>
      </c>
      <c r="F42" s="7">
        <f t="shared" si="12"/>
        <v>0</v>
      </c>
      <c r="G42" s="7">
        <f t="shared" si="12"/>
        <v>0</v>
      </c>
      <c r="H42" s="7">
        <f t="shared" si="12"/>
        <v>11534014.9</v>
      </c>
      <c r="I42" s="7">
        <f t="shared" si="12"/>
        <v>9280151.2799999993</v>
      </c>
      <c r="J42" s="7">
        <f t="shared" si="12"/>
        <v>2986115.62</v>
      </c>
      <c r="K42" s="7">
        <f t="shared" si="12"/>
        <v>8415102.9900000002</v>
      </c>
      <c r="L42" s="7">
        <f>SUM(B42:K42)</f>
        <v>57212370.539999999</v>
      </c>
    </row>
    <row r="43" spans="1:12" x14ac:dyDescent="0.25">
      <c r="A43" s="4">
        <f>A40+1</f>
        <v>43660</v>
      </c>
      <c r="B43" s="6" t="s">
        <v>3</v>
      </c>
      <c r="C43" s="7">
        <v>1669810.61</v>
      </c>
      <c r="D43" s="7">
        <v>10227849.710000001</v>
      </c>
      <c r="E43" s="7">
        <v>10551236.27</v>
      </c>
      <c r="F43" s="7"/>
      <c r="G43" s="7"/>
      <c r="H43" s="7"/>
      <c r="I43" s="7">
        <v>5496293.9900000002</v>
      </c>
      <c r="J43" s="7">
        <v>6573583.5599999996</v>
      </c>
      <c r="K43" s="7">
        <v>6914189.6500000004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>
        <v>11790942.029999999</v>
      </c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1669810.61</v>
      </c>
      <c r="D45" s="7">
        <f t="shared" si="13"/>
        <v>10227849.710000001</v>
      </c>
      <c r="E45" s="7">
        <f t="shared" si="13"/>
        <v>10551236.27</v>
      </c>
      <c r="F45" s="7">
        <f t="shared" si="13"/>
        <v>0</v>
      </c>
      <c r="G45" s="7">
        <f t="shared" si="13"/>
        <v>0</v>
      </c>
      <c r="H45" s="7">
        <f t="shared" si="13"/>
        <v>11790942.029999999</v>
      </c>
      <c r="I45" s="7">
        <f t="shared" si="13"/>
        <v>5496293.9900000002</v>
      </c>
      <c r="J45" s="7">
        <f t="shared" si="13"/>
        <v>6573583.5599999996</v>
      </c>
      <c r="K45" s="7">
        <f t="shared" si="13"/>
        <v>6914189.6500000004</v>
      </c>
      <c r="L45" s="7">
        <f>SUM(B45:K45)</f>
        <v>53223905.82</v>
      </c>
    </row>
    <row r="46" spans="1:12" x14ac:dyDescent="0.25">
      <c r="A46" s="4">
        <f>A43+1</f>
        <v>43661</v>
      </c>
      <c r="B46" s="6" t="s">
        <v>3</v>
      </c>
      <c r="C46" s="7"/>
      <c r="D46" s="7">
        <v>11000932.529999999</v>
      </c>
      <c r="E46" s="7">
        <v>9463925.1400000006</v>
      </c>
      <c r="F46" s="7"/>
      <c r="G46" s="7"/>
      <c r="H46" s="7">
        <v>6113630.466</v>
      </c>
      <c r="I46" s="7">
        <v>7337027.8200000003</v>
      </c>
      <c r="J46" s="7"/>
      <c r="K46" s="7">
        <v>7211866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0</v>
      </c>
      <c r="D48" s="7">
        <f t="shared" si="14"/>
        <v>11000932.529999999</v>
      </c>
      <c r="E48" s="7">
        <f t="shared" si="14"/>
        <v>9463925.1400000006</v>
      </c>
      <c r="F48" s="7">
        <f t="shared" si="14"/>
        <v>0</v>
      </c>
      <c r="G48" s="7">
        <f t="shared" si="14"/>
        <v>0</v>
      </c>
      <c r="H48" s="7">
        <f t="shared" si="14"/>
        <v>6113630.466</v>
      </c>
      <c r="I48" s="7">
        <f t="shared" si="14"/>
        <v>7337027.8200000003</v>
      </c>
      <c r="J48" s="7">
        <f t="shared" si="14"/>
        <v>0</v>
      </c>
      <c r="K48" s="7">
        <f t="shared" si="14"/>
        <v>7211866</v>
      </c>
      <c r="L48" s="7">
        <f>SUM(B48:K48)</f>
        <v>41127381.956</v>
      </c>
    </row>
    <row r="49" spans="1:12" x14ac:dyDescent="0.25">
      <c r="A49" s="4">
        <f>A46+1</f>
        <v>43662</v>
      </c>
      <c r="B49" s="6" t="s">
        <v>3</v>
      </c>
      <c r="C49" s="7"/>
      <c r="D49" s="7">
        <v>8598320.9700000007</v>
      </c>
      <c r="E49" s="7">
        <v>9765810.9000000004</v>
      </c>
      <c r="F49" s="7"/>
      <c r="G49" s="7"/>
      <c r="H49" s="7">
        <v>11364742.1</v>
      </c>
      <c r="I49" s="7">
        <v>4444138.58</v>
      </c>
      <c r="J49" s="7"/>
      <c r="K49" s="7">
        <v>13122744.109999999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0</v>
      </c>
      <c r="D51" s="7">
        <f t="shared" si="15"/>
        <v>8598320.9700000007</v>
      </c>
      <c r="E51" s="7">
        <f t="shared" si="15"/>
        <v>9765810.9000000004</v>
      </c>
      <c r="F51" s="7">
        <f t="shared" si="15"/>
        <v>0</v>
      </c>
      <c r="G51" s="7">
        <f t="shared" si="15"/>
        <v>0</v>
      </c>
      <c r="H51" s="7">
        <f t="shared" si="15"/>
        <v>11364742.1</v>
      </c>
      <c r="I51" s="7">
        <f t="shared" si="15"/>
        <v>4444138.58</v>
      </c>
      <c r="J51" s="7">
        <f t="shared" si="15"/>
        <v>0</v>
      </c>
      <c r="K51" s="7">
        <f t="shared" si="15"/>
        <v>13122744.109999999</v>
      </c>
      <c r="L51" s="7">
        <f>SUM(B51:K51)</f>
        <v>47295756.659999996</v>
      </c>
    </row>
    <row r="52" spans="1:12" x14ac:dyDescent="0.25">
      <c r="A52" s="4">
        <f>A49+1</f>
        <v>43663</v>
      </c>
      <c r="B52" s="6" t="s">
        <v>3</v>
      </c>
      <c r="C52" s="7">
        <v>8304.25</v>
      </c>
      <c r="D52" s="7">
        <v>6057728.1299999999</v>
      </c>
      <c r="E52" s="7">
        <v>9071163.1199999992</v>
      </c>
      <c r="F52" s="7"/>
      <c r="G52" s="7"/>
      <c r="H52" s="7">
        <v>11018451.27</v>
      </c>
      <c r="I52" s="7">
        <v>6551908.3300000001</v>
      </c>
      <c r="J52" s="7"/>
      <c r="K52" s="7">
        <v>8269554.5899999999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8304.25</v>
      </c>
      <c r="D54" s="7">
        <f t="shared" si="16"/>
        <v>6057728.1299999999</v>
      </c>
      <c r="E54" s="7">
        <f t="shared" si="16"/>
        <v>9071163.1199999992</v>
      </c>
      <c r="F54" s="7">
        <f t="shared" si="16"/>
        <v>0</v>
      </c>
      <c r="G54" s="7">
        <f t="shared" si="16"/>
        <v>0</v>
      </c>
      <c r="H54" s="7">
        <f t="shared" si="16"/>
        <v>11018451.27</v>
      </c>
      <c r="I54" s="7">
        <f t="shared" si="16"/>
        <v>6551908.3300000001</v>
      </c>
      <c r="J54" s="7">
        <f t="shared" si="16"/>
        <v>0</v>
      </c>
      <c r="K54" s="7">
        <f t="shared" si="16"/>
        <v>8269554.5899999999</v>
      </c>
      <c r="L54" s="7">
        <f>SUM(B54:K54)</f>
        <v>40977109.689999998</v>
      </c>
    </row>
    <row r="55" spans="1:12" x14ac:dyDescent="0.25">
      <c r="A55" s="4">
        <f>A52+1</f>
        <v>43664</v>
      </c>
      <c r="B55" s="6" t="s">
        <v>3</v>
      </c>
      <c r="C55" s="7"/>
      <c r="D55" s="7">
        <v>7434446.2800000003</v>
      </c>
      <c r="E55" s="7">
        <v>10532456.460000001</v>
      </c>
      <c r="F55" s="7"/>
      <c r="G55" s="7"/>
      <c r="H55" s="7">
        <v>11206944.800000001</v>
      </c>
      <c r="I55" s="7">
        <v>3918804.86</v>
      </c>
      <c r="J55" s="7"/>
      <c r="K55" s="7">
        <v>9941595.8100000005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0</v>
      </c>
      <c r="D57" s="7">
        <f t="shared" si="17"/>
        <v>7434446.2800000003</v>
      </c>
      <c r="E57" s="7">
        <f t="shared" si="17"/>
        <v>10532456.460000001</v>
      </c>
      <c r="F57" s="7">
        <f t="shared" si="17"/>
        <v>0</v>
      </c>
      <c r="G57" s="7">
        <f t="shared" si="17"/>
        <v>0</v>
      </c>
      <c r="H57" s="7">
        <f t="shared" si="17"/>
        <v>11206944.800000001</v>
      </c>
      <c r="I57" s="7">
        <f t="shared" si="17"/>
        <v>3918804.86</v>
      </c>
      <c r="J57" s="7">
        <f t="shared" si="17"/>
        <v>0</v>
      </c>
      <c r="K57" s="7">
        <f t="shared" si="17"/>
        <v>9941595.8100000005</v>
      </c>
      <c r="L57" s="7">
        <f>SUM(B57:K57)</f>
        <v>43034248.210000001</v>
      </c>
    </row>
    <row r="58" spans="1:12" x14ac:dyDescent="0.25">
      <c r="A58" s="4">
        <f>A55+1</f>
        <v>43665</v>
      </c>
      <c r="B58" s="6" t="s">
        <v>3</v>
      </c>
      <c r="C58" s="7"/>
      <c r="D58" s="7">
        <v>8862347.8300000001</v>
      </c>
      <c r="E58" s="7">
        <v>8193037.0800000001</v>
      </c>
      <c r="F58" s="7"/>
      <c r="G58" s="7"/>
      <c r="H58" s="7">
        <v>12595150.75</v>
      </c>
      <c r="I58" s="7">
        <v>8932319.2799999993</v>
      </c>
      <c r="J58" s="7"/>
      <c r="K58" s="7">
        <v>11437311.93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0</v>
      </c>
      <c r="D60" s="7">
        <f t="shared" si="18"/>
        <v>8862347.8300000001</v>
      </c>
      <c r="E60" s="7">
        <f t="shared" si="18"/>
        <v>8193037.0800000001</v>
      </c>
      <c r="F60" s="7">
        <f t="shared" si="18"/>
        <v>0</v>
      </c>
      <c r="G60" s="7">
        <f t="shared" si="18"/>
        <v>0</v>
      </c>
      <c r="H60" s="7">
        <f t="shared" si="18"/>
        <v>12595150.75</v>
      </c>
      <c r="I60" s="7">
        <f t="shared" si="18"/>
        <v>8932319.2799999993</v>
      </c>
      <c r="J60" s="7">
        <f t="shared" si="18"/>
        <v>0</v>
      </c>
      <c r="K60" s="7">
        <f t="shared" si="18"/>
        <v>11437311.93</v>
      </c>
      <c r="L60" s="7">
        <f>SUM(B60:K60)</f>
        <v>50020166.869999997</v>
      </c>
    </row>
    <row r="61" spans="1:12" x14ac:dyDescent="0.25">
      <c r="A61" s="4">
        <f>A58+1</f>
        <v>43666</v>
      </c>
      <c r="B61" s="6" t="s">
        <v>3</v>
      </c>
      <c r="C61" s="7"/>
      <c r="D61" s="7">
        <v>9212131.75</v>
      </c>
      <c r="E61" s="7">
        <v>13224086.51</v>
      </c>
      <c r="F61" s="7"/>
      <c r="G61" s="7"/>
      <c r="H61" s="7">
        <v>12448377.93</v>
      </c>
      <c r="I61" s="7">
        <v>11725665.779999999</v>
      </c>
      <c r="J61" s="7">
        <v>1055061.67</v>
      </c>
      <c r="K61" s="7">
        <v>7554489.96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0</v>
      </c>
      <c r="D63" s="7">
        <f t="shared" si="19"/>
        <v>9212131.75</v>
      </c>
      <c r="E63" s="7">
        <f t="shared" si="19"/>
        <v>13224086.51</v>
      </c>
      <c r="F63" s="7">
        <f t="shared" si="19"/>
        <v>0</v>
      </c>
      <c r="G63" s="7">
        <f t="shared" si="19"/>
        <v>0</v>
      </c>
      <c r="H63" s="7">
        <f t="shared" si="19"/>
        <v>12448377.93</v>
      </c>
      <c r="I63" s="7">
        <f t="shared" si="19"/>
        <v>11725665.779999999</v>
      </c>
      <c r="J63" s="7">
        <f t="shared" si="19"/>
        <v>1055061.67</v>
      </c>
      <c r="K63" s="7">
        <f t="shared" si="19"/>
        <v>7554489.96</v>
      </c>
      <c r="L63" s="7">
        <f>SUM(B63:K63)</f>
        <v>55219813.600000001</v>
      </c>
    </row>
    <row r="64" spans="1:12" x14ac:dyDescent="0.25">
      <c r="A64" s="4">
        <f>A61+1</f>
        <v>43667</v>
      </c>
      <c r="B64" s="6" t="s">
        <v>3</v>
      </c>
      <c r="C64" s="7">
        <v>4202449.92</v>
      </c>
      <c r="D64" s="7">
        <v>7883083.46</v>
      </c>
      <c r="E64" s="7">
        <v>11489710.369999999</v>
      </c>
      <c r="F64" s="7"/>
      <c r="G64" s="7"/>
      <c r="H64" s="7">
        <v>11379924.970000001</v>
      </c>
      <c r="I64" s="7">
        <v>7059925.9900000002</v>
      </c>
      <c r="J64" s="7">
        <v>281896.51</v>
      </c>
      <c r="K64" s="7">
        <v>10971838.210000001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4202449.92</v>
      </c>
      <c r="D66" s="7">
        <f t="shared" si="20"/>
        <v>7883083.46</v>
      </c>
      <c r="E66" s="7">
        <f t="shared" si="20"/>
        <v>11489710.369999999</v>
      </c>
      <c r="F66" s="7">
        <f t="shared" si="20"/>
        <v>0</v>
      </c>
      <c r="G66" s="7">
        <f t="shared" si="20"/>
        <v>0</v>
      </c>
      <c r="H66" s="7">
        <f t="shared" si="20"/>
        <v>11379924.970000001</v>
      </c>
      <c r="I66" s="7">
        <f t="shared" si="20"/>
        <v>7059925.9900000002</v>
      </c>
      <c r="J66" s="7">
        <f t="shared" si="20"/>
        <v>281896.51</v>
      </c>
      <c r="K66" s="7">
        <f t="shared" si="20"/>
        <v>10971838.210000001</v>
      </c>
      <c r="L66" s="7">
        <f>SUM(B66:K66)</f>
        <v>53268829.43</v>
      </c>
    </row>
    <row r="67" spans="1:12" x14ac:dyDescent="0.25">
      <c r="A67" s="4">
        <f>A64+1</f>
        <v>43668</v>
      </c>
      <c r="B67" s="6" t="s">
        <v>3</v>
      </c>
      <c r="C67" s="7">
        <v>22293.55</v>
      </c>
      <c r="D67" s="7">
        <v>2996003.88</v>
      </c>
      <c r="E67" s="7">
        <v>11724799.16</v>
      </c>
      <c r="F67" s="7"/>
      <c r="G67" s="7"/>
      <c r="H67" s="7">
        <v>11036131.02</v>
      </c>
      <c r="I67" s="7">
        <v>2673294.5</v>
      </c>
      <c r="J67" s="7"/>
      <c r="K67" s="7">
        <v>7104567.1799999997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22293.55</v>
      </c>
      <c r="D69" s="7">
        <f t="shared" si="21"/>
        <v>2996003.88</v>
      </c>
      <c r="E69" s="7">
        <f t="shared" si="21"/>
        <v>11724799.16</v>
      </c>
      <c r="F69" s="7">
        <f t="shared" si="21"/>
        <v>0</v>
      </c>
      <c r="G69" s="7">
        <f t="shared" si="21"/>
        <v>0</v>
      </c>
      <c r="H69" s="7">
        <f t="shared" si="21"/>
        <v>11036131.02</v>
      </c>
      <c r="I69" s="7">
        <f t="shared" si="21"/>
        <v>2673294.5</v>
      </c>
      <c r="J69" s="7">
        <f t="shared" si="21"/>
        <v>0</v>
      </c>
      <c r="K69" s="7">
        <f t="shared" si="21"/>
        <v>7104567.1799999997</v>
      </c>
      <c r="L69" s="7">
        <f>SUM(B69:K69)</f>
        <v>35557089.289999999</v>
      </c>
    </row>
    <row r="70" spans="1:12" x14ac:dyDescent="0.25">
      <c r="A70" s="4">
        <f>A67+1</f>
        <v>43669</v>
      </c>
      <c r="B70" s="6" t="s">
        <v>3</v>
      </c>
      <c r="C70" s="7">
        <v>2997986.6</v>
      </c>
      <c r="D70" s="7">
        <v>9892374.2100000009</v>
      </c>
      <c r="E70" s="7">
        <v>11074100.789999999</v>
      </c>
      <c r="F70" s="7"/>
      <c r="G70" s="7"/>
      <c r="H70" s="7">
        <v>9084004.6099999994</v>
      </c>
      <c r="I70" s="7">
        <v>5360126.53</v>
      </c>
      <c r="J70" s="7"/>
      <c r="K70" s="7">
        <v>10168024.25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2997986.6</v>
      </c>
      <c r="D72" s="7">
        <f t="shared" si="22"/>
        <v>9892374.2100000009</v>
      </c>
      <c r="E72" s="7">
        <f t="shared" si="22"/>
        <v>11074100.789999999</v>
      </c>
      <c r="F72" s="7">
        <f t="shared" si="22"/>
        <v>0</v>
      </c>
      <c r="G72" s="7">
        <f t="shared" si="22"/>
        <v>0</v>
      </c>
      <c r="H72" s="7">
        <f t="shared" si="22"/>
        <v>9084004.6099999994</v>
      </c>
      <c r="I72" s="7">
        <f t="shared" si="22"/>
        <v>5360126.53</v>
      </c>
      <c r="J72" s="7">
        <f t="shared" si="22"/>
        <v>0</v>
      </c>
      <c r="K72" s="7">
        <f t="shared" si="22"/>
        <v>10168024.25</v>
      </c>
      <c r="L72" s="7">
        <f>SUM(B72:K72)</f>
        <v>48576616.990000002</v>
      </c>
    </row>
    <row r="73" spans="1:12" x14ac:dyDescent="0.25">
      <c r="A73" s="4">
        <f>A70+1</f>
        <v>43670</v>
      </c>
      <c r="B73" s="6" t="s">
        <v>3</v>
      </c>
      <c r="C73" s="7">
        <v>1100655.76</v>
      </c>
      <c r="D73" s="7">
        <v>7535917.4199999999</v>
      </c>
      <c r="E73" s="7">
        <v>9353377.4900000002</v>
      </c>
      <c r="F73" s="7"/>
      <c r="G73" s="7"/>
      <c r="H73" s="7">
        <v>8039618.3499999996</v>
      </c>
      <c r="I73" s="7">
        <v>6419785.7599999998</v>
      </c>
      <c r="J73" s="7">
        <v>2865554.76</v>
      </c>
      <c r="K73" s="7">
        <v>10248559.859999999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1100655.76</v>
      </c>
      <c r="D75" s="7">
        <f t="shared" si="23"/>
        <v>7535917.4199999999</v>
      </c>
      <c r="E75" s="7">
        <f t="shared" si="23"/>
        <v>9353377.4900000002</v>
      </c>
      <c r="F75" s="7">
        <f t="shared" si="23"/>
        <v>0</v>
      </c>
      <c r="G75" s="7">
        <f t="shared" si="23"/>
        <v>0</v>
      </c>
      <c r="H75" s="7">
        <f t="shared" si="23"/>
        <v>8039618.3499999996</v>
      </c>
      <c r="I75" s="7">
        <f t="shared" si="23"/>
        <v>6419785.7599999998</v>
      </c>
      <c r="J75" s="7">
        <f t="shared" si="23"/>
        <v>2865554.76</v>
      </c>
      <c r="K75" s="7">
        <f t="shared" si="23"/>
        <v>10248559.859999999</v>
      </c>
      <c r="L75" s="7">
        <f>SUM(B75:K75)</f>
        <v>45563469.399999999</v>
      </c>
    </row>
    <row r="76" spans="1:12" x14ac:dyDescent="0.25">
      <c r="A76" s="4">
        <f>A73+1</f>
        <v>43671</v>
      </c>
      <c r="B76" s="6" t="s">
        <v>3</v>
      </c>
      <c r="C76" s="7"/>
      <c r="D76" s="7">
        <v>7919662.7300000004</v>
      </c>
      <c r="E76" s="7">
        <v>8804352.7899999991</v>
      </c>
      <c r="F76" s="7"/>
      <c r="G76" s="7"/>
      <c r="H76" s="7">
        <v>7583196.6200000001</v>
      </c>
      <c r="I76" s="7">
        <v>7913333.75</v>
      </c>
      <c r="J76" s="7">
        <v>190831.52</v>
      </c>
      <c r="K76" s="7">
        <v>8993331.0800000001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0</v>
      </c>
      <c r="D78" s="7">
        <f t="shared" si="24"/>
        <v>7919662.7300000004</v>
      </c>
      <c r="E78" s="7">
        <f t="shared" si="24"/>
        <v>8804352.7899999991</v>
      </c>
      <c r="F78" s="7">
        <f t="shared" si="24"/>
        <v>0</v>
      </c>
      <c r="G78" s="7">
        <f t="shared" si="24"/>
        <v>0</v>
      </c>
      <c r="H78" s="7">
        <f t="shared" si="24"/>
        <v>7583196.6200000001</v>
      </c>
      <c r="I78" s="7">
        <f t="shared" si="24"/>
        <v>7913333.75</v>
      </c>
      <c r="J78" s="7">
        <f t="shared" si="24"/>
        <v>190831.52</v>
      </c>
      <c r="K78" s="7">
        <f t="shared" si="24"/>
        <v>8993331.0800000001</v>
      </c>
      <c r="L78" s="7">
        <f>SUM(B78:K78)</f>
        <v>41404708.490000002</v>
      </c>
    </row>
    <row r="79" spans="1:12" x14ac:dyDescent="0.25">
      <c r="A79" s="4">
        <f>A76+1</f>
        <v>43672</v>
      </c>
      <c r="B79" s="6" t="s">
        <v>3</v>
      </c>
      <c r="C79" s="7">
        <v>1931298.38</v>
      </c>
      <c r="D79" s="7">
        <v>6393691.4400000004</v>
      </c>
      <c r="E79" s="7">
        <v>12630465.880000001</v>
      </c>
      <c r="F79" s="7"/>
      <c r="G79" s="7"/>
      <c r="H79" s="7">
        <v>11493024.51</v>
      </c>
      <c r="I79" s="7">
        <v>11159913.529999999</v>
      </c>
      <c r="J79" s="7"/>
      <c r="K79" s="7">
        <v>13552447.74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1931298.38</v>
      </c>
      <c r="D81" s="7">
        <f t="shared" si="25"/>
        <v>6393691.4400000004</v>
      </c>
      <c r="E81" s="7">
        <f t="shared" si="25"/>
        <v>12630465.880000001</v>
      </c>
      <c r="F81" s="7">
        <f t="shared" si="25"/>
        <v>0</v>
      </c>
      <c r="G81" s="7">
        <f t="shared" si="25"/>
        <v>0</v>
      </c>
      <c r="H81" s="7">
        <f t="shared" si="25"/>
        <v>11493024.51</v>
      </c>
      <c r="I81" s="7">
        <f t="shared" si="25"/>
        <v>11159913.529999999</v>
      </c>
      <c r="J81" s="7">
        <f t="shared" si="25"/>
        <v>0</v>
      </c>
      <c r="K81" s="7">
        <f t="shared" si="25"/>
        <v>13552447.74</v>
      </c>
      <c r="L81" s="7">
        <f>SUM(B81:K81)</f>
        <v>57160841.480000004</v>
      </c>
    </row>
    <row r="82" spans="1:12" x14ac:dyDescent="0.25">
      <c r="A82" s="4">
        <f>A79+1</f>
        <v>43673</v>
      </c>
      <c r="B82" s="6" t="s">
        <v>3</v>
      </c>
      <c r="C82" s="7">
        <v>2669956.0099999998</v>
      </c>
      <c r="D82" s="7">
        <v>8274806.8200000003</v>
      </c>
      <c r="E82" s="7">
        <v>9848271.9600000009</v>
      </c>
      <c r="F82" s="7"/>
      <c r="G82" s="7"/>
      <c r="H82" s="7">
        <v>14190622.58</v>
      </c>
      <c r="I82" s="7">
        <v>10990330.82</v>
      </c>
      <c r="J82" s="7"/>
      <c r="K82" s="7">
        <v>9678440.2899999991</v>
      </c>
      <c r="L82" s="7"/>
    </row>
    <row r="83" spans="1:12" x14ac:dyDescent="0.25">
      <c r="A83" s="4"/>
      <c r="B83" s="6" t="s">
        <v>4</v>
      </c>
      <c r="C83" s="7"/>
      <c r="D83" s="7">
        <v>209659.47</v>
      </c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2669956.0099999998</v>
      </c>
      <c r="D84" s="7">
        <f t="shared" si="26"/>
        <v>8484466.290000001</v>
      </c>
      <c r="E84" s="7">
        <f t="shared" si="26"/>
        <v>9848271.9600000009</v>
      </c>
      <c r="F84" s="7">
        <f t="shared" si="26"/>
        <v>0</v>
      </c>
      <c r="G84" s="7">
        <f t="shared" si="26"/>
        <v>0</v>
      </c>
      <c r="H84" s="7">
        <f t="shared" si="26"/>
        <v>14190622.58</v>
      </c>
      <c r="I84" s="7">
        <f t="shared" si="26"/>
        <v>10990330.82</v>
      </c>
      <c r="J84" s="7">
        <f t="shared" si="26"/>
        <v>0</v>
      </c>
      <c r="K84" s="7">
        <f t="shared" si="26"/>
        <v>9678440.2899999991</v>
      </c>
      <c r="L84" s="7">
        <f>SUM(B84:K84)</f>
        <v>55862087.950000003</v>
      </c>
    </row>
    <row r="85" spans="1:12" x14ac:dyDescent="0.25">
      <c r="A85" s="4">
        <f>A82+1</f>
        <v>43674</v>
      </c>
      <c r="B85" s="6" t="s">
        <v>3</v>
      </c>
      <c r="C85" s="7">
        <v>3656126.34</v>
      </c>
      <c r="D85" s="7">
        <v>8704937.3800000008</v>
      </c>
      <c r="E85" s="7">
        <v>11128077.380000001</v>
      </c>
      <c r="F85" s="7"/>
      <c r="G85" s="7"/>
      <c r="H85" s="7">
        <v>9984724.9900000002</v>
      </c>
      <c r="I85" s="7">
        <v>8124986.8200000003</v>
      </c>
      <c r="J85" s="7">
        <v>839436.54</v>
      </c>
      <c r="K85" s="7">
        <v>9065072.4900000002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3656126.34</v>
      </c>
      <c r="D87" s="7">
        <f t="shared" si="27"/>
        <v>8704937.3800000008</v>
      </c>
      <c r="E87" s="7">
        <f t="shared" si="27"/>
        <v>11128077.380000001</v>
      </c>
      <c r="F87" s="7">
        <f t="shared" si="27"/>
        <v>0</v>
      </c>
      <c r="G87" s="7">
        <f t="shared" si="27"/>
        <v>0</v>
      </c>
      <c r="H87" s="7">
        <f t="shared" si="27"/>
        <v>9984724.9900000002</v>
      </c>
      <c r="I87" s="7">
        <f t="shared" si="27"/>
        <v>8124986.8200000003</v>
      </c>
      <c r="J87" s="7">
        <f t="shared" si="27"/>
        <v>839436.54</v>
      </c>
      <c r="K87" s="7">
        <f t="shared" si="27"/>
        <v>9065072.4900000002</v>
      </c>
      <c r="L87" s="7">
        <f>SUM(B87:K87)</f>
        <v>51503361.940000005</v>
      </c>
    </row>
    <row r="88" spans="1:12" x14ac:dyDescent="0.25">
      <c r="A88" s="4">
        <f>A85+1</f>
        <v>43675</v>
      </c>
      <c r="B88" s="6" t="s">
        <v>3</v>
      </c>
      <c r="C88" s="7"/>
      <c r="D88" s="7">
        <v>6484189.2699999996</v>
      </c>
      <c r="E88" s="7">
        <v>8198994.0199999996</v>
      </c>
      <c r="F88" s="7"/>
      <c r="G88" s="7"/>
      <c r="H88" s="7">
        <v>7468116.29</v>
      </c>
      <c r="I88" s="7">
        <v>5960063.7800000003</v>
      </c>
      <c r="J88" s="7"/>
      <c r="K88" s="7">
        <v>9140408.3900000006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0</v>
      </c>
      <c r="D90" s="7">
        <f t="shared" si="28"/>
        <v>6484189.2699999996</v>
      </c>
      <c r="E90" s="7">
        <f t="shared" si="28"/>
        <v>8198994.0199999996</v>
      </c>
      <c r="F90" s="7">
        <f t="shared" si="28"/>
        <v>0</v>
      </c>
      <c r="G90" s="7">
        <f t="shared" si="28"/>
        <v>0</v>
      </c>
      <c r="H90" s="7">
        <f t="shared" si="28"/>
        <v>7468116.29</v>
      </c>
      <c r="I90" s="7">
        <f t="shared" si="28"/>
        <v>5960063.7800000003</v>
      </c>
      <c r="J90" s="7">
        <f t="shared" si="28"/>
        <v>0</v>
      </c>
      <c r="K90" s="7">
        <f t="shared" si="28"/>
        <v>9140408.3900000006</v>
      </c>
      <c r="L90" s="7">
        <f>SUM(B90:K90)</f>
        <v>37251771.75</v>
      </c>
    </row>
    <row r="91" spans="1:12" x14ac:dyDescent="0.25">
      <c r="A91" s="4">
        <f>A88+1</f>
        <v>43676</v>
      </c>
      <c r="B91" s="6" t="s">
        <v>3</v>
      </c>
      <c r="C91" s="7"/>
      <c r="D91" s="7">
        <v>6667696.21</v>
      </c>
      <c r="E91" s="7">
        <v>7605869.8499999996</v>
      </c>
      <c r="F91" s="7"/>
      <c r="G91" s="7"/>
      <c r="H91" s="7">
        <v>9570495.3399999999</v>
      </c>
      <c r="I91" s="7">
        <v>9369316.3100000005</v>
      </c>
      <c r="J91" s="7"/>
      <c r="K91" s="7">
        <v>7039842.9000000004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0</v>
      </c>
      <c r="D93" s="7">
        <f t="shared" si="29"/>
        <v>6667696.21</v>
      </c>
      <c r="E93" s="7">
        <f t="shared" si="29"/>
        <v>7605869.8499999996</v>
      </c>
      <c r="F93" s="7">
        <f t="shared" si="29"/>
        <v>0</v>
      </c>
      <c r="G93" s="7">
        <f t="shared" si="29"/>
        <v>0</v>
      </c>
      <c r="H93" s="7">
        <f t="shared" si="29"/>
        <v>9570495.3399999999</v>
      </c>
      <c r="I93" s="7">
        <f t="shared" si="29"/>
        <v>9369316.3100000005</v>
      </c>
      <c r="J93" s="7">
        <f t="shared" si="29"/>
        <v>0</v>
      </c>
      <c r="K93" s="7">
        <f t="shared" si="29"/>
        <v>7039842.9000000004</v>
      </c>
      <c r="L93" s="7">
        <f>SUM(B93:K93)</f>
        <v>40253220.609999999</v>
      </c>
    </row>
    <row r="94" spans="1:12" x14ac:dyDescent="0.25">
      <c r="A94" s="4">
        <f>A91+1</f>
        <v>43677</v>
      </c>
      <c r="B94" s="6" t="s">
        <v>3</v>
      </c>
      <c r="C94" s="7">
        <v>118431.08</v>
      </c>
      <c r="D94" s="7">
        <v>9999976</v>
      </c>
      <c r="E94" s="7">
        <v>8548454.8499999996</v>
      </c>
      <c r="F94" s="7"/>
      <c r="G94" s="7"/>
      <c r="H94" s="7">
        <v>7176896.1299999999</v>
      </c>
      <c r="I94" s="7">
        <v>11165194.83</v>
      </c>
      <c r="J94" s="7">
        <v>16990.84</v>
      </c>
      <c r="K94" s="7">
        <v>10461012.26</v>
      </c>
      <c r="L94" s="7"/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>
        <v>0</v>
      </c>
      <c r="K95" s="7"/>
      <c r="L95" s="7"/>
    </row>
    <row r="96" spans="1:12" x14ac:dyDescent="0.25">
      <c r="A96" s="4"/>
      <c r="B96" s="6"/>
      <c r="C96" s="7">
        <f t="shared" ref="C96:K96" si="30">C94+C95</f>
        <v>118431.08</v>
      </c>
      <c r="D96" s="7">
        <f t="shared" si="30"/>
        <v>9999976</v>
      </c>
      <c r="E96" s="7">
        <f t="shared" si="30"/>
        <v>8548454.8499999996</v>
      </c>
      <c r="F96" s="7">
        <f t="shared" si="30"/>
        <v>0</v>
      </c>
      <c r="G96" s="7">
        <f t="shared" si="30"/>
        <v>0</v>
      </c>
      <c r="H96" s="7">
        <f t="shared" si="30"/>
        <v>7176896.1299999999</v>
      </c>
      <c r="I96" s="7">
        <f t="shared" si="30"/>
        <v>11165194.83</v>
      </c>
      <c r="J96" s="7">
        <f t="shared" si="30"/>
        <v>16990.84</v>
      </c>
      <c r="K96" s="7">
        <f t="shared" si="30"/>
        <v>10461012.26</v>
      </c>
      <c r="L96" s="7">
        <f>SUM(B96:K96)</f>
        <v>47486955.990000002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I78" workbookViewId="0">
      <selection activeCell="Q95" sqref="Q95"/>
    </sheetView>
  </sheetViews>
  <sheetFormatPr baseColWidth="10" defaultRowHeight="15" x14ac:dyDescent="0.25"/>
  <cols>
    <col min="3" max="12" width="18.140625" bestFit="1" customWidth="1"/>
    <col min="13" max="15" width="17.140625" bestFit="1" customWidth="1"/>
    <col min="17" max="17" width="17.140625" bestFit="1" customWidth="1"/>
    <col min="18" max="18" width="22.5703125" customWidth="1"/>
  </cols>
  <sheetData>
    <row r="1" spans="1:18" x14ac:dyDescent="0.25">
      <c r="A1" s="1" t="s">
        <v>5</v>
      </c>
      <c r="B1" s="1"/>
      <c r="C1" s="1"/>
      <c r="D1" s="1"/>
    </row>
    <row r="2" spans="1:18" x14ac:dyDescent="0.25">
      <c r="A2" s="1"/>
      <c r="B2" s="1"/>
      <c r="C2" s="1"/>
      <c r="D2" s="1"/>
    </row>
    <row r="3" spans="1:18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18" x14ac:dyDescent="0.25">
      <c r="A4" s="4">
        <v>43647</v>
      </c>
      <c r="B4" s="6" t="s">
        <v>3</v>
      </c>
      <c r="C4" s="7">
        <v>3506438.27</v>
      </c>
      <c r="D4" s="7">
        <v>2006677.59</v>
      </c>
      <c r="E4" s="7">
        <v>1549625.68</v>
      </c>
      <c r="F4" s="7">
        <v>1787451.52</v>
      </c>
      <c r="G4" s="7">
        <v>7678067.7000000002</v>
      </c>
      <c r="H4" s="7">
        <v>116595.87</v>
      </c>
      <c r="I4" s="7">
        <v>8093663.2599999998</v>
      </c>
      <c r="J4" s="7"/>
      <c r="K4" s="7">
        <v>7994937.6399999997</v>
      </c>
      <c r="L4" s="7">
        <v>1289705.3400000001</v>
      </c>
      <c r="M4" s="7"/>
      <c r="N4" s="7">
        <v>104400.29</v>
      </c>
      <c r="O4" s="7"/>
      <c r="P4" s="7"/>
      <c r="Q4" s="7"/>
      <c r="R4" s="7"/>
    </row>
    <row r="5" spans="1:18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4"/>
      <c r="B6" s="6"/>
      <c r="C6" s="7">
        <f t="shared" ref="C6:Q6" si="0">C4+C5</f>
        <v>3506438.27</v>
      </c>
      <c r="D6" s="7">
        <f t="shared" si="0"/>
        <v>2006677.59</v>
      </c>
      <c r="E6" s="7">
        <f t="shared" si="0"/>
        <v>1549625.68</v>
      </c>
      <c r="F6" s="7">
        <f t="shared" si="0"/>
        <v>1787451.52</v>
      </c>
      <c r="G6" s="7">
        <f t="shared" si="0"/>
        <v>7678067.7000000002</v>
      </c>
      <c r="H6" s="7">
        <f t="shared" si="0"/>
        <v>116595.87</v>
      </c>
      <c r="I6" s="7">
        <f t="shared" si="0"/>
        <v>8093663.2599999998</v>
      </c>
      <c r="J6" s="7">
        <f t="shared" si="0"/>
        <v>0</v>
      </c>
      <c r="K6" s="7">
        <f t="shared" si="0"/>
        <v>7994937.6399999997</v>
      </c>
      <c r="L6" s="7">
        <f t="shared" si="0"/>
        <v>1289705.3400000001</v>
      </c>
      <c r="M6" s="7">
        <f t="shared" si="0"/>
        <v>0</v>
      </c>
      <c r="N6" s="7">
        <f t="shared" si="0"/>
        <v>104400.29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>SUM(B6:Q6)</f>
        <v>34127563.160000004</v>
      </c>
    </row>
    <row r="7" spans="1:18" x14ac:dyDescent="0.25">
      <c r="A7" s="4">
        <v>43648</v>
      </c>
      <c r="B7" s="6" t="s">
        <v>3</v>
      </c>
      <c r="C7" s="7">
        <v>11573050.630000001</v>
      </c>
      <c r="D7" s="7">
        <v>9757023.9299999997</v>
      </c>
      <c r="E7" s="7">
        <v>0</v>
      </c>
      <c r="F7" s="7">
        <v>8071348.1699999999</v>
      </c>
      <c r="G7" s="7">
        <v>11634272.42</v>
      </c>
      <c r="H7" s="7">
        <v>9227434.0700000003</v>
      </c>
      <c r="I7" s="7">
        <v>11724214.880000001</v>
      </c>
      <c r="J7" s="7">
        <v>150794.15</v>
      </c>
      <c r="K7" s="7">
        <v>8560187.1999999993</v>
      </c>
      <c r="L7" s="7"/>
      <c r="M7" s="7"/>
      <c r="N7" s="7">
        <v>137835.37</v>
      </c>
      <c r="O7" s="7"/>
      <c r="P7" s="7"/>
      <c r="Q7" s="7"/>
      <c r="R7" s="7"/>
    </row>
    <row r="8" spans="1:18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4"/>
      <c r="B9" s="6"/>
      <c r="C9" s="7">
        <f t="shared" ref="C9:Q9" si="1">C7+C8</f>
        <v>11573050.630000001</v>
      </c>
      <c r="D9" s="7">
        <f t="shared" si="1"/>
        <v>9757023.9299999997</v>
      </c>
      <c r="E9" s="7">
        <f t="shared" si="1"/>
        <v>0</v>
      </c>
      <c r="F9" s="7">
        <f t="shared" si="1"/>
        <v>8071348.1699999999</v>
      </c>
      <c r="G9" s="7">
        <f t="shared" si="1"/>
        <v>11634272.42</v>
      </c>
      <c r="H9" s="7">
        <f t="shared" si="1"/>
        <v>9227434.0700000003</v>
      </c>
      <c r="I9" s="7">
        <f t="shared" si="1"/>
        <v>11724214.880000001</v>
      </c>
      <c r="J9" s="7">
        <f t="shared" si="1"/>
        <v>150794.15</v>
      </c>
      <c r="K9" s="7">
        <f t="shared" si="1"/>
        <v>8560187.1999999993</v>
      </c>
      <c r="L9" s="7">
        <f t="shared" si="1"/>
        <v>0</v>
      </c>
      <c r="M9" s="7">
        <f t="shared" si="1"/>
        <v>0</v>
      </c>
      <c r="N9" s="7">
        <f t="shared" si="1"/>
        <v>137835.37</v>
      </c>
      <c r="O9" s="7">
        <f t="shared" si="1"/>
        <v>0</v>
      </c>
      <c r="P9" s="7">
        <f t="shared" si="1"/>
        <v>0</v>
      </c>
      <c r="Q9" s="7">
        <f t="shared" si="1"/>
        <v>0</v>
      </c>
      <c r="R9" s="7">
        <f>SUM(B9:Q9)</f>
        <v>70836160.820000008</v>
      </c>
    </row>
    <row r="10" spans="1:18" x14ac:dyDescent="0.25">
      <c r="A10" s="4">
        <f>A7+1</f>
        <v>43649</v>
      </c>
      <c r="B10" s="6" t="s">
        <v>3</v>
      </c>
      <c r="C10" s="7">
        <v>11585827.51</v>
      </c>
      <c r="D10" s="7">
        <v>0</v>
      </c>
      <c r="E10" s="7">
        <v>9837838.6899999995</v>
      </c>
      <c r="F10" s="7"/>
      <c r="G10" s="7">
        <v>11180151.029999999</v>
      </c>
      <c r="H10" s="7">
        <v>6274242.6699999999</v>
      </c>
      <c r="I10" s="7">
        <v>7406646.4500000002</v>
      </c>
      <c r="J10" s="7">
        <v>4196272.51</v>
      </c>
      <c r="K10" s="7">
        <v>10105545.07</v>
      </c>
      <c r="L10" s="7">
        <v>74435.66</v>
      </c>
      <c r="M10" s="7"/>
      <c r="N10" s="7"/>
      <c r="O10" s="7"/>
      <c r="P10" s="7"/>
      <c r="Q10" s="7">
        <v>110363.03</v>
      </c>
      <c r="R10" s="7"/>
    </row>
    <row r="11" spans="1:18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4"/>
      <c r="B12" s="6"/>
      <c r="C12" s="7">
        <f t="shared" ref="C12:Q12" si="2">C10+C11</f>
        <v>11585827.51</v>
      </c>
      <c r="D12" s="7">
        <f t="shared" si="2"/>
        <v>0</v>
      </c>
      <c r="E12" s="7">
        <f t="shared" si="2"/>
        <v>9837838.6899999995</v>
      </c>
      <c r="F12" s="7">
        <f t="shared" si="2"/>
        <v>0</v>
      </c>
      <c r="G12" s="7">
        <f t="shared" si="2"/>
        <v>11180151.029999999</v>
      </c>
      <c r="H12" s="7">
        <f t="shared" si="2"/>
        <v>6274242.6699999999</v>
      </c>
      <c r="I12" s="7">
        <f t="shared" si="2"/>
        <v>7406646.4500000002</v>
      </c>
      <c r="J12" s="7">
        <f t="shared" si="2"/>
        <v>4196272.51</v>
      </c>
      <c r="K12" s="7">
        <f t="shared" si="2"/>
        <v>10105545.07</v>
      </c>
      <c r="L12" s="7">
        <f t="shared" si="2"/>
        <v>74435.66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110363.03</v>
      </c>
      <c r="R12" s="7">
        <f>SUM(B12:Q12)</f>
        <v>60771322.619999997</v>
      </c>
    </row>
    <row r="13" spans="1:18" x14ac:dyDescent="0.25">
      <c r="A13" s="4">
        <f>A10+1</f>
        <v>43650</v>
      </c>
      <c r="B13" s="6" t="s">
        <v>3</v>
      </c>
      <c r="C13" s="7">
        <v>9725359.1500000004</v>
      </c>
      <c r="D13" s="7">
        <v>2222573.16</v>
      </c>
      <c r="E13" s="7">
        <v>9897301.9100000001</v>
      </c>
      <c r="F13" s="7">
        <v>6978775.1900000004</v>
      </c>
      <c r="G13" s="7">
        <v>5417858.5999999996</v>
      </c>
      <c r="H13" s="7">
        <v>9998603.7699999996</v>
      </c>
      <c r="I13" s="7">
        <v>11871480.359999999</v>
      </c>
      <c r="J13" s="7">
        <v>249671.11</v>
      </c>
      <c r="K13" s="7">
        <v>9115893.3699999992</v>
      </c>
      <c r="L13" s="7"/>
      <c r="M13" s="7"/>
      <c r="N13" s="7"/>
      <c r="O13" s="7"/>
      <c r="P13" s="7"/>
      <c r="Q13" s="7"/>
      <c r="R13" s="7"/>
    </row>
    <row r="14" spans="1:18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4"/>
      <c r="B15" s="6"/>
      <c r="C15" s="7">
        <f t="shared" ref="C15:Q15" si="3">C13+C14</f>
        <v>9725359.1500000004</v>
      </c>
      <c r="D15" s="7">
        <f t="shared" si="3"/>
        <v>2222573.16</v>
      </c>
      <c r="E15" s="7">
        <f t="shared" si="3"/>
        <v>9897301.9100000001</v>
      </c>
      <c r="F15" s="7">
        <f t="shared" si="3"/>
        <v>6978775.1900000004</v>
      </c>
      <c r="G15" s="7">
        <f t="shared" si="3"/>
        <v>5417858.5999999996</v>
      </c>
      <c r="H15" s="7">
        <f t="shared" si="3"/>
        <v>9998603.7699999996</v>
      </c>
      <c r="I15" s="7">
        <f t="shared" si="3"/>
        <v>11871480.359999999</v>
      </c>
      <c r="J15" s="7">
        <f t="shared" si="3"/>
        <v>249671.11</v>
      </c>
      <c r="K15" s="7">
        <f t="shared" si="3"/>
        <v>9115893.3699999992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>SUM(B15:Q15)</f>
        <v>65477516.619999997</v>
      </c>
    </row>
    <row r="16" spans="1:18" x14ac:dyDescent="0.25">
      <c r="A16" s="4">
        <f>A13+1</f>
        <v>43651</v>
      </c>
      <c r="B16" s="6" t="s">
        <v>3</v>
      </c>
      <c r="C16" s="7">
        <v>11436824.5</v>
      </c>
      <c r="D16" s="7">
        <v>11033732.35</v>
      </c>
      <c r="E16" s="7">
        <v>9798620.2899999991</v>
      </c>
      <c r="F16" s="7">
        <v>7337482.1200000001</v>
      </c>
      <c r="G16" s="7">
        <v>12075951.880000001</v>
      </c>
      <c r="H16" s="7">
        <v>8805677.9299999997</v>
      </c>
      <c r="I16" s="7">
        <v>10890761.460000001</v>
      </c>
      <c r="J16" s="7">
        <v>6269311.3300000001</v>
      </c>
      <c r="K16" s="7">
        <v>8994081.5999999996</v>
      </c>
      <c r="L16" s="7">
        <v>6613441.3300000001</v>
      </c>
      <c r="M16" s="7"/>
      <c r="N16" s="7">
        <v>1391432.24</v>
      </c>
      <c r="O16" s="7"/>
      <c r="P16" s="7"/>
      <c r="Q16" s="7">
        <v>2611600.41</v>
      </c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11436824.5</v>
      </c>
      <c r="D18" s="7">
        <f t="shared" si="4"/>
        <v>11033732.35</v>
      </c>
      <c r="E18" s="7">
        <f t="shared" si="4"/>
        <v>9798620.2899999991</v>
      </c>
      <c r="F18" s="7">
        <f t="shared" si="4"/>
        <v>7337482.1200000001</v>
      </c>
      <c r="G18" s="7">
        <f t="shared" si="4"/>
        <v>12075951.880000001</v>
      </c>
      <c r="H18" s="7">
        <f t="shared" si="4"/>
        <v>8805677.9299999997</v>
      </c>
      <c r="I18" s="7">
        <f t="shared" si="4"/>
        <v>10890761.460000001</v>
      </c>
      <c r="J18" s="7">
        <f t="shared" si="4"/>
        <v>6269311.3300000001</v>
      </c>
      <c r="K18" s="7">
        <f t="shared" si="4"/>
        <v>8994081.5999999996</v>
      </c>
      <c r="L18" s="7">
        <f t="shared" si="4"/>
        <v>6613441.3300000001</v>
      </c>
      <c r="M18" s="7">
        <f t="shared" si="4"/>
        <v>0</v>
      </c>
      <c r="N18" s="7">
        <f t="shared" si="4"/>
        <v>1391432.24</v>
      </c>
      <c r="O18" s="7">
        <f t="shared" si="4"/>
        <v>0</v>
      </c>
      <c r="P18" s="7">
        <f t="shared" si="4"/>
        <v>0</v>
      </c>
      <c r="Q18" s="7">
        <f t="shared" si="4"/>
        <v>2611600.41</v>
      </c>
      <c r="R18" s="7">
        <f>SUM(B18:Q18)</f>
        <v>97258917.439999983</v>
      </c>
    </row>
    <row r="19" spans="1:18" x14ac:dyDescent="0.25">
      <c r="A19" s="4">
        <f>A16+1</f>
        <v>43652</v>
      </c>
      <c r="B19" s="6" t="s">
        <v>3</v>
      </c>
      <c r="C19" s="7">
        <v>8838212.9399999995</v>
      </c>
      <c r="D19" s="7">
        <v>8922653.7699999996</v>
      </c>
      <c r="E19" s="7">
        <v>9197131.3499999996</v>
      </c>
      <c r="F19" s="7">
        <v>6566268.5599999996</v>
      </c>
      <c r="G19" s="7">
        <v>8209362.54</v>
      </c>
      <c r="H19" s="7">
        <v>9577984.1400000006</v>
      </c>
      <c r="I19" s="7">
        <v>10823017.029999999</v>
      </c>
      <c r="J19" s="7">
        <v>6400962.6399999997</v>
      </c>
      <c r="K19" s="7">
        <v>8519576.6500000004</v>
      </c>
      <c r="L19" s="7">
        <v>9009932.4800000004</v>
      </c>
      <c r="M19" s="7"/>
      <c r="N19" s="7"/>
      <c r="O19" s="7">
        <v>1034622.86</v>
      </c>
      <c r="P19" s="7"/>
      <c r="Q19" s="7">
        <v>6034761.0099999998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8838212.9399999995</v>
      </c>
      <c r="D21" s="7">
        <f t="shared" si="5"/>
        <v>8922653.7699999996</v>
      </c>
      <c r="E21" s="7">
        <f t="shared" si="5"/>
        <v>9197131.3499999996</v>
      </c>
      <c r="F21" s="7">
        <f t="shared" si="5"/>
        <v>6566268.5599999996</v>
      </c>
      <c r="G21" s="7">
        <f t="shared" si="5"/>
        <v>8209362.54</v>
      </c>
      <c r="H21" s="7">
        <f t="shared" si="5"/>
        <v>9577984.1400000006</v>
      </c>
      <c r="I21" s="7">
        <f t="shared" si="5"/>
        <v>10823017.029999999</v>
      </c>
      <c r="J21" s="7">
        <f t="shared" si="5"/>
        <v>6400962.6399999997</v>
      </c>
      <c r="K21" s="7">
        <f t="shared" si="5"/>
        <v>8519576.6500000004</v>
      </c>
      <c r="L21" s="7">
        <f t="shared" si="5"/>
        <v>9009932.4800000004</v>
      </c>
      <c r="M21" s="7">
        <f t="shared" si="5"/>
        <v>0</v>
      </c>
      <c r="N21" s="7">
        <f t="shared" si="5"/>
        <v>0</v>
      </c>
      <c r="O21" s="7">
        <f t="shared" si="5"/>
        <v>1034622.86</v>
      </c>
      <c r="P21" s="7">
        <f t="shared" si="5"/>
        <v>0</v>
      </c>
      <c r="Q21" s="7">
        <f t="shared" si="5"/>
        <v>6034761.0099999998</v>
      </c>
      <c r="R21" s="7">
        <f>SUM(B21:Q21)</f>
        <v>93134485.970000014</v>
      </c>
    </row>
    <row r="22" spans="1:18" x14ac:dyDescent="0.25">
      <c r="A22" s="4">
        <f>A19+1</f>
        <v>43653</v>
      </c>
      <c r="B22" s="6" t="s">
        <v>3</v>
      </c>
      <c r="C22" s="7">
        <v>6781469.4000000004</v>
      </c>
      <c r="D22" s="7">
        <v>5753095.6299999999</v>
      </c>
      <c r="E22" s="7">
        <v>6218077.9199999999</v>
      </c>
      <c r="F22" s="7">
        <v>8364712.46</v>
      </c>
      <c r="G22" s="7">
        <v>7643962.1299999999</v>
      </c>
      <c r="H22" s="7">
        <v>8063516.6900000004</v>
      </c>
      <c r="I22" s="7">
        <v>8617914.9900000002</v>
      </c>
      <c r="J22" s="7">
        <v>7997803.3700000001</v>
      </c>
      <c r="K22" s="7">
        <v>8151297.25</v>
      </c>
      <c r="L22" s="7">
        <v>4875567.75</v>
      </c>
      <c r="M22" s="7"/>
      <c r="N22" s="7">
        <v>1200839.33</v>
      </c>
      <c r="O22" s="7">
        <v>0</v>
      </c>
      <c r="P22" s="7"/>
      <c r="Q22" s="7">
        <v>3151605.318</v>
      </c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Q24" si="6">C22+C23</f>
        <v>6781469.4000000004</v>
      </c>
      <c r="D24" s="7">
        <f t="shared" si="6"/>
        <v>5753095.6299999999</v>
      </c>
      <c r="E24" s="7">
        <f t="shared" si="6"/>
        <v>6218077.9199999999</v>
      </c>
      <c r="F24" s="7">
        <f t="shared" si="6"/>
        <v>8364712.46</v>
      </c>
      <c r="G24" s="7">
        <f t="shared" si="6"/>
        <v>7643962.1299999999</v>
      </c>
      <c r="H24" s="7">
        <f t="shared" si="6"/>
        <v>8063516.6900000004</v>
      </c>
      <c r="I24" s="7">
        <f t="shared" si="6"/>
        <v>8617914.9900000002</v>
      </c>
      <c r="J24" s="7">
        <f t="shared" si="6"/>
        <v>7997803.3700000001</v>
      </c>
      <c r="K24" s="7">
        <f t="shared" si="6"/>
        <v>8151297.25</v>
      </c>
      <c r="L24" s="7">
        <f t="shared" si="6"/>
        <v>4875567.75</v>
      </c>
      <c r="M24" s="7">
        <f t="shared" si="6"/>
        <v>0</v>
      </c>
      <c r="N24" s="7">
        <f t="shared" si="6"/>
        <v>1200839.33</v>
      </c>
      <c r="O24" s="7">
        <f t="shared" si="6"/>
        <v>0</v>
      </c>
      <c r="P24" s="7">
        <f t="shared" si="6"/>
        <v>0</v>
      </c>
      <c r="Q24" s="7">
        <f t="shared" si="6"/>
        <v>3151605.318</v>
      </c>
      <c r="R24" s="7">
        <f>SUM(B24:Q24)</f>
        <v>76819862.238000005</v>
      </c>
    </row>
    <row r="25" spans="1:18" x14ac:dyDescent="0.25">
      <c r="A25" s="4">
        <f>A22+1</f>
        <v>43654</v>
      </c>
      <c r="B25" s="6" t="s">
        <v>3</v>
      </c>
      <c r="C25" s="7">
        <v>5482744.3600000003</v>
      </c>
      <c r="D25" s="7">
        <v>6791061.5800000001</v>
      </c>
      <c r="E25" s="7">
        <v>3861339.44</v>
      </c>
      <c r="F25" s="7">
        <v>1510363.08</v>
      </c>
      <c r="G25" s="7">
        <v>6878285.3300000001</v>
      </c>
      <c r="H25" s="7">
        <v>991022.69</v>
      </c>
      <c r="I25" s="7">
        <v>7935871.4100000001</v>
      </c>
      <c r="J25" s="7">
        <v>4842865.42</v>
      </c>
      <c r="K25" s="7">
        <v>7288806.1100000003</v>
      </c>
      <c r="L25" s="7"/>
      <c r="M25" s="7"/>
      <c r="N25" s="7">
        <v>332205.93</v>
      </c>
      <c r="O25" s="7"/>
      <c r="P25" s="7"/>
      <c r="Q25" s="7">
        <v>8930.57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5482744.3600000003</v>
      </c>
      <c r="D27" s="7">
        <f t="shared" si="7"/>
        <v>6791061.5800000001</v>
      </c>
      <c r="E27" s="7">
        <f t="shared" si="7"/>
        <v>3861339.44</v>
      </c>
      <c r="F27" s="7">
        <f t="shared" si="7"/>
        <v>1510363.08</v>
      </c>
      <c r="G27" s="7">
        <f t="shared" si="7"/>
        <v>6878285.3300000001</v>
      </c>
      <c r="H27" s="7">
        <f t="shared" si="7"/>
        <v>991022.69</v>
      </c>
      <c r="I27" s="7">
        <f t="shared" si="7"/>
        <v>7935871.4100000001</v>
      </c>
      <c r="J27" s="7">
        <f t="shared" si="7"/>
        <v>4842865.42</v>
      </c>
      <c r="K27" s="7">
        <f t="shared" si="7"/>
        <v>7288806.1100000003</v>
      </c>
      <c r="L27" s="7">
        <f t="shared" si="7"/>
        <v>0</v>
      </c>
      <c r="M27" s="7">
        <f t="shared" si="7"/>
        <v>0</v>
      </c>
      <c r="N27" s="7">
        <f t="shared" si="7"/>
        <v>332205.93</v>
      </c>
      <c r="O27" s="7">
        <f t="shared" si="7"/>
        <v>0</v>
      </c>
      <c r="P27" s="7">
        <f t="shared" si="7"/>
        <v>0</v>
      </c>
      <c r="Q27" s="7">
        <f t="shared" si="7"/>
        <v>8930.57</v>
      </c>
      <c r="R27" s="7">
        <f>SUM(B27:Q27)</f>
        <v>45923495.920000002</v>
      </c>
    </row>
    <row r="28" spans="1:18" x14ac:dyDescent="0.25">
      <c r="A28" s="4">
        <f>A25+1</f>
        <v>43655</v>
      </c>
      <c r="B28" s="6" t="s">
        <v>3</v>
      </c>
      <c r="C28" s="7">
        <v>8201500.5499999998</v>
      </c>
      <c r="D28" s="7">
        <v>4838780.3499999996</v>
      </c>
      <c r="E28" s="7">
        <v>5868039.3099999996</v>
      </c>
      <c r="F28" s="7">
        <v>6690869.4199999999</v>
      </c>
      <c r="G28" s="7">
        <v>7523419.8600000003</v>
      </c>
      <c r="H28" s="7">
        <v>0</v>
      </c>
      <c r="I28" s="7">
        <v>11166043.93</v>
      </c>
      <c r="J28" s="7">
        <v>4311401.32</v>
      </c>
      <c r="K28" s="7">
        <v>9105317.1699999999</v>
      </c>
      <c r="L28" s="7"/>
      <c r="M28" s="7"/>
      <c r="N28" s="7">
        <v>229046.46</v>
      </c>
      <c r="O28" s="7"/>
      <c r="P28" s="7"/>
      <c r="Q28" s="7"/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8201500.5499999998</v>
      </c>
      <c r="D30" s="7">
        <f t="shared" si="8"/>
        <v>4838780.3499999996</v>
      </c>
      <c r="E30" s="7">
        <f t="shared" si="8"/>
        <v>5868039.3099999996</v>
      </c>
      <c r="F30" s="7">
        <f t="shared" si="8"/>
        <v>6690869.4199999999</v>
      </c>
      <c r="G30" s="7">
        <f t="shared" si="8"/>
        <v>7523419.8600000003</v>
      </c>
      <c r="H30" s="7">
        <f t="shared" si="8"/>
        <v>0</v>
      </c>
      <c r="I30" s="7">
        <f t="shared" si="8"/>
        <v>11166043.93</v>
      </c>
      <c r="J30" s="7">
        <f t="shared" si="8"/>
        <v>4311401.32</v>
      </c>
      <c r="K30" s="7">
        <f t="shared" si="8"/>
        <v>9105317.1699999999</v>
      </c>
      <c r="L30" s="7">
        <f t="shared" si="8"/>
        <v>0</v>
      </c>
      <c r="M30" s="7">
        <f t="shared" si="8"/>
        <v>0</v>
      </c>
      <c r="N30" s="7">
        <f t="shared" si="8"/>
        <v>229046.46</v>
      </c>
      <c r="O30" s="7">
        <f t="shared" si="8"/>
        <v>0</v>
      </c>
      <c r="P30" s="7">
        <f t="shared" si="8"/>
        <v>0</v>
      </c>
      <c r="Q30" s="7">
        <f t="shared" si="8"/>
        <v>0</v>
      </c>
      <c r="R30" s="7">
        <f>SUM(B30:Q30)</f>
        <v>57934418.369999997</v>
      </c>
    </row>
    <row r="31" spans="1:18" x14ac:dyDescent="0.25">
      <c r="A31" s="4">
        <f>A28+1</f>
        <v>43656</v>
      </c>
      <c r="B31" s="6" t="s">
        <v>3</v>
      </c>
      <c r="C31" s="7">
        <v>10135789.66</v>
      </c>
      <c r="D31" s="7">
        <v>5645049.1500000004</v>
      </c>
      <c r="E31" s="7">
        <v>1033019.36</v>
      </c>
      <c r="F31" s="7">
        <v>5743964.9800000004</v>
      </c>
      <c r="G31" s="7">
        <v>14550521.779999999</v>
      </c>
      <c r="H31" s="7"/>
      <c r="I31" s="7">
        <v>10704698.52</v>
      </c>
      <c r="J31" s="7">
        <v>2360301</v>
      </c>
      <c r="K31" s="7">
        <v>9388247.8200000003</v>
      </c>
      <c r="L31" s="7"/>
      <c r="M31" s="7"/>
      <c r="N31" s="7"/>
      <c r="O31" s="7"/>
      <c r="P31" s="7"/>
      <c r="Q31" s="7"/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10135789.66</v>
      </c>
      <c r="D33" s="7">
        <f t="shared" si="9"/>
        <v>5645049.1500000004</v>
      </c>
      <c r="E33" s="7">
        <f t="shared" si="9"/>
        <v>1033019.36</v>
      </c>
      <c r="F33" s="7">
        <f t="shared" si="9"/>
        <v>5743964.9800000004</v>
      </c>
      <c r="G33" s="7">
        <f t="shared" si="9"/>
        <v>14550521.779999999</v>
      </c>
      <c r="H33" s="7">
        <f t="shared" si="9"/>
        <v>0</v>
      </c>
      <c r="I33" s="7">
        <f t="shared" si="9"/>
        <v>10704698.52</v>
      </c>
      <c r="J33" s="7">
        <f t="shared" si="9"/>
        <v>2360301</v>
      </c>
      <c r="K33" s="7">
        <f t="shared" si="9"/>
        <v>9388247.8200000003</v>
      </c>
      <c r="L33" s="7">
        <f t="shared" si="9"/>
        <v>0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7">
        <f t="shared" si="9"/>
        <v>0</v>
      </c>
      <c r="Q33" s="7">
        <f t="shared" si="9"/>
        <v>0</v>
      </c>
      <c r="R33" s="7">
        <f>SUM(B33:Q33)</f>
        <v>59561592.270000003</v>
      </c>
    </row>
    <row r="34" spans="1:18" x14ac:dyDescent="0.25">
      <c r="A34" s="4">
        <f>A31+1</f>
        <v>43657</v>
      </c>
      <c r="B34" s="6" t="s">
        <v>3</v>
      </c>
      <c r="C34" s="7">
        <v>10903891.859999999</v>
      </c>
      <c r="D34" s="7">
        <v>12145528.630000001</v>
      </c>
      <c r="E34" s="7"/>
      <c r="F34" s="7">
        <v>3650337.13</v>
      </c>
      <c r="G34" s="7">
        <v>14957912.439999999</v>
      </c>
      <c r="H34" s="7"/>
      <c r="I34" s="7">
        <v>13995079.84</v>
      </c>
      <c r="J34" s="7">
        <v>3069568.14</v>
      </c>
      <c r="K34" s="7">
        <v>6993686.8799999999</v>
      </c>
      <c r="L34" s="7"/>
      <c r="M34" s="7"/>
      <c r="N34" s="7"/>
      <c r="O34" s="7"/>
      <c r="P34" s="7"/>
      <c r="Q34" s="7"/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10903891.859999999</v>
      </c>
      <c r="D36" s="7">
        <f t="shared" si="10"/>
        <v>12145528.630000001</v>
      </c>
      <c r="E36" s="7">
        <f t="shared" si="10"/>
        <v>0</v>
      </c>
      <c r="F36" s="7">
        <f t="shared" si="10"/>
        <v>3650337.13</v>
      </c>
      <c r="G36" s="7">
        <f t="shared" si="10"/>
        <v>14957912.439999999</v>
      </c>
      <c r="H36" s="7">
        <f t="shared" si="10"/>
        <v>0</v>
      </c>
      <c r="I36" s="7">
        <f t="shared" si="10"/>
        <v>13995079.84</v>
      </c>
      <c r="J36" s="7">
        <f t="shared" si="10"/>
        <v>3069568.14</v>
      </c>
      <c r="K36" s="7">
        <f t="shared" si="10"/>
        <v>6993686.8799999999</v>
      </c>
      <c r="L36" s="7">
        <f t="shared" si="10"/>
        <v>0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  <c r="Q36" s="7">
        <f t="shared" si="10"/>
        <v>0</v>
      </c>
      <c r="R36" s="7">
        <f>SUM(B36:Q36)</f>
        <v>65716004.920000009</v>
      </c>
    </row>
    <row r="37" spans="1:18" x14ac:dyDescent="0.25">
      <c r="A37" s="4">
        <f>A34+1</f>
        <v>43658</v>
      </c>
      <c r="B37" s="6" t="s">
        <v>3</v>
      </c>
      <c r="C37" s="7">
        <v>7680146.1200000001</v>
      </c>
      <c r="D37" s="7">
        <v>7207950.2999999998</v>
      </c>
      <c r="E37" s="7">
        <v>9744778.9800000004</v>
      </c>
      <c r="F37" s="7">
        <v>5889674.6100000003</v>
      </c>
      <c r="G37" s="7">
        <v>10117168.59</v>
      </c>
      <c r="H37" s="7">
        <v>8991986.9299999997</v>
      </c>
      <c r="I37" s="7">
        <v>9983231.9399999995</v>
      </c>
      <c r="J37" s="7">
        <v>5757127.1299999999</v>
      </c>
      <c r="K37" s="7">
        <v>5375260.9900000002</v>
      </c>
      <c r="L37" s="7">
        <v>5632773.71</v>
      </c>
      <c r="M37" s="7">
        <v>1008849.72</v>
      </c>
      <c r="N37" s="7">
        <v>0</v>
      </c>
      <c r="O37" s="7"/>
      <c r="P37" s="7"/>
      <c r="Q37" s="7">
        <v>541573.87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7680146.1200000001</v>
      </c>
      <c r="D39" s="7">
        <f t="shared" si="11"/>
        <v>7207950.2999999998</v>
      </c>
      <c r="E39" s="7">
        <f t="shared" si="11"/>
        <v>9744778.9800000004</v>
      </c>
      <c r="F39" s="7">
        <f t="shared" si="11"/>
        <v>5889674.6100000003</v>
      </c>
      <c r="G39" s="7">
        <f t="shared" si="11"/>
        <v>10117168.59</v>
      </c>
      <c r="H39" s="7">
        <f t="shared" si="11"/>
        <v>8991986.9299999997</v>
      </c>
      <c r="I39" s="7">
        <f t="shared" si="11"/>
        <v>9983231.9399999995</v>
      </c>
      <c r="J39" s="7">
        <f t="shared" si="11"/>
        <v>5757127.1299999999</v>
      </c>
      <c r="K39" s="7">
        <f t="shared" si="11"/>
        <v>5375260.9900000002</v>
      </c>
      <c r="L39" s="7">
        <f t="shared" si="11"/>
        <v>5632773.71</v>
      </c>
      <c r="M39" s="7">
        <f t="shared" si="11"/>
        <v>1008849.72</v>
      </c>
      <c r="N39" s="7">
        <f t="shared" si="11"/>
        <v>0</v>
      </c>
      <c r="O39" s="7">
        <f t="shared" si="11"/>
        <v>0</v>
      </c>
      <c r="P39" s="7">
        <f t="shared" si="11"/>
        <v>0</v>
      </c>
      <c r="Q39" s="7">
        <f t="shared" si="11"/>
        <v>541573.87</v>
      </c>
      <c r="R39" s="7">
        <f>SUM(B39:Q39)</f>
        <v>77930522.889999986</v>
      </c>
    </row>
    <row r="40" spans="1:18" x14ac:dyDescent="0.25">
      <c r="A40" s="4">
        <f>A37+1</f>
        <v>43659</v>
      </c>
      <c r="B40" s="6" t="s">
        <v>3</v>
      </c>
      <c r="C40" s="7">
        <v>11007585.59</v>
      </c>
      <c r="D40" s="7">
        <v>8241133.8499999996</v>
      </c>
      <c r="E40" s="7">
        <v>10792445.01</v>
      </c>
      <c r="F40" s="7">
        <v>8113518.7400000002</v>
      </c>
      <c r="G40" s="7">
        <v>14176412.1</v>
      </c>
      <c r="H40" s="7">
        <v>5830649.6399999997</v>
      </c>
      <c r="I40" s="7">
        <v>11615937.859999999</v>
      </c>
      <c r="J40" s="7">
        <v>7500495.1699999999</v>
      </c>
      <c r="K40" s="7">
        <v>11607738.039999999</v>
      </c>
      <c r="L40" s="7">
        <v>9251038.6099999994</v>
      </c>
      <c r="M40" s="7">
        <v>0</v>
      </c>
      <c r="N40" s="7"/>
      <c r="O40" s="7">
        <v>1842926.38</v>
      </c>
      <c r="P40" s="7"/>
      <c r="Q40" s="7">
        <v>7241025.1600000001</v>
      </c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11007585.59</v>
      </c>
      <c r="D42" s="7">
        <f t="shared" si="12"/>
        <v>8241133.8499999996</v>
      </c>
      <c r="E42" s="7">
        <f t="shared" si="12"/>
        <v>10792445.01</v>
      </c>
      <c r="F42" s="7">
        <f t="shared" si="12"/>
        <v>8113518.7400000002</v>
      </c>
      <c r="G42" s="7">
        <f t="shared" si="12"/>
        <v>14176412.1</v>
      </c>
      <c r="H42" s="7">
        <f t="shared" si="12"/>
        <v>5830649.6399999997</v>
      </c>
      <c r="I42" s="7">
        <f t="shared" si="12"/>
        <v>11615937.859999999</v>
      </c>
      <c r="J42" s="7">
        <f t="shared" si="12"/>
        <v>7500495.1699999999</v>
      </c>
      <c r="K42" s="7">
        <f t="shared" si="12"/>
        <v>11607738.039999999</v>
      </c>
      <c r="L42" s="7">
        <f t="shared" si="12"/>
        <v>9251038.6099999994</v>
      </c>
      <c r="M42" s="7">
        <f t="shared" si="12"/>
        <v>0</v>
      </c>
      <c r="N42" s="7">
        <f t="shared" si="12"/>
        <v>0</v>
      </c>
      <c r="O42" s="7">
        <f t="shared" si="12"/>
        <v>1842926.38</v>
      </c>
      <c r="P42" s="7">
        <f t="shared" si="12"/>
        <v>0</v>
      </c>
      <c r="Q42" s="7">
        <f t="shared" si="12"/>
        <v>7241025.1600000001</v>
      </c>
      <c r="R42" s="7">
        <f>SUM(B42:Q42)</f>
        <v>107220906.14999999</v>
      </c>
    </row>
    <row r="43" spans="1:18" x14ac:dyDescent="0.25">
      <c r="A43" s="4">
        <v>43204</v>
      </c>
      <c r="B43" s="6" t="s">
        <v>3</v>
      </c>
      <c r="C43" s="7">
        <v>7306789.8899999997</v>
      </c>
      <c r="D43" s="7">
        <v>8926898.9399999995</v>
      </c>
      <c r="E43" s="7">
        <v>9563414.4000000004</v>
      </c>
      <c r="F43" s="7">
        <v>7016193.9199999999</v>
      </c>
      <c r="G43" s="7">
        <v>9331869.5399999991</v>
      </c>
      <c r="H43" s="7">
        <v>9592388.5600000005</v>
      </c>
      <c r="I43" s="7">
        <v>9606675.9900000002</v>
      </c>
      <c r="J43" s="7">
        <v>10158072.26</v>
      </c>
      <c r="K43" s="7">
        <v>11428915.42</v>
      </c>
      <c r="L43" s="7"/>
      <c r="M43" s="7"/>
      <c r="N43" s="7">
        <v>1372472.23</v>
      </c>
      <c r="O43" s="7"/>
      <c r="P43" s="7"/>
      <c r="Q43" s="7">
        <v>4838197.6100000003</v>
      </c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7306789.8899999997</v>
      </c>
      <c r="D45" s="7">
        <f t="shared" si="13"/>
        <v>8926898.9399999995</v>
      </c>
      <c r="E45" s="7">
        <f t="shared" si="13"/>
        <v>9563414.4000000004</v>
      </c>
      <c r="F45" s="7">
        <f t="shared" si="13"/>
        <v>7016193.9199999999</v>
      </c>
      <c r="G45" s="7">
        <f t="shared" si="13"/>
        <v>9331869.5399999991</v>
      </c>
      <c r="H45" s="7">
        <f t="shared" si="13"/>
        <v>9592388.5600000005</v>
      </c>
      <c r="I45" s="7">
        <f t="shared" si="13"/>
        <v>9606675.9900000002</v>
      </c>
      <c r="J45" s="7">
        <f t="shared" si="13"/>
        <v>10158072.26</v>
      </c>
      <c r="K45" s="7">
        <f t="shared" si="13"/>
        <v>11428915.42</v>
      </c>
      <c r="L45" s="7">
        <f t="shared" si="13"/>
        <v>0</v>
      </c>
      <c r="M45" s="7">
        <f t="shared" si="13"/>
        <v>0</v>
      </c>
      <c r="N45" s="7">
        <f t="shared" si="13"/>
        <v>1372472.23</v>
      </c>
      <c r="O45" s="7">
        <f t="shared" si="13"/>
        <v>0</v>
      </c>
      <c r="P45" s="7">
        <f t="shared" si="13"/>
        <v>0</v>
      </c>
      <c r="Q45" s="7">
        <f t="shared" si="13"/>
        <v>4838197.6100000003</v>
      </c>
      <c r="R45" s="7">
        <f>SUM(B45:Q45)</f>
        <v>89141888.760000005</v>
      </c>
    </row>
    <row r="46" spans="1:18" x14ac:dyDescent="0.25">
      <c r="A46" s="4">
        <v>43296</v>
      </c>
      <c r="B46" s="6" t="s">
        <v>3</v>
      </c>
      <c r="C46" s="7">
        <v>7689409.2400000002</v>
      </c>
      <c r="D46" s="7">
        <v>4561002.3499999996</v>
      </c>
      <c r="E46" s="7">
        <v>6923620.3300000001</v>
      </c>
      <c r="F46" s="7">
        <v>5522367.8099999996</v>
      </c>
      <c r="G46" s="7">
        <v>9408440.6799999997</v>
      </c>
      <c r="H46" s="7">
        <v>5171671.57</v>
      </c>
      <c r="I46" s="7">
        <v>8306394.5800000001</v>
      </c>
      <c r="J46" s="7">
        <v>5554821.5499999998</v>
      </c>
      <c r="K46" s="7">
        <v>7728852.2599999998</v>
      </c>
      <c r="L46" s="7"/>
      <c r="M46" s="7"/>
      <c r="N46" s="7">
        <v>339467.66</v>
      </c>
      <c r="O46" s="7"/>
      <c r="P46" s="7"/>
      <c r="Q46" s="7">
        <v>1299744.57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7689409.2400000002</v>
      </c>
      <c r="D48" s="7">
        <f t="shared" si="14"/>
        <v>4561002.3499999996</v>
      </c>
      <c r="E48" s="7">
        <f t="shared" si="14"/>
        <v>6923620.3300000001</v>
      </c>
      <c r="F48" s="7">
        <f t="shared" si="14"/>
        <v>5522367.8099999996</v>
      </c>
      <c r="G48" s="7">
        <f t="shared" si="14"/>
        <v>9408440.6799999997</v>
      </c>
      <c r="H48" s="7">
        <f t="shared" si="14"/>
        <v>5171671.57</v>
      </c>
      <c r="I48" s="7">
        <f t="shared" si="14"/>
        <v>8306394.5800000001</v>
      </c>
      <c r="J48" s="7">
        <f t="shared" si="14"/>
        <v>5554821.5499999998</v>
      </c>
      <c r="K48" s="7">
        <f t="shared" si="14"/>
        <v>7728852.2599999998</v>
      </c>
      <c r="L48" s="7">
        <f t="shared" si="14"/>
        <v>0</v>
      </c>
      <c r="M48" s="7">
        <f t="shared" si="14"/>
        <v>0</v>
      </c>
      <c r="N48" s="7">
        <f t="shared" si="14"/>
        <v>339467.66</v>
      </c>
      <c r="O48" s="7">
        <f t="shared" si="14"/>
        <v>0</v>
      </c>
      <c r="P48" s="7">
        <f t="shared" si="14"/>
        <v>0</v>
      </c>
      <c r="Q48" s="7">
        <f t="shared" si="14"/>
        <v>1299744.57</v>
      </c>
      <c r="R48" s="7">
        <f>SUM(B48:Q48)</f>
        <v>62505792.599999987</v>
      </c>
    </row>
    <row r="49" spans="1:18" x14ac:dyDescent="0.25">
      <c r="A49" s="4">
        <f>A46+1</f>
        <v>43297</v>
      </c>
      <c r="B49" s="6" t="s">
        <v>3</v>
      </c>
      <c r="C49" s="7">
        <v>7610572.1299999999</v>
      </c>
      <c r="D49" s="7">
        <v>8586823.5899999999</v>
      </c>
      <c r="E49" s="7">
        <v>3173355.13</v>
      </c>
      <c r="F49" s="7">
        <v>4022209.27</v>
      </c>
      <c r="G49" s="7">
        <v>9148277.6999999993</v>
      </c>
      <c r="H49" s="7">
        <v>3228007.48</v>
      </c>
      <c r="I49" s="7">
        <v>4001057.21</v>
      </c>
      <c r="J49" s="7">
        <v>4867962</v>
      </c>
      <c r="K49" s="7">
        <v>9193913.0099999998</v>
      </c>
      <c r="L49" s="7"/>
      <c r="M49" s="7"/>
      <c r="N49" s="7">
        <v>423076.04</v>
      </c>
      <c r="O49" s="7"/>
      <c r="P49" s="7"/>
      <c r="Q49" s="7"/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7610572.1299999999</v>
      </c>
      <c r="D51" s="7">
        <f t="shared" si="15"/>
        <v>8586823.5899999999</v>
      </c>
      <c r="E51" s="7">
        <f t="shared" si="15"/>
        <v>3173355.13</v>
      </c>
      <c r="F51" s="7">
        <f t="shared" si="15"/>
        <v>4022209.27</v>
      </c>
      <c r="G51" s="7">
        <f t="shared" si="15"/>
        <v>9148277.6999999993</v>
      </c>
      <c r="H51" s="7">
        <f t="shared" si="15"/>
        <v>3228007.48</v>
      </c>
      <c r="I51" s="7">
        <f t="shared" si="15"/>
        <v>4001057.21</v>
      </c>
      <c r="J51" s="7">
        <f t="shared" si="15"/>
        <v>4867962</v>
      </c>
      <c r="K51" s="7">
        <f t="shared" si="15"/>
        <v>9193913.0099999998</v>
      </c>
      <c r="L51" s="7">
        <f t="shared" si="15"/>
        <v>0</v>
      </c>
      <c r="M51" s="7">
        <f t="shared" si="15"/>
        <v>0</v>
      </c>
      <c r="N51" s="7">
        <f t="shared" si="15"/>
        <v>423076.04</v>
      </c>
      <c r="O51" s="7">
        <f t="shared" si="15"/>
        <v>0</v>
      </c>
      <c r="P51" s="7">
        <f t="shared" si="15"/>
        <v>0</v>
      </c>
      <c r="Q51" s="7">
        <f t="shared" si="15"/>
        <v>0</v>
      </c>
      <c r="R51" s="7">
        <f>SUM(B51:Q51)</f>
        <v>54255253.559999995</v>
      </c>
    </row>
    <row r="52" spans="1:18" x14ac:dyDescent="0.25">
      <c r="A52" s="4">
        <f>A49+1</f>
        <v>43298</v>
      </c>
      <c r="B52" s="6" t="s">
        <v>3</v>
      </c>
      <c r="C52" s="7">
        <v>7781749.2400000002</v>
      </c>
      <c r="D52" s="7">
        <v>7990849.04</v>
      </c>
      <c r="E52" s="7">
        <v>5118495.2</v>
      </c>
      <c r="F52" s="7"/>
      <c r="G52" s="7">
        <v>11314412.140000001</v>
      </c>
      <c r="H52" s="7">
        <v>6382489.1100000003</v>
      </c>
      <c r="I52" s="7">
        <v>11209299.470000001</v>
      </c>
      <c r="J52" s="7">
        <v>3250682.25</v>
      </c>
      <c r="K52" s="7">
        <v>10527294.33</v>
      </c>
      <c r="L52" s="7"/>
      <c r="M52" s="7"/>
      <c r="N52" s="7"/>
      <c r="O52" s="7"/>
      <c r="P52" s="7"/>
      <c r="Q52" s="7">
        <v>273029.71000000002</v>
      </c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7781749.2400000002</v>
      </c>
      <c r="D54" s="7">
        <f t="shared" si="16"/>
        <v>7990849.04</v>
      </c>
      <c r="E54" s="7">
        <f t="shared" si="16"/>
        <v>5118495.2</v>
      </c>
      <c r="F54" s="7">
        <f t="shared" si="16"/>
        <v>0</v>
      </c>
      <c r="G54" s="7">
        <f t="shared" si="16"/>
        <v>11314412.140000001</v>
      </c>
      <c r="H54" s="7">
        <f t="shared" si="16"/>
        <v>6382489.1100000003</v>
      </c>
      <c r="I54" s="7">
        <f t="shared" si="16"/>
        <v>11209299.470000001</v>
      </c>
      <c r="J54" s="7">
        <f t="shared" si="16"/>
        <v>3250682.25</v>
      </c>
      <c r="K54" s="7">
        <f t="shared" si="16"/>
        <v>10527294.33</v>
      </c>
      <c r="L54" s="7">
        <f t="shared" si="16"/>
        <v>0</v>
      </c>
      <c r="M54" s="7">
        <f t="shared" si="16"/>
        <v>0</v>
      </c>
      <c r="N54" s="7">
        <f t="shared" si="16"/>
        <v>0</v>
      </c>
      <c r="O54" s="7">
        <f t="shared" si="16"/>
        <v>0</v>
      </c>
      <c r="P54" s="7">
        <f t="shared" si="16"/>
        <v>0</v>
      </c>
      <c r="Q54" s="7">
        <f t="shared" si="16"/>
        <v>273029.71000000002</v>
      </c>
      <c r="R54" s="7">
        <f>SUM(B54:Q54)</f>
        <v>63848300.490000002</v>
      </c>
    </row>
    <row r="55" spans="1:18" x14ac:dyDescent="0.25">
      <c r="A55" s="4">
        <f>A52+1</f>
        <v>43299</v>
      </c>
      <c r="B55" s="6" t="s">
        <v>3</v>
      </c>
      <c r="C55" s="7">
        <v>7007358.9699999997</v>
      </c>
      <c r="D55" s="7">
        <v>5534072.4500000002</v>
      </c>
      <c r="E55" s="7">
        <v>7272841.96</v>
      </c>
      <c r="F55" s="7">
        <v>2726980.41</v>
      </c>
      <c r="G55" s="7">
        <v>8492024.1600000001</v>
      </c>
      <c r="H55" s="7">
        <v>3847415.54</v>
      </c>
      <c r="I55" s="7">
        <v>8199915.5199999996</v>
      </c>
      <c r="J55" s="7">
        <v>1324197.02</v>
      </c>
      <c r="K55" s="7">
        <v>10597372.92</v>
      </c>
      <c r="L55" s="7"/>
      <c r="M55" s="7"/>
      <c r="N55" s="7">
        <v>91238.12</v>
      </c>
      <c r="O55" s="7"/>
      <c r="P55" s="7"/>
      <c r="Q55" s="7">
        <v>417983.77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7007358.9699999997</v>
      </c>
      <c r="D57" s="7">
        <f t="shared" si="17"/>
        <v>5534072.4500000002</v>
      </c>
      <c r="E57" s="7">
        <f t="shared" si="17"/>
        <v>7272841.96</v>
      </c>
      <c r="F57" s="7">
        <f t="shared" si="17"/>
        <v>2726980.41</v>
      </c>
      <c r="G57" s="7">
        <f t="shared" si="17"/>
        <v>8492024.1600000001</v>
      </c>
      <c r="H57" s="7">
        <f t="shared" si="17"/>
        <v>3847415.54</v>
      </c>
      <c r="I57" s="7">
        <f t="shared" si="17"/>
        <v>8199915.5199999996</v>
      </c>
      <c r="J57" s="7">
        <f t="shared" si="17"/>
        <v>1324197.02</v>
      </c>
      <c r="K57" s="7">
        <f t="shared" si="17"/>
        <v>10597372.92</v>
      </c>
      <c r="L57" s="7">
        <f t="shared" si="17"/>
        <v>0</v>
      </c>
      <c r="M57" s="7">
        <f t="shared" si="17"/>
        <v>0</v>
      </c>
      <c r="N57" s="7">
        <f t="shared" si="17"/>
        <v>91238.12</v>
      </c>
      <c r="O57" s="7">
        <f t="shared" si="17"/>
        <v>0</v>
      </c>
      <c r="P57" s="7">
        <f t="shared" si="17"/>
        <v>0</v>
      </c>
      <c r="Q57" s="7">
        <f t="shared" si="17"/>
        <v>417983.77</v>
      </c>
      <c r="R57" s="7">
        <f>SUM(B57:Q57)</f>
        <v>55511400.840000011</v>
      </c>
    </row>
    <row r="58" spans="1:18" x14ac:dyDescent="0.25">
      <c r="A58" s="4">
        <f>A55+1</f>
        <v>43300</v>
      </c>
      <c r="B58" s="6" t="s">
        <v>3</v>
      </c>
      <c r="C58" s="7">
        <v>6197114.4900000002</v>
      </c>
      <c r="D58" s="7">
        <v>6175437.5</v>
      </c>
      <c r="E58" s="7">
        <v>6510923.7800000003</v>
      </c>
      <c r="F58" s="7">
        <v>8057283.0800000001</v>
      </c>
      <c r="G58" s="7">
        <v>5585073.4299999997</v>
      </c>
      <c r="H58" s="7">
        <v>6907276.54</v>
      </c>
      <c r="I58" s="7">
        <v>9952316.8800000008</v>
      </c>
      <c r="J58" s="7">
        <v>3976085.6</v>
      </c>
      <c r="K58" s="7">
        <v>8434731.5700000003</v>
      </c>
      <c r="L58" s="7">
        <v>3116897.6</v>
      </c>
      <c r="M58" s="7"/>
      <c r="N58" s="7">
        <v>607575.94999999995</v>
      </c>
      <c r="O58" s="7"/>
      <c r="P58" s="7"/>
      <c r="Q58" s="7">
        <v>3548939.34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6197114.4900000002</v>
      </c>
      <c r="D60" s="7">
        <f t="shared" si="18"/>
        <v>6175437.5</v>
      </c>
      <c r="E60" s="7">
        <f t="shared" si="18"/>
        <v>6510923.7800000003</v>
      </c>
      <c r="F60" s="7">
        <f t="shared" si="18"/>
        <v>8057283.0800000001</v>
      </c>
      <c r="G60" s="7">
        <f t="shared" si="18"/>
        <v>5585073.4299999997</v>
      </c>
      <c r="H60" s="7">
        <f t="shared" si="18"/>
        <v>6907276.54</v>
      </c>
      <c r="I60" s="7">
        <f t="shared" si="18"/>
        <v>9952316.8800000008</v>
      </c>
      <c r="J60" s="7">
        <f t="shared" si="18"/>
        <v>3976085.6</v>
      </c>
      <c r="K60" s="7">
        <f t="shared" si="18"/>
        <v>8434731.5700000003</v>
      </c>
      <c r="L60" s="7">
        <f t="shared" si="18"/>
        <v>3116897.6</v>
      </c>
      <c r="M60" s="7">
        <f t="shared" si="18"/>
        <v>0</v>
      </c>
      <c r="N60" s="7">
        <f t="shared" si="18"/>
        <v>607575.94999999995</v>
      </c>
      <c r="O60" s="7">
        <f t="shared" si="18"/>
        <v>0</v>
      </c>
      <c r="P60" s="7">
        <f t="shared" si="18"/>
        <v>0</v>
      </c>
      <c r="Q60" s="7">
        <f t="shared" si="18"/>
        <v>3548939.34</v>
      </c>
      <c r="R60" s="7">
        <f>SUM(B60:Q60)</f>
        <v>69069655.760000005</v>
      </c>
    </row>
    <row r="61" spans="1:18" x14ac:dyDescent="0.25">
      <c r="A61" s="4">
        <f>A58+1</f>
        <v>43301</v>
      </c>
      <c r="B61" s="6" t="s">
        <v>3</v>
      </c>
      <c r="C61" s="7">
        <v>12275794.02</v>
      </c>
      <c r="D61" s="7">
        <v>9147437.5999999996</v>
      </c>
      <c r="E61" s="7">
        <v>4604039.8099999996</v>
      </c>
      <c r="F61" s="7">
        <v>13722618.66</v>
      </c>
      <c r="G61" s="7">
        <v>12879431.08</v>
      </c>
      <c r="H61" s="7">
        <v>9926180.0899999999</v>
      </c>
      <c r="I61" s="7">
        <v>14351843.720000001</v>
      </c>
      <c r="J61" s="7">
        <v>11027564.25</v>
      </c>
      <c r="K61" s="7">
        <v>11157091.82</v>
      </c>
      <c r="L61" s="7">
        <v>2416905.64</v>
      </c>
      <c r="M61" s="7"/>
      <c r="N61" s="7">
        <v>740458.6</v>
      </c>
      <c r="O61" s="7"/>
      <c r="P61" s="7"/>
      <c r="Q61" s="7">
        <v>4957642.8099999996</v>
      </c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12275794.02</v>
      </c>
      <c r="D63" s="7">
        <f t="shared" si="19"/>
        <v>9147437.5999999996</v>
      </c>
      <c r="E63" s="7">
        <f t="shared" si="19"/>
        <v>4604039.8099999996</v>
      </c>
      <c r="F63" s="7">
        <f t="shared" si="19"/>
        <v>13722618.66</v>
      </c>
      <c r="G63" s="7">
        <f t="shared" si="19"/>
        <v>12879431.08</v>
      </c>
      <c r="H63" s="7">
        <f t="shared" si="19"/>
        <v>9926180.0899999999</v>
      </c>
      <c r="I63" s="7">
        <f t="shared" si="19"/>
        <v>14351843.720000001</v>
      </c>
      <c r="J63" s="7">
        <f t="shared" si="19"/>
        <v>11027564.25</v>
      </c>
      <c r="K63" s="7">
        <f t="shared" si="19"/>
        <v>11157091.82</v>
      </c>
      <c r="L63" s="7">
        <f t="shared" si="19"/>
        <v>2416905.64</v>
      </c>
      <c r="M63" s="7">
        <f t="shared" si="19"/>
        <v>0</v>
      </c>
      <c r="N63" s="7">
        <f t="shared" si="19"/>
        <v>740458.6</v>
      </c>
      <c r="O63" s="7">
        <f t="shared" si="19"/>
        <v>0</v>
      </c>
      <c r="P63" s="7">
        <f t="shared" si="19"/>
        <v>0</v>
      </c>
      <c r="Q63" s="7">
        <f t="shared" si="19"/>
        <v>4957642.8099999996</v>
      </c>
      <c r="R63" s="7">
        <f>SUM(B63:Q63)</f>
        <v>107207008.09999998</v>
      </c>
    </row>
    <row r="64" spans="1:18" x14ac:dyDescent="0.25">
      <c r="A64" s="4">
        <f>A61+1</f>
        <v>43302</v>
      </c>
      <c r="B64" s="6" t="s">
        <v>3</v>
      </c>
      <c r="C64" s="7">
        <v>7664155.6200000001</v>
      </c>
      <c r="D64" s="7">
        <v>8004487.2000000002</v>
      </c>
      <c r="E64" s="7">
        <v>8996394.5</v>
      </c>
      <c r="F64" s="7">
        <v>9663816.9499999993</v>
      </c>
      <c r="G64" s="7">
        <v>9054485.2200000007</v>
      </c>
      <c r="H64" s="7">
        <v>8917831.1500000004</v>
      </c>
      <c r="I64" s="7">
        <v>4797390.5199999996</v>
      </c>
      <c r="J64" s="7">
        <v>9793718.6999999993</v>
      </c>
      <c r="K64" s="7">
        <v>7528599.3799999999</v>
      </c>
      <c r="L64" s="7">
        <v>6758670.5999999996</v>
      </c>
      <c r="M64" s="7"/>
      <c r="N64" s="7">
        <v>1266143.95</v>
      </c>
      <c r="O64" s="7"/>
      <c r="P64" s="7"/>
      <c r="Q64" s="7">
        <v>3617822.96</v>
      </c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7664155.6200000001</v>
      </c>
      <c r="D66" s="7">
        <f t="shared" si="20"/>
        <v>8004487.2000000002</v>
      </c>
      <c r="E66" s="7">
        <f t="shared" si="20"/>
        <v>8996394.5</v>
      </c>
      <c r="F66" s="7">
        <f t="shared" si="20"/>
        <v>9663816.9499999993</v>
      </c>
      <c r="G66" s="7">
        <f t="shared" si="20"/>
        <v>9054485.2200000007</v>
      </c>
      <c r="H66" s="7">
        <f t="shared" si="20"/>
        <v>8917831.1500000004</v>
      </c>
      <c r="I66" s="7">
        <f t="shared" si="20"/>
        <v>4797390.5199999996</v>
      </c>
      <c r="J66" s="7">
        <f t="shared" si="20"/>
        <v>9793718.6999999993</v>
      </c>
      <c r="K66" s="7">
        <f t="shared" si="20"/>
        <v>7528599.3799999999</v>
      </c>
      <c r="L66" s="7">
        <f t="shared" si="20"/>
        <v>6758670.5999999996</v>
      </c>
      <c r="M66" s="7">
        <f t="shared" si="20"/>
        <v>0</v>
      </c>
      <c r="N66" s="7">
        <f t="shared" si="20"/>
        <v>1266143.95</v>
      </c>
      <c r="O66" s="7">
        <f t="shared" si="20"/>
        <v>0</v>
      </c>
      <c r="P66" s="7">
        <f t="shared" si="20"/>
        <v>0</v>
      </c>
      <c r="Q66" s="7">
        <f t="shared" si="20"/>
        <v>3617822.96</v>
      </c>
      <c r="R66" s="7">
        <f>SUM(B66:Q66)</f>
        <v>86063516.749999985</v>
      </c>
    </row>
    <row r="67" spans="1:18" x14ac:dyDescent="0.25">
      <c r="A67" s="4">
        <f>A64+1</f>
        <v>43303</v>
      </c>
      <c r="B67" s="6" t="s">
        <v>3</v>
      </c>
      <c r="C67" s="7">
        <v>8982353.9800000004</v>
      </c>
      <c r="D67" s="7"/>
      <c r="E67" s="7">
        <v>8613444.7899999991</v>
      </c>
      <c r="F67" s="7">
        <v>1949671.44</v>
      </c>
      <c r="G67" s="7">
        <v>6520711.54</v>
      </c>
      <c r="H67" s="7">
        <v>4143692.81</v>
      </c>
      <c r="I67" s="7">
        <v>9582491.2300000004</v>
      </c>
      <c r="J67" s="7">
        <v>843773.6</v>
      </c>
      <c r="K67" s="7">
        <v>8854942.8499999996</v>
      </c>
      <c r="L67" s="7"/>
      <c r="M67" s="7"/>
      <c r="N67" s="10">
        <v>687682</v>
      </c>
      <c r="O67" s="7"/>
      <c r="P67" s="7"/>
      <c r="Q67" s="7"/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8982353.9800000004</v>
      </c>
      <c r="D69" s="7">
        <f t="shared" si="21"/>
        <v>0</v>
      </c>
      <c r="E69" s="7">
        <f t="shared" si="21"/>
        <v>8613444.7899999991</v>
      </c>
      <c r="F69" s="7">
        <f t="shared" si="21"/>
        <v>1949671.44</v>
      </c>
      <c r="G69" s="7">
        <f t="shared" si="21"/>
        <v>6520711.54</v>
      </c>
      <c r="H69" s="7">
        <f t="shared" si="21"/>
        <v>4143692.81</v>
      </c>
      <c r="I69" s="7">
        <f t="shared" si="21"/>
        <v>9582491.2300000004</v>
      </c>
      <c r="J69" s="7">
        <f t="shared" si="21"/>
        <v>843773.6</v>
      </c>
      <c r="K69" s="7">
        <f t="shared" si="21"/>
        <v>8854942.8499999996</v>
      </c>
      <c r="L69" s="7">
        <f t="shared" si="21"/>
        <v>0</v>
      </c>
      <c r="M69" s="7">
        <f t="shared" si="21"/>
        <v>0</v>
      </c>
      <c r="N69" s="7">
        <f t="shared" si="21"/>
        <v>687682</v>
      </c>
      <c r="O69" s="7">
        <f t="shared" si="21"/>
        <v>0</v>
      </c>
      <c r="P69" s="7">
        <f t="shared" si="21"/>
        <v>0</v>
      </c>
      <c r="Q69" s="7">
        <f t="shared" si="21"/>
        <v>0</v>
      </c>
      <c r="R69" s="7">
        <f>SUM(B69:Q69)</f>
        <v>50178764.240000002</v>
      </c>
    </row>
    <row r="70" spans="1:18" x14ac:dyDescent="0.25">
      <c r="A70" s="4">
        <f>A67+1</f>
        <v>43304</v>
      </c>
      <c r="B70" s="6" t="s">
        <v>3</v>
      </c>
      <c r="C70" s="7">
        <v>12624876.4</v>
      </c>
      <c r="D70" s="7">
        <v>5181134.71</v>
      </c>
      <c r="E70" s="7">
        <v>8394129.1199999992</v>
      </c>
      <c r="F70" s="7">
        <v>6184579.0800000001</v>
      </c>
      <c r="G70" s="7">
        <v>10707327.83</v>
      </c>
      <c r="H70" s="7">
        <v>8916017.0500000007</v>
      </c>
      <c r="I70" s="7">
        <v>5727343.3600000003</v>
      </c>
      <c r="J70" s="7">
        <v>6571857.1100000003</v>
      </c>
      <c r="K70" s="7">
        <v>9547574.7200000007</v>
      </c>
      <c r="L70" s="7">
        <v>0</v>
      </c>
      <c r="M70" s="7"/>
      <c r="N70" s="7"/>
      <c r="O70" s="7"/>
      <c r="P70" s="7"/>
      <c r="Q70" s="7"/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0</v>
      </c>
      <c r="O71" s="7"/>
      <c r="P71" s="7"/>
      <c r="Q71" s="7">
        <v>2818.4</v>
      </c>
      <c r="R71" s="7"/>
    </row>
    <row r="72" spans="1:18" x14ac:dyDescent="0.25">
      <c r="A72" s="4"/>
      <c r="B72" s="6"/>
      <c r="C72" s="7">
        <f t="shared" ref="C72:Q72" si="22">C70+C71</f>
        <v>12624876.4</v>
      </c>
      <c r="D72" s="7">
        <f t="shared" si="22"/>
        <v>5181134.71</v>
      </c>
      <c r="E72" s="7">
        <f t="shared" si="22"/>
        <v>8394129.1199999992</v>
      </c>
      <c r="F72" s="7">
        <f t="shared" si="22"/>
        <v>6184579.0800000001</v>
      </c>
      <c r="G72" s="7">
        <f t="shared" si="22"/>
        <v>10707327.83</v>
      </c>
      <c r="H72" s="7">
        <f t="shared" si="22"/>
        <v>8916017.0500000007</v>
      </c>
      <c r="I72" s="7">
        <f t="shared" si="22"/>
        <v>5727343.3600000003</v>
      </c>
      <c r="J72" s="7">
        <f t="shared" si="22"/>
        <v>6571857.1100000003</v>
      </c>
      <c r="K72" s="7">
        <f t="shared" si="22"/>
        <v>9547574.7200000007</v>
      </c>
      <c r="L72" s="7">
        <f t="shared" si="22"/>
        <v>0</v>
      </c>
      <c r="M72" s="7">
        <f t="shared" si="22"/>
        <v>0</v>
      </c>
      <c r="N72" s="7">
        <f t="shared" si="22"/>
        <v>0</v>
      </c>
      <c r="O72" s="7">
        <f t="shared" si="22"/>
        <v>0</v>
      </c>
      <c r="P72" s="7">
        <f t="shared" si="22"/>
        <v>0</v>
      </c>
      <c r="Q72" s="7">
        <f t="shared" si="22"/>
        <v>2818.4</v>
      </c>
      <c r="R72" s="7">
        <f>SUM(B72:Q72)</f>
        <v>73857657.780000001</v>
      </c>
    </row>
    <row r="73" spans="1:18" x14ac:dyDescent="0.25">
      <c r="A73" s="4">
        <f>A70+1</f>
        <v>43305</v>
      </c>
      <c r="B73" s="6" t="s">
        <v>3</v>
      </c>
      <c r="C73" s="7">
        <v>11089811.810000001</v>
      </c>
      <c r="D73" s="7">
        <v>9093412.7899999991</v>
      </c>
      <c r="E73" s="7">
        <v>9227982.0099999998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>
        <v>1767488.41</v>
      </c>
      <c r="H74" s="7">
        <v>12191923.970000001</v>
      </c>
      <c r="I74" s="7">
        <v>6378515.7000000002</v>
      </c>
      <c r="J74" s="7">
        <v>11412690.710000001</v>
      </c>
      <c r="K74" s="7">
        <v>12223916.630000001</v>
      </c>
      <c r="L74" s="7"/>
      <c r="M74" s="7"/>
      <c r="N74" s="7">
        <v>431795.87</v>
      </c>
      <c r="O74" s="7"/>
      <c r="P74" s="7"/>
      <c r="Q74" s="7">
        <v>4039233.79</v>
      </c>
      <c r="R74" s="7"/>
    </row>
    <row r="75" spans="1:18" x14ac:dyDescent="0.25">
      <c r="A75" s="4"/>
      <c r="B75" s="6"/>
      <c r="C75" s="7">
        <f t="shared" ref="C75:Q75" si="23">C73+C74</f>
        <v>11089811.810000001</v>
      </c>
      <c r="D75" s="7">
        <f t="shared" si="23"/>
        <v>9093412.7899999991</v>
      </c>
      <c r="E75" s="7">
        <f t="shared" si="23"/>
        <v>9227982.0099999998</v>
      </c>
      <c r="F75" s="7">
        <f t="shared" si="23"/>
        <v>0</v>
      </c>
      <c r="G75" s="7">
        <f t="shared" si="23"/>
        <v>1767488.41</v>
      </c>
      <c r="H75" s="7">
        <f t="shared" si="23"/>
        <v>12191923.970000001</v>
      </c>
      <c r="I75" s="7">
        <f t="shared" si="23"/>
        <v>6378515.7000000002</v>
      </c>
      <c r="J75" s="7">
        <f t="shared" si="23"/>
        <v>11412690.710000001</v>
      </c>
      <c r="K75" s="7">
        <f t="shared" si="23"/>
        <v>12223916.630000001</v>
      </c>
      <c r="L75" s="7">
        <f t="shared" si="23"/>
        <v>0</v>
      </c>
      <c r="M75" s="7">
        <f t="shared" si="23"/>
        <v>0</v>
      </c>
      <c r="N75" s="7">
        <f t="shared" si="23"/>
        <v>431795.87</v>
      </c>
      <c r="O75" s="7">
        <f t="shared" si="23"/>
        <v>0</v>
      </c>
      <c r="P75" s="7">
        <f t="shared" si="23"/>
        <v>0</v>
      </c>
      <c r="Q75" s="7">
        <f t="shared" si="23"/>
        <v>4039233.79</v>
      </c>
      <c r="R75" s="7">
        <f>SUM(B75:Q75)</f>
        <v>77856771.690000013</v>
      </c>
    </row>
    <row r="76" spans="1:18" x14ac:dyDescent="0.25">
      <c r="A76" s="4">
        <f>A73+1</f>
        <v>43306</v>
      </c>
      <c r="B76" s="6" t="s">
        <v>3</v>
      </c>
      <c r="C76" s="7">
        <v>9574095.2899999991</v>
      </c>
      <c r="D76" s="7">
        <v>6789038.4199999999</v>
      </c>
      <c r="E76" s="7">
        <v>3071039.3</v>
      </c>
      <c r="F76" s="7">
        <v>4908005.38</v>
      </c>
      <c r="G76" s="7">
        <v>5581204.6399999997</v>
      </c>
      <c r="H76" s="7">
        <v>11365886.9</v>
      </c>
      <c r="I76" s="7">
        <v>232489.60000000001</v>
      </c>
      <c r="J76" s="7">
        <v>8356346.5899999999</v>
      </c>
      <c r="K76" s="7">
        <v>8024143.71</v>
      </c>
      <c r="L76" s="7"/>
      <c r="M76" s="7"/>
      <c r="N76" s="7">
        <v>562410.98</v>
      </c>
      <c r="O76" s="7"/>
      <c r="P76" s="7"/>
      <c r="Q76" s="7">
        <v>3294169.25</v>
      </c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9574095.2899999991</v>
      </c>
      <c r="D78" s="7">
        <f t="shared" si="24"/>
        <v>6789038.4199999999</v>
      </c>
      <c r="E78" s="7">
        <f t="shared" si="24"/>
        <v>3071039.3</v>
      </c>
      <c r="F78" s="7">
        <f t="shared" si="24"/>
        <v>4908005.38</v>
      </c>
      <c r="G78" s="7">
        <f t="shared" si="24"/>
        <v>5581204.6399999997</v>
      </c>
      <c r="H78" s="7">
        <f t="shared" si="24"/>
        <v>11365886.9</v>
      </c>
      <c r="I78" s="7">
        <f t="shared" si="24"/>
        <v>232489.60000000001</v>
      </c>
      <c r="J78" s="7">
        <f t="shared" si="24"/>
        <v>8356346.5899999999</v>
      </c>
      <c r="K78" s="7">
        <f t="shared" si="24"/>
        <v>8024143.71</v>
      </c>
      <c r="L78" s="7">
        <f t="shared" si="24"/>
        <v>0</v>
      </c>
      <c r="M78" s="7">
        <f t="shared" si="24"/>
        <v>0</v>
      </c>
      <c r="N78" s="7">
        <f t="shared" si="24"/>
        <v>562410.98</v>
      </c>
      <c r="O78" s="7">
        <f t="shared" si="24"/>
        <v>0</v>
      </c>
      <c r="P78" s="7">
        <f t="shared" si="24"/>
        <v>0</v>
      </c>
      <c r="Q78" s="7">
        <f t="shared" si="24"/>
        <v>3294169.25</v>
      </c>
      <c r="R78" s="7">
        <f>SUM(B78:Q78)</f>
        <v>61758830.060000002</v>
      </c>
    </row>
    <row r="79" spans="1:18" x14ac:dyDescent="0.25">
      <c r="A79" s="4">
        <f>A76+1</f>
        <v>43307</v>
      </c>
      <c r="B79" s="6" t="s">
        <v>3</v>
      </c>
      <c r="C79" s="7">
        <v>9993664.75</v>
      </c>
      <c r="D79" s="7">
        <v>8633162.0600000005</v>
      </c>
      <c r="E79" s="7">
        <v>4322620.96</v>
      </c>
      <c r="F79" s="7">
        <v>10264575.43</v>
      </c>
      <c r="G79" s="7">
        <v>9252721.3599999994</v>
      </c>
      <c r="H79" s="7">
        <v>7140034.6399999997</v>
      </c>
      <c r="I79" s="7">
        <v>6187740.8200000003</v>
      </c>
      <c r="J79" s="7">
        <v>11135280.189999999</v>
      </c>
      <c r="K79" s="7">
        <v>10813094.85</v>
      </c>
      <c r="L79" s="7"/>
      <c r="M79" s="7"/>
      <c r="N79" s="7">
        <v>1035251.73</v>
      </c>
      <c r="O79" s="7"/>
      <c r="P79" s="7"/>
      <c r="Q79" s="7">
        <v>5003592.09</v>
      </c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9993664.75</v>
      </c>
      <c r="D81" s="7">
        <f t="shared" si="25"/>
        <v>8633162.0600000005</v>
      </c>
      <c r="E81" s="7">
        <f t="shared" si="25"/>
        <v>4322620.96</v>
      </c>
      <c r="F81" s="7">
        <f t="shared" si="25"/>
        <v>10264575.43</v>
      </c>
      <c r="G81" s="7">
        <f t="shared" si="25"/>
        <v>9252721.3599999994</v>
      </c>
      <c r="H81" s="7">
        <f t="shared" si="25"/>
        <v>7140034.6399999997</v>
      </c>
      <c r="I81" s="7">
        <f t="shared" si="25"/>
        <v>6187740.8200000003</v>
      </c>
      <c r="J81" s="7">
        <f t="shared" si="25"/>
        <v>11135280.189999999</v>
      </c>
      <c r="K81" s="7">
        <f t="shared" si="25"/>
        <v>10813094.85</v>
      </c>
      <c r="L81" s="7">
        <f t="shared" si="25"/>
        <v>0</v>
      </c>
      <c r="M81" s="7">
        <f t="shared" si="25"/>
        <v>0</v>
      </c>
      <c r="N81" s="7">
        <f t="shared" si="25"/>
        <v>1035251.73</v>
      </c>
      <c r="O81" s="7">
        <f t="shared" si="25"/>
        <v>0</v>
      </c>
      <c r="P81" s="7">
        <f t="shared" si="25"/>
        <v>0</v>
      </c>
      <c r="Q81" s="7">
        <f t="shared" si="25"/>
        <v>5003592.09</v>
      </c>
      <c r="R81" s="7">
        <f>SUM(B81:Q81)</f>
        <v>83781738.88000001</v>
      </c>
    </row>
    <row r="82" spans="1:18" x14ac:dyDescent="0.25">
      <c r="A82" s="4">
        <f>A79+1</f>
        <v>43308</v>
      </c>
      <c r="B82" s="6" t="s">
        <v>3</v>
      </c>
      <c r="C82" s="7">
        <v>13555435.529999999</v>
      </c>
      <c r="D82" s="7">
        <v>9146100.0899999999</v>
      </c>
      <c r="E82" s="7">
        <v>12748832.52</v>
      </c>
      <c r="F82" s="7">
        <v>13281552</v>
      </c>
      <c r="G82" s="7">
        <v>10509021.84</v>
      </c>
      <c r="H82" s="7">
        <v>10310487.060000001</v>
      </c>
      <c r="I82" s="7">
        <v>7325159.9500000002</v>
      </c>
      <c r="J82" s="7">
        <v>13152755.810000001</v>
      </c>
      <c r="K82" s="7">
        <v>11998561.5</v>
      </c>
      <c r="L82" s="7"/>
      <c r="M82" s="7"/>
      <c r="N82" s="7">
        <v>1371752.4</v>
      </c>
      <c r="O82" s="7"/>
      <c r="P82" s="7"/>
      <c r="Q82" s="7">
        <v>2076924.55</v>
      </c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13555435.529999999</v>
      </c>
      <c r="D84" s="7">
        <f t="shared" si="26"/>
        <v>9146100.0899999999</v>
      </c>
      <c r="E84" s="7">
        <f t="shared" si="26"/>
        <v>12748832.52</v>
      </c>
      <c r="F84" s="7">
        <f t="shared" si="26"/>
        <v>13281552</v>
      </c>
      <c r="G84" s="7">
        <f t="shared" si="26"/>
        <v>10509021.84</v>
      </c>
      <c r="H84" s="7">
        <f t="shared" si="26"/>
        <v>10310487.060000001</v>
      </c>
      <c r="I84" s="7">
        <f t="shared" si="26"/>
        <v>7325159.9500000002</v>
      </c>
      <c r="J84" s="7">
        <f t="shared" si="26"/>
        <v>13152755.810000001</v>
      </c>
      <c r="K84" s="7">
        <f t="shared" si="26"/>
        <v>11998561.5</v>
      </c>
      <c r="L84" s="7">
        <f t="shared" si="26"/>
        <v>0</v>
      </c>
      <c r="M84" s="7">
        <f t="shared" si="26"/>
        <v>0</v>
      </c>
      <c r="N84" s="7">
        <f t="shared" si="26"/>
        <v>1371752.4</v>
      </c>
      <c r="O84" s="7">
        <f t="shared" si="26"/>
        <v>0</v>
      </c>
      <c r="P84" s="7">
        <f t="shared" si="26"/>
        <v>0</v>
      </c>
      <c r="Q84" s="7">
        <f t="shared" si="26"/>
        <v>2076924.55</v>
      </c>
      <c r="R84" s="7">
        <f>SUM(B84:Q84)</f>
        <v>105476583.25000001</v>
      </c>
    </row>
    <row r="85" spans="1:18" x14ac:dyDescent="0.25">
      <c r="A85" s="4">
        <f>A82+1</f>
        <v>43309</v>
      </c>
      <c r="B85" s="6" t="s">
        <v>3</v>
      </c>
      <c r="C85" s="7">
        <v>10838908.82</v>
      </c>
      <c r="D85" s="7">
        <v>12143214.560000001</v>
      </c>
      <c r="E85" s="7">
        <v>10327753.76</v>
      </c>
      <c r="F85" s="7">
        <v>8054458.6200000001</v>
      </c>
      <c r="G85" s="7">
        <v>10739482.050000001</v>
      </c>
      <c r="H85" s="7">
        <v>8946489.6400000006</v>
      </c>
      <c r="I85" s="7">
        <v>6708356.6600000001</v>
      </c>
      <c r="J85" s="7">
        <v>10962393.810000001</v>
      </c>
      <c r="K85" s="7">
        <v>10026712.060000001</v>
      </c>
      <c r="L85" s="7"/>
      <c r="M85" s="7"/>
      <c r="N85" s="7">
        <v>732344.67</v>
      </c>
      <c r="O85" s="7"/>
      <c r="P85" s="7"/>
      <c r="Q85" s="7">
        <v>5133349.3600000003</v>
      </c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10838908.82</v>
      </c>
      <c r="D87" s="7">
        <f t="shared" si="27"/>
        <v>12143214.560000001</v>
      </c>
      <c r="E87" s="7">
        <f t="shared" si="27"/>
        <v>10327753.76</v>
      </c>
      <c r="F87" s="7">
        <f t="shared" si="27"/>
        <v>8054458.6200000001</v>
      </c>
      <c r="G87" s="7">
        <f t="shared" si="27"/>
        <v>10739482.050000001</v>
      </c>
      <c r="H87" s="7">
        <f t="shared" si="27"/>
        <v>8946489.6400000006</v>
      </c>
      <c r="I87" s="7">
        <f t="shared" si="27"/>
        <v>6708356.6600000001</v>
      </c>
      <c r="J87" s="7">
        <f t="shared" si="27"/>
        <v>10962393.810000001</v>
      </c>
      <c r="K87" s="7">
        <f t="shared" si="27"/>
        <v>10026712.060000001</v>
      </c>
      <c r="L87" s="7">
        <f t="shared" si="27"/>
        <v>0</v>
      </c>
      <c r="M87" s="7">
        <f t="shared" si="27"/>
        <v>0</v>
      </c>
      <c r="N87" s="7">
        <f t="shared" si="27"/>
        <v>732344.67</v>
      </c>
      <c r="O87" s="7">
        <f t="shared" si="27"/>
        <v>0</v>
      </c>
      <c r="P87" s="7">
        <f t="shared" si="27"/>
        <v>0</v>
      </c>
      <c r="Q87" s="7">
        <f t="shared" si="27"/>
        <v>5133349.3600000003</v>
      </c>
      <c r="R87" s="7">
        <f>SUM(B87:Q87)</f>
        <v>94613464.010000005</v>
      </c>
    </row>
    <row r="88" spans="1:18" x14ac:dyDescent="0.25">
      <c r="A88" s="4">
        <f>A85+1</f>
        <v>43310</v>
      </c>
      <c r="B88" s="6" t="s">
        <v>3</v>
      </c>
      <c r="C88" s="7">
        <v>3293557.35</v>
      </c>
      <c r="D88" s="7">
        <v>5032077.7</v>
      </c>
      <c r="E88" s="7">
        <v>8025091.6200000001</v>
      </c>
      <c r="F88" s="7">
        <v>10529904.640000001</v>
      </c>
      <c r="G88" s="7">
        <v>4178557.14</v>
      </c>
      <c r="H88" s="7">
        <v>8935612.1600000001</v>
      </c>
      <c r="I88" s="7">
        <v>4419458.9800000004</v>
      </c>
      <c r="J88" s="7">
        <v>9057005.1799999997</v>
      </c>
      <c r="K88" s="7">
        <v>5792824.5</v>
      </c>
      <c r="L88" s="7"/>
      <c r="M88" s="7"/>
      <c r="N88" s="7">
        <v>106106.14</v>
      </c>
      <c r="O88" s="7"/>
      <c r="P88" s="7"/>
      <c r="Q88" s="7"/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3293557.35</v>
      </c>
      <c r="D90" s="7">
        <f t="shared" si="28"/>
        <v>5032077.7</v>
      </c>
      <c r="E90" s="7">
        <f t="shared" si="28"/>
        <v>8025091.6200000001</v>
      </c>
      <c r="F90" s="7">
        <f t="shared" si="28"/>
        <v>10529904.640000001</v>
      </c>
      <c r="G90" s="7">
        <f t="shared" si="28"/>
        <v>4178557.14</v>
      </c>
      <c r="H90" s="7">
        <f t="shared" si="28"/>
        <v>8935612.1600000001</v>
      </c>
      <c r="I90" s="7">
        <f t="shared" si="28"/>
        <v>4419458.9800000004</v>
      </c>
      <c r="J90" s="7">
        <f t="shared" si="28"/>
        <v>9057005.1799999997</v>
      </c>
      <c r="K90" s="7">
        <f t="shared" si="28"/>
        <v>5792824.5</v>
      </c>
      <c r="L90" s="7">
        <f t="shared" si="28"/>
        <v>0</v>
      </c>
      <c r="M90" s="7">
        <f t="shared" si="28"/>
        <v>0</v>
      </c>
      <c r="N90" s="7">
        <f t="shared" si="28"/>
        <v>106106.14</v>
      </c>
      <c r="O90" s="7">
        <f t="shared" si="28"/>
        <v>0</v>
      </c>
      <c r="P90" s="7">
        <f t="shared" si="28"/>
        <v>0</v>
      </c>
      <c r="Q90" s="7">
        <f t="shared" si="28"/>
        <v>0</v>
      </c>
      <c r="R90" s="7">
        <f>SUM(B90:Q90)</f>
        <v>59370195.410000004</v>
      </c>
    </row>
    <row r="91" spans="1:18" x14ac:dyDescent="0.25">
      <c r="A91" s="4">
        <f>A88+1</f>
        <v>43311</v>
      </c>
      <c r="B91" s="6" t="s">
        <v>3</v>
      </c>
      <c r="C91" s="7">
        <v>8799051.7599999998</v>
      </c>
      <c r="D91" s="7">
        <v>5200011.2300000004</v>
      </c>
      <c r="E91" s="7">
        <v>4059063.17</v>
      </c>
      <c r="F91" s="7">
        <v>11190270.92</v>
      </c>
      <c r="G91" s="7">
        <v>5575971.3899999997</v>
      </c>
      <c r="H91" s="7">
        <v>9424028.1999999993</v>
      </c>
      <c r="I91" s="7">
        <v>3796974.48</v>
      </c>
      <c r="J91" s="7">
        <v>4351638.72</v>
      </c>
      <c r="K91" s="7">
        <v>5241532.2300000004</v>
      </c>
      <c r="L91" s="7"/>
      <c r="M91" s="7"/>
      <c r="N91" s="7">
        <v>320640</v>
      </c>
      <c r="O91" s="7"/>
      <c r="P91" s="7"/>
      <c r="Q91" s="7"/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8799051.7599999998</v>
      </c>
      <c r="D93" s="7">
        <f t="shared" si="29"/>
        <v>5200011.2300000004</v>
      </c>
      <c r="E93" s="7">
        <f t="shared" si="29"/>
        <v>4059063.17</v>
      </c>
      <c r="F93" s="7">
        <f t="shared" si="29"/>
        <v>11190270.92</v>
      </c>
      <c r="G93" s="7">
        <f t="shared" si="29"/>
        <v>5575971.3899999997</v>
      </c>
      <c r="H93" s="7">
        <f t="shared" si="29"/>
        <v>9424028.1999999993</v>
      </c>
      <c r="I93" s="7">
        <f t="shared" si="29"/>
        <v>3796974.48</v>
      </c>
      <c r="J93" s="7">
        <f t="shared" si="29"/>
        <v>4351638.72</v>
      </c>
      <c r="K93" s="7">
        <f t="shared" si="29"/>
        <v>5241532.2300000004</v>
      </c>
      <c r="L93" s="7">
        <f t="shared" si="29"/>
        <v>0</v>
      </c>
      <c r="M93" s="7">
        <f t="shared" si="29"/>
        <v>0</v>
      </c>
      <c r="N93" s="7">
        <f t="shared" si="29"/>
        <v>320640</v>
      </c>
      <c r="O93" s="7">
        <f t="shared" si="29"/>
        <v>0</v>
      </c>
      <c r="P93" s="7">
        <f t="shared" si="29"/>
        <v>0</v>
      </c>
      <c r="Q93" s="7">
        <f t="shared" si="29"/>
        <v>0</v>
      </c>
      <c r="R93" s="7">
        <f>SUM(B93:Q93)</f>
        <v>57959182.099999994</v>
      </c>
    </row>
    <row r="94" spans="1:18" x14ac:dyDescent="0.25">
      <c r="A94" s="4">
        <f>A91+1</f>
        <v>43312</v>
      </c>
      <c r="B94" s="6" t="s">
        <v>3</v>
      </c>
      <c r="C94" s="7">
        <v>13410660.5</v>
      </c>
      <c r="D94" s="7">
        <v>11614061.68</v>
      </c>
      <c r="E94" s="7">
        <v>6278533.7800000003</v>
      </c>
      <c r="F94" s="7">
        <v>20371.8</v>
      </c>
      <c r="G94" s="7">
        <v>11923011.060000001</v>
      </c>
      <c r="H94" s="7">
        <v>9475832.0500000007</v>
      </c>
      <c r="I94" s="7">
        <v>7435703.2000000002</v>
      </c>
      <c r="J94" s="7">
        <v>368159.89</v>
      </c>
      <c r="K94" s="7">
        <v>13908230.199999999</v>
      </c>
      <c r="L94" s="7"/>
      <c r="M94" s="7"/>
      <c r="N94" s="7">
        <v>1429293.19</v>
      </c>
      <c r="O94" s="7"/>
      <c r="P94" s="7"/>
      <c r="Q94" s="7">
        <v>40820.160000000003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4"/>
      <c r="B96" s="6"/>
      <c r="C96" s="7">
        <f t="shared" ref="C96:Q96" si="30">C94+C95</f>
        <v>13410660.5</v>
      </c>
      <c r="D96" s="7">
        <f t="shared" si="30"/>
        <v>11614061.68</v>
      </c>
      <c r="E96" s="7">
        <f t="shared" si="30"/>
        <v>6278533.7800000003</v>
      </c>
      <c r="F96" s="7">
        <f t="shared" si="30"/>
        <v>20371.8</v>
      </c>
      <c r="G96" s="7">
        <f t="shared" si="30"/>
        <v>11923011.060000001</v>
      </c>
      <c r="H96" s="7">
        <f t="shared" si="30"/>
        <v>9475832.0500000007</v>
      </c>
      <c r="I96" s="7">
        <f t="shared" si="30"/>
        <v>7435703.2000000002</v>
      </c>
      <c r="J96" s="7">
        <f t="shared" si="30"/>
        <v>368159.89</v>
      </c>
      <c r="K96" s="7">
        <f t="shared" si="30"/>
        <v>13908230.199999999</v>
      </c>
      <c r="L96" s="7">
        <f t="shared" si="30"/>
        <v>0</v>
      </c>
      <c r="M96" s="7">
        <f t="shared" si="30"/>
        <v>0</v>
      </c>
      <c r="N96" s="7">
        <f t="shared" si="30"/>
        <v>1429293.19</v>
      </c>
      <c r="O96" s="7">
        <f t="shared" si="30"/>
        <v>0</v>
      </c>
      <c r="P96" s="7">
        <f t="shared" si="30"/>
        <v>0</v>
      </c>
      <c r="Q96" s="7">
        <f t="shared" si="30"/>
        <v>40820.160000000003</v>
      </c>
      <c r="R96" s="7">
        <f>SUM(B96:Q96)</f>
        <v>75904677.510000005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74" workbookViewId="0">
      <selection activeCell="C95" sqref="C95"/>
    </sheetView>
  </sheetViews>
  <sheetFormatPr baseColWidth="10" defaultRowHeight="15" x14ac:dyDescent="0.25"/>
  <cols>
    <col min="3" max="4" width="17.140625" bestFit="1" customWidth="1"/>
    <col min="5" max="5" width="23.1406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43647</v>
      </c>
      <c r="B4" s="6" t="s">
        <v>3</v>
      </c>
      <c r="C4" s="7">
        <v>983462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983462</v>
      </c>
      <c r="D6" s="7">
        <f>D4+D5</f>
        <v>0</v>
      </c>
      <c r="E6" s="7">
        <f>SUM(B6:D6)</f>
        <v>983462</v>
      </c>
    </row>
    <row r="7" spans="1:5" x14ac:dyDescent="0.25">
      <c r="A7" s="4">
        <v>43648</v>
      </c>
      <c r="B7" s="6" t="s">
        <v>3</v>
      </c>
      <c r="C7" s="7">
        <v>2969514.13</v>
      </c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2969514.13</v>
      </c>
      <c r="D9" s="7">
        <f>D7+D8</f>
        <v>0</v>
      </c>
      <c r="E9" s="7">
        <f>SUM(B9:D9)</f>
        <v>2969514.13</v>
      </c>
    </row>
    <row r="10" spans="1:5" x14ac:dyDescent="0.25">
      <c r="A10" s="4">
        <f>A7+1</f>
        <v>43649</v>
      </c>
      <c r="B10" s="6" t="s">
        <v>3</v>
      </c>
      <c r="C10" s="7">
        <v>2828858.35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2828858.35</v>
      </c>
      <c r="D12" s="7">
        <f>D10+D11</f>
        <v>0</v>
      </c>
      <c r="E12" s="7">
        <f>SUM(B12:D12)</f>
        <v>2828858.35</v>
      </c>
    </row>
    <row r="13" spans="1:5" x14ac:dyDescent="0.25">
      <c r="A13" s="4">
        <f>A10+1</f>
        <v>43650</v>
      </c>
      <c r="B13" s="6" t="s">
        <v>3</v>
      </c>
      <c r="C13" s="7">
        <v>4909810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4909810</v>
      </c>
      <c r="D15" s="7">
        <f>D13+D14</f>
        <v>0</v>
      </c>
      <c r="E15" s="7">
        <f>SUM(B15:D15)</f>
        <v>4909810</v>
      </c>
    </row>
    <row r="16" spans="1:5" x14ac:dyDescent="0.25">
      <c r="A16" s="4">
        <f>A13+1</f>
        <v>43651</v>
      </c>
      <c r="B16" s="6" t="s">
        <v>3</v>
      </c>
      <c r="C16" s="7">
        <v>3726732.65</v>
      </c>
      <c r="D16" s="7">
        <v>1825502.22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3726732.65</v>
      </c>
      <c r="D18" s="7">
        <f>D16+D17</f>
        <v>1825502.22</v>
      </c>
      <c r="E18" s="7">
        <f>SUM(B18:D18)</f>
        <v>5552234.8700000001</v>
      </c>
    </row>
    <row r="19" spans="1:5" x14ac:dyDescent="0.25">
      <c r="A19" s="4">
        <f>A16+1</f>
        <v>43652</v>
      </c>
      <c r="B19" s="6" t="s">
        <v>3</v>
      </c>
      <c r="C19" s="7">
        <v>4326122</v>
      </c>
      <c r="D19" s="7">
        <v>2417058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4326122</v>
      </c>
      <c r="D21" s="7">
        <f>D19+D20</f>
        <v>2417058</v>
      </c>
      <c r="E21" s="7">
        <f>SUM(B21:D21)</f>
        <v>6743180</v>
      </c>
    </row>
    <row r="22" spans="1:5" x14ac:dyDescent="0.25">
      <c r="A22" s="4">
        <f>A19+1</f>
        <v>43653</v>
      </c>
      <c r="B22" s="6" t="s">
        <v>3</v>
      </c>
      <c r="C22" s="7">
        <v>4017682.01</v>
      </c>
      <c r="D22" s="7">
        <v>1248432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4017682.01</v>
      </c>
      <c r="D24" s="7">
        <f>D22+D23</f>
        <v>1248432</v>
      </c>
      <c r="E24" s="7">
        <f>SUM(B24:D24)</f>
        <v>5266114.01</v>
      </c>
    </row>
    <row r="25" spans="1:5" x14ac:dyDescent="0.25">
      <c r="A25" s="4">
        <f>A22+1</f>
        <v>43654</v>
      </c>
      <c r="B25" s="6" t="s">
        <v>3</v>
      </c>
      <c r="C25" s="7">
        <v>2278515.36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2278515.36</v>
      </c>
      <c r="D27" s="7">
        <f>D25+D26</f>
        <v>0</v>
      </c>
      <c r="E27" s="7">
        <f>SUM(B27:D27)</f>
        <v>2278515.36</v>
      </c>
    </row>
    <row r="28" spans="1:5" x14ac:dyDescent="0.25">
      <c r="A28" s="4">
        <f>A25+1</f>
        <v>43655</v>
      </c>
      <c r="B28" s="6" t="s">
        <v>3</v>
      </c>
      <c r="C28" s="7">
        <v>3318838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3318838</v>
      </c>
      <c r="D30" s="7">
        <f>D28+D29</f>
        <v>0</v>
      </c>
      <c r="E30" s="7">
        <f>SUM(B30:D30)</f>
        <v>3318838</v>
      </c>
    </row>
    <row r="31" spans="1:5" x14ac:dyDescent="0.25">
      <c r="A31" s="4">
        <f>A28+1</f>
        <v>43656</v>
      </c>
      <c r="B31" s="6" t="s">
        <v>3</v>
      </c>
      <c r="C31" s="7">
        <v>4095846.66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4095846.66</v>
      </c>
      <c r="D33" s="7">
        <f>D31+D32</f>
        <v>0</v>
      </c>
      <c r="E33" s="7">
        <f>SUM(B33:D33)</f>
        <v>4095846.66</v>
      </c>
    </row>
    <row r="34" spans="1:5" x14ac:dyDescent="0.25">
      <c r="A34" s="4">
        <f>A31+1</f>
        <v>43657</v>
      </c>
      <c r="B34" s="6" t="s">
        <v>3</v>
      </c>
      <c r="C34" s="7">
        <v>5034571.7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5034571.7</v>
      </c>
      <c r="D36" s="7">
        <f>D34+D35</f>
        <v>0</v>
      </c>
      <c r="E36" s="7">
        <f>SUM(B36:D36)</f>
        <v>5034571.7</v>
      </c>
    </row>
    <row r="37" spans="1:5" x14ac:dyDescent="0.25">
      <c r="A37" s="4">
        <f>A34+1</f>
        <v>43658</v>
      </c>
      <c r="B37" s="6" t="s">
        <v>3</v>
      </c>
      <c r="C37" s="7">
        <v>5964543.8700000001</v>
      </c>
      <c r="D37" s="7">
        <v>4894054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5964543.8700000001</v>
      </c>
      <c r="D39" s="7">
        <f>D37+D38</f>
        <v>4894054</v>
      </c>
      <c r="E39" s="7">
        <f>SUM(B39:D39)</f>
        <v>10858597.870000001</v>
      </c>
    </row>
    <row r="40" spans="1:5" x14ac:dyDescent="0.25">
      <c r="A40" s="4">
        <f>A37+1</f>
        <v>43659</v>
      </c>
      <c r="B40" s="6" t="s">
        <v>3</v>
      </c>
      <c r="C40" s="7">
        <v>5441473.0800000001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5441473.0800000001</v>
      </c>
      <c r="D42" s="7">
        <f>D40+D41</f>
        <v>0</v>
      </c>
      <c r="E42" s="7">
        <f>SUM(B42:D42)</f>
        <v>5441473.0800000001</v>
      </c>
    </row>
    <row r="43" spans="1:5" x14ac:dyDescent="0.25">
      <c r="A43" s="4">
        <f>A40+1</f>
        <v>43660</v>
      </c>
      <c r="B43" s="6" t="s">
        <v>3</v>
      </c>
      <c r="C43" s="7">
        <v>6390552.1699999999</v>
      </c>
      <c r="D43" s="7">
        <v>1561448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6390552.1699999999</v>
      </c>
      <c r="D45" s="7">
        <f>D43+D44</f>
        <v>1561448</v>
      </c>
      <c r="E45" s="7">
        <f>SUM(B45:D45)</f>
        <v>7952000.1699999999</v>
      </c>
    </row>
    <row r="46" spans="1:5" x14ac:dyDescent="0.25">
      <c r="A46" s="4">
        <f>A43+1</f>
        <v>43661</v>
      </c>
      <c r="B46" s="6" t="s">
        <v>3</v>
      </c>
      <c r="C46" s="7">
        <v>3361609.87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3361609.87</v>
      </c>
      <c r="D48" s="7">
        <f>D46+D47</f>
        <v>0</v>
      </c>
      <c r="E48" s="7">
        <f>SUM(B48:D48)</f>
        <v>3361609.87</v>
      </c>
    </row>
    <row r="49" spans="1:5" x14ac:dyDescent="0.25">
      <c r="A49" s="4">
        <f>A46+1</f>
        <v>43662</v>
      </c>
      <c r="B49" s="6" t="s">
        <v>3</v>
      </c>
      <c r="C49" s="7">
        <v>4208070.3600000003</v>
      </c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4208070.3600000003</v>
      </c>
      <c r="D51" s="7">
        <f>D49+D50</f>
        <v>0</v>
      </c>
      <c r="E51" s="7">
        <f>SUM(B51:D51)</f>
        <v>4208070.3600000003</v>
      </c>
    </row>
    <row r="52" spans="1:5" x14ac:dyDescent="0.25">
      <c r="A52" s="4">
        <f>A49+1</f>
        <v>43663</v>
      </c>
      <c r="B52" s="6" t="s">
        <v>3</v>
      </c>
      <c r="C52" s="7">
        <v>4056894.78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4056894.78</v>
      </c>
      <c r="D54" s="7">
        <f>D52+D53</f>
        <v>0</v>
      </c>
      <c r="E54" s="7">
        <f>SUM(B54:D54)</f>
        <v>4056894.78</v>
      </c>
    </row>
    <row r="55" spans="1:5" x14ac:dyDescent="0.25">
      <c r="A55" s="4">
        <f>A52+1</f>
        <v>43664</v>
      </c>
      <c r="B55" s="6" t="s">
        <v>3</v>
      </c>
      <c r="C55" s="7">
        <v>4611027.49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4611027.49</v>
      </c>
      <c r="D57" s="7">
        <f>D55+D56</f>
        <v>0</v>
      </c>
      <c r="E57" s="7">
        <f>SUM(B57:D57)</f>
        <v>4611027.49</v>
      </c>
    </row>
    <row r="58" spans="1:5" x14ac:dyDescent="0.25">
      <c r="A58" s="4">
        <f>A55+1</f>
        <v>43665</v>
      </c>
      <c r="B58" s="6" t="s">
        <v>3</v>
      </c>
      <c r="C58" s="7">
        <v>6476816.6100000003</v>
      </c>
      <c r="D58" s="7">
        <v>1128876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6476816.6100000003</v>
      </c>
      <c r="D60" s="7">
        <f>D58+D59</f>
        <v>1128876</v>
      </c>
      <c r="E60" s="7">
        <f>SUM(B60:D60)</f>
        <v>7605692.6100000003</v>
      </c>
    </row>
    <row r="61" spans="1:5" x14ac:dyDescent="0.25">
      <c r="A61" s="4">
        <f>A58+1</f>
        <v>43666</v>
      </c>
      <c r="B61" s="6" t="s">
        <v>3</v>
      </c>
      <c r="C61" s="7">
        <v>4448606.55</v>
      </c>
      <c r="D61" s="7">
        <v>3325087.87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4448606.55</v>
      </c>
      <c r="D63" s="7">
        <f>D61+D62</f>
        <v>3325087.87</v>
      </c>
      <c r="E63" s="7">
        <f>SUM(B63:D63)</f>
        <v>7773694.4199999999</v>
      </c>
    </row>
    <row r="64" spans="1:5" x14ac:dyDescent="0.25">
      <c r="A64" s="4">
        <f>A61+1</f>
        <v>43667</v>
      </c>
      <c r="B64" s="6" t="s">
        <v>3</v>
      </c>
      <c r="C64" s="7">
        <v>5859207.2199999997</v>
      </c>
      <c r="D64" s="7">
        <v>6727310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5859207.2199999997</v>
      </c>
      <c r="D66" s="7">
        <f>D64+D65</f>
        <v>6727310</v>
      </c>
      <c r="E66" s="7">
        <f>SUM(B66:D66)</f>
        <v>12586517.219999999</v>
      </c>
    </row>
    <row r="67" spans="1:5" x14ac:dyDescent="0.25">
      <c r="A67" s="4">
        <f>A64+1</f>
        <v>43668</v>
      </c>
      <c r="B67" s="6" t="s">
        <v>3</v>
      </c>
      <c r="C67" s="7">
        <v>3101690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3101690</v>
      </c>
      <c r="D69" s="7">
        <f>D67+D68</f>
        <v>0</v>
      </c>
      <c r="E69" s="7">
        <f>SUM(B69:D69)</f>
        <v>3101690</v>
      </c>
    </row>
    <row r="70" spans="1:5" x14ac:dyDescent="0.25">
      <c r="A70" s="4">
        <f>A67+1</f>
        <v>43669</v>
      </c>
      <c r="B70" s="6" t="s">
        <v>3</v>
      </c>
      <c r="C70" s="7">
        <v>3913933.87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3913933.87</v>
      </c>
      <c r="D72" s="7">
        <f>D70+D71</f>
        <v>0</v>
      </c>
      <c r="E72" s="7">
        <f>SUM(B72:D72)</f>
        <v>3913933.87</v>
      </c>
    </row>
    <row r="73" spans="1:5" x14ac:dyDescent="0.25">
      <c r="A73" s="4">
        <f>A70+1</f>
        <v>43670</v>
      </c>
      <c r="B73" s="6" t="s">
        <v>3</v>
      </c>
      <c r="C73" s="7">
        <v>5012203.71</v>
      </c>
      <c r="D73" s="7">
        <v>1240252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5012203.71</v>
      </c>
      <c r="D75" s="7">
        <f>D73+D74</f>
        <v>1240252</v>
      </c>
      <c r="E75" s="7">
        <f>SUM(B75:D75)</f>
        <v>6252455.71</v>
      </c>
    </row>
    <row r="76" spans="1:5" x14ac:dyDescent="0.25">
      <c r="A76" s="4">
        <f>A73+1</f>
        <v>43671</v>
      </c>
      <c r="B76" s="6" t="s">
        <v>3</v>
      </c>
      <c r="C76" s="7">
        <v>3499610.74</v>
      </c>
      <c r="D76" s="7">
        <v>164940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3499610.74</v>
      </c>
      <c r="D78" s="7">
        <f>D76+D77</f>
        <v>164940</v>
      </c>
      <c r="E78" s="7">
        <f>SUM(B78:D78)</f>
        <v>3664550.74</v>
      </c>
    </row>
    <row r="79" spans="1:5" x14ac:dyDescent="0.25">
      <c r="A79" s="4">
        <f>A76+1</f>
        <v>43672</v>
      </c>
      <c r="B79" s="6" t="s">
        <v>3</v>
      </c>
      <c r="C79" s="7">
        <v>6456426.3399999999</v>
      </c>
      <c r="D79" s="7">
        <v>3020942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6456426.3399999999</v>
      </c>
      <c r="D81" s="7">
        <f>D79+D80</f>
        <v>3020942</v>
      </c>
      <c r="E81" s="7">
        <f>SUM(B81:D81)</f>
        <v>9477368.3399999999</v>
      </c>
    </row>
    <row r="82" spans="1:5" x14ac:dyDescent="0.25">
      <c r="A82" s="4">
        <f>A79+1</f>
        <v>43673</v>
      </c>
      <c r="B82" s="6" t="s">
        <v>3</v>
      </c>
      <c r="C82" s="7">
        <v>7161515.21</v>
      </c>
      <c r="D82" s="7">
        <v>3128264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7161515.21</v>
      </c>
      <c r="D84" s="7">
        <f>D82+D83</f>
        <v>3128264</v>
      </c>
      <c r="E84" s="7">
        <f>SUM(B84:D84)</f>
        <v>10289779.210000001</v>
      </c>
    </row>
    <row r="85" spans="1:5" x14ac:dyDescent="0.25">
      <c r="A85" s="4">
        <f>A82+1</f>
        <v>43674</v>
      </c>
      <c r="B85" s="6" t="s">
        <v>3</v>
      </c>
      <c r="C85" s="7">
        <v>5711671.5800000001</v>
      </c>
      <c r="D85" s="7">
        <v>1485197.9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5711671.5800000001</v>
      </c>
      <c r="D87" s="7">
        <f>D85+D86</f>
        <v>1485197.9</v>
      </c>
      <c r="E87" s="7">
        <f>SUM(B87:D87)</f>
        <v>7196869.4800000004</v>
      </c>
    </row>
    <row r="88" spans="1:5" x14ac:dyDescent="0.25">
      <c r="A88" s="4">
        <f>A85+1</f>
        <v>43675</v>
      </c>
      <c r="B88" s="6" t="s">
        <v>3</v>
      </c>
      <c r="C88" s="7">
        <v>2736677</v>
      </c>
      <c r="D88" s="7">
        <v>460697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2736677</v>
      </c>
      <c r="D90" s="7">
        <f>D88+D89</f>
        <v>460697</v>
      </c>
      <c r="E90" s="7">
        <f>SUM(B90:D90)</f>
        <v>3197374</v>
      </c>
    </row>
    <row r="91" spans="1:5" x14ac:dyDescent="0.25">
      <c r="A91" s="4">
        <f>A88+1</f>
        <v>43676</v>
      </c>
      <c r="B91" s="6" t="s">
        <v>3</v>
      </c>
      <c r="C91" s="7">
        <v>5623325.6200000001</v>
      </c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5623325.6200000001</v>
      </c>
      <c r="D93" s="7">
        <f>D91+D92</f>
        <v>0</v>
      </c>
      <c r="E93" s="7">
        <f>SUM(B93:D93)</f>
        <v>5623325.6200000001</v>
      </c>
    </row>
    <row r="94" spans="1:5" x14ac:dyDescent="0.25">
      <c r="A94" s="4">
        <f>A91+1</f>
        <v>43677</v>
      </c>
      <c r="B94" s="6" t="s">
        <v>3</v>
      </c>
      <c r="C94" s="7">
        <v>4487491.24</v>
      </c>
      <c r="D94" s="7"/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4487491.24</v>
      </c>
      <c r="D96" s="7">
        <f>D94+D95</f>
        <v>0</v>
      </c>
      <c r="E96" s="7">
        <f>SUM(B96:D96)</f>
        <v>4487491.24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77" workbookViewId="0">
      <selection activeCell="C92" sqref="C92"/>
    </sheetView>
  </sheetViews>
  <sheetFormatPr baseColWidth="10" defaultRowHeight="15" x14ac:dyDescent="0.25"/>
  <cols>
    <col min="3" max="4" width="17.140625" bestFit="1" customWidth="1"/>
    <col min="5" max="5" width="17.855468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43647</v>
      </c>
      <c r="B4" s="6" t="s">
        <v>3</v>
      </c>
      <c r="C4" s="7">
        <v>605716.53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605716.53</v>
      </c>
      <c r="D6" s="7">
        <f>D4+D5</f>
        <v>0</v>
      </c>
      <c r="E6" s="7">
        <f>SUM(B6:D6)</f>
        <v>605716.53</v>
      </c>
    </row>
    <row r="7" spans="1:5" x14ac:dyDescent="0.25">
      <c r="A7" s="4">
        <v>43648</v>
      </c>
      <c r="B7" s="6" t="s">
        <v>3</v>
      </c>
      <c r="C7" s="7">
        <v>1547218.26</v>
      </c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1547218.26</v>
      </c>
      <c r="D9" s="7">
        <f>D7+D8</f>
        <v>0</v>
      </c>
      <c r="E9" s="7">
        <f>SUM(B9:D9)</f>
        <v>1547218.26</v>
      </c>
    </row>
    <row r="10" spans="1:5" x14ac:dyDescent="0.25">
      <c r="A10" s="4">
        <f>A7+1</f>
        <v>43649</v>
      </c>
      <c r="B10" s="6" t="s">
        <v>3</v>
      </c>
      <c r="C10" s="7">
        <v>1930336.72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1930336.72</v>
      </c>
      <c r="D12" s="7">
        <f>D10+D11</f>
        <v>0</v>
      </c>
      <c r="E12" s="7">
        <f>SUM(B12:D12)</f>
        <v>1930336.72</v>
      </c>
    </row>
    <row r="13" spans="1:5" x14ac:dyDescent="0.25">
      <c r="A13" s="4">
        <f>A10+1</f>
        <v>43650</v>
      </c>
      <c r="B13" s="6" t="s">
        <v>3</v>
      </c>
      <c r="C13" s="7">
        <v>2569111.5699999998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2569111.5699999998</v>
      </c>
      <c r="D15" s="7">
        <f>D13+D14</f>
        <v>0</v>
      </c>
      <c r="E15" s="7">
        <f>SUM(B15:D15)</f>
        <v>2569111.5699999998</v>
      </c>
    </row>
    <row r="16" spans="1:5" x14ac:dyDescent="0.25">
      <c r="A16" s="4">
        <f>A13+1</f>
        <v>43651</v>
      </c>
      <c r="B16" s="6" t="s">
        <v>3</v>
      </c>
      <c r="C16" s="7">
        <v>1975380.47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1975380.47</v>
      </c>
      <c r="D18" s="7">
        <f>D16+D17</f>
        <v>0</v>
      </c>
      <c r="E18" s="7">
        <f>SUM(B18:D18)</f>
        <v>1975380.47</v>
      </c>
    </row>
    <row r="19" spans="1:5" x14ac:dyDescent="0.25">
      <c r="A19" s="4">
        <f>A16+1</f>
        <v>43652</v>
      </c>
      <c r="B19" s="6" t="s">
        <v>3</v>
      </c>
      <c r="C19" s="7">
        <v>2033267.97</v>
      </c>
      <c r="D19" s="7">
        <v>0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2033267.97</v>
      </c>
      <c r="D21" s="7">
        <f>D19+D20</f>
        <v>0</v>
      </c>
      <c r="E21" s="7">
        <f>SUM(B21:D21)</f>
        <v>2033267.97</v>
      </c>
    </row>
    <row r="22" spans="1:5" x14ac:dyDescent="0.25">
      <c r="A22" s="4">
        <f>A19+1</f>
        <v>43653</v>
      </c>
      <c r="B22" s="6" t="s">
        <v>3</v>
      </c>
      <c r="C22" s="7">
        <v>1600100.34</v>
      </c>
      <c r="D22" s="7"/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1600100.34</v>
      </c>
      <c r="D24" s="7">
        <f>D22+D23</f>
        <v>0</v>
      </c>
      <c r="E24" s="7">
        <f>SUM(B24:D24)</f>
        <v>1600100.34</v>
      </c>
    </row>
    <row r="25" spans="1:5" x14ac:dyDescent="0.25">
      <c r="A25" s="4">
        <f>A22+1</f>
        <v>43654</v>
      </c>
      <c r="B25" s="6" t="s">
        <v>3</v>
      </c>
      <c r="C25" s="7">
        <v>1275127.93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1275127.93</v>
      </c>
      <c r="D27" s="7">
        <f>D25+D26</f>
        <v>0</v>
      </c>
      <c r="E27" s="7">
        <f>SUM(B27:D27)</f>
        <v>1275127.93</v>
      </c>
    </row>
    <row r="28" spans="1:5" x14ac:dyDescent="0.25">
      <c r="A28" s="4">
        <f>A25+1</f>
        <v>43655</v>
      </c>
      <c r="B28" s="6" t="s">
        <v>3</v>
      </c>
      <c r="C28" s="7">
        <v>1343374.22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1343374.22</v>
      </c>
      <c r="D30" s="7">
        <f>D28+D29</f>
        <v>0</v>
      </c>
      <c r="E30" s="7">
        <f>SUM(B30:D30)</f>
        <v>1343374.22</v>
      </c>
    </row>
    <row r="31" spans="1:5" x14ac:dyDescent="0.25">
      <c r="A31" s="4">
        <f>A28+1</f>
        <v>43656</v>
      </c>
      <c r="B31" s="6" t="s">
        <v>3</v>
      </c>
      <c r="C31" s="7">
        <v>2127193.0699999998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2127193.0699999998</v>
      </c>
      <c r="D33" s="7">
        <f>D31+D32</f>
        <v>0</v>
      </c>
      <c r="E33" s="7">
        <f>SUM(B33:D33)</f>
        <v>2127193.0699999998</v>
      </c>
    </row>
    <row r="34" spans="1:5" x14ac:dyDescent="0.25">
      <c r="A34" s="4">
        <f>A31+1</f>
        <v>43657</v>
      </c>
      <c r="B34" s="6" t="s">
        <v>3</v>
      </c>
      <c r="C34" s="7">
        <v>1791407.34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1791407.34</v>
      </c>
      <c r="D36" s="7">
        <f>D34+D35</f>
        <v>0</v>
      </c>
      <c r="E36" s="7">
        <f>SUM(B36:D36)</f>
        <v>1791407.34</v>
      </c>
    </row>
    <row r="37" spans="1:5" x14ac:dyDescent="0.25">
      <c r="A37" s="4">
        <f>A34+1</f>
        <v>43658</v>
      </c>
      <c r="B37" s="6" t="s">
        <v>3</v>
      </c>
      <c r="C37" s="7">
        <v>1886602.79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1886602.79</v>
      </c>
      <c r="D39" s="7">
        <f>D37+D38</f>
        <v>0</v>
      </c>
      <c r="E39" s="7">
        <f>SUM(B39:D39)</f>
        <v>1886602.79</v>
      </c>
    </row>
    <row r="40" spans="1:5" x14ac:dyDescent="0.25">
      <c r="A40" s="4">
        <f>A37+1</f>
        <v>43659</v>
      </c>
      <c r="B40" s="6" t="s">
        <v>3</v>
      </c>
      <c r="C40" s="7">
        <v>2112740.04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2112740.04</v>
      </c>
      <c r="D42" s="7">
        <f>D40+D41</f>
        <v>0</v>
      </c>
      <c r="E42" s="7">
        <f>SUM(B42:D42)</f>
        <v>2112740.04</v>
      </c>
    </row>
    <row r="43" spans="1:5" x14ac:dyDescent="0.25">
      <c r="A43" s="4">
        <f>A40+1</f>
        <v>43660</v>
      </c>
      <c r="B43" s="6" t="s">
        <v>3</v>
      </c>
      <c r="C43" s="7">
        <v>1921407.69</v>
      </c>
      <c r="D43" s="7"/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1921407.69</v>
      </c>
      <c r="D45" s="7">
        <f>D43+D44</f>
        <v>0</v>
      </c>
      <c r="E45" s="7">
        <f>SUM(B45:D45)</f>
        <v>1921407.69</v>
      </c>
    </row>
    <row r="46" spans="1:5" x14ac:dyDescent="0.25">
      <c r="A46" s="4">
        <f>A43+1</f>
        <v>43661</v>
      </c>
      <c r="B46" s="6" t="s">
        <v>3</v>
      </c>
      <c r="C46" s="7">
        <v>2545571.94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2545571.94</v>
      </c>
      <c r="D48" s="7">
        <f>D46+D47</f>
        <v>0</v>
      </c>
      <c r="E48" s="7">
        <f>SUM(B48:D48)</f>
        <v>2545571.94</v>
      </c>
    </row>
    <row r="49" spans="1:5" x14ac:dyDescent="0.25">
      <c r="A49" s="4">
        <f>A46+1</f>
        <v>43662</v>
      </c>
      <c r="B49" s="6" t="s">
        <v>3</v>
      </c>
      <c r="C49" s="7">
        <v>2448229.59</v>
      </c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2448229.59</v>
      </c>
      <c r="D51" s="7">
        <f>D49+D50</f>
        <v>0</v>
      </c>
      <c r="E51" s="7">
        <f>SUM(B51:D51)</f>
        <v>2448229.59</v>
      </c>
    </row>
    <row r="52" spans="1:5" x14ac:dyDescent="0.25">
      <c r="A52" s="4">
        <f>A49+1</f>
        <v>43663</v>
      </c>
      <c r="B52" s="6" t="s">
        <v>3</v>
      </c>
      <c r="C52" s="7">
        <v>2452199.2000000002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2452199.2000000002</v>
      </c>
      <c r="D54" s="7">
        <f>D52+D53</f>
        <v>0</v>
      </c>
      <c r="E54" s="7">
        <f>SUM(B54:D54)</f>
        <v>2452199.2000000002</v>
      </c>
    </row>
    <row r="55" spans="1:5" x14ac:dyDescent="0.25">
      <c r="A55" s="4">
        <f>A52+1</f>
        <v>43664</v>
      </c>
      <c r="B55" s="6" t="s">
        <v>3</v>
      </c>
      <c r="C55" s="7">
        <v>1656117.6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1656117.6</v>
      </c>
      <c r="D57" s="7">
        <f>D55+D56</f>
        <v>0</v>
      </c>
      <c r="E57" s="7">
        <f>SUM(B57:D57)</f>
        <v>1656117.6</v>
      </c>
    </row>
    <row r="58" spans="1:5" x14ac:dyDescent="0.25">
      <c r="A58" s="4">
        <f>A55+1</f>
        <v>43665</v>
      </c>
      <c r="B58" s="6" t="s">
        <v>3</v>
      </c>
      <c r="C58" s="7">
        <v>2141805.5299999998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2141805.5299999998</v>
      </c>
      <c r="D60" s="7">
        <f>D58+D59</f>
        <v>0</v>
      </c>
      <c r="E60" s="7">
        <f>SUM(B60:D60)</f>
        <v>2141805.5299999998</v>
      </c>
    </row>
    <row r="61" spans="1:5" x14ac:dyDescent="0.25">
      <c r="A61" s="4">
        <f>A58+1</f>
        <v>43666</v>
      </c>
      <c r="B61" s="6" t="s">
        <v>3</v>
      </c>
      <c r="C61" s="7">
        <v>2034900.25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2034900.25</v>
      </c>
      <c r="D63" s="7">
        <f>D61+D62</f>
        <v>0</v>
      </c>
      <c r="E63" s="7">
        <f>SUM(B63:D63)</f>
        <v>2034900.25</v>
      </c>
    </row>
    <row r="64" spans="1:5" x14ac:dyDescent="0.25">
      <c r="A64" s="4">
        <f>A61+1</f>
        <v>43667</v>
      </c>
      <c r="B64" s="6" t="s">
        <v>3</v>
      </c>
      <c r="C64" s="7">
        <v>2106448.79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2106448.79</v>
      </c>
      <c r="D66" s="7">
        <f>D64+D65</f>
        <v>0</v>
      </c>
      <c r="E66" s="7">
        <f>SUM(B66:D66)</f>
        <v>2106448.79</v>
      </c>
    </row>
    <row r="67" spans="1:5" x14ac:dyDescent="0.25">
      <c r="A67" s="4">
        <f>A64+1</f>
        <v>43668</v>
      </c>
      <c r="B67" s="6" t="s">
        <v>3</v>
      </c>
      <c r="C67" s="7">
        <v>1647012.56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1647012.56</v>
      </c>
      <c r="D69" s="7">
        <f>D67+D68</f>
        <v>0</v>
      </c>
      <c r="E69" s="7">
        <f>SUM(B69:D69)</f>
        <v>1647012.56</v>
      </c>
    </row>
    <row r="70" spans="1:5" x14ac:dyDescent="0.25">
      <c r="A70" s="4">
        <f>A67+1</f>
        <v>43669</v>
      </c>
      <c r="B70" s="6" t="s">
        <v>3</v>
      </c>
      <c r="C70" s="7">
        <v>2491826.17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2491826.17</v>
      </c>
      <c r="D72" s="7">
        <f>D70+D71</f>
        <v>0</v>
      </c>
      <c r="E72" s="7">
        <f>SUM(B72:D72)</f>
        <v>2491826.17</v>
      </c>
    </row>
    <row r="73" spans="1:5" x14ac:dyDescent="0.25">
      <c r="A73" s="4">
        <f>A70+1</f>
        <v>43670</v>
      </c>
      <c r="B73" s="6" t="s">
        <v>3</v>
      </c>
      <c r="C73" s="7">
        <v>2561597.3199999998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2561597.3199999998</v>
      </c>
      <c r="D75" s="7">
        <f>D73+D74</f>
        <v>0</v>
      </c>
      <c r="E75" s="7">
        <f>SUM(B75:D75)</f>
        <v>2561597.3199999998</v>
      </c>
    </row>
    <row r="76" spans="1:5" x14ac:dyDescent="0.25">
      <c r="A76" s="4">
        <f>A73+1</f>
        <v>43671</v>
      </c>
      <c r="B76" s="6" t="s">
        <v>3</v>
      </c>
      <c r="C76" s="7">
        <v>1997353.13</v>
      </c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1997353.13</v>
      </c>
      <c r="D78" s="7">
        <f>D76+D77</f>
        <v>0</v>
      </c>
      <c r="E78" s="7">
        <f>SUM(B78:D78)</f>
        <v>1997353.13</v>
      </c>
    </row>
    <row r="79" spans="1:5" x14ac:dyDescent="0.25">
      <c r="A79" s="4">
        <f>A76+1</f>
        <v>43672</v>
      </c>
      <c r="B79" s="6" t="s">
        <v>3</v>
      </c>
      <c r="C79" s="7">
        <v>3163939.62</v>
      </c>
      <c r="D79" s="7"/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3163939.62</v>
      </c>
      <c r="D81" s="7">
        <f>D79+D80</f>
        <v>0</v>
      </c>
      <c r="E81" s="7">
        <f>SUM(B81:D81)</f>
        <v>3163939.62</v>
      </c>
    </row>
    <row r="82" spans="1:5" x14ac:dyDescent="0.25">
      <c r="A82" s="4">
        <f>A79+1</f>
        <v>43673</v>
      </c>
      <c r="B82" s="6" t="s">
        <v>3</v>
      </c>
      <c r="C82" s="7">
        <v>2201153.94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2201153.94</v>
      </c>
      <c r="D84" s="7">
        <f>D82+D83</f>
        <v>0</v>
      </c>
      <c r="E84" s="7">
        <f>SUM(B84:D84)</f>
        <v>2201153.94</v>
      </c>
    </row>
    <row r="85" spans="1:5" x14ac:dyDescent="0.25">
      <c r="A85" s="4">
        <f>A82+1</f>
        <v>43674</v>
      </c>
      <c r="B85" s="6" t="s">
        <v>3</v>
      </c>
      <c r="C85" s="7">
        <v>2980515.72</v>
      </c>
      <c r="D85" s="7"/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2980515.72</v>
      </c>
      <c r="D87" s="7">
        <f>D85+D86</f>
        <v>0</v>
      </c>
      <c r="E87" s="7">
        <f>SUM(B87:D87)</f>
        <v>2980515.72</v>
      </c>
    </row>
    <row r="88" spans="1:5" x14ac:dyDescent="0.25">
      <c r="A88" s="4">
        <f>A85+1</f>
        <v>43675</v>
      </c>
      <c r="B88" s="6" t="s">
        <v>3</v>
      </c>
      <c r="C88" s="7">
        <v>1861301.4</v>
      </c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1861301.4</v>
      </c>
      <c r="D90" s="7">
        <f>D88+D89</f>
        <v>0</v>
      </c>
      <c r="E90" s="7">
        <f>SUM(B90:D90)</f>
        <v>1861301.4</v>
      </c>
    </row>
    <row r="91" spans="1:5" x14ac:dyDescent="0.25">
      <c r="A91" s="4">
        <f>A88+1</f>
        <v>43676</v>
      </c>
      <c r="B91" s="6" t="s">
        <v>3</v>
      </c>
      <c r="C91" s="7">
        <v>3532210.17</v>
      </c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3532210.17</v>
      </c>
      <c r="D93" s="7">
        <f>D91+D92</f>
        <v>0</v>
      </c>
      <c r="E93" s="7">
        <f>SUM(B93:D93)</f>
        <v>3532210.17</v>
      </c>
    </row>
    <row r="94" spans="1:5" x14ac:dyDescent="0.25">
      <c r="A94" s="4">
        <f>A91+1</f>
        <v>43677</v>
      </c>
      <c r="B94" s="6" t="s">
        <v>3</v>
      </c>
      <c r="C94" s="7"/>
      <c r="D94" s="7"/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0</v>
      </c>
      <c r="E96" s="7">
        <f>SUM(B96:D96)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85" workbookViewId="0">
      <selection activeCell="H93" sqref="H93"/>
    </sheetView>
  </sheetViews>
  <sheetFormatPr baseColWidth="10" defaultRowHeight="15" x14ac:dyDescent="0.25"/>
  <cols>
    <col min="3" max="3" width="18.140625" bestFit="1" customWidth="1"/>
    <col min="4" max="7" width="17.140625" bestFit="1" customWidth="1"/>
    <col min="8" max="8" width="20.5703125" customWidth="1"/>
    <col min="10" max="10" width="14.42578125" bestFit="1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8" x14ac:dyDescent="0.25">
      <c r="A3" s="4">
        <v>43647</v>
      </c>
      <c r="B3" s="6" t="s">
        <v>3</v>
      </c>
      <c r="C3" s="7">
        <v>4631520.6399999997</v>
      </c>
      <c r="D3" s="7">
        <v>0</v>
      </c>
      <c r="E3" s="7">
        <v>2000530.86</v>
      </c>
      <c r="F3" s="7">
        <v>2987731.26</v>
      </c>
      <c r="G3" s="7">
        <v>2280284.46</v>
      </c>
      <c r="H3" s="7"/>
    </row>
    <row r="4" spans="1:8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8" x14ac:dyDescent="0.25">
      <c r="A5" s="4" t="s">
        <v>1</v>
      </c>
      <c r="B5" s="6"/>
      <c r="C5" s="7">
        <f>C3+C4</f>
        <v>4631520.6399999997</v>
      </c>
      <c r="D5" s="7">
        <f>D3+D4</f>
        <v>0</v>
      </c>
      <c r="E5" s="7">
        <f>E3+E4</f>
        <v>2000530.86</v>
      </c>
      <c r="F5" s="7">
        <f>F3+F4</f>
        <v>2987731.26</v>
      </c>
      <c r="G5" s="7">
        <f>G3+G4</f>
        <v>2280284.46</v>
      </c>
      <c r="H5" s="7">
        <f>SUM(B5:G5)</f>
        <v>11900067.219999999</v>
      </c>
    </row>
    <row r="6" spans="1:8" x14ac:dyDescent="0.25">
      <c r="A6" s="4">
        <v>43648</v>
      </c>
      <c r="B6" s="6" t="s">
        <v>3</v>
      </c>
      <c r="C6" s="7">
        <v>3139753.9</v>
      </c>
      <c r="D6" s="7"/>
      <c r="E6" s="7">
        <v>6333326.9800000004</v>
      </c>
      <c r="F6" s="7">
        <v>5870983.9900000002</v>
      </c>
      <c r="G6" s="7">
        <v>6515822.2999999998</v>
      </c>
      <c r="H6" s="7"/>
    </row>
    <row r="7" spans="1:8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8" x14ac:dyDescent="0.25">
      <c r="A8" s="4"/>
      <c r="B8" s="6"/>
      <c r="C8" s="7">
        <f>C6+C7</f>
        <v>3139753.9</v>
      </c>
      <c r="D8" s="7">
        <f>D6+D7</f>
        <v>0</v>
      </c>
      <c r="E8" s="7">
        <f>E6+E7</f>
        <v>6333326.9800000004</v>
      </c>
      <c r="F8" s="7">
        <f>F6+F7</f>
        <v>5870983.9900000002</v>
      </c>
      <c r="G8" s="7">
        <f>G6+G7</f>
        <v>6515822.2999999998</v>
      </c>
      <c r="H8" s="7">
        <f>SUM(B8:G8)</f>
        <v>21859887.170000002</v>
      </c>
    </row>
    <row r="9" spans="1:8" x14ac:dyDescent="0.25">
      <c r="A9" s="4">
        <f>A6+1</f>
        <v>43649</v>
      </c>
      <c r="B9" s="6" t="s">
        <v>3</v>
      </c>
      <c r="C9" s="7">
        <v>7522648.25</v>
      </c>
      <c r="D9" s="7"/>
      <c r="E9" s="7">
        <v>2913286.5</v>
      </c>
      <c r="F9" s="7">
        <v>5611728.8899999997</v>
      </c>
      <c r="G9" s="7">
        <v>7128700.7999999998</v>
      </c>
      <c r="H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8" x14ac:dyDescent="0.25">
      <c r="A11" s="4"/>
      <c r="B11" s="6"/>
      <c r="C11" s="7">
        <f>C9+C10</f>
        <v>7522648.25</v>
      </c>
      <c r="D11" s="7">
        <f>D9+D10</f>
        <v>0</v>
      </c>
      <c r="E11" s="7">
        <f>E9+E10</f>
        <v>2913286.5</v>
      </c>
      <c r="F11" s="7">
        <f>F9+F10</f>
        <v>5611728.8899999997</v>
      </c>
      <c r="G11" s="7">
        <f>G9+G10</f>
        <v>7128700.7999999998</v>
      </c>
      <c r="H11" s="7">
        <f>SUM(B11:G11)</f>
        <v>23176364.440000001</v>
      </c>
    </row>
    <row r="12" spans="1:8" x14ac:dyDescent="0.25">
      <c r="A12" s="4">
        <f>A9+1</f>
        <v>43650</v>
      </c>
      <c r="B12" s="6" t="s">
        <v>3</v>
      </c>
      <c r="C12" s="7">
        <v>6588856.8899999997</v>
      </c>
      <c r="D12" s="7"/>
      <c r="E12" s="7">
        <v>2501105.0699999998</v>
      </c>
      <c r="F12" s="7">
        <v>6972792.5899999999</v>
      </c>
      <c r="G12" s="7">
        <v>7255082.2699999996</v>
      </c>
      <c r="H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8" x14ac:dyDescent="0.25">
      <c r="A14" s="4"/>
      <c r="B14" s="6"/>
      <c r="C14" s="7">
        <f>C12+C13</f>
        <v>6588856.8899999997</v>
      </c>
      <c r="D14" s="7">
        <f>D12+D13</f>
        <v>0</v>
      </c>
      <c r="E14" s="7">
        <f>E12+E13</f>
        <v>2501105.0699999998</v>
      </c>
      <c r="F14" s="7">
        <f>F12+F13</f>
        <v>6972792.5899999999</v>
      </c>
      <c r="G14" s="7">
        <f>G12+G13</f>
        <v>7255082.2699999996</v>
      </c>
      <c r="H14" s="7">
        <f>SUM(B14:G14)</f>
        <v>23317836.82</v>
      </c>
    </row>
    <row r="15" spans="1:8" x14ac:dyDescent="0.25">
      <c r="A15" s="4">
        <f>A12+1</f>
        <v>43651</v>
      </c>
      <c r="B15" s="6" t="s">
        <v>3</v>
      </c>
      <c r="C15" s="7">
        <v>6435975.6200000001</v>
      </c>
      <c r="D15" s="7"/>
      <c r="E15" s="7">
        <v>6888808.5199999996</v>
      </c>
      <c r="F15" s="7">
        <v>7245828.8099999996</v>
      </c>
      <c r="G15" s="7">
        <v>6796118.3499999996</v>
      </c>
      <c r="H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6435975.6200000001</v>
      </c>
      <c r="D17" s="7">
        <f>D15+D16</f>
        <v>0</v>
      </c>
      <c r="E17" s="7">
        <f>E15+E16</f>
        <v>6888808.5199999996</v>
      </c>
      <c r="F17" s="7">
        <f>F15+F16</f>
        <v>7245828.8099999996</v>
      </c>
      <c r="G17" s="7">
        <f>G15+G16</f>
        <v>6796118.3499999996</v>
      </c>
      <c r="H17" s="7">
        <f>SUM(B17:G17)</f>
        <v>27366731.299999997</v>
      </c>
    </row>
    <row r="18" spans="1:8" x14ac:dyDescent="0.25">
      <c r="A18" s="4">
        <f>A15+1</f>
        <v>43652</v>
      </c>
      <c r="B18" s="6" t="s">
        <v>3</v>
      </c>
      <c r="C18" s="7">
        <v>8503536.9399999995</v>
      </c>
      <c r="D18" s="7"/>
      <c r="E18" s="7">
        <v>2185988.09</v>
      </c>
      <c r="F18" s="7">
        <v>5084470.97</v>
      </c>
      <c r="G18" s="7">
        <v>7428422.5499999998</v>
      </c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8503536.9399999995</v>
      </c>
      <c r="D20" s="7">
        <f>D18+D19</f>
        <v>0</v>
      </c>
      <c r="E20" s="7">
        <f>E18+E19</f>
        <v>2185988.09</v>
      </c>
      <c r="F20" s="7">
        <f>F18+F19</f>
        <v>5084470.97</v>
      </c>
      <c r="G20" s="7">
        <f>G18+G19</f>
        <v>7428422.5499999998</v>
      </c>
      <c r="H20" s="7">
        <f>SUM(B20:G20)</f>
        <v>23202418.550000001</v>
      </c>
    </row>
    <row r="21" spans="1:8" x14ac:dyDescent="0.25">
      <c r="A21" s="4">
        <f>A18+1</f>
        <v>43653</v>
      </c>
      <c r="B21" s="6" t="s">
        <v>3</v>
      </c>
      <c r="C21" s="7">
        <v>7000604.3899999997</v>
      </c>
      <c r="D21" s="7"/>
      <c r="E21" s="7">
        <v>6695490.3200000003</v>
      </c>
      <c r="F21" s="7">
        <v>4813902.03</v>
      </c>
      <c r="G21" s="7">
        <v>6453491.2400000002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7000604.3899999997</v>
      </c>
      <c r="D23" s="7">
        <f>D21+D22</f>
        <v>0</v>
      </c>
      <c r="E23" s="7">
        <f>E21+E22</f>
        <v>6695490.3200000003</v>
      </c>
      <c r="F23" s="7">
        <f>F21+F22</f>
        <v>4813902.03</v>
      </c>
      <c r="G23" s="7">
        <f>G21+G22</f>
        <v>6453491.2400000002</v>
      </c>
      <c r="H23" s="7">
        <f>SUM(B23:G23)</f>
        <v>24963487.980000004</v>
      </c>
    </row>
    <row r="24" spans="1:8" x14ac:dyDescent="0.25">
      <c r="A24" s="4">
        <f>A21+1</f>
        <v>43654</v>
      </c>
      <c r="B24" s="6" t="s">
        <v>3</v>
      </c>
      <c r="C24" s="7">
        <v>5492024.8600000003</v>
      </c>
      <c r="D24" s="7"/>
      <c r="E24" s="7">
        <v>3747778.14</v>
      </c>
      <c r="F24" s="7">
        <v>2001906.93</v>
      </c>
      <c r="G24" s="7">
        <v>1367091.83</v>
      </c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5492024.8600000003</v>
      </c>
      <c r="D26" s="7">
        <f>D24+D25</f>
        <v>0</v>
      </c>
      <c r="E26" s="7">
        <f>E24+E25</f>
        <v>3747778.14</v>
      </c>
      <c r="F26" s="7">
        <f>F24+F25</f>
        <v>2001906.93</v>
      </c>
      <c r="G26" s="7">
        <f>G24+G25</f>
        <v>1367091.83</v>
      </c>
      <c r="H26" s="7">
        <f>SUM(B26:G26)</f>
        <v>12608801.76</v>
      </c>
    </row>
    <row r="27" spans="1:8" x14ac:dyDescent="0.25">
      <c r="A27" s="4">
        <f>A24+1</f>
        <v>43655</v>
      </c>
      <c r="B27" s="6" t="s">
        <v>3</v>
      </c>
      <c r="C27" s="7">
        <v>5281204.74</v>
      </c>
      <c r="D27" s="7"/>
      <c r="E27" s="7">
        <v>4955151.4800000004</v>
      </c>
      <c r="F27" s="7">
        <v>5590201.6699999999</v>
      </c>
      <c r="G27" s="7">
        <v>194034.54</v>
      </c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5281204.74</v>
      </c>
      <c r="D29" s="7">
        <f>D27+D28</f>
        <v>0</v>
      </c>
      <c r="E29" s="7">
        <f>E27+E28</f>
        <v>4955151.4800000004</v>
      </c>
      <c r="F29" s="7">
        <f>F27+F28</f>
        <v>5590201.6699999999</v>
      </c>
      <c r="G29" s="7">
        <f>G27+G28</f>
        <v>194034.54</v>
      </c>
      <c r="H29" s="7">
        <f>SUM(B29:G29)</f>
        <v>16020592.43</v>
      </c>
    </row>
    <row r="30" spans="1:8" x14ac:dyDescent="0.25">
      <c r="A30" s="4">
        <f>A27+1</f>
        <v>43656</v>
      </c>
      <c r="B30" s="6" t="s">
        <v>3</v>
      </c>
      <c r="C30" s="7">
        <v>7906996.6799999997</v>
      </c>
      <c r="D30" s="7"/>
      <c r="E30" s="7">
        <v>5994938.9000000004</v>
      </c>
      <c r="F30" s="7">
        <v>4067222.46</v>
      </c>
      <c r="G30" s="7">
        <v>5626011.1600000001</v>
      </c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7906996.6799999997</v>
      </c>
      <c r="D32" s="7">
        <f>D30+D31</f>
        <v>0</v>
      </c>
      <c r="E32" s="7">
        <f>E30+E31</f>
        <v>5994938.9000000004</v>
      </c>
      <c r="F32" s="7">
        <f>F30+F31</f>
        <v>4067222.46</v>
      </c>
      <c r="G32" s="7">
        <f>G30+G31</f>
        <v>5626011.1600000001</v>
      </c>
      <c r="H32" s="7">
        <f>SUM(B32:G32)</f>
        <v>23595169.199999999</v>
      </c>
    </row>
    <row r="33" spans="1:10" x14ac:dyDescent="0.25">
      <c r="A33" s="4">
        <f>A30+1</f>
        <v>43657</v>
      </c>
      <c r="B33" s="6" t="s">
        <v>3</v>
      </c>
      <c r="C33" s="7">
        <v>7748961.0700000003</v>
      </c>
      <c r="D33" s="7"/>
      <c r="E33" s="7">
        <v>1541542.15</v>
      </c>
      <c r="F33" s="7">
        <v>5486379.6600000001</v>
      </c>
      <c r="G33" s="7">
        <v>5443226.2300000004</v>
      </c>
      <c r="H33" s="7"/>
    </row>
    <row r="34" spans="1:10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10" x14ac:dyDescent="0.25">
      <c r="A35" s="4"/>
      <c r="B35" s="6"/>
      <c r="C35" s="7">
        <f>C33+C34</f>
        <v>7748961.0700000003</v>
      </c>
      <c r="D35" s="7">
        <f>D33+D34</f>
        <v>0</v>
      </c>
      <c r="E35" s="7">
        <f>E33+E34</f>
        <v>1541542.15</v>
      </c>
      <c r="F35" s="7">
        <f>F33+F34</f>
        <v>5486379.6600000001</v>
      </c>
      <c r="G35" s="7">
        <f>G33+G34</f>
        <v>5443226.2300000004</v>
      </c>
      <c r="H35" s="7">
        <f>SUM(B35:G35)</f>
        <v>20220109.109999999</v>
      </c>
    </row>
    <row r="36" spans="1:10" x14ac:dyDescent="0.25">
      <c r="A36" s="4">
        <f>A33+1</f>
        <v>43658</v>
      </c>
      <c r="B36" s="6" t="s">
        <v>3</v>
      </c>
      <c r="C36" s="7">
        <v>7549409.5800000001</v>
      </c>
      <c r="D36" s="7"/>
      <c r="E36" s="7">
        <v>4494995.8</v>
      </c>
      <c r="F36" s="7">
        <v>5683558.21</v>
      </c>
      <c r="G36" s="7">
        <v>6091972.1799999997</v>
      </c>
      <c r="H36" s="7"/>
    </row>
    <row r="37" spans="1:10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10" x14ac:dyDescent="0.25">
      <c r="A38" s="4"/>
      <c r="B38" s="6"/>
      <c r="C38" s="7">
        <f>C36+C37</f>
        <v>7549409.5800000001</v>
      </c>
      <c r="D38" s="7">
        <f>D36+D37</f>
        <v>0</v>
      </c>
      <c r="E38" s="7">
        <f>E36+E37</f>
        <v>4494995.8</v>
      </c>
      <c r="F38" s="7">
        <f>F36+F37</f>
        <v>5683558.21</v>
      </c>
      <c r="G38" s="7">
        <f>G36+G37</f>
        <v>6091972.1799999997</v>
      </c>
      <c r="H38" s="7">
        <f>SUM(B38:G38)</f>
        <v>23819935.77</v>
      </c>
    </row>
    <row r="39" spans="1:10" x14ac:dyDescent="0.25">
      <c r="A39" s="4">
        <f>A36+1</f>
        <v>43659</v>
      </c>
      <c r="B39" s="6" t="s">
        <v>3</v>
      </c>
      <c r="C39" s="7">
        <v>6175822.4699999997</v>
      </c>
      <c r="D39" s="7"/>
      <c r="E39" s="7">
        <v>7752785.6299999999</v>
      </c>
      <c r="F39" s="7">
        <v>5107941.87</v>
      </c>
      <c r="G39" s="7">
        <v>8665475.5700000003</v>
      </c>
      <c r="H39" s="7"/>
    </row>
    <row r="40" spans="1:10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10" x14ac:dyDescent="0.25">
      <c r="A41" s="5"/>
      <c r="B41" s="6"/>
      <c r="C41" s="7">
        <f>C39+C40</f>
        <v>6175822.4699999997</v>
      </c>
      <c r="D41" s="7">
        <f>D39+D40</f>
        <v>0</v>
      </c>
      <c r="E41" s="7">
        <f>E39+E40</f>
        <v>7752785.6299999999</v>
      </c>
      <c r="F41" s="7">
        <f>F39+F40</f>
        <v>5107941.87</v>
      </c>
      <c r="G41" s="7">
        <f>G39+G40</f>
        <v>8665475.5700000003</v>
      </c>
      <c r="H41" s="7">
        <f>SUM(B41:G41)</f>
        <v>27702025.539999999</v>
      </c>
    </row>
    <row r="42" spans="1:10" x14ac:dyDescent="0.25">
      <c r="A42" s="4">
        <f>A39+1</f>
        <v>43660</v>
      </c>
      <c r="B42" s="6" t="s">
        <v>3</v>
      </c>
      <c r="C42" s="7">
        <v>7541842.2699999996</v>
      </c>
      <c r="D42" s="7"/>
      <c r="E42" s="7">
        <v>7199361.9900000002</v>
      </c>
      <c r="F42" s="7">
        <v>7277489.4400000004</v>
      </c>
      <c r="G42" s="7">
        <v>7327450.5599999996</v>
      </c>
      <c r="H42" s="7"/>
    </row>
    <row r="43" spans="1:10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10" x14ac:dyDescent="0.25">
      <c r="A44" s="4" t="s">
        <v>1</v>
      </c>
      <c r="B44" s="6"/>
      <c r="C44" s="7">
        <f>C42+C43</f>
        <v>7541842.2699999996</v>
      </c>
      <c r="D44" s="7">
        <f>D42+D43</f>
        <v>0</v>
      </c>
      <c r="E44" s="7">
        <f>E42+E43</f>
        <v>7199361.9900000002</v>
      </c>
      <c r="F44" s="7">
        <f>F42+F43</f>
        <v>7277489.4400000004</v>
      </c>
      <c r="G44" s="7">
        <f>G42+G43</f>
        <v>7327450.5599999996</v>
      </c>
      <c r="H44" s="7">
        <f>SUM(B44:G44)</f>
        <v>29346144.259999998</v>
      </c>
    </row>
    <row r="45" spans="1:10" x14ac:dyDescent="0.25">
      <c r="A45" s="4">
        <f>A42+1</f>
        <v>43661</v>
      </c>
      <c r="B45" s="6" t="s">
        <v>3</v>
      </c>
      <c r="C45" s="7">
        <v>5977372.2699999996</v>
      </c>
      <c r="D45" s="7"/>
      <c r="E45" s="7">
        <v>1101629.26</v>
      </c>
      <c r="F45" s="7">
        <v>5081062.38</v>
      </c>
      <c r="G45" s="7">
        <v>6730858.0300000003</v>
      </c>
      <c r="H45" s="7"/>
      <c r="J45" s="8"/>
    </row>
    <row r="46" spans="1:10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10" x14ac:dyDescent="0.25">
      <c r="A47" s="4"/>
      <c r="B47" s="6"/>
      <c r="C47" s="7">
        <f>C45+C46</f>
        <v>5977372.2699999996</v>
      </c>
      <c r="D47" s="7">
        <f>D45+D46</f>
        <v>0</v>
      </c>
      <c r="E47" s="7">
        <f>E45+E46</f>
        <v>1101629.26</v>
      </c>
      <c r="F47" s="7">
        <f>F45+F46</f>
        <v>5081062.38</v>
      </c>
      <c r="G47" s="7">
        <f>G45+G46</f>
        <v>6730858.0300000003</v>
      </c>
      <c r="H47" s="7">
        <f>SUM(B47:G47)</f>
        <v>18890921.940000001</v>
      </c>
    </row>
    <row r="48" spans="1:10" x14ac:dyDescent="0.25">
      <c r="A48" s="4">
        <f>A45+1</f>
        <v>43662</v>
      </c>
      <c r="B48" s="6" t="s">
        <v>3</v>
      </c>
      <c r="C48" s="7">
        <v>7772206.3399999999</v>
      </c>
      <c r="D48" s="7"/>
      <c r="E48" s="7">
        <v>6186084.5800000001</v>
      </c>
      <c r="F48" s="7">
        <v>1470873.49</v>
      </c>
      <c r="G48" s="7">
        <v>4912755.1500000004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7772206.3399999999</v>
      </c>
      <c r="D50" s="7">
        <f>D48+D49</f>
        <v>0</v>
      </c>
      <c r="E50" s="7">
        <f>E48+E49</f>
        <v>6186084.5800000001</v>
      </c>
      <c r="F50" s="7">
        <f>F48+F49</f>
        <v>1470873.49</v>
      </c>
      <c r="G50" s="7">
        <f>G48+G49</f>
        <v>4912755.1500000004</v>
      </c>
      <c r="H50" s="7">
        <f>SUM(B50:G50)</f>
        <v>20341919.560000002</v>
      </c>
    </row>
    <row r="51" spans="1:8" x14ac:dyDescent="0.25">
      <c r="A51" s="4">
        <f>A48+1</f>
        <v>43663</v>
      </c>
      <c r="B51" s="6" t="s">
        <v>3</v>
      </c>
      <c r="C51" s="7">
        <v>7834206.04</v>
      </c>
      <c r="D51" s="7"/>
      <c r="E51" s="7">
        <v>2919453.07</v>
      </c>
      <c r="F51" s="7">
        <v>336277.35</v>
      </c>
      <c r="G51" s="7">
        <v>7408327.3499999996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7834206.04</v>
      </c>
      <c r="D53" s="7">
        <f>D51+D52</f>
        <v>0</v>
      </c>
      <c r="E53" s="7">
        <f>E51+E52</f>
        <v>2919453.07</v>
      </c>
      <c r="F53" s="7">
        <f>F51+F52</f>
        <v>336277.35</v>
      </c>
      <c r="G53" s="7">
        <f>G51+G52</f>
        <v>7408327.3499999996</v>
      </c>
      <c r="H53" s="7">
        <f>SUM(B53:G53)</f>
        <v>18498263.809999999</v>
      </c>
    </row>
    <row r="54" spans="1:8" x14ac:dyDescent="0.25">
      <c r="A54" s="4">
        <f>A51+1</f>
        <v>43664</v>
      </c>
      <c r="B54" s="6" t="s">
        <v>3</v>
      </c>
      <c r="C54" s="7">
        <v>4562505.33</v>
      </c>
      <c r="D54" s="7"/>
      <c r="E54" s="7">
        <v>5305908.29</v>
      </c>
      <c r="F54" s="7">
        <v>4017949.72</v>
      </c>
      <c r="G54" s="7">
        <v>4543940.62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4562505.33</v>
      </c>
      <c r="D56" s="7">
        <f>D54+D55</f>
        <v>0</v>
      </c>
      <c r="E56" s="7">
        <f>E54+E55</f>
        <v>5305908.29</v>
      </c>
      <c r="F56" s="7">
        <f>F54+F55</f>
        <v>4017949.72</v>
      </c>
      <c r="G56" s="7">
        <f>G54+G55</f>
        <v>4543940.62</v>
      </c>
      <c r="H56" s="7">
        <f>SUM(B56:G56)</f>
        <v>18430303.960000001</v>
      </c>
    </row>
    <row r="57" spans="1:8" x14ac:dyDescent="0.25">
      <c r="A57" s="4">
        <f>A54+1</f>
        <v>43665</v>
      </c>
      <c r="B57" s="6" t="s">
        <v>3</v>
      </c>
      <c r="C57" s="7">
        <v>6959272.1399999997</v>
      </c>
      <c r="D57" s="7"/>
      <c r="E57" s="7">
        <v>7037909.6200000001</v>
      </c>
      <c r="F57" s="7">
        <v>5348725.47</v>
      </c>
      <c r="G57" s="7">
        <v>4972072.7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6959272.1399999997</v>
      </c>
      <c r="D59" s="7">
        <f>D57+D58</f>
        <v>0</v>
      </c>
      <c r="E59" s="7">
        <f>E57+E58</f>
        <v>7037909.6200000001</v>
      </c>
      <c r="F59" s="7">
        <f>F57+F58</f>
        <v>5348725.47</v>
      </c>
      <c r="G59" s="7">
        <f>G57+G58</f>
        <v>4972072.7</v>
      </c>
      <c r="H59" s="7">
        <f>SUM(B59:G59)</f>
        <v>24317979.93</v>
      </c>
    </row>
    <row r="60" spans="1:8" x14ac:dyDescent="0.25">
      <c r="A60" s="4">
        <f>A57+1</f>
        <v>43666</v>
      </c>
      <c r="B60" s="6" t="s">
        <v>3</v>
      </c>
      <c r="C60" s="7">
        <v>7514900.96</v>
      </c>
      <c r="D60" s="7"/>
      <c r="E60" s="7">
        <v>6338622.71</v>
      </c>
      <c r="F60" s="7">
        <v>3919246</v>
      </c>
      <c r="G60" s="7">
        <v>6354071.8700000001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7514900.96</v>
      </c>
      <c r="D62" s="7">
        <f>D60+D61</f>
        <v>0</v>
      </c>
      <c r="E62" s="7">
        <f>E60+E61</f>
        <v>6338622.71</v>
      </c>
      <c r="F62" s="7">
        <f>F60+F61</f>
        <v>3919246</v>
      </c>
      <c r="G62" s="7">
        <f>G60+G61</f>
        <v>6354071.8700000001</v>
      </c>
      <c r="H62" s="7">
        <f>SUM(B62:G62)</f>
        <v>24126841.540000003</v>
      </c>
    </row>
    <row r="63" spans="1:8" x14ac:dyDescent="0.25">
      <c r="A63" s="4">
        <f>A60+1</f>
        <v>43667</v>
      </c>
      <c r="B63" s="6" t="s">
        <v>3</v>
      </c>
      <c r="C63" s="7"/>
      <c r="D63" s="7"/>
      <c r="E63" s="7"/>
      <c r="F63" s="7"/>
      <c r="G63" s="7"/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0</v>
      </c>
      <c r="D65" s="7">
        <f>D63+D64</f>
        <v>0</v>
      </c>
      <c r="E65" s="7">
        <f>E63+E64</f>
        <v>0</v>
      </c>
      <c r="F65" s="7">
        <f>F63+F64</f>
        <v>0</v>
      </c>
      <c r="G65" s="7">
        <f>G63+G64</f>
        <v>0</v>
      </c>
      <c r="H65" s="7">
        <f>SUM(B65:G65)</f>
        <v>0</v>
      </c>
    </row>
    <row r="66" spans="1:8" x14ac:dyDescent="0.25">
      <c r="A66" s="4">
        <f>A63+1</f>
        <v>43668</v>
      </c>
      <c r="B66" s="6" t="s">
        <v>3</v>
      </c>
      <c r="C66" s="7">
        <v>4456332.88</v>
      </c>
      <c r="D66" s="7"/>
      <c r="E66" s="7">
        <v>5420652.7599999998</v>
      </c>
      <c r="F66" s="7">
        <v>2151514.7599999998</v>
      </c>
      <c r="G66" s="7">
        <v>5146286.92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4456332.88</v>
      </c>
      <c r="D68" s="7">
        <f>D66+D67</f>
        <v>0</v>
      </c>
      <c r="E68" s="7">
        <f>E66+E67</f>
        <v>5420652.7599999998</v>
      </c>
      <c r="F68" s="7">
        <f>F66+F67</f>
        <v>2151514.7599999998</v>
      </c>
      <c r="G68" s="7">
        <f>G66+G67</f>
        <v>5146286.92</v>
      </c>
      <c r="H68" s="7">
        <f>SUM(B68:G68)</f>
        <v>17174787.32</v>
      </c>
    </row>
    <row r="69" spans="1:8" x14ac:dyDescent="0.25">
      <c r="A69" s="4">
        <f>A66+1</f>
        <v>43669</v>
      </c>
      <c r="B69" s="6" t="s">
        <v>3</v>
      </c>
      <c r="C69" s="7">
        <v>5592736.4199999999</v>
      </c>
      <c r="D69" s="7"/>
      <c r="E69" s="7">
        <v>7487062.9199999999</v>
      </c>
      <c r="F69" s="7">
        <v>4879733.59</v>
      </c>
      <c r="G69" s="7">
        <v>5209239.13</v>
      </c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5592736.4199999999</v>
      </c>
      <c r="D71" s="7">
        <f>D69+D70</f>
        <v>0</v>
      </c>
      <c r="E71" s="7">
        <f>E69+E70</f>
        <v>7487062.9199999999</v>
      </c>
      <c r="F71" s="7">
        <f>F69+F70</f>
        <v>4879733.59</v>
      </c>
      <c r="G71" s="7">
        <f>G69+G70</f>
        <v>5209239.13</v>
      </c>
      <c r="H71" s="7">
        <f>SUM(B71:G71)</f>
        <v>23168772.059999999</v>
      </c>
    </row>
    <row r="72" spans="1:8" x14ac:dyDescent="0.25">
      <c r="A72" s="4">
        <f>A69+1</f>
        <v>43670</v>
      </c>
      <c r="B72" s="6" t="s">
        <v>3</v>
      </c>
      <c r="C72" s="7">
        <v>6729411.3799999999</v>
      </c>
      <c r="D72" s="7"/>
      <c r="E72" s="7">
        <v>4330023.37</v>
      </c>
      <c r="F72" s="7">
        <v>3310933.27</v>
      </c>
      <c r="G72" s="7">
        <v>5926972.1100000003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6729411.3799999999</v>
      </c>
      <c r="D74" s="7">
        <f>D72+D73</f>
        <v>0</v>
      </c>
      <c r="E74" s="7">
        <f>E72+E73</f>
        <v>4330023.37</v>
      </c>
      <c r="F74" s="7">
        <f>F72+F73</f>
        <v>3310933.27</v>
      </c>
      <c r="G74" s="7">
        <f>G72+G73</f>
        <v>5926972.1100000003</v>
      </c>
      <c r="H74" s="7">
        <f>SUM(B74:G74)</f>
        <v>20297340.129999999</v>
      </c>
    </row>
    <row r="75" spans="1:8" x14ac:dyDescent="0.25">
      <c r="A75" s="4">
        <f>A72+1</f>
        <v>43671</v>
      </c>
      <c r="B75" s="6" t="s">
        <v>3</v>
      </c>
      <c r="C75" s="7">
        <v>4797482.51</v>
      </c>
      <c r="D75" s="7"/>
      <c r="E75" s="7">
        <v>5238781.1900000004</v>
      </c>
      <c r="F75" s="7">
        <v>3312757.03</v>
      </c>
      <c r="G75" s="7">
        <v>4746253.9800000004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4797482.51</v>
      </c>
      <c r="D77" s="7">
        <f>D75+D76</f>
        <v>0</v>
      </c>
      <c r="E77" s="7">
        <f>E75+E76</f>
        <v>5238781.1900000004</v>
      </c>
      <c r="F77" s="7">
        <f>F75+F76</f>
        <v>3312757.03</v>
      </c>
      <c r="G77" s="7">
        <f>G75+G76</f>
        <v>4746253.9800000004</v>
      </c>
      <c r="H77" s="7">
        <f>SUM(B77:G77)</f>
        <v>18095274.710000001</v>
      </c>
    </row>
    <row r="78" spans="1:8" x14ac:dyDescent="0.25">
      <c r="A78" s="4">
        <f>A75+1</f>
        <v>43672</v>
      </c>
      <c r="B78" s="6" t="s">
        <v>3</v>
      </c>
      <c r="C78" s="7">
        <v>5462473.21</v>
      </c>
      <c r="D78" s="7"/>
      <c r="E78" s="7">
        <v>6738833.3600000003</v>
      </c>
      <c r="F78" s="7">
        <v>5125344.03</v>
      </c>
      <c r="G78" s="7">
        <v>6019041.4699999997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5462473.21</v>
      </c>
      <c r="D80" s="7">
        <f>D78+D79</f>
        <v>0</v>
      </c>
      <c r="E80" s="7">
        <f>E78+E79</f>
        <v>6738833.3600000003</v>
      </c>
      <c r="F80" s="7">
        <f>F78+F79</f>
        <v>5125344.03</v>
      </c>
      <c r="G80" s="7">
        <f>G78+G79</f>
        <v>6019041.4699999997</v>
      </c>
      <c r="H80" s="7">
        <f>SUM(B80:G80)</f>
        <v>23345692.07</v>
      </c>
    </row>
    <row r="81" spans="1:8" x14ac:dyDescent="0.25">
      <c r="A81" s="4">
        <f>A78+1</f>
        <v>43673</v>
      </c>
      <c r="B81" s="6" t="s">
        <v>3</v>
      </c>
      <c r="C81" s="7">
        <v>7845097.7699999996</v>
      </c>
      <c r="D81" s="7"/>
      <c r="E81" s="7">
        <v>7034913.7400000002</v>
      </c>
      <c r="F81" s="7">
        <v>5466902.9699999997</v>
      </c>
      <c r="G81" s="7">
        <v>6657252.8499999996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7845097.7699999996</v>
      </c>
      <c r="D83" s="7">
        <f>D81+D82</f>
        <v>0</v>
      </c>
      <c r="E83" s="7">
        <f>E81+E82</f>
        <v>7034913.7400000002</v>
      </c>
      <c r="F83" s="7">
        <f>F81+F82</f>
        <v>5466902.9699999997</v>
      </c>
      <c r="G83" s="7">
        <f>G81+G82</f>
        <v>6657252.8499999996</v>
      </c>
      <c r="H83" s="7">
        <f>SUM(B83:G83)</f>
        <v>27004167.329999998</v>
      </c>
    </row>
    <row r="84" spans="1:8" x14ac:dyDescent="0.25">
      <c r="A84" s="4">
        <f>A81+1</f>
        <v>43674</v>
      </c>
      <c r="B84" s="6" t="s">
        <v>3</v>
      </c>
      <c r="C84" s="7">
        <v>8198673.1600000001</v>
      </c>
      <c r="D84" s="7"/>
      <c r="E84" s="7">
        <v>6080159.2800000003</v>
      </c>
      <c r="F84" s="7">
        <v>7650544.3300000001</v>
      </c>
      <c r="G84" s="7">
        <v>7240103.2000000002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8198673.1600000001</v>
      </c>
      <c r="D86" s="7">
        <f>D84+D85</f>
        <v>0</v>
      </c>
      <c r="E86" s="7">
        <f>E84+E85</f>
        <v>6080159.2800000003</v>
      </c>
      <c r="F86" s="7">
        <f>F84+F85</f>
        <v>7650544.3300000001</v>
      </c>
      <c r="G86" s="7">
        <f>G84+G85</f>
        <v>7240103.2000000002</v>
      </c>
      <c r="H86" s="7">
        <f>SUM(B86:G86)</f>
        <v>29169479.970000003</v>
      </c>
    </row>
    <row r="87" spans="1:8" x14ac:dyDescent="0.25">
      <c r="A87" s="4">
        <f>A84+1</f>
        <v>43675</v>
      </c>
      <c r="B87" s="6" t="s">
        <v>3</v>
      </c>
      <c r="C87" s="7">
        <v>5124265.5999999996</v>
      </c>
      <c r="D87" s="7"/>
      <c r="E87" s="7">
        <v>5741011.6299999999</v>
      </c>
      <c r="F87" s="7">
        <v>6040307.25</v>
      </c>
      <c r="G87" s="7">
        <v>5238783.18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5124265.5999999996</v>
      </c>
      <c r="D89" s="7">
        <f>D87+D88</f>
        <v>0</v>
      </c>
      <c r="E89" s="7">
        <f>E87+E88</f>
        <v>5741011.6299999999</v>
      </c>
      <c r="F89" s="7">
        <f>F87+F88</f>
        <v>6040307.25</v>
      </c>
      <c r="G89" s="7">
        <f>G87+G88</f>
        <v>5238783.18</v>
      </c>
      <c r="H89" s="7">
        <f>SUM(B89:G89)</f>
        <v>22144367.66</v>
      </c>
    </row>
    <row r="90" spans="1:8" x14ac:dyDescent="0.25">
      <c r="A90" s="4">
        <f>A87+1</f>
        <v>43676</v>
      </c>
      <c r="B90" s="6" t="s">
        <v>3</v>
      </c>
      <c r="C90" s="7">
        <v>5851975.3099999996</v>
      </c>
      <c r="D90" s="7"/>
      <c r="E90" s="7">
        <v>5287857.59</v>
      </c>
      <c r="F90" s="7">
        <v>2399617.84</v>
      </c>
      <c r="G90" s="7">
        <v>3327610.28</v>
      </c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5851975.3099999996</v>
      </c>
      <c r="D92" s="7">
        <f>D90+D91</f>
        <v>0</v>
      </c>
      <c r="E92" s="7">
        <f>E90+E91</f>
        <v>5287857.59</v>
      </c>
      <c r="F92" s="7">
        <f>F90+F91</f>
        <v>2399617.84</v>
      </c>
      <c r="G92" s="7">
        <f>G90+G91</f>
        <v>3327610.28</v>
      </c>
      <c r="H92" s="7">
        <f>SUM(B92:G92)</f>
        <v>16867061.02</v>
      </c>
    </row>
    <row r="93" spans="1:8" x14ac:dyDescent="0.25">
      <c r="A93" s="4">
        <f>A90+1</f>
        <v>43677</v>
      </c>
      <c r="B93" s="6" t="s">
        <v>3</v>
      </c>
      <c r="C93" s="7">
        <v>6905865.2300000004</v>
      </c>
      <c r="D93" s="7"/>
      <c r="E93" s="7">
        <v>8658696.0099999998</v>
      </c>
      <c r="F93" s="7">
        <v>1646883.82</v>
      </c>
      <c r="G93" s="7">
        <v>7296923.04</v>
      </c>
      <c r="H93" s="7"/>
    </row>
    <row r="94" spans="1:8" x14ac:dyDescent="0.25">
      <c r="A94" s="4"/>
      <c r="B94" s="6" t="s">
        <v>4</v>
      </c>
      <c r="C94" s="7"/>
      <c r="D94" s="7"/>
      <c r="E94" s="7"/>
      <c r="F94" s="7"/>
      <c r="G94" s="7"/>
      <c r="H94" s="7"/>
    </row>
    <row r="95" spans="1:8" x14ac:dyDescent="0.25">
      <c r="A95" s="4"/>
      <c r="B95" s="6"/>
      <c r="C95" s="7">
        <f>C93+C94</f>
        <v>6905865.2300000004</v>
      </c>
      <c r="D95" s="7">
        <f>D93+D94</f>
        <v>0</v>
      </c>
      <c r="E95" s="7">
        <f>E93+E94</f>
        <v>8658696.0099999998</v>
      </c>
      <c r="F95" s="7">
        <f>F93+F94</f>
        <v>1646883.82</v>
      </c>
      <c r="G95" s="7">
        <f>G93+G94</f>
        <v>7296923.04</v>
      </c>
      <c r="H95" s="7">
        <f>SUM(B95:G95)</f>
        <v>24508368.099999998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3" workbookViewId="0">
      <selection activeCell="F93" sqref="F93"/>
    </sheetView>
  </sheetViews>
  <sheetFormatPr baseColWidth="10" defaultRowHeight="15" x14ac:dyDescent="0.25"/>
  <cols>
    <col min="3" max="5" width="17.140625" bestFit="1" customWidth="1"/>
    <col min="6" max="6" width="19.140625" customWidth="1"/>
    <col min="7" max="7" width="19.85546875" customWidth="1"/>
    <col min="8" max="8" width="14.5703125" customWidth="1"/>
  </cols>
  <sheetData>
    <row r="1" spans="1:7" x14ac:dyDescent="0.25">
      <c r="A1" s="1" t="s">
        <v>2</v>
      </c>
      <c r="B1" s="1"/>
      <c r="C1" s="1"/>
      <c r="D1" s="1"/>
    </row>
    <row r="2" spans="1:7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7" x14ac:dyDescent="0.25">
      <c r="A3" s="4">
        <v>43647</v>
      </c>
      <c r="B3" s="6" t="s">
        <v>3</v>
      </c>
      <c r="C3" s="7">
        <v>4539410.9000000004</v>
      </c>
      <c r="D3" s="7">
        <v>5302806.4000000004</v>
      </c>
      <c r="E3" s="7">
        <v>5635589.3399999999</v>
      </c>
      <c r="F3" s="7">
        <v>1110437.97</v>
      </c>
      <c r="G3" s="7"/>
    </row>
    <row r="4" spans="1:7" x14ac:dyDescent="0.25">
      <c r="A4" s="4"/>
      <c r="B4" s="6" t="s">
        <v>4</v>
      </c>
      <c r="C4" s="7"/>
      <c r="D4" s="7"/>
      <c r="E4" s="7"/>
      <c r="F4" s="7"/>
      <c r="G4" s="7"/>
    </row>
    <row r="5" spans="1:7" x14ac:dyDescent="0.25">
      <c r="A5" s="4" t="s">
        <v>1</v>
      </c>
      <c r="B5" s="6"/>
      <c r="C5" s="7">
        <f>C3+C4</f>
        <v>4539410.9000000004</v>
      </c>
      <c r="D5" s="7">
        <f>D3+D4</f>
        <v>5302806.4000000004</v>
      </c>
      <c r="E5" s="7">
        <f>E3+E4</f>
        <v>5635589.3399999999</v>
      </c>
      <c r="F5" s="7">
        <f>F3+F4</f>
        <v>1110437.97</v>
      </c>
      <c r="G5" s="7">
        <f>C5+D5+E5+F5</f>
        <v>16588244.610000001</v>
      </c>
    </row>
    <row r="6" spans="1:7" x14ac:dyDescent="0.25">
      <c r="A6" s="4">
        <v>42918</v>
      </c>
      <c r="B6" s="6" t="s">
        <v>3</v>
      </c>
      <c r="C6" s="7">
        <v>6116607.8899999997</v>
      </c>
      <c r="D6" s="7">
        <v>3991221.51</v>
      </c>
      <c r="E6" s="7">
        <v>3487343.33</v>
      </c>
      <c r="F6" s="7">
        <v>684547.42</v>
      </c>
      <c r="G6" s="7"/>
    </row>
    <row r="7" spans="1:7" x14ac:dyDescent="0.25">
      <c r="A7" s="4"/>
      <c r="B7" s="6" t="s">
        <v>4</v>
      </c>
      <c r="C7" s="7"/>
      <c r="D7" s="7"/>
      <c r="E7" s="7">
        <v>0</v>
      </c>
      <c r="F7" s="7"/>
      <c r="G7" s="7"/>
    </row>
    <row r="8" spans="1:7" x14ac:dyDescent="0.25">
      <c r="A8" s="4"/>
      <c r="B8" s="6"/>
      <c r="C8" s="7">
        <f>C6+C7</f>
        <v>6116607.8899999997</v>
      </c>
      <c r="D8" s="7">
        <f>D6+D7</f>
        <v>3991221.51</v>
      </c>
      <c r="E8" s="7">
        <f>E6+E7</f>
        <v>3487343.33</v>
      </c>
      <c r="F8" s="7">
        <f>F6+F7</f>
        <v>684547.42</v>
      </c>
      <c r="G8" s="7">
        <f>C8+D8+E8+F8</f>
        <v>14279720.149999999</v>
      </c>
    </row>
    <row r="9" spans="1:7" x14ac:dyDescent="0.25">
      <c r="A9" s="4">
        <f>A6+1</f>
        <v>42919</v>
      </c>
      <c r="B9" s="6" t="s">
        <v>3</v>
      </c>
      <c r="C9" s="7">
        <v>5541600.4699999997</v>
      </c>
      <c r="D9" s="7">
        <v>6514564.3200000003</v>
      </c>
      <c r="E9" s="7">
        <v>4857744.51</v>
      </c>
      <c r="F9" s="7">
        <v>557795.06999999995</v>
      </c>
      <c r="G9" s="7"/>
    </row>
    <row r="10" spans="1:7" x14ac:dyDescent="0.25">
      <c r="A10" s="4"/>
      <c r="B10" s="6" t="s">
        <v>4</v>
      </c>
      <c r="C10" s="7"/>
      <c r="D10" s="7"/>
      <c r="E10" s="7"/>
      <c r="F10" s="7"/>
      <c r="G10" s="7"/>
    </row>
    <row r="11" spans="1:7" x14ac:dyDescent="0.25">
      <c r="A11" s="4"/>
      <c r="B11" s="6"/>
      <c r="C11" s="7">
        <v>5541600.4699999997</v>
      </c>
      <c r="D11" s="7">
        <v>6514564.3200000003</v>
      </c>
      <c r="E11" s="7">
        <v>4857744.51</v>
      </c>
      <c r="F11" s="7">
        <v>557795.06999999995</v>
      </c>
      <c r="G11" s="7">
        <f>C11+D11+E11+F11</f>
        <v>17471704.369999997</v>
      </c>
    </row>
    <row r="12" spans="1:7" x14ac:dyDescent="0.25">
      <c r="A12" s="4">
        <f>A9+1</f>
        <v>42920</v>
      </c>
      <c r="B12" s="6" t="s">
        <v>3</v>
      </c>
      <c r="C12" s="7">
        <v>3847964.73</v>
      </c>
      <c r="D12" s="7">
        <v>6608653.0099999998</v>
      </c>
      <c r="E12" s="7">
        <v>6472160.1799999997</v>
      </c>
      <c r="F12" s="7">
        <v>837352.85</v>
      </c>
      <c r="G12" s="7"/>
    </row>
    <row r="13" spans="1:7" x14ac:dyDescent="0.25">
      <c r="A13" s="4"/>
      <c r="B13" s="6" t="s">
        <v>4</v>
      </c>
      <c r="C13" s="7"/>
      <c r="D13" s="7"/>
      <c r="E13" s="7"/>
      <c r="F13" s="7"/>
      <c r="G13" s="7"/>
    </row>
    <row r="14" spans="1:7" x14ac:dyDescent="0.25">
      <c r="A14" s="4"/>
      <c r="B14" s="6"/>
      <c r="C14" s="7">
        <f>C12+C13</f>
        <v>3847964.73</v>
      </c>
      <c r="D14" s="7">
        <f>D12+D13</f>
        <v>6608653.0099999998</v>
      </c>
      <c r="E14" s="7">
        <f>E12+E13</f>
        <v>6472160.1799999997</v>
      </c>
      <c r="F14" s="7">
        <f>F12+F13</f>
        <v>837352.85</v>
      </c>
      <c r="G14" s="7">
        <f>C14+D14+E14+F14</f>
        <v>17766130.770000003</v>
      </c>
    </row>
    <row r="15" spans="1:7" x14ac:dyDescent="0.25">
      <c r="A15" s="4">
        <f>A12+1</f>
        <v>42921</v>
      </c>
      <c r="B15" s="6" t="s">
        <v>3</v>
      </c>
      <c r="C15" s="7">
        <v>3812024.49</v>
      </c>
      <c r="D15" s="7">
        <v>3781586.75</v>
      </c>
      <c r="E15" s="7">
        <v>4691122.0999999996</v>
      </c>
      <c r="F15" s="7">
        <v>141999.25</v>
      </c>
      <c r="G15" s="7"/>
    </row>
    <row r="16" spans="1:7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3812024.49</v>
      </c>
      <c r="D17" s="7">
        <f>D15+D16</f>
        <v>3781586.75</v>
      </c>
      <c r="E17" s="7">
        <f>E15+E16</f>
        <v>4691122.0999999996</v>
      </c>
      <c r="F17" s="7">
        <f>F15+F16</f>
        <v>141999.25</v>
      </c>
      <c r="G17" s="7">
        <f>C17+D17+E17+F17</f>
        <v>12426732.59</v>
      </c>
    </row>
    <row r="18" spans="1:7" x14ac:dyDescent="0.25">
      <c r="A18" s="4">
        <f>A15+1</f>
        <v>42922</v>
      </c>
      <c r="B18" s="6" t="s">
        <v>3</v>
      </c>
      <c r="C18" s="7">
        <v>5966092.0800000001</v>
      </c>
      <c r="D18" s="7">
        <v>4934445.41</v>
      </c>
      <c r="E18" s="7">
        <v>6168891.8200000003</v>
      </c>
      <c r="F18" s="7">
        <v>203584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5966092.0800000001</v>
      </c>
      <c r="D20" s="7">
        <f>D18+D19</f>
        <v>4934445.41</v>
      </c>
      <c r="E20" s="7">
        <f>E18+E19</f>
        <v>6168891.8200000003</v>
      </c>
      <c r="F20" s="7">
        <f>F18+F19</f>
        <v>203584</v>
      </c>
      <c r="G20" s="7">
        <f>C20+D20+E20+F20</f>
        <v>17273013.310000002</v>
      </c>
    </row>
    <row r="21" spans="1:7" x14ac:dyDescent="0.25">
      <c r="A21" s="4">
        <f>A18+1</f>
        <v>42923</v>
      </c>
      <c r="B21" s="6" t="s">
        <v>3</v>
      </c>
      <c r="C21" s="7">
        <v>3345122.55</v>
      </c>
      <c r="D21" s="7">
        <v>5408198.4299999997</v>
      </c>
      <c r="E21" s="7">
        <v>5682545.75</v>
      </c>
      <c r="F21" s="7">
        <v>713812.99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3345122.55</v>
      </c>
      <c r="D23" s="7">
        <f>D21+D22</f>
        <v>5408198.4299999997</v>
      </c>
      <c r="E23" s="7">
        <f>E21+E22</f>
        <v>5682545.75</v>
      </c>
      <c r="F23" s="7">
        <f>F21+F22</f>
        <v>713812.99</v>
      </c>
      <c r="G23" s="7">
        <f>C23+D23+E23+F23</f>
        <v>15149679.720000001</v>
      </c>
    </row>
    <row r="24" spans="1:7" x14ac:dyDescent="0.25">
      <c r="A24" s="4">
        <f>A21+1</f>
        <v>42924</v>
      </c>
      <c r="B24" s="6" t="s">
        <v>3</v>
      </c>
      <c r="C24" s="7">
        <v>2978916.55</v>
      </c>
      <c r="D24" s="7">
        <v>5611844.2699999996</v>
      </c>
      <c r="E24" s="7">
        <v>5650722.3300000001</v>
      </c>
      <c r="F24" s="7">
        <v>604667.55000000005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2978916.55</v>
      </c>
      <c r="D26" s="7">
        <f>D24+D25</f>
        <v>5611844.2699999996</v>
      </c>
      <c r="E26" s="7">
        <f>E24+E25</f>
        <v>5650722.3300000001</v>
      </c>
      <c r="F26" s="7">
        <f>F24+F25</f>
        <v>604667.55000000005</v>
      </c>
      <c r="G26" s="7">
        <f>SUM(C26:F26)</f>
        <v>14846150.700000001</v>
      </c>
    </row>
    <row r="27" spans="1:7" x14ac:dyDescent="0.25">
      <c r="A27" s="4">
        <f>A24+1</f>
        <v>42925</v>
      </c>
      <c r="B27" s="6" t="s">
        <v>3</v>
      </c>
      <c r="C27" s="7">
        <v>2334796.38</v>
      </c>
      <c r="D27" s="7">
        <v>3506919.69</v>
      </c>
      <c r="E27" s="7">
        <v>4031928.75</v>
      </c>
      <c r="F27" s="7">
        <v>193372.93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2334796.38</v>
      </c>
      <c r="D29" s="7">
        <f>D27+D28</f>
        <v>3506919.69</v>
      </c>
      <c r="E29" s="7">
        <f>E27+E28</f>
        <v>4031928.75</v>
      </c>
      <c r="F29" s="7">
        <f>F27+F28</f>
        <v>193372.93</v>
      </c>
      <c r="G29" s="7">
        <f>SUM(C29:F29)</f>
        <v>10067017.75</v>
      </c>
    </row>
    <row r="30" spans="1:7" x14ac:dyDescent="0.25">
      <c r="A30" s="4">
        <f>A27+1</f>
        <v>42926</v>
      </c>
      <c r="B30" s="6" t="s">
        <v>3</v>
      </c>
      <c r="C30" s="7">
        <v>4350526.0999999996</v>
      </c>
      <c r="D30" s="7">
        <v>4984669.5</v>
      </c>
      <c r="E30" s="7">
        <v>6270337.3899999997</v>
      </c>
      <c r="F30" s="7">
        <v>374019.92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4350526.0999999996</v>
      </c>
      <c r="D32" s="7">
        <f>D30+D31</f>
        <v>4984669.5</v>
      </c>
      <c r="E32" s="7">
        <f>E30+E31</f>
        <v>6270337.3899999997</v>
      </c>
      <c r="F32" s="7">
        <f>F30+F31</f>
        <v>374019.92</v>
      </c>
      <c r="G32" s="7">
        <f>SUM(C32:F32)</f>
        <v>15979552.909999998</v>
      </c>
    </row>
    <row r="33" spans="1:7" x14ac:dyDescent="0.25">
      <c r="A33" s="4">
        <f>A30+1</f>
        <v>42927</v>
      </c>
      <c r="B33" s="6" t="s">
        <v>3</v>
      </c>
      <c r="C33" s="7">
        <v>5071714.72</v>
      </c>
      <c r="D33" s="7">
        <v>5302187.5599999996</v>
      </c>
      <c r="E33" s="7">
        <v>6615429.0099999998</v>
      </c>
      <c r="F33" s="7">
        <v>1801578.24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5071714.72</v>
      </c>
      <c r="D35" s="7">
        <f>D33+D34</f>
        <v>5302187.5599999996</v>
      </c>
      <c r="E35" s="7">
        <f>E33+E34</f>
        <v>6615429.0099999998</v>
      </c>
      <c r="F35" s="7">
        <v>1801678.24</v>
      </c>
      <c r="G35" s="7">
        <f>SUM(C35:F35)</f>
        <v>18791009.529999997</v>
      </c>
    </row>
    <row r="36" spans="1:7" x14ac:dyDescent="0.25">
      <c r="A36" s="4">
        <f>A33+1</f>
        <v>42928</v>
      </c>
      <c r="B36" s="6" t="s">
        <v>3</v>
      </c>
      <c r="C36" s="7">
        <v>5782371.6799999997</v>
      </c>
      <c r="D36" s="7">
        <v>3998504.45</v>
      </c>
      <c r="E36" s="7">
        <v>6520658.8700000001</v>
      </c>
      <c r="F36" s="7">
        <v>691764.42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5782371.6799999997</v>
      </c>
      <c r="D38" s="7">
        <f>D36+D37</f>
        <v>3998504.45</v>
      </c>
      <c r="E38" s="7">
        <f>E36+E37</f>
        <v>6520658.8700000001</v>
      </c>
      <c r="F38" s="7">
        <f>F36+F37</f>
        <v>691764.42</v>
      </c>
      <c r="G38" s="7">
        <f>SUM(C38:F38)</f>
        <v>16993299.420000002</v>
      </c>
    </row>
    <row r="39" spans="1:7" x14ac:dyDescent="0.25">
      <c r="A39" s="4">
        <f>A36+1</f>
        <v>42929</v>
      </c>
      <c r="B39" s="6" t="s">
        <v>3</v>
      </c>
      <c r="C39" s="7">
        <v>5090808.74</v>
      </c>
      <c r="D39" s="7">
        <v>7421779.4199999999</v>
      </c>
      <c r="E39" s="7">
        <v>5421717.6299999999</v>
      </c>
      <c r="F39" s="7">
        <v>332703.88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5090808.74</v>
      </c>
      <c r="D41" s="7">
        <f>D39+D40</f>
        <v>7421779.4199999999</v>
      </c>
      <c r="E41" s="7">
        <f>E39+E40</f>
        <v>5421717.6299999999</v>
      </c>
      <c r="F41" s="7">
        <f>F39+F40</f>
        <v>332703.88</v>
      </c>
      <c r="G41" s="7">
        <f>SUM(C41:F41)</f>
        <v>18267009.669999998</v>
      </c>
    </row>
    <row r="42" spans="1:7" x14ac:dyDescent="0.25">
      <c r="A42" s="4">
        <f>A39+1</f>
        <v>42930</v>
      </c>
      <c r="B42" s="6" t="s">
        <v>3</v>
      </c>
      <c r="C42" s="7">
        <v>3266077.96</v>
      </c>
      <c r="D42" s="7">
        <v>4504605.28</v>
      </c>
      <c r="E42" s="7">
        <v>5237549.76</v>
      </c>
      <c r="F42" s="7">
        <v>346584.82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3266077.96</v>
      </c>
      <c r="D44" s="7">
        <f>D42+D43</f>
        <v>4504605.28</v>
      </c>
      <c r="E44" s="7">
        <f>E42+E43</f>
        <v>5237549.76</v>
      </c>
      <c r="F44" s="7">
        <f>F42+F43</f>
        <v>346584.82</v>
      </c>
      <c r="G44" s="7">
        <f>SUM(C44:F44)</f>
        <v>13354817.82</v>
      </c>
    </row>
    <row r="45" spans="1:7" x14ac:dyDescent="0.25">
      <c r="A45" s="4">
        <f>A42+1</f>
        <v>42931</v>
      </c>
      <c r="B45" s="6" t="s">
        <v>3</v>
      </c>
      <c r="C45" s="7">
        <v>4183171.34</v>
      </c>
      <c r="D45" s="7">
        <v>6130032.1200000001</v>
      </c>
      <c r="E45" s="7">
        <v>4779678.6100000003</v>
      </c>
      <c r="F45" s="7">
        <v>1075152.02</v>
      </c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4183171.34</v>
      </c>
      <c r="D47" s="7">
        <f>D45+D46</f>
        <v>6130032.1200000001</v>
      </c>
      <c r="E47" s="7">
        <f>E45+E46</f>
        <v>4779678.6100000003</v>
      </c>
      <c r="F47" s="7">
        <f>F45+F46</f>
        <v>1075152.02</v>
      </c>
      <c r="G47" s="7">
        <f>SUM(C47:F47)</f>
        <v>16168034.09</v>
      </c>
    </row>
    <row r="48" spans="1:7" x14ac:dyDescent="0.25">
      <c r="A48" s="4">
        <f>A45+1</f>
        <v>42932</v>
      </c>
      <c r="B48" s="6" t="s">
        <v>3</v>
      </c>
      <c r="C48" s="7">
        <v>4176688.96</v>
      </c>
      <c r="D48" s="7">
        <v>5268106.38</v>
      </c>
      <c r="E48" s="7">
        <v>6202844.5300000003</v>
      </c>
      <c r="F48" s="7">
        <v>936663.95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4176688.96</v>
      </c>
      <c r="D50" s="7">
        <f>D48+D49</f>
        <v>5268106.38</v>
      </c>
      <c r="E50" s="7">
        <f>E48+E49</f>
        <v>6202844.5300000003</v>
      </c>
      <c r="F50" s="7">
        <f>F48+F49</f>
        <v>936663.95</v>
      </c>
      <c r="G50" s="7">
        <f>SUM(C50:F50)</f>
        <v>16584303.82</v>
      </c>
    </row>
    <row r="51" spans="1:7" x14ac:dyDescent="0.25">
      <c r="A51" s="4">
        <f>A48+1</f>
        <v>42933</v>
      </c>
      <c r="B51" s="6" t="s">
        <v>3</v>
      </c>
      <c r="C51" s="7">
        <v>3714552.22</v>
      </c>
      <c r="D51" s="7">
        <v>4726773.6399999997</v>
      </c>
      <c r="E51" s="7">
        <v>2329261.8199999998</v>
      </c>
      <c r="F51" s="7">
        <v>79454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3714552.22</v>
      </c>
      <c r="D53" s="7">
        <f>D51+D52</f>
        <v>4726773.6399999997</v>
      </c>
      <c r="E53" s="7">
        <f>E51+E52</f>
        <v>2329261.8199999998</v>
      </c>
      <c r="F53" s="7">
        <f>F51+F52</f>
        <v>79454</v>
      </c>
      <c r="G53" s="7">
        <f>SUM(C53:F53)</f>
        <v>10850041.68</v>
      </c>
    </row>
    <row r="54" spans="1:7" x14ac:dyDescent="0.25">
      <c r="A54" s="4">
        <f>A51+1</f>
        <v>42934</v>
      </c>
      <c r="B54" s="6" t="s">
        <v>3</v>
      </c>
      <c r="C54" s="7">
        <v>2241795.7000000002</v>
      </c>
      <c r="D54" s="7">
        <v>5918376.0199999996</v>
      </c>
      <c r="E54" s="7">
        <v>4033530.66</v>
      </c>
      <c r="F54" s="7">
        <v>728651.78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2241795.7000000002</v>
      </c>
      <c r="D56" s="7">
        <f>D54+D55</f>
        <v>5918376.0199999996</v>
      </c>
      <c r="E56" s="7">
        <f>E54+E55</f>
        <v>4033530.66</v>
      </c>
      <c r="F56" s="7">
        <f>F54+F55</f>
        <v>728651.78</v>
      </c>
      <c r="G56" s="7">
        <f>SUM(C56:F56)</f>
        <v>12922354.159999998</v>
      </c>
    </row>
    <row r="57" spans="1:7" x14ac:dyDescent="0.25">
      <c r="A57" s="4">
        <f>A54+1</f>
        <v>42935</v>
      </c>
      <c r="B57" s="6" t="s">
        <v>3</v>
      </c>
      <c r="C57" s="7">
        <v>2443659.16</v>
      </c>
      <c r="D57" s="7">
        <v>5045329.88</v>
      </c>
      <c r="E57" s="7">
        <v>6618842.9800000004</v>
      </c>
      <c r="F57" s="7">
        <v>16000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2443659.16</v>
      </c>
      <c r="D59" s="7">
        <f>D57+D58</f>
        <v>5045329.88</v>
      </c>
      <c r="E59" s="7">
        <f>E57+E58</f>
        <v>6618842.9800000004</v>
      </c>
      <c r="F59" s="7">
        <f>F57+F58</f>
        <v>16000</v>
      </c>
      <c r="G59" s="7">
        <f>SUM(C59:F59)</f>
        <v>14123832.02</v>
      </c>
    </row>
    <row r="60" spans="1:7" x14ac:dyDescent="0.25">
      <c r="A60" s="4">
        <f>A57+1</f>
        <v>42936</v>
      </c>
      <c r="B60" s="6" t="s">
        <v>3</v>
      </c>
      <c r="C60" s="7">
        <v>3099203.87</v>
      </c>
      <c r="D60" s="7">
        <v>5017280.3099999996</v>
      </c>
      <c r="E60" s="7">
        <v>7217999.8499999996</v>
      </c>
      <c r="F60" s="7">
        <v>110084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3099203.87</v>
      </c>
      <c r="D62" s="7">
        <f>D60+D61</f>
        <v>5017280.3099999996</v>
      </c>
      <c r="E62" s="7">
        <f>E60+E61</f>
        <v>7217999.8499999996</v>
      </c>
      <c r="F62" s="7">
        <f>F60+F61</f>
        <v>110084</v>
      </c>
      <c r="G62" s="7">
        <f>SUM(C62:F62)</f>
        <v>15444568.029999999</v>
      </c>
    </row>
    <row r="63" spans="1:7" x14ac:dyDescent="0.25">
      <c r="A63" s="4">
        <f>A60+1</f>
        <v>42937</v>
      </c>
      <c r="B63" s="6" t="s">
        <v>3</v>
      </c>
      <c r="C63" s="7">
        <v>3109407.72</v>
      </c>
      <c r="D63" s="7">
        <v>3536358.76</v>
      </c>
      <c r="E63" s="7">
        <v>5046758.46</v>
      </c>
      <c r="F63" s="7">
        <v>420951.42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9" x14ac:dyDescent="0.25">
      <c r="A65" s="4"/>
      <c r="B65" s="6"/>
      <c r="C65" s="7">
        <f>C63+C64</f>
        <v>3109407.72</v>
      </c>
      <c r="D65" s="7">
        <f>D63+D64</f>
        <v>3536358.76</v>
      </c>
      <c r="E65" s="7">
        <f>E63+E64</f>
        <v>5046758.46</v>
      </c>
      <c r="F65" s="7">
        <f>F63+F64</f>
        <v>420951.42</v>
      </c>
      <c r="G65" s="7">
        <f>SUM(C65:F65)</f>
        <v>12113476.360000001</v>
      </c>
    </row>
    <row r="66" spans="1:9" x14ac:dyDescent="0.25">
      <c r="A66" s="4">
        <f>A63+1</f>
        <v>42938</v>
      </c>
      <c r="B66" s="6" t="s">
        <v>3</v>
      </c>
      <c r="C66" s="7">
        <v>2618781.88</v>
      </c>
      <c r="D66" s="7">
        <v>3161655.59</v>
      </c>
      <c r="E66" s="7">
        <v>2787221.98</v>
      </c>
      <c r="F66" s="7">
        <v>14875.4</v>
      </c>
      <c r="G66" s="7"/>
    </row>
    <row r="67" spans="1:9" x14ac:dyDescent="0.25">
      <c r="A67" s="4"/>
      <c r="B67" s="6" t="s">
        <v>4</v>
      </c>
      <c r="C67" s="7"/>
      <c r="D67" s="7"/>
      <c r="E67" s="7"/>
      <c r="F67" s="7"/>
      <c r="G67" s="7"/>
    </row>
    <row r="68" spans="1:9" x14ac:dyDescent="0.25">
      <c r="A68" s="4"/>
      <c r="B68" s="6"/>
      <c r="C68" s="7">
        <f>C66+C67</f>
        <v>2618781.88</v>
      </c>
      <c r="D68" s="7">
        <f>D66+D67</f>
        <v>3161655.59</v>
      </c>
      <c r="E68" s="7">
        <f>E66+E67</f>
        <v>2787221.98</v>
      </c>
      <c r="F68" s="7">
        <f>F66+F67</f>
        <v>14875.4</v>
      </c>
      <c r="G68" s="7">
        <f>SUM(C68:F68)</f>
        <v>8582534.8499999996</v>
      </c>
      <c r="I68" s="9"/>
    </row>
    <row r="69" spans="1:9" x14ac:dyDescent="0.25">
      <c r="A69" s="4">
        <f>A66+1</f>
        <v>42939</v>
      </c>
      <c r="B69" s="6" t="s">
        <v>3</v>
      </c>
      <c r="C69" s="7">
        <v>3332419.43</v>
      </c>
      <c r="D69" s="7">
        <v>5620420.4000000004</v>
      </c>
      <c r="E69" s="7">
        <v>2789475.31</v>
      </c>
      <c r="F69" s="7">
        <v>701981.93</v>
      </c>
      <c r="G69" s="7"/>
    </row>
    <row r="70" spans="1:9" x14ac:dyDescent="0.25">
      <c r="A70" s="4"/>
      <c r="B70" s="6" t="s">
        <v>4</v>
      </c>
      <c r="C70" s="7"/>
      <c r="D70" s="7"/>
      <c r="E70" s="7"/>
      <c r="F70" s="7"/>
      <c r="G70" s="7"/>
    </row>
    <row r="71" spans="1:9" x14ac:dyDescent="0.25">
      <c r="A71" s="4"/>
      <c r="B71" s="6"/>
      <c r="C71" s="7">
        <f>C69+C70</f>
        <v>3332419.43</v>
      </c>
      <c r="D71" s="7">
        <f>D69+D70</f>
        <v>5620420.4000000004</v>
      </c>
      <c r="E71" s="7">
        <f>E69+E70</f>
        <v>2789475.31</v>
      </c>
      <c r="F71" s="7">
        <f>F69+F70</f>
        <v>701981.93</v>
      </c>
      <c r="G71" s="7">
        <f>SUM(C71:F71)</f>
        <v>12444297.07</v>
      </c>
    </row>
    <row r="72" spans="1:9" x14ac:dyDescent="0.25">
      <c r="A72" s="4">
        <f>A69+1</f>
        <v>42940</v>
      </c>
      <c r="B72" s="6" t="s">
        <v>3</v>
      </c>
      <c r="C72" s="7">
        <v>5012203.71</v>
      </c>
      <c r="D72" s="7">
        <v>1240252</v>
      </c>
      <c r="E72" s="7">
        <v>3911122.16</v>
      </c>
      <c r="F72" s="7">
        <v>78305.14</v>
      </c>
      <c r="G72" s="7"/>
    </row>
    <row r="73" spans="1:9" x14ac:dyDescent="0.25">
      <c r="A73" s="4"/>
      <c r="B73" s="6" t="s">
        <v>4</v>
      </c>
      <c r="C73" s="7"/>
      <c r="D73" s="7"/>
      <c r="E73" s="7"/>
      <c r="F73" s="7"/>
      <c r="G73" s="7"/>
    </row>
    <row r="74" spans="1:9" x14ac:dyDescent="0.25">
      <c r="A74" s="4"/>
      <c r="B74" s="6"/>
      <c r="C74" s="7">
        <f>C72+C73</f>
        <v>5012203.71</v>
      </c>
      <c r="D74" s="7">
        <f>D72+D73</f>
        <v>1240252</v>
      </c>
      <c r="E74" s="7">
        <f>E72+E73</f>
        <v>3911122.16</v>
      </c>
      <c r="F74" s="7">
        <f>F72+F73</f>
        <v>78305.14</v>
      </c>
      <c r="G74" s="7">
        <f>SUM(C74:F74)</f>
        <v>10241883.010000002</v>
      </c>
    </row>
    <row r="75" spans="1:9" x14ac:dyDescent="0.25">
      <c r="A75" s="4">
        <f>A72+1</f>
        <v>42941</v>
      </c>
      <c r="B75" s="6" t="s">
        <v>3</v>
      </c>
      <c r="C75" s="7">
        <v>6714851.2000000002</v>
      </c>
      <c r="D75" s="7">
        <v>3371368.3</v>
      </c>
      <c r="E75" s="7">
        <v>3236910.59</v>
      </c>
      <c r="F75" s="7">
        <v>241014.63</v>
      </c>
      <c r="G75" s="7"/>
    </row>
    <row r="76" spans="1:9" x14ac:dyDescent="0.25">
      <c r="A76" s="4"/>
      <c r="B76" s="6" t="s">
        <v>4</v>
      </c>
      <c r="C76" s="7"/>
      <c r="D76" s="7"/>
      <c r="E76" s="7"/>
      <c r="F76" s="7"/>
      <c r="G76" s="7"/>
    </row>
    <row r="77" spans="1:9" x14ac:dyDescent="0.25">
      <c r="A77" s="4"/>
      <c r="B77" s="6"/>
      <c r="C77" s="7">
        <f>C75+C76</f>
        <v>6714851.2000000002</v>
      </c>
      <c r="D77" s="7">
        <f>D75+D76</f>
        <v>3371368.3</v>
      </c>
      <c r="E77" s="7">
        <f>E75+E76</f>
        <v>3236910.59</v>
      </c>
      <c r="F77" s="7">
        <f>F75+F76</f>
        <v>241014.63</v>
      </c>
      <c r="G77" s="7">
        <f>SUM(C77:F77)</f>
        <v>13564144.720000001</v>
      </c>
    </row>
    <row r="78" spans="1:9" x14ac:dyDescent="0.25">
      <c r="A78" s="4">
        <f>A75+1</f>
        <v>42942</v>
      </c>
      <c r="B78" s="6" t="s">
        <v>3</v>
      </c>
      <c r="C78" s="7">
        <v>6091702.9299999997</v>
      </c>
      <c r="D78" s="7">
        <v>5947484.8200000003</v>
      </c>
      <c r="E78" s="7">
        <v>3457190.24</v>
      </c>
      <c r="F78" s="7">
        <v>149305.51999999999</v>
      </c>
      <c r="G78" s="7"/>
    </row>
    <row r="79" spans="1:9" x14ac:dyDescent="0.25">
      <c r="A79" s="5"/>
      <c r="B79" s="6" t="s">
        <v>4</v>
      </c>
      <c r="C79" s="7"/>
      <c r="D79" s="7"/>
      <c r="E79" s="7"/>
      <c r="F79" s="7"/>
      <c r="G79" s="7"/>
    </row>
    <row r="80" spans="1:9" x14ac:dyDescent="0.25">
      <c r="A80" s="5"/>
      <c r="B80" s="6"/>
      <c r="C80" s="7">
        <f>C78+C79</f>
        <v>6091702.9299999997</v>
      </c>
      <c r="D80" s="7">
        <f>D78+D79</f>
        <v>5947484.8200000003</v>
      </c>
      <c r="E80" s="7">
        <f>E78+E79</f>
        <v>3457190.24</v>
      </c>
      <c r="F80" s="7">
        <f>F78+F79</f>
        <v>149305.51999999999</v>
      </c>
      <c r="G80" s="7">
        <f>SUM(C80:F80)</f>
        <v>15645683.51</v>
      </c>
    </row>
    <row r="81" spans="1:7" x14ac:dyDescent="0.25">
      <c r="A81" s="4">
        <f>A78+1</f>
        <v>42943</v>
      </c>
      <c r="B81" s="6" t="s">
        <v>3</v>
      </c>
      <c r="C81" s="7">
        <v>4532116.8499999996</v>
      </c>
      <c r="D81" s="7">
        <v>3166743.51</v>
      </c>
      <c r="E81" s="7">
        <v>6341670.7400000002</v>
      </c>
      <c r="F81" s="7">
        <v>0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4532116.8499999996</v>
      </c>
      <c r="D83" s="7">
        <f>D81+D82</f>
        <v>3166743.51</v>
      </c>
      <c r="E83" s="7">
        <f>E81+E82</f>
        <v>6341670.7400000002</v>
      </c>
      <c r="F83" s="7">
        <f>F81+F82</f>
        <v>0</v>
      </c>
      <c r="G83" s="7">
        <f>SUM(C83:F83)</f>
        <v>14040531.1</v>
      </c>
    </row>
    <row r="84" spans="1:7" x14ac:dyDescent="0.25">
      <c r="A84" s="4">
        <f>A81+1</f>
        <v>42944</v>
      </c>
      <c r="B84" s="6" t="s">
        <v>3</v>
      </c>
      <c r="C84" s="7">
        <v>2473042.11</v>
      </c>
      <c r="D84" s="7">
        <v>4121413.24</v>
      </c>
      <c r="E84" s="7">
        <v>3954815.81</v>
      </c>
      <c r="F84" s="7">
        <v>112151.21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2473042.11</v>
      </c>
      <c r="D86" s="7">
        <f>D84+D85</f>
        <v>4121413.24</v>
      </c>
      <c r="E86" s="7">
        <f>E84+E85</f>
        <v>3954815.81</v>
      </c>
      <c r="F86" s="7">
        <f>F84+F85</f>
        <v>112151.21</v>
      </c>
      <c r="G86" s="7">
        <f>SUM(C86:F86)</f>
        <v>10661422.370000001</v>
      </c>
    </row>
    <row r="87" spans="1:7" x14ac:dyDescent="0.25">
      <c r="A87" s="4">
        <f>A84+1</f>
        <v>42945</v>
      </c>
      <c r="B87" s="6" t="s">
        <v>3</v>
      </c>
      <c r="C87" s="7">
        <v>1581358</v>
      </c>
      <c r="D87" s="7">
        <v>4835373.74</v>
      </c>
      <c r="E87" s="7">
        <v>5640956.5199999996</v>
      </c>
      <c r="F87" s="7">
        <v>195746.66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1581358</v>
      </c>
      <c r="D89" s="7">
        <f>D87+D88</f>
        <v>4835373.74</v>
      </c>
      <c r="E89" s="7">
        <f>E87+E88</f>
        <v>5640956.5199999996</v>
      </c>
      <c r="F89" s="7">
        <f>F87+F88</f>
        <v>195746.66</v>
      </c>
      <c r="G89" s="7">
        <f>SUM(C89:F89)</f>
        <v>12253434.92</v>
      </c>
    </row>
    <row r="90" spans="1:7" x14ac:dyDescent="0.25">
      <c r="A90" s="4">
        <f>A87+1</f>
        <v>42946</v>
      </c>
      <c r="B90" s="6" t="s">
        <v>3</v>
      </c>
      <c r="C90" s="7">
        <v>2813160.28</v>
      </c>
      <c r="D90" s="7">
        <v>6788935.1799999997</v>
      </c>
      <c r="E90" s="7">
        <v>2955220.92</v>
      </c>
      <c r="F90" s="7">
        <v>427601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2813160.28</v>
      </c>
      <c r="D92" s="7">
        <f>D90+D91</f>
        <v>6788935.1799999997</v>
      </c>
      <c r="E92" s="7">
        <f>E90+E91</f>
        <v>2955220.92</v>
      </c>
      <c r="F92" s="7">
        <f>F90+F91</f>
        <v>427601</v>
      </c>
      <c r="G92" s="7">
        <f>SUM(C92:F92)</f>
        <v>12984917.379999999</v>
      </c>
    </row>
    <row r="93" spans="1:7" x14ac:dyDescent="0.25">
      <c r="A93" s="4">
        <f>A90+1</f>
        <v>42947</v>
      </c>
      <c r="B93" s="6" t="s">
        <v>3</v>
      </c>
      <c r="C93" s="7">
        <v>6679196.5300000003</v>
      </c>
      <c r="D93" s="7">
        <v>5536108.7000000002</v>
      </c>
      <c r="E93" s="7">
        <v>4091394.87</v>
      </c>
      <c r="F93" s="7"/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6679196.5300000003</v>
      </c>
      <c r="D95" s="7">
        <f>D93+D94</f>
        <v>5536108.7000000002</v>
      </c>
      <c r="E95" s="7">
        <f>E93+E94</f>
        <v>4091394.87</v>
      </c>
      <c r="F95" s="7">
        <f>F93+F94</f>
        <v>0</v>
      </c>
      <c r="G95" s="7">
        <f>SUM(C95:F95)</f>
        <v>16306700.100000001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user</cp:lastModifiedBy>
  <dcterms:created xsi:type="dcterms:W3CDTF">2018-02-16T19:03:38Z</dcterms:created>
  <dcterms:modified xsi:type="dcterms:W3CDTF">2019-08-01T16:02:36Z</dcterms:modified>
</cp:coreProperties>
</file>