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065" tabRatio="646" activeTab="5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62913"/>
</workbook>
</file>

<file path=xl/calcChain.xml><?xml version="1.0" encoding="utf-8"?>
<calcChain xmlns="http://schemas.openxmlformats.org/spreadsheetml/2006/main">
  <c r="F95" i="11" l="1"/>
  <c r="G92" i="11" l="1"/>
  <c r="G89" i="11" l="1"/>
  <c r="G41" i="11" l="1"/>
  <c r="G44" i="11"/>
  <c r="G35" i="11" l="1"/>
  <c r="G32" i="11" l="1"/>
  <c r="G26" i="11" l="1"/>
  <c r="G14" i="11" l="1"/>
  <c r="G5" i="11" l="1"/>
  <c r="F92" i="11" l="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50" i="11"/>
  <c r="F47" i="11"/>
  <c r="F44" i="11"/>
  <c r="F41" i="11"/>
  <c r="F38" i="11"/>
  <c r="F35" i="11"/>
  <c r="F32" i="11"/>
  <c r="F26" i="11"/>
  <c r="F23" i="11"/>
  <c r="F20" i="11"/>
  <c r="F17" i="11"/>
  <c r="F14" i="11"/>
  <c r="F11" i="11"/>
  <c r="F8" i="11"/>
  <c r="F5" i="11"/>
  <c r="A9" i="8" l="1"/>
  <c r="A12" i="8" s="1"/>
  <c r="A15" i="8" s="1"/>
  <c r="A18" i="8" s="1"/>
  <c r="C95" i="11"/>
  <c r="D95" i="11"/>
  <c r="E95" i="11"/>
  <c r="E92" i="11"/>
  <c r="D92" i="11"/>
  <c r="C92" i="11"/>
  <c r="E89" i="11"/>
  <c r="D89" i="11"/>
  <c r="C89" i="11"/>
  <c r="E86" i="11"/>
  <c r="D86" i="11"/>
  <c r="C86" i="11"/>
  <c r="E83" i="11"/>
  <c r="D83" i="11"/>
  <c r="C83" i="11"/>
  <c r="G83" i="11" s="1"/>
  <c r="E80" i="11"/>
  <c r="D80" i="11"/>
  <c r="C80" i="11"/>
  <c r="G80" i="11" s="1"/>
  <c r="E77" i="11"/>
  <c r="D77" i="11"/>
  <c r="C77" i="11"/>
  <c r="E74" i="11"/>
  <c r="D74" i="11"/>
  <c r="C74" i="11"/>
  <c r="E71" i="11"/>
  <c r="D71" i="11"/>
  <c r="C71" i="11"/>
  <c r="G71" i="11" s="1"/>
  <c r="E68" i="11"/>
  <c r="D68" i="11"/>
  <c r="C68" i="11"/>
  <c r="E65" i="11"/>
  <c r="D65" i="11"/>
  <c r="C65" i="11"/>
  <c r="E62" i="11"/>
  <c r="D62" i="11"/>
  <c r="C62" i="11"/>
  <c r="E59" i="11"/>
  <c r="D59" i="11"/>
  <c r="C59" i="11"/>
  <c r="G59" i="11" s="1"/>
  <c r="E56" i="11"/>
  <c r="D56" i="11"/>
  <c r="C56" i="11"/>
  <c r="E53" i="11"/>
  <c r="D53" i="11"/>
  <c r="C53" i="11"/>
  <c r="E50" i="11"/>
  <c r="D50" i="11"/>
  <c r="C50" i="11"/>
  <c r="E47" i="11"/>
  <c r="D47" i="11"/>
  <c r="C47" i="11"/>
  <c r="G47" i="11" s="1"/>
  <c r="E44" i="11"/>
  <c r="D44" i="11"/>
  <c r="C44" i="11"/>
  <c r="E41" i="11"/>
  <c r="D41" i="11"/>
  <c r="C41" i="11"/>
  <c r="E38" i="11"/>
  <c r="D38" i="11"/>
  <c r="C38" i="11"/>
  <c r="E35" i="11"/>
  <c r="D35" i="11"/>
  <c r="C35" i="11"/>
  <c r="E32" i="11"/>
  <c r="D32" i="11"/>
  <c r="C32" i="11"/>
  <c r="E29" i="11"/>
  <c r="D29" i="11"/>
  <c r="C29" i="11"/>
  <c r="E26" i="11"/>
  <c r="D26" i="11"/>
  <c r="C26" i="11"/>
  <c r="E23" i="11"/>
  <c r="D23" i="11"/>
  <c r="C23" i="11"/>
  <c r="E20" i="11"/>
  <c r="D20" i="11"/>
  <c r="C20" i="11"/>
  <c r="E17" i="11"/>
  <c r="D17" i="11"/>
  <c r="C17" i="11"/>
  <c r="E14" i="11"/>
  <c r="D14" i="11"/>
  <c r="C14" i="11"/>
  <c r="E11" i="11"/>
  <c r="D11" i="11"/>
  <c r="C11" i="1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E5" i="11"/>
  <c r="D5" i="11"/>
  <c r="C5" i="11"/>
  <c r="G77" i="11" l="1"/>
  <c r="G74" i="11"/>
  <c r="G65" i="11"/>
  <c r="G62" i="11"/>
  <c r="G56" i="11"/>
  <c r="G53" i="11"/>
  <c r="G50" i="11"/>
  <c r="G38" i="11"/>
  <c r="G11" i="11"/>
  <c r="G8" i="11"/>
  <c r="G95" i="11"/>
  <c r="G17" i="11"/>
  <c r="G20" i="11"/>
  <c r="G23" i="11"/>
  <c r="G68" i="11"/>
  <c r="G86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E93" i="10" s="1"/>
  <c r="D90" i="10"/>
  <c r="C90" i="10"/>
  <c r="E90" i="10" s="1"/>
  <c r="D87" i="10"/>
  <c r="C87" i="10"/>
  <c r="E87" i="10" s="1"/>
  <c r="D84" i="10"/>
  <c r="C84" i="10"/>
  <c r="E84" i="10" s="1"/>
  <c r="D81" i="10"/>
  <c r="C81" i="10"/>
  <c r="E81" i="10" s="1"/>
  <c r="D78" i="10"/>
  <c r="C78" i="10"/>
  <c r="E78" i="10" s="1"/>
  <c r="D75" i="10"/>
  <c r="C75" i="10"/>
  <c r="E75" i="10" s="1"/>
  <c r="D72" i="10"/>
  <c r="C72" i="10"/>
  <c r="E72" i="10" s="1"/>
  <c r="D69" i="10"/>
  <c r="C69" i="10"/>
  <c r="E69" i="10" s="1"/>
  <c r="D66" i="10"/>
  <c r="C66" i="10"/>
  <c r="E66" i="10" s="1"/>
  <c r="D63" i="10"/>
  <c r="C63" i="10"/>
  <c r="E63" i="10" s="1"/>
  <c r="D60" i="10"/>
  <c r="C60" i="10"/>
  <c r="E60" i="10" s="1"/>
  <c r="D57" i="10"/>
  <c r="C57" i="10"/>
  <c r="E57" i="10" s="1"/>
  <c r="D54" i="10"/>
  <c r="C54" i="10"/>
  <c r="E54" i="10" s="1"/>
  <c r="D51" i="10"/>
  <c r="C51" i="10"/>
  <c r="E51" i="10" s="1"/>
  <c r="D48" i="10"/>
  <c r="C48" i="10"/>
  <c r="E48" i="10" s="1"/>
  <c r="D45" i="10"/>
  <c r="C45" i="10"/>
  <c r="E45" i="10" s="1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D72" i="9"/>
  <c r="C72" i="9"/>
  <c r="D69" i="9"/>
  <c r="C69" i="9"/>
  <c r="D66" i="9"/>
  <c r="C66" i="9"/>
  <c r="D63" i="9"/>
  <c r="C63" i="9"/>
  <c r="D60" i="9"/>
  <c r="C60" i="9"/>
  <c r="D57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91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K93" i="4"/>
  <c r="J93" i="4"/>
  <c r="I93" i="4"/>
  <c r="H93" i="4"/>
  <c r="G93" i="4"/>
  <c r="F93" i="4"/>
  <c r="E93" i="4"/>
  <c r="D93" i="4"/>
  <c r="C93" i="4"/>
  <c r="L93" i="4" s="1"/>
  <c r="K90" i="4"/>
  <c r="J90" i="4"/>
  <c r="I90" i="4"/>
  <c r="H90" i="4"/>
  <c r="G90" i="4"/>
  <c r="F90" i="4"/>
  <c r="E90" i="4"/>
  <c r="D90" i="4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C84" i="4"/>
  <c r="K81" i="4"/>
  <c r="J81" i="4"/>
  <c r="I81" i="4"/>
  <c r="H81" i="4"/>
  <c r="G81" i="4"/>
  <c r="F81" i="4"/>
  <c r="E81" i="4"/>
  <c r="D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L72" i="4" s="1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K48" i="4"/>
  <c r="J48" i="4"/>
  <c r="I48" i="4"/>
  <c r="H48" i="4"/>
  <c r="G48" i="4"/>
  <c r="F48" i="4"/>
  <c r="E48" i="4"/>
  <c r="D48" i="4"/>
  <c r="C48" i="4"/>
  <c r="K45" i="4"/>
  <c r="J45" i="4"/>
  <c r="I45" i="4"/>
  <c r="H45" i="4"/>
  <c r="G45" i="4"/>
  <c r="F45" i="4"/>
  <c r="E45" i="4"/>
  <c r="D45" i="4"/>
  <c r="C45" i="4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E42" i="10" s="1"/>
  <c r="D39" i="10"/>
  <c r="C39" i="10"/>
  <c r="E39" i="10" s="1"/>
  <c r="D36" i="10"/>
  <c r="C36" i="10"/>
  <c r="E36" i="10" s="1"/>
  <c r="D33" i="10"/>
  <c r="C33" i="10"/>
  <c r="E33" i="10" s="1"/>
  <c r="D30" i="10"/>
  <c r="C30" i="10"/>
  <c r="E30" i="10" s="1"/>
  <c r="D27" i="10"/>
  <c r="C27" i="10"/>
  <c r="E27" i="10" s="1"/>
  <c r="D24" i="10"/>
  <c r="C24" i="10"/>
  <c r="E24" i="10" s="1"/>
  <c r="D21" i="10"/>
  <c r="C21" i="10"/>
  <c r="E21" i="10" s="1"/>
  <c r="D18" i="10"/>
  <c r="C18" i="10"/>
  <c r="E18" i="10" s="1"/>
  <c r="D15" i="10"/>
  <c r="C15" i="10"/>
  <c r="E15" i="10" s="1"/>
  <c r="D12" i="10"/>
  <c r="C12" i="10"/>
  <c r="E12" i="10" s="1"/>
  <c r="D9" i="10"/>
  <c r="C9" i="10"/>
  <c r="E9" i="10" s="1"/>
  <c r="D6" i="10"/>
  <c r="C6" i="10"/>
  <c r="E6" i="10" s="1"/>
  <c r="D42" i="9"/>
  <c r="C42" i="9"/>
  <c r="D39" i="9"/>
  <c r="C39" i="9"/>
  <c r="D36" i="9"/>
  <c r="C36" i="9"/>
  <c r="D33" i="9"/>
  <c r="C33" i="9"/>
  <c r="D30" i="9"/>
  <c r="E30" i="9" s="1"/>
  <c r="C30" i="9"/>
  <c r="D27" i="9"/>
  <c r="E27" i="9" s="1"/>
  <c r="C27" i="9"/>
  <c r="D24" i="9"/>
  <c r="C24" i="9"/>
  <c r="D21" i="9"/>
  <c r="E21" i="9" s="1"/>
  <c r="C21" i="9"/>
  <c r="D18" i="9"/>
  <c r="C18" i="9"/>
  <c r="D15" i="9"/>
  <c r="E15" i="9" s="1"/>
  <c r="C15" i="9"/>
  <c r="D12" i="9"/>
  <c r="C12" i="9"/>
  <c r="D9" i="9"/>
  <c r="C9" i="9"/>
  <c r="D6" i="9"/>
  <c r="E6" i="9" s="1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H35" i="8" s="1"/>
  <c r="G32" i="8"/>
  <c r="F32" i="8"/>
  <c r="E32" i="8"/>
  <c r="D32" i="8"/>
  <c r="C32" i="8"/>
  <c r="G29" i="8"/>
  <c r="F29" i="8"/>
  <c r="E29" i="8"/>
  <c r="D29" i="8"/>
  <c r="C29" i="8"/>
  <c r="H29" i="8" s="1"/>
  <c r="G26" i="8"/>
  <c r="F26" i="8"/>
  <c r="E26" i="8"/>
  <c r="D26" i="8"/>
  <c r="C26" i="8"/>
  <c r="G23" i="8"/>
  <c r="F23" i="8"/>
  <c r="E23" i="8"/>
  <c r="D23" i="8"/>
  <c r="C23" i="8"/>
  <c r="H23" i="8" s="1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Q24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K42" i="4"/>
  <c r="J42" i="4"/>
  <c r="I42" i="4"/>
  <c r="H42" i="4"/>
  <c r="G42" i="4"/>
  <c r="F42" i="4"/>
  <c r="E42" i="4"/>
  <c r="D42" i="4"/>
  <c r="C42" i="4"/>
  <c r="K39" i="4"/>
  <c r="J39" i="4"/>
  <c r="I39" i="4"/>
  <c r="H39" i="4"/>
  <c r="G39" i="4"/>
  <c r="F39" i="4"/>
  <c r="E39" i="4"/>
  <c r="D39" i="4"/>
  <c r="C39" i="4"/>
  <c r="K36" i="4"/>
  <c r="J36" i="4"/>
  <c r="I36" i="4"/>
  <c r="H36" i="4"/>
  <c r="G36" i="4"/>
  <c r="F36" i="4"/>
  <c r="E36" i="4"/>
  <c r="D36" i="4"/>
  <c r="C36" i="4"/>
  <c r="K33" i="4"/>
  <c r="J33" i="4"/>
  <c r="I33" i="4"/>
  <c r="H33" i="4"/>
  <c r="G33" i="4"/>
  <c r="F33" i="4"/>
  <c r="E33" i="4"/>
  <c r="D33" i="4"/>
  <c r="C33" i="4"/>
  <c r="K30" i="4"/>
  <c r="J30" i="4"/>
  <c r="I30" i="4"/>
  <c r="H30" i="4"/>
  <c r="G30" i="4"/>
  <c r="F30" i="4"/>
  <c r="E30" i="4"/>
  <c r="D30" i="4"/>
  <c r="C30" i="4"/>
  <c r="K27" i="4"/>
  <c r="J27" i="4"/>
  <c r="I27" i="4"/>
  <c r="H27" i="4"/>
  <c r="G27" i="4"/>
  <c r="F27" i="4"/>
  <c r="E27" i="4"/>
  <c r="D27" i="4"/>
  <c r="C27" i="4"/>
  <c r="K24" i="4"/>
  <c r="J24" i="4"/>
  <c r="I24" i="4"/>
  <c r="H24" i="4"/>
  <c r="G24" i="4"/>
  <c r="F24" i="4"/>
  <c r="E24" i="4"/>
  <c r="D24" i="4"/>
  <c r="C24" i="4"/>
  <c r="K21" i="4"/>
  <c r="J21" i="4"/>
  <c r="I21" i="4"/>
  <c r="H21" i="4"/>
  <c r="G21" i="4"/>
  <c r="F21" i="4"/>
  <c r="E21" i="4"/>
  <c r="D21" i="4"/>
  <c r="C21" i="4"/>
  <c r="K18" i="4"/>
  <c r="J18" i="4"/>
  <c r="I18" i="4"/>
  <c r="H18" i="4"/>
  <c r="G18" i="4"/>
  <c r="F18" i="4"/>
  <c r="E18" i="4"/>
  <c r="D18" i="4"/>
  <c r="C18" i="4"/>
  <c r="K15" i="4"/>
  <c r="J15" i="4"/>
  <c r="I15" i="4"/>
  <c r="H15" i="4"/>
  <c r="G15" i="4"/>
  <c r="F15" i="4"/>
  <c r="E15" i="4"/>
  <c r="D15" i="4"/>
  <c r="C15" i="4"/>
  <c r="K12" i="4"/>
  <c r="J12" i="4"/>
  <c r="I12" i="4"/>
  <c r="H12" i="4"/>
  <c r="G12" i="4"/>
  <c r="F12" i="4"/>
  <c r="E12" i="4"/>
  <c r="D12" i="4"/>
  <c r="C12" i="4"/>
  <c r="K9" i="4"/>
  <c r="J9" i="4"/>
  <c r="I9" i="4"/>
  <c r="H9" i="4"/>
  <c r="G9" i="4"/>
  <c r="F9" i="4"/>
  <c r="E9" i="4"/>
  <c r="D9" i="4"/>
  <c r="C9" i="4"/>
  <c r="K6" i="4"/>
  <c r="J6" i="4"/>
  <c r="I6" i="4"/>
  <c r="H6" i="4"/>
  <c r="G6" i="4"/>
  <c r="F6" i="4"/>
  <c r="E6" i="4"/>
  <c r="D6" i="4"/>
  <c r="C6" i="4"/>
  <c r="R93" i="7" l="1"/>
  <c r="L90" i="4"/>
  <c r="R87" i="7"/>
  <c r="L84" i="4"/>
  <c r="L81" i="4"/>
  <c r="R81" i="7"/>
  <c r="R75" i="7"/>
  <c r="L75" i="4"/>
  <c r="R69" i="7"/>
  <c r="L63" i="4"/>
  <c r="R63" i="7"/>
  <c r="L57" i="4"/>
  <c r="R57" i="7"/>
  <c r="R51" i="7"/>
  <c r="L51" i="4"/>
  <c r="R45" i="7"/>
  <c r="L45" i="4"/>
  <c r="E42" i="9"/>
  <c r="L42" i="4"/>
  <c r="H41" i="8"/>
  <c r="L39" i="4"/>
  <c r="R39" i="7"/>
  <c r="E39" i="9"/>
  <c r="L36" i="4"/>
  <c r="R36" i="7"/>
  <c r="E36" i="9"/>
  <c r="E33" i="9"/>
  <c r="R33" i="7"/>
  <c r="R30" i="7"/>
  <c r="R27" i="7"/>
  <c r="R24" i="7"/>
  <c r="E24" i="9"/>
  <c r="R21" i="7"/>
  <c r="E18" i="9"/>
  <c r="H17" i="8"/>
  <c r="R15" i="7"/>
  <c r="H11" i="8"/>
  <c r="R12" i="7"/>
  <c r="E12" i="9"/>
  <c r="R9" i="7"/>
  <c r="E9" i="9"/>
  <c r="H5" i="8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R6" i="7"/>
  <c r="R18" i="7"/>
  <c r="R42" i="7"/>
  <c r="R48" i="7"/>
  <c r="R54" i="7"/>
  <c r="R60" i="7"/>
  <c r="R66" i="7"/>
  <c r="R72" i="7"/>
  <c r="R78" i="7"/>
  <c r="R84" i="7"/>
  <c r="R90" i="7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  <c r="L33" i="4"/>
  <c r="L12" i="4"/>
  <c r="L18" i="4"/>
  <c r="L27" i="4"/>
  <c r="L30" i="4"/>
  <c r="L6" i="4"/>
  <c r="L9" i="4"/>
  <c r="L15" i="4"/>
  <c r="L21" i="4"/>
  <c r="L24" i="4"/>
</calcChain>
</file>

<file path=xl/comments1.xml><?xml version="1.0" encoding="utf-8"?>
<comments xmlns="http://schemas.openxmlformats.org/spreadsheetml/2006/main">
  <authors>
    <author>user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user:
NO SACARON Z DE CAJA 2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falto una z de caja 1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user:
falto una z de caja 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SACARON </t>
        </r>
      </text>
    </comment>
  </commentList>
</comments>
</file>

<file path=xl/sharedStrings.xml><?xml version="1.0" encoding="utf-8"?>
<sst xmlns="http://schemas.openxmlformats.org/spreadsheetml/2006/main" count="394" uniqueCount="9">
  <si>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</si>
  <si>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</si>
  <si>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</si>
  <si>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</si>
  <si>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</si>
  <si>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</si>
  <si>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</si>
  <si>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 xml:space="preserve">fisico de caja 3 no esta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</si>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</sst>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Bs. F&quot;\ * #,##0.00_ ;_ &quot;Bs. F&quot;\ * \-#,##0.00_ ;_ &quot;Bs. F&quot;\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0" fillId="0" borderId="1" xfId="0" applyNumberFormat="1" applyFill="1" applyBorder="1"/>
    <xf numFmtId="16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93"/>
  <sheetViews>
    <sheetView topLeftCell="C77" workbookViewId="0">
      <selection activeCell="L91" sqref="L91"/>
    </sheetView>
  </sheetViews>
  <sheetFormatPr baseColWidth="10" defaultRowHeight="15" x14ac:dyDescent="0.25"/>
  <cols>
    <col min="3" max="3" width="17.140625" bestFit="1" customWidth="1"/>
    <col min="4" max="5" width="18.140625" bestFit="1" customWidth="1"/>
    <col min="6" max="7" width="17.140625" bestFit="1" customWidth="1"/>
    <col min="8" max="9" width="18.140625" bestFit="1" customWidth="1"/>
    <col min="10" max="11" width="17.140625" bestFit="1" customWidth="1"/>
    <col min="12" max="12" width="19.42578125" customWidth="1"/>
  </cols>
  <sheetData>
    <row r="1" spans="1:12" x14ac:dyDescent="0.25">
      <c r="A1" s="1" t="s">
        <v>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2" x14ac:dyDescent="0.25">
      <c r="A4" s="4">
        <v>43617</v>
      </c>
      <c r="B4" s="6" t="s">
        <v>3</v>
      </c>
      <c r="C4" s="7">
        <v>0</v>
      </c>
      <c r="D4" s="7">
        <v>8985213.8100000005</v>
      </c>
      <c r="E4" s="7">
        <v>10552995.199999999</v>
      </c>
      <c r="F4" s="7"/>
      <c r="G4" s="7">
        <v>9265101.25</v>
      </c>
      <c r="H4" s="7">
        <v>8048172.9900000002</v>
      </c>
      <c r="I4" s="7">
        <v>5381971.2199999997</v>
      </c>
      <c r="J4" s="7">
        <v>2954071.66</v>
      </c>
      <c r="K4" s="7">
        <v>4550774.9400000004</v>
      </c>
      <c r="L4" s="7"/>
    </row>
    <row r="5" spans="1:12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4" t="s">
        <v>1</v>
      </c>
      <c r="B6" s="6"/>
      <c r="C6" s="7">
        <f t="shared" ref="C6:K6" si="0">C4+C5</f>
        <v>0</v>
      </c>
      <c r="D6" s="7">
        <f t="shared" si="0"/>
        <v>8985213.8100000005</v>
      </c>
      <c r="E6" s="7">
        <f t="shared" si="0"/>
        <v>10552995.199999999</v>
      </c>
      <c r="F6" s="7">
        <f t="shared" si="0"/>
        <v>0</v>
      </c>
      <c r="G6" s="7">
        <f t="shared" si="0"/>
        <v>9265101.25</v>
      </c>
      <c r="H6" s="7">
        <f t="shared" si="0"/>
        <v>8048172.9900000002</v>
      </c>
      <c r="I6" s="7">
        <f t="shared" si="0"/>
        <v>5381971.2199999997</v>
      </c>
      <c r="J6" s="7">
        <f t="shared" si="0"/>
        <v>2954071.66</v>
      </c>
      <c r="K6" s="7">
        <f t="shared" si="0"/>
        <v>4550774.9400000004</v>
      </c>
      <c r="L6" s="7">
        <f>SUM(B6:K6)</f>
        <v>49738301.069999993</v>
      </c>
    </row>
    <row r="7" spans="1:12" x14ac:dyDescent="0.25">
      <c r="A7" s="4">
        <v>43618</v>
      </c>
      <c r="B7" s="6" t="s">
        <v>3</v>
      </c>
      <c r="C7" s="7"/>
      <c r="D7" s="7">
        <v>6828022.5599999996</v>
      </c>
      <c r="E7" s="7">
        <v>6647360.7699999996</v>
      </c>
      <c r="F7" s="7"/>
      <c r="G7" s="7">
        <v>8391125.1999999993</v>
      </c>
      <c r="H7" s="7">
        <v>8971308.1699999999</v>
      </c>
      <c r="I7" s="7">
        <v>6353136.1299999999</v>
      </c>
      <c r="J7" s="7">
        <v>3991255.09</v>
      </c>
      <c r="K7" s="7">
        <v>3412250.67</v>
      </c>
      <c r="L7" s="7"/>
    </row>
    <row r="8" spans="1:12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6"/>
      <c r="C9" s="7">
        <f t="shared" ref="C9:K9" si="1">C7+C8</f>
        <v>0</v>
      </c>
      <c r="D9" s="7">
        <f t="shared" si="1"/>
        <v>6828022.5599999996</v>
      </c>
      <c r="E9" s="7">
        <f t="shared" si="1"/>
        <v>6647360.7699999996</v>
      </c>
      <c r="F9" s="7">
        <f t="shared" si="1"/>
        <v>0</v>
      </c>
      <c r="G9" s="7">
        <f t="shared" si="1"/>
        <v>8391125.1999999993</v>
      </c>
      <c r="H9" s="7">
        <f t="shared" si="1"/>
        <v>8971308.1699999999</v>
      </c>
      <c r="I9" s="7">
        <f t="shared" si="1"/>
        <v>6353136.1299999999</v>
      </c>
      <c r="J9" s="7">
        <f t="shared" si="1"/>
        <v>3991255.09</v>
      </c>
      <c r="K9" s="7">
        <f t="shared" si="1"/>
        <v>3412250.67</v>
      </c>
      <c r="L9" s="7">
        <f>SUM(B9:K9)</f>
        <v>44594458.590000004</v>
      </c>
    </row>
    <row r="10" spans="1:12" x14ac:dyDescent="0.25">
      <c r="A10" s="4">
        <f>A7+1</f>
        <v>43619</v>
      </c>
      <c r="B10" s="6" t="s">
        <v>3</v>
      </c>
      <c r="C10" s="7"/>
      <c r="D10" s="7">
        <v>5454236.1200000001</v>
      </c>
      <c r="E10" s="7">
        <v>6550806.8700000001</v>
      </c>
      <c r="F10" s="7"/>
      <c r="G10" s="7">
        <v>3402197.37</v>
      </c>
      <c r="H10" s="7">
        <v>6142955.8700000001</v>
      </c>
      <c r="I10" s="7">
        <v>3295051.1</v>
      </c>
      <c r="J10" s="7">
        <v>0</v>
      </c>
      <c r="K10" s="7">
        <v>3972409.81</v>
      </c>
      <c r="L10" s="7"/>
    </row>
    <row r="11" spans="1:12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4"/>
      <c r="B12" s="6"/>
      <c r="C12" s="7">
        <f t="shared" ref="C12:K12" si="2">C10+C11</f>
        <v>0</v>
      </c>
      <c r="D12" s="7">
        <f t="shared" si="2"/>
        <v>5454236.1200000001</v>
      </c>
      <c r="E12" s="7">
        <f t="shared" si="2"/>
        <v>6550806.8700000001</v>
      </c>
      <c r="F12" s="7">
        <f t="shared" si="2"/>
        <v>0</v>
      </c>
      <c r="G12" s="10">
        <f t="shared" si="2"/>
        <v>3402197.37</v>
      </c>
      <c r="H12" s="10">
        <f t="shared" si="2"/>
        <v>6142955.8700000001</v>
      </c>
      <c r="I12" s="10">
        <f t="shared" si="2"/>
        <v>3295051.1</v>
      </c>
      <c r="J12" s="7">
        <f t="shared" si="2"/>
        <v>0</v>
      </c>
      <c r="K12" s="7">
        <f t="shared" si="2"/>
        <v>3972409.81</v>
      </c>
      <c r="L12" s="7">
        <f>SUM(B12:K12)</f>
        <v>28817657.140000001</v>
      </c>
    </row>
    <row r="13" spans="1:12" x14ac:dyDescent="0.25">
      <c r="A13" s="4">
        <f>A10+1</f>
        <v>43620</v>
      </c>
      <c r="B13" s="6" t="s">
        <v>3</v>
      </c>
      <c r="C13" s="7"/>
      <c r="D13" s="7">
        <v>6452126.2199999997</v>
      </c>
      <c r="E13" s="7">
        <v>5861550.4800000004</v>
      </c>
      <c r="F13" s="7">
        <v>0</v>
      </c>
      <c r="G13" s="11">
        <v>3678724.2</v>
      </c>
      <c r="H13" s="10">
        <v>5894363.0800000001</v>
      </c>
      <c r="I13" s="11">
        <v>3628248.03</v>
      </c>
      <c r="J13" s="7"/>
      <c r="K13" s="7">
        <v>5157608.07</v>
      </c>
      <c r="L13" s="7"/>
    </row>
    <row r="14" spans="1:12" x14ac:dyDescent="0.25">
      <c r="A14" s="4"/>
      <c r="B14" s="6" t="s">
        <v>4</v>
      </c>
      <c r="C14" s="7"/>
      <c r="D14" s="7"/>
      <c r="E14" s="7"/>
      <c r="F14" s="7"/>
      <c r="G14" s="11"/>
      <c r="H14" s="10"/>
      <c r="I14" s="11"/>
      <c r="J14" s="7"/>
      <c r="K14" s="7"/>
      <c r="L14" s="7"/>
    </row>
    <row r="15" spans="1:12" x14ac:dyDescent="0.25">
      <c r="A15" s="4"/>
      <c r="B15" s="6"/>
      <c r="C15" s="7">
        <f t="shared" ref="C15:K15" si="3">C13+C14</f>
        <v>0</v>
      </c>
      <c r="D15" s="7">
        <f t="shared" si="3"/>
        <v>6452126.2199999997</v>
      </c>
      <c r="E15" s="7">
        <f t="shared" si="3"/>
        <v>5861550.4800000004</v>
      </c>
      <c r="F15" s="7">
        <f t="shared" si="3"/>
        <v>0</v>
      </c>
      <c r="G15" s="11">
        <f t="shared" si="3"/>
        <v>3678724.2</v>
      </c>
      <c r="H15" s="10">
        <f t="shared" si="3"/>
        <v>5894363.0800000001</v>
      </c>
      <c r="I15" s="11">
        <f t="shared" si="3"/>
        <v>3628248.03</v>
      </c>
      <c r="J15" s="7">
        <f t="shared" si="3"/>
        <v>0</v>
      </c>
      <c r="K15" s="7">
        <f t="shared" si="3"/>
        <v>5157608.07</v>
      </c>
      <c r="L15" s="7">
        <f>SUM(B15:K15)</f>
        <v>30672620.079999998</v>
      </c>
    </row>
    <row r="16" spans="1:12" x14ac:dyDescent="0.25">
      <c r="A16" s="4">
        <f>A13+1</f>
        <v>43621</v>
      </c>
      <c r="B16" s="6" t="s">
        <v>3</v>
      </c>
      <c r="C16" s="7"/>
      <c r="D16" s="7">
        <v>6410671.4100000001</v>
      </c>
      <c r="E16" s="7">
        <v>7019850.96</v>
      </c>
      <c r="F16" s="7"/>
      <c r="G16" s="10">
        <v>3708594.86</v>
      </c>
      <c r="H16" s="10">
        <v>5546760.0439999998</v>
      </c>
      <c r="I16" s="10">
        <v>6056971.0300000003</v>
      </c>
      <c r="J16" s="7">
        <v>335742.03</v>
      </c>
      <c r="K16" s="7">
        <v>5180329.43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0</v>
      </c>
      <c r="D18" s="7">
        <f t="shared" si="4"/>
        <v>6410671.4100000001</v>
      </c>
      <c r="E18" s="7">
        <f t="shared" si="4"/>
        <v>7019850.96</v>
      </c>
      <c r="F18" s="7">
        <f t="shared" si="4"/>
        <v>0</v>
      </c>
      <c r="G18" s="7">
        <f t="shared" si="4"/>
        <v>3708594.86</v>
      </c>
      <c r="H18" s="7">
        <f t="shared" si="4"/>
        <v>5546760.0439999998</v>
      </c>
      <c r="I18" s="7">
        <f t="shared" si="4"/>
        <v>6056971.0300000003</v>
      </c>
      <c r="J18" s="7">
        <f t="shared" si="4"/>
        <v>335742.03</v>
      </c>
      <c r="K18" s="7">
        <f t="shared" si="4"/>
        <v>5180329.43</v>
      </c>
      <c r="L18" s="7">
        <f>SUM(B18:K18)</f>
        <v>34258919.763999999</v>
      </c>
    </row>
    <row r="19" spans="1:12" x14ac:dyDescent="0.25">
      <c r="A19" s="4">
        <f>A16+1</f>
        <v>43622</v>
      </c>
      <c r="B19" s="6" t="s">
        <v>3</v>
      </c>
      <c r="C19" s="7"/>
      <c r="D19" s="7">
        <v>8244714.6799999997</v>
      </c>
      <c r="E19" s="7">
        <v>5667756.71</v>
      </c>
      <c r="F19" s="7"/>
      <c r="G19" s="7">
        <v>3075818.94</v>
      </c>
      <c r="H19" s="7">
        <v>6389842.9100000001</v>
      </c>
      <c r="I19" s="7">
        <v>3399607.1</v>
      </c>
      <c r="J19" s="7">
        <v>2141373.94</v>
      </c>
      <c r="K19" s="7">
        <v>4252311.51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0</v>
      </c>
      <c r="D21" s="7">
        <f t="shared" si="5"/>
        <v>8244714.6799999997</v>
      </c>
      <c r="E21" s="7">
        <f t="shared" si="5"/>
        <v>5667756.71</v>
      </c>
      <c r="F21" s="7">
        <f t="shared" si="5"/>
        <v>0</v>
      </c>
      <c r="G21" s="7">
        <f t="shared" si="5"/>
        <v>3075818.94</v>
      </c>
      <c r="H21" s="7">
        <f t="shared" si="5"/>
        <v>6389842.9100000001</v>
      </c>
      <c r="I21" s="7">
        <f t="shared" si="5"/>
        <v>3399607.1</v>
      </c>
      <c r="J21" s="7">
        <f t="shared" si="5"/>
        <v>2141373.94</v>
      </c>
      <c r="K21" s="7">
        <f t="shared" si="5"/>
        <v>4252311.51</v>
      </c>
      <c r="L21" s="7">
        <f>SUM(B21:K21)</f>
        <v>33171425.790000007</v>
      </c>
    </row>
    <row r="22" spans="1:12" x14ac:dyDescent="0.25">
      <c r="A22" s="4">
        <f>A19+1</f>
        <v>43623</v>
      </c>
      <c r="B22" s="6" t="s">
        <v>3</v>
      </c>
      <c r="C22" s="7"/>
      <c r="D22" s="7">
        <v>7752080.0300000003</v>
      </c>
      <c r="E22" s="7">
        <v>10234830.41</v>
      </c>
      <c r="F22" s="7"/>
      <c r="G22" s="7">
        <v>5528327.1299999999</v>
      </c>
      <c r="H22" s="7">
        <v>6836957.3700000001</v>
      </c>
      <c r="I22" s="7">
        <v>6342006.7699999996</v>
      </c>
      <c r="J22" s="7">
        <v>4181558.93</v>
      </c>
      <c r="K22" s="7">
        <v>4158596.48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0</v>
      </c>
      <c r="D24" s="7">
        <f t="shared" si="6"/>
        <v>7752080.0300000003</v>
      </c>
      <c r="E24" s="7">
        <f t="shared" si="6"/>
        <v>10234830.41</v>
      </c>
      <c r="F24" s="7">
        <f t="shared" si="6"/>
        <v>0</v>
      </c>
      <c r="G24" s="7">
        <f t="shared" si="6"/>
        <v>5528327.1299999999</v>
      </c>
      <c r="H24" s="7">
        <f t="shared" si="6"/>
        <v>6836957.3700000001</v>
      </c>
      <c r="I24" s="7">
        <f t="shared" si="6"/>
        <v>6342006.7699999996</v>
      </c>
      <c r="J24" s="7">
        <f t="shared" si="6"/>
        <v>4181558.93</v>
      </c>
      <c r="K24" s="7">
        <f t="shared" si="6"/>
        <v>4158596.48</v>
      </c>
      <c r="L24" s="7">
        <f>SUM(B24:K24)</f>
        <v>45034357.119999997</v>
      </c>
    </row>
    <row r="25" spans="1:12" x14ac:dyDescent="0.25">
      <c r="A25" s="4">
        <f>A22+1</f>
        <v>43624</v>
      </c>
      <c r="B25" s="6" t="s">
        <v>3</v>
      </c>
      <c r="C25" s="7"/>
      <c r="D25" s="7">
        <v>7683021.0599999996</v>
      </c>
      <c r="E25" s="7">
        <v>10679472.99</v>
      </c>
      <c r="F25" s="7"/>
      <c r="G25" s="7">
        <v>6394653.2800000003</v>
      </c>
      <c r="H25" s="7">
        <v>7615669.4400000004</v>
      </c>
      <c r="I25" s="7">
        <v>5832262.4400000004</v>
      </c>
      <c r="J25" s="7">
        <v>4744127.22</v>
      </c>
      <c r="K25" s="7">
        <v>4068385.98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0</v>
      </c>
      <c r="D27" s="7">
        <f t="shared" si="7"/>
        <v>7683021.0599999996</v>
      </c>
      <c r="E27" s="7">
        <f t="shared" si="7"/>
        <v>10679472.99</v>
      </c>
      <c r="F27" s="7">
        <f t="shared" si="7"/>
        <v>0</v>
      </c>
      <c r="G27" s="7">
        <f t="shared" si="7"/>
        <v>6394653.2800000003</v>
      </c>
      <c r="H27" s="7">
        <f t="shared" si="7"/>
        <v>7615669.4400000004</v>
      </c>
      <c r="I27" s="7">
        <f t="shared" si="7"/>
        <v>5832262.4400000004</v>
      </c>
      <c r="J27" s="7">
        <f t="shared" si="7"/>
        <v>4744127.22</v>
      </c>
      <c r="K27" s="7">
        <f t="shared" si="7"/>
        <v>4068385.98</v>
      </c>
      <c r="L27" s="7">
        <f>SUM(B27:K27)</f>
        <v>47017592.409999996</v>
      </c>
    </row>
    <row r="28" spans="1:12" x14ac:dyDescent="0.25">
      <c r="A28" s="4">
        <f>A25+1</f>
        <v>43625</v>
      </c>
      <c r="B28" s="6" t="s">
        <v>3</v>
      </c>
      <c r="C28" s="7"/>
      <c r="D28" s="7">
        <v>6497443.6399999997</v>
      </c>
      <c r="E28" s="7">
        <v>9229610.3000000007</v>
      </c>
      <c r="F28" s="7"/>
      <c r="G28" s="7">
        <v>2832178.89</v>
      </c>
      <c r="H28" s="7">
        <v>8184755.7599999998</v>
      </c>
      <c r="I28" s="7">
        <v>7332250.8099999996</v>
      </c>
      <c r="J28" s="7">
        <v>5333843.99</v>
      </c>
      <c r="K28" s="7">
        <v>6714771.1500000004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0</v>
      </c>
      <c r="D30" s="7">
        <f t="shared" si="8"/>
        <v>6497443.6399999997</v>
      </c>
      <c r="E30" s="7">
        <f t="shared" si="8"/>
        <v>9229610.3000000007</v>
      </c>
      <c r="F30" s="7">
        <f t="shared" si="8"/>
        <v>0</v>
      </c>
      <c r="G30" s="7">
        <f t="shared" si="8"/>
        <v>2832178.89</v>
      </c>
      <c r="H30" s="7">
        <f t="shared" si="8"/>
        <v>8184755.7599999998</v>
      </c>
      <c r="I30" s="7">
        <f t="shared" si="8"/>
        <v>7332250.8099999996</v>
      </c>
      <c r="J30" s="7">
        <f t="shared" si="8"/>
        <v>5333843.99</v>
      </c>
      <c r="K30" s="7">
        <f t="shared" si="8"/>
        <v>6714771.1500000004</v>
      </c>
      <c r="L30" s="7">
        <f>SUM(B30:K30)</f>
        <v>46124854.540000007</v>
      </c>
    </row>
    <row r="31" spans="1:12" x14ac:dyDescent="0.25">
      <c r="A31" s="4">
        <f>A28+1</f>
        <v>43626</v>
      </c>
      <c r="B31" s="6" t="s">
        <v>3</v>
      </c>
      <c r="C31" s="7"/>
      <c r="D31" s="7">
        <v>7002631.9299999997</v>
      </c>
      <c r="E31" s="7">
        <v>6232124.0899999999</v>
      </c>
      <c r="F31" s="7"/>
      <c r="G31" s="7">
        <v>992896.69</v>
      </c>
      <c r="H31" s="7">
        <v>7198279.4000000004</v>
      </c>
      <c r="I31" s="7">
        <v>4715525.55</v>
      </c>
      <c r="J31" s="7"/>
      <c r="K31" s="7">
        <v>5798771.6399999997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0</v>
      </c>
      <c r="D33" s="7">
        <f t="shared" si="9"/>
        <v>7002631.9299999997</v>
      </c>
      <c r="E33" s="7">
        <f t="shared" si="9"/>
        <v>6232124.0899999999</v>
      </c>
      <c r="F33" s="7">
        <f t="shared" si="9"/>
        <v>0</v>
      </c>
      <c r="G33" s="7">
        <f t="shared" si="9"/>
        <v>992896.69</v>
      </c>
      <c r="H33" s="7">
        <f t="shared" si="9"/>
        <v>7198279.4000000004</v>
      </c>
      <c r="I33" s="7">
        <f t="shared" si="9"/>
        <v>4715525.55</v>
      </c>
      <c r="J33" s="7">
        <f t="shared" si="9"/>
        <v>0</v>
      </c>
      <c r="K33" s="7">
        <f t="shared" si="9"/>
        <v>5798771.6399999997</v>
      </c>
      <c r="L33" s="7">
        <f>SUM(B33:K33)</f>
        <v>31940229.300000001</v>
      </c>
    </row>
    <row r="34" spans="1:12" x14ac:dyDescent="0.25">
      <c r="A34" s="4">
        <f>A31+1</f>
        <v>43627</v>
      </c>
      <c r="B34" s="6" t="s">
        <v>3</v>
      </c>
      <c r="C34" s="7"/>
      <c r="D34" s="7">
        <v>9382883.7799999993</v>
      </c>
      <c r="E34" s="7">
        <v>7003529.2599999998</v>
      </c>
      <c r="F34" s="7"/>
      <c r="G34" s="7">
        <v>2236008</v>
      </c>
      <c r="H34" s="7">
        <v>10345373.060000001</v>
      </c>
      <c r="I34" s="7">
        <v>3889057.54</v>
      </c>
      <c r="J34" s="7">
        <v>1365435.3</v>
      </c>
      <c r="K34" s="7">
        <v>5330614.8600000003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0</v>
      </c>
      <c r="D36" s="7">
        <f t="shared" si="10"/>
        <v>9382883.7799999993</v>
      </c>
      <c r="E36" s="7">
        <f t="shared" si="10"/>
        <v>7003529.2599999998</v>
      </c>
      <c r="F36" s="7">
        <f t="shared" si="10"/>
        <v>0</v>
      </c>
      <c r="G36" s="7">
        <f t="shared" si="10"/>
        <v>2236008</v>
      </c>
      <c r="H36" s="7">
        <f t="shared" si="10"/>
        <v>10345373.060000001</v>
      </c>
      <c r="I36" s="7">
        <f t="shared" si="10"/>
        <v>3889057.54</v>
      </c>
      <c r="J36" s="7">
        <f t="shared" si="10"/>
        <v>1365435.3</v>
      </c>
      <c r="K36" s="7">
        <f t="shared" si="10"/>
        <v>5330614.8600000003</v>
      </c>
      <c r="L36" s="7">
        <f>SUM(B36:K36)</f>
        <v>39552901.799999997</v>
      </c>
    </row>
    <row r="37" spans="1:12" x14ac:dyDescent="0.25">
      <c r="A37" s="4">
        <f>A34+1</f>
        <v>43628</v>
      </c>
      <c r="B37" s="6" t="s">
        <v>3</v>
      </c>
      <c r="C37" s="7"/>
      <c r="D37" s="7">
        <v>10148584.560000001</v>
      </c>
      <c r="E37" s="7">
        <v>8643742.6799999997</v>
      </c>
      <c r="F37" s="7"/>
      <c r="G37" s="7">
        <v>1165449.24</v>
      </c>
      <c r="H37" s="7">
        <v>10045143.48</v>
      </c>
      <c r="I37" s="7">
        <v>4036078.39</v>
      </c>
      <c r="J37" s="7">
        <v>1047048.51</v>
      </c>
      <c r="K37" s="7">
        <v>5754304.7400000002</v>
      </c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0</v>
      </c>
      <c r="D39" s="7">
        <f t="shared" si="11"/>
        <v>10148584.560000001</v>
      </c>
      <c r="E39" s="7">
        <f t="shared" si="11"/>
        <v>8643742.6799999997</v>
      </c>
      <c r="F39" s="7">
        <f t="shared" si="11"/>
        <v>0</v>
      </c>
      <c r="G39" s="7">
        <f t="shared" si="11"/>
        <v>1165449.24</v>
      </c>
      <c r="H39" s="7">
        <f t="shared" si="11"/>
        <v>10045143.48</v>
      </c>
      <c r="I39" s="7">
        <f t="shared" si="11"/>
        <v>4036078.39</v>
      </c>
      <c r="J39" s="7">
        <f t="shared" si="11"/>
        <v>1047048.51</v>
      </c>
      <c r="K39" s="7">
        <f t="shared" si="11"/>
        <v>5754304.7400000002</v>
      </c>
      <c r="L39" s="7">
        <f>SUM(B39:K39)</f>
        <v>40840351.600000001</v>
      </c>
    </row>
    <row r="40" spans="1:12" x14ac:dyDescent="0.25">
      <c r="A40" s="4">
        <f>A37+1</f>
        <v>43629</v>
      </c>
      <c r="B40" s="6" t="s">
        <v>3</v>
      </c>
      <c r="C40" s="7"/>
      <c r="D40" s="7">
        <v>9227247.7799999993</v>
      </c>
      <c r="E40" s="7">
        <v>6912575.4500000002</v>
      </c>
      <c r="F40" s="7"/>
      <c r="G40" s="7">
        <v>1450743.78</v>
      </c>
      <c r="H40" s="7">
        <v>8536669.2400000002</v>
      </c>
      <c r="I40" s="7">
        <v>4242729.5599999996</v>
      </c>
      <c r="J40" s="7"/>
      <c r="K40" s="7">
        <v>5798661.3899999997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0</v>
      </c>
      <c r="D42" s="7">
        <f t="shared" si="12"/>
        <v>9227247.7799999993</v>
      </c>
      <c r="E42" s="7">
        <f t="shared" si="12"/>
        <v>6912575.4500000002</v>
      </c>
      <c r="F42" s="7">
        <f t="shared" si="12"/>
        <v>0</v>
      </c>
      <c r="G42" s="7">
        <f t="shared" si="12"/>
        <v>1450743.78</v>
      </c>
      <c r="H42" s="7">
        <f t="shared" si="12"/>
        <v>8536669.2400000002</v>
      </c>
      <c r="I42" s="7">
        <f t="shared" si="12"/>
        <v>4242729.5599999996</v>
      </c>
      <c r="J42" s="7">
        <f t="shared" si="12"/>
        <v>0</v>
      </c>
      <c r="K42" s="7">
        <f t="shared" si="12"/>
        <v>5798661.3899999997</v>
      </c>
      <c r="L42" s="7">
        <f>SUM(B42:K42)</f>
        <v>36168627.199999996</v>
      </c>
    </row>
    <row r="43" spans="1:12" x14ac:dyDescent="0.25">
      <c r="A43" s="4">
        <f>A40+1</f>
        <v>43630</v>
      </c>
      <c r="B43" s="6" t="s">
        <v>3</v>
      </c>
      <c r="C43" s="7"/>
      <c r="D43" s="7">
        <v>8671464.9299999997</v>
      </c>
      <c r="E43" s="7">
        <v>6859927.0499999998</v>
      </c>
      <c r="F43" s="7"/>
      <c r="G43" s="7">
        <v>5716412.79</v>
      </c>
      <c r="H43" s="7">
        <v>6767561.5</v>
      </c>
      <c r="I43" s="7">
        <v>9667171.9000000004</v>
      </c>
      <c r="J43" s="7">
        <v>3035901.29</v>
      </c>
      <c r="K43" s="7">
        <v>4303593.0199999996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0</v>
      </c>
      <c r="D45" s="7">
        <f t="shared" si="13"/>
        <v>8671464.9299999997</v>
      </c>
      <c r="E45" s="7">
        <f t="shared" si="13"/>
        <v>6859927.0499999998</v>
      </c>
      <c r="F45" s="7">
        <f t="shared" si="13"/>
        <v>0</v>
      </c>
      <c r="G45" s="7">
        <f t="shared" si="13"/>
        <v>5716412.79</v>
      </c>
      <c r="H45" s="7">
        <f t="shared" si="13"/>
        <v>6767561.5</v>
      </c>
      <c r="I45" s="7">
        <f t="shared" si="13"/>
        <v>9667171.9000000004</v>
      </c>
      <c r="J45" s="7">
        <f t="shared" si="13"/>
        <v>3035901.29</v>
      </c>
      <c r="K45" s="7">
        <f t="shared" si="13"/>
        <v>4303593.0199999996</v>
      </c>
      <c r="L45" s="7">
        <f>SUM(B45:K45)</f>
        <v>45022032.480000004</v>
      </c>
    </row>
    <row r="46" spans="1:12" x14ac:dyDescent="0.25">
      <c r="A46" s="4">
        <f>A43+1</f>
        <v>43631</v>
      </c>
      <c r="B46" s="6" t="s">
        <v>3</v>
      </c>
      <c r="C46" s="7"/>
      <c r="D46" s="7">
        <v>9158319.4299999997</v>
      </c>
      <c r="E46" s="7">
        <v>8606566.9199999999</v>
      </c>
      <c r="F46" s="7"/>
      <c r="G46" s="7">
        <v>6357915.3499999996</v>
      </c>
      <c r="H46" s="7">
        <v>5229706.6500000004</v>
      </c>
      <c r="I46" s="7">
        <v>7579178.29</v>
      </c>
      <c r="J46" s="7">
        <v>4529516.33</v>
      </c>
      <c r="K46" s="7">
        <v>7167531.0300000003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>
        <v>1457697.22</v>
      </c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0</v>
      </c>
      <c r="D48" s="7">
        <f t="shared" si="14"/>
        <v>9158319.4299999997</v>
      </c>
      <c r="E48" s="7">
        <f t="shared" si="14"/>
        <v>8606566.9199999999</v>
      </c>
      <c r="F48" s="7">
        <f t="shared" si="14"/>
        <v>0</v>
      </c>
      <c r="G48" s="7">
        <f t="shared" si="14"/>
        <v>6357915.3499999996</v>
      </c>
      <c r="H48" s="7">
        <f t="shared" si="14"/>
        <v>6687403.8700000001</v>
      </c>
      <c r="I48" s="7">
        <f t="shared" si="14"/>
        <v>7579178.29</v>
      </c>
      <c r="J48" s="7">
        <f t="shared" si="14"/>
        <v>4529516.33</v>
      </c>
      <c r="K48" s="7">
        <f t="shared" si="14"/>
        <v>7167531.0300000003</v>
      </c>
      <c r="L48" s="7">
        <f>SUM(B48:K48)</f>
        <v>50086431.220000006</v>
      </c>
    </row>
    <row r="49" spans="1:12" x14ac:dyDescent="0.25">
      <c r="A49" s="4">
        <f>A46+1</f>
        <v>43632</v>
      </c>
      <c r="B49" s="6" t="s">
        <v>3</v>
      </c>
      <c r="C49" s="7"/>
      <c r="D49" s="7">
        <v>8962857.4100000001</v>
      </c>
      <c r="E49" s="7">
        <v>8627454.0500000007</v>
      </c>
      <c r="F49" s="7"/>
      <c r="G49" s="7">
        <v>3026453.07</v>
      </c>
      <c r="H49" s="7">
        <v>11120212.18</v>
      </c>
      <c r="I49" s="7">
        <v>5493670.9800000004</v>
      </c>
      <c r="J49" s="7">
        <v>4951321.67</v>
      </c>
      <c r="K49" s="7">
        <v>6380949.0999999996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0</v>
      </c>
      <c r="D51" s="7">
        <f t="shared" si="15"/>
        <v>8962857.4100000001</v>
      </c>
      <c r="E51" s="7">
        <f t="shared" si="15"/>
        <v>8627454.0500000007</v>
      </c>
      <c r="F51" s="7">
        <f t="shared" si="15"/>
        <v>0</v>
      </c>
      <c r="G51" s="7">
        <f t="shared" si="15"/>
        <v>3026453.07</v>
      </c>
      <c r="H51" s="7">
        <f t="shared" si="15"/>
        <v>11120212.18</v>
      </c>
      <c r="I51" s="7">
        <f t="shared" si="15"/>
        <v>5493670.9800000004</v>
      </c>
      <c r="J51" s="7">
        <f t="shared" si="15"/>
        <v>4951321.67</v>
      </c>
      <c r="K51" s="7">
        <f t="shared" si="15"/>
        <v>6380949.0999999996</v>
      </c>
      <c r="L51" s="7">
        <f>SUM(B51:K51)</f>
        <v>48562918.460000001</v>
      </c>
    </row>
    <row r="52" spans="1:12" x14ac:dyDescent="0.25">
      <c r="A52" s="4">
        <f>A49+1</f>
        <v>43633</v>
      </c>
      <c r="B52" s="6" t="s">
        <v>3</v>
      </c>
      <c r="C52" s="7"/>
      <c r="D52" s="7">
        <v>5579787.6299999999</v>
      </c>
      <c r="E52" s="7">
        <v>5676624.7400000002</v>
      </c>
      <c r="F52" s="7"/>
      <c r="G52" s="7">
        <v>111360</v>
      </c>
      <c r="H52" s="7">
        <v>6925804</v>
      </c>
      <c r="I52" s="7">
        <v>3859341.27</v>
      </c>
      <c r="J52" s="7">
        <v>405170.69</v>
      </c>
      <c r="K52" s="7">
        <v>4346459.93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0</v>
      </c>
      <c r="D54" s="7">
        <f t="shared" si="16"/>
        <v>5579787.6299999999</v>
      </c>
      <c r="E54" s="7">
        <f t="shared" si="16"/>
        <v>5676624.7400000002</v>
      </c>
      <c r="F54" s="7">
        <f t="shared" si="16"/>
        <v>0</v>
      </c>
      <c r="G54" s="7">
        <f t="shared" si="16"/>
        <v>111360</v>
      </c>
      <c r="H54" s="7">
        <f t="shared" si="16"/>
        <v>6925804</v>
      </c>
      <c r="I54" s="7">
        <f t="shared" si="16"/>
        <v>3859341.27</v>
      </c>
      <c r="J54" s="7">
        <f t="shared" si="16"/>
        <v>405170.69</v>
      </c>
      <c r="K54" s="7">
        <f t="shared" si="16"/>
        <v>4346459.93</v>
      </c>
      <c r="L54" s="7">
        <f>SUM(B54:K54)</f>
        <v>26904548.260000002</v>
      </c>
    </row>
    <row r="55" spans="1:12" x14ac:dyDescent="0.25">
      <c r="A55" s="4">
        <f>A52+1</f>
        <v>43634</v>
      </c>
      <c r="B55" s="6" t="s">
        <v>3</v>
      </c>
      <c r="C55" s="7"/>
      <c r="D55" s="7">
        <v>5742794.1600000001</v>
      </c>
      <c r="E55" s="7">
        <v>5945228.8200000003</v>
      </c>
      <c r="F55" s="7"/>
      <c r="G55" s="7"/>
      <c r="H55" s="7"/>
      <c r="I55" s="7"/>
      <c r="J55" s="7"/>
      <c r="K55" s="7"/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>
        <v>999098.14</v>
      </c>
      <c r="H56" s="7">
        <v>6370400.0199999996</v>
      </c>
      <c r="I56" s="7">
        <v>3174539.01</v>
      </c>
      <c r="J56" s="7">
        <v>1109089.8999999999</v>
      </c>
      <c r="K56" s="7">
        <v>4135669.83</v>
      </c>
      <c r="L56" s="7"/>
    </row>
    <row r="57" spans="1:12" x14ac:dyDescent="0.25">
      <c r="A57" s="5"/>
      <c r="B57" s="6"/>
      <c r="C57" s="7">
        <f t="shared" ref="C57:K57" si="17">C55+C56</f>
        <v>0</v>
      </c>
      <c r="D57" s="7">
        <f t="shared" si="17"/>
        <v>5742794.1600000001</v>
      </c>
      <c r="E57" s="7">
        <f t="shared" si="17"/>
        <v>5945228.8200000003</v>
      </c>
      <c r="F57" s="7">
        <f t="shared" si="17"/>
        <v>0</v>
      </c>
      <c r="G57" s="7">
        <f t="shared" si="17"/>
        <v>999098.14</v>
      </c>
      <c r="H57" s="7">
        <f t="shared" si="17"/>
        <v>6370400.0199999996</v>
      </c>
      <c r="I57" s="7">
        <f t="shared" si="17"/>
        <v>3174539.01</v>
      </c>
      <c r="J57" s="7">
        <f t="shared" si="17"/>
        <v>1109089.8999999999</v>
      </c>
      <c r="K57" s="7">
        <f t="shared" si="17"/>
        <v>4135669.83</v>
      </c>
      <c r="L57" s="7">
        <f>SUM(B57:K57)</f>
        <v>27476819.879999995</v>
      </c>
    </row>
    <row r="58" spans="1:12" x14ac:dyDescent="0.25">
      <c r="A58" s="4">
        <f>A55+1</f>
        <v>43635</v>
      </c>
      <c r="B58" s="6" t="s">
        <v>3</v>
      </c>
      <c r="C58" s="7"/>
      <c r="D58" s="7">
        <v>6206682.9299999997</v>
      </c>
      <c r="E58" s="7">
        <v>9771639.5099999998</v>
      </c>
      <c r="F58" s="7"/>
      <c r="G58" s="7">
        <v>758970.59</v>
      </c>
      <c r="H58" s="7">
        <v>7749051.8799999999</v>
      </c>
      <c r="I58" s="7">
        <v>4050099.28</v>
      </c>
      <c r="J58" s="7">
        <v>703605.11</v>
      </c>
      <c r="K58" s="7">
        <v>5332348.4800000004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0</v>
      </c>
      <c r="D60" s="7">
        <f t="shared" si="18"/>
        <v>6206682.9299999997</v>
      </c>
      <c r="E60" s="7">
        <f t="shared" si="18"/>
        <v>9771639.5099999998</v>
      </c>
      <c r="F60" s="7">
        <f t="shared" si="18"/>
        <v>0</v>
      </c>
      <c r="G60" s="7">
        <f t="shared" si="18"/>
        <v>758970.59</v>
      </c>
      <c r="H60" s="7">
        <f t="shared" si="18"/>
        <v>7749051.8799999999</v>
      </c>
      <c r="I60" s="7">
        <f t="shared" si="18"/>
        <v>4050099.28</v>
      </c>
      <c r="J60" s="7">
        <f t="shared" si="18"/>
        <v>703605.11</v>
      </c>
      <c r="K60" s="7">
        <f t="shared" si="18"/>
        <v>5332348.4800000004</v>
      </c>
      <c r="L60" s="7">
        <f>SUM(B60:K60)</f>
        <v>34572397.780000001</v>
      </c>
    </row>
    <row r="61" spans="1:12" x14ac:dyDescent="0.25">
      <c r="A61" s="4">
        <f>A58+1</f>
        <v>43636</v>
      </c>
      <c r="B61" s="6" t="s">
        <v>3</v>
      </c>
      <c r="C61" s="7"/>
      <c r="D61" s="7">
        <v>10819895.77</v>
      </c>
      <c r="E61" s="7">
        <v>9847565.7200000007</v>
      </c>
      <c r="F61" s="7"/>
      <c r="G61" s="7"/>
      <c r="H61" s="7">
        <v>7789185.3499999996</v>
      </c>
      <c r="I61" s="7">
        <v>2113379.39</v>
      </c>
      <c r="J61" s="7">
        <v>1039085.69</v>
      </c>
      <c r="K61" s="7">
        <v>5968036.9100000001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0</v>
      </c>
      <c r="D63" s="7">
        <f t="shared" si="19"/>
        <v>10819895.77</v>
      </c>
      <c r="E63" s="7">
        <f t="shared" si="19"/>
        <v>9847565.7200000007</v>
      </c>
      <c r="F63" s="7">
        <f t="shared" si="19"/>
        <v>0</v>
      </c>
      <c r="G63" s="7">
        <f t="shared" si="19"/>
        <v>0</v>
      </c>
      <c r="H63" s="7">
        <f t="shared" si="19"/>
        <v>7789185.3499999996</v>
      </c>
      <c r="I63" s="7">
        <f t="shared" si="19"/>
        <v>2113379.39</v>
      </c>
      <c r="J63" s="7">
        <f t="shared" si="19"/>
        <v>1039085.69</v>
      </c>
      <c r="K63" s="7">
        <f t="shared" si="19"/>
        <v>5968036.9100000001</v>
      </c>
      <c r="L63" s="7">
        <f>SUM(B63:K63)</f>
        <v>37577148.830000006</v>
      </c>
    </row>
    <row r="64" spans="1:12" x14ac:dyDescent="0.25">
      <c r="A64" s="4">
        <f>A61+1</f>
        <v>43637</v>
      </c>
      <c r="B64" s="6" t="s">
        <v>3</v>
      </c>
      <c r="C64" s="7"/>
      <c r="D64" s="7">
        <v>9190241.0299999993</v>
      </c>
      <c r="E64" s="7">
        <v>8596463.0500000007</v>
      </c>
      <c r="F64" s="7"/>
      <c r="G64" s="7">
        <v>2763732.08</v>
      </c>
      <c r="H64" s="7">
        <v>9423803.3499999996</v>
      </c>
      <c r="I64" s="7">
        <v>7990783.2800000003</v>
      </c>
      <c r="J64" s="7">
        <v>3800700.78</v>
      </c>
      <c r="K64" s="7">
        <v>7185404.5899999999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0</v>
      </c>
      <c r="D66" s="7">
        <f t="shared" si="20"/>
        <v>9190241.0299999993</v>
      </c>
      <c r="E66" s="7">
        <f t="shared" si="20"/>
        <v>8596463.0500000007</v>
      </c>
      <c r="F66" s="7">
        <f t="shared" si="20"/>
        <v>0</v>
      </c>
      <c r="G66" s="7">
        <f t="shared" si="20"/>
        <v>2763732.08</v>
      </c>
      <c r="H66" s="7">
        <f t="shared" si="20"/>
        <v>9423803.3499999996</v>
      </c>
      <c r="I66" s="7">
        <f t="shared" si="20"/>
        <v>7990783.2800000003</v>
      </c>
      <c r="J66" s="7">
        <f t="shared" si="20"/>
        <v>3800700.78</v>
      </c>
      <c r="K66" s="7">
        <f t="shared" si="20"/>
        <v>7185404.5899999999</v>
      </c>
      <c r="L66" s="7">
        <f>SUM(B66:K66)</f>
        <v>48951128.159999996</v>
      </c>
    </row>
    <row r="67" spans="1:12" x14ac:dyDescent="0.25">
      <c r="A67" s="4">
        <f>A64+1</f>
        <v>43638</v>
      </c>
      <c r="B67" s="6" t="s">
        <v>3</v>
      </c>
      <c r="C67" s="7"/>
      <c r="D67" s="7"/>
      <c r="E67" s="7">
        <v>11831985.039999999</v>
      </c>
      <c r="F67" s="7">
        <v>8887204.3000000007</v>
      </c>
      <c r="G67" s="7">
        <v>6367908.29</v>
      </c>
      <c r="H67" s="7">
        <v>6921155.8099999996</v>
      </c>
      <c r="I67" s="7">
        <v>7613159.8899999997</v>
      </c>
      <c r="J67" s="7">
        <v>4529735.43</v>
      </c>
      <c r="K67" s="7">
        <v>4555643.5599999996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0</v>
      </c>
      <c r="D69" s="7">
        <f t="shared" si="21"/>
        <v>0</v>
      </c>
      <c r="E69" s="7">
        <f t="shared" si="21"/>
        <v>11831985.039999999</v>
      </c>
      <c r="F69" s="7">
        <f t="shared" si="21"/>
        <v>8887204.3000000007</v>
      </c>
      <c r="G69" s="7">
        <f t="shared" si="21"/>
        <v>6367908.29</v>
      </c>
      <c r="H69" s="7">
        <f t="shared" si="21"/>
        <v>6921155.8099999996</v>
      </c>
      <c r="I69" s="7">
        <f t="shared" si="21"/>
        <v>7613159.8899999997</v>
      </c>
      <c r="J69" s="7">
        <f t="shared" si="21"/>
        <v>4529735.43</v>
      </c>
      <c r="K69" s="7">
        <f t="shared" si="21"/>
        <v>4555643.5599999996</v>
      </c>
      <c r="L69" s="7">
        <f>SUM(B69:K69)</f>
        <v>50706792.32</v>
      </c>
    </row>
    <row r="70" spans="1:12" x14ac:dyDescent="0.25">
      <c r="A70" s="4">
        <f>A67+1</f>
        <v>43639</v>
      </c>
      <c r="B70" s="6" t="s">
        <v>3</v>
      </c>
      <c r="C70" s="7"/>
      <c r="D70" s="7">
        <v>6134366.2999999998</v>
      </c>
      <c r="E70" s="7">
        <v>8609153.4199999999</v>
      </c>
      <c r="F70" s="7">
        <v>0</v>
      </c>
      <c r="G70" s="7">
        <v>6336158.9900000002</v>
      </c>
      <c r="H70" s="7">
        <v>6809476.29</v>
      </c>
      <c r="I70" s="7">
        <v>9626346.4800000004</v>
      </c>
      <c r="J70" s="7">
        <v>5365888.5599999996</v>
      </c>
      <c r="K70" s="7">
        <v>6191852.0899999999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0</v>
      </c>
      <c r="D72" s="7">
        <f t="shared" si="22"/>
        <v>6134366.2999999998</v>
      </c>
      <c r="E72" s="7">
        <f t="shared" si="22"/>
        <v>8609153.4199999999</v>
      </c>
      <c r="F72" s="7">
        <f t="shared" si="22"/>
        <v>0</v>
      </c>
      <c r="G72" s="7">
        <f t="shared" si="22"/>
        <v>6336158.9900000002</v>
      </c>
      <c r="H72" s="7">
        <f t="shared" si="22"/>
        <v>6809476.29</v>
      </c>
      <c r="I72" s="7">
        <f t="shared" si="22"/>
        <v>9626346.4800000004</v>
      </c>
      <c r="J72" s="7">
        <f t="shared" si="22"/>
        <v>5365888.5599999996</v>
      </c>
      <c r="K72" s="7">
        <f t="shared" si="22"/>
        <v>6191852.0899999999</v>
      </c>
      <c r="L72" s="7">
        <f>SUM(B72:K72)</f>
        <v>49073242.13000001</v>
      </c>
    </row>
    <row r="73" spans="1:12" x14ac:dyDescent="0.25">
      <c r="A73" s="4">
        <f>A70+1</f>
        <v>43640</v>
      </c>
      <c r="B73" s="6" t="s">
        <v>3</v>
      </c>
      <c r="C73" s="7"/>
      <c r="D73" s="7">
        <v>10068494.66</v>
      </c>
      <c r="E73" s="7">
        <v>8546950.4399999995</v>
      </c>
      <c r="F73" s="7"/>
      <c r="G73" s="7">
        <v>3960874.85</v>
      </c>
      <c r="H73" s="7">
        <v>7370649.4900000002</v>
      </c>
      <c r="I73" s="7">
        <v>4789921.34</v>
      </c>
      <c r="J73" s="7"/>
      <c r="K73" s="7">
        <v>7560589.6500000004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0</v>
      </c>
      <c r="D75" s="7">
        <f t="shared" si="23"/>
        <v>10068494.66</v>
      </c>
      <c r="E75" s="7">
        <f t="shared" si="23"/>
        <v>8546950.4399999995</v>
      </c>
      <c r="F75" s="7">
        <f t="shared" si="23"/>
        <v>0</v>
      </c>
      <c r="G75" s="7">
        <f t="shared" si="23"/>
        <v>3960874.85</v>
      </c>
      <c r="H75" s="7">
        <f t="shared" si="23"/>
        <v>7370649.4900000002</v>
      </c>
      <c r="I75" s="7">
        <f t="shared" si="23"/>
        <v>4789921.34</v>
      </c>
      <c r="J75" s="7">
        <f t="shared" si="23"/>
        <v>0</v>
      </c>
      <c r="K75" s="7">
        <f t="shared" si="23"/>
        <v>7560589.6500000004</v>
      </c>
      <c r="L75" s="7">
        <f>SUM(B75:K75)</f>
        <v>42297480.43</v>
      </c>
    </row>
    <row r="76" spans="1:12" x14ac:dyDescent="0.25">
      <c r="A76" s="4">
        <f>A73+1</f>
        <v>43641</v>
      </c>
      <c r="B76" s="6" t="s">
        <v>3</v>
      </c>
      <c r="C76" s="7"/>
      <c r="D76" s="7">
        <v>7942818.5099999998</v>
      </c>
      <c r="E76" s="7">
        <v>7584349.5099999998</v>
      </c>
      <c r="F76" s="7"/>
      <c r="G76" s="7">
        <v>1019553.49</v>
      </c>
      <c r="H76" s="7">
        <v>9287727.5899999999</v>
      </c>
      <c r="I76" s="7">
        <v>3231490.02</v>
      </c>
      <c r="J76" s="7"/>
      <c r="K76" s="7">
        <v>5199752.72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0</v>
      </c>
      <c r="D78" s="7">
        <f t="shared" si="24"/>
        <v>7942818.5099999998</v>
      </c>
      <c r="E78" s="7">
        <f t="shared" si="24"/>
        <v>7584349.5099999998</v>
      </c>
      <c r="F78" s="7">
        <f t="shared" si="24"/>
        <v>0</v>
      </c>
      <c r="G78" s="7">
        <f t="shared" si="24"/>
        <v>1019553.49</v>
      </c>
      <c r="H78" s="7">
        <f t="shared" si="24"/>
        <v>9287727.5899999999</v>
      </c>
      <c r="I78" s="7">
        <f t="shared" si="24"/>
        <v>3231490.02</v>
      </c>
      <c r="J78" s="7">
        <f t="shared" si="24"/>
        <v>0</v>
      </c>
      <c r="K78" s="7">
        <f t="shared" si="24"/>
        <v>5199752.72</v>
      </c>
      <c r="L78" s="7">
        <f>SUM(B78:K78)</f>
        <v>34265691.840000004</v>
      </c>
    </row>
    <row r="79" spans="1:12" x14ac:dyDescent="0.25">
      <c r="A79" s="4">
        <f>A76+1</f>
        <v>43642</v>
      </c>
      <c r="B79" s="6" t="s">
        <v>3</v>
      </c>
      <c r="C79" s="7"/>
      <c r="D79" s="7">
        <v>7875574.0300000003</v>
      </c>
      <c r="E79" s="7">
        <v>8686075.7699999996</v>
      </c>
      <c r="F79" s="7"/>
      <c r="G79" s="7"/>
      <c r="H79" s="7">
        <v>6460046.3300000001</v>
      </c>
      <c r="I79" s="7">
        <v>3774557.5</v>
      </c>
      <c r="J79" s="7">
        <v>2028894.7</v>
      </c>
      <c r="K79" s="7">
        <v>5659188.3700000001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0</v>
      </c>
      <c r="D81" s="7">
        <f t="shared" si="25"/>
        <v>7875574.0300000003</v>
      </c>
      <c r="E81" s="7">
        <f t="shared" si="25"/>
        <v>8686075.7699999996</v>
      </c>
      <c r="F81" s="7">
        <f t="shared" si="25"/>
        <v>0</v>
      </c>
      <c r="G81" s="7">
        <f t="shared" si="25"/>
        <v>0</v>
      </c>
      <c r="H81" s="7">
        <f t="shared" si="25"/>
        <v>6460046.3300000001</v>
      </c>
      <c r="I81" s="7">
        <f t="shared" si="25"/>
        <v>3774557.5</v>
      </c>
      <c r="J81" s="7">
        <f t="shared" si="25"/>
        <v>2028894.7</v>
      </c>
      <c r="K81" s="7">
        <f t="shared" si="25"/>
        <v>5659188.3700000001</v>
      </c>
      <c r="L81" s="7">
        <f>SUM(B81:K81)</f>
        <v>34484336.700000003</v>
      </c>
    </row>
    <row r="82" spans="1:12" x14ac:dyDescent="0.25">
      <c r="A82" s="4">
        <f>A79+1</f>
        <v>43643</v>
      </c>
      <c r="B82" s="6" t="s">
        <v>3</v>
      </c>
      <c r="C82" s="7"/>
      <c r="D82" s="7">
        <v>8365004.6600000001</v>
      </c>
      <c r="E82" s="7">
        <v>8580948.6099999994</v>
      </c>
      <c r="F82" s="7"/>
      <c r="G82" s="7"/>
      <c r="H82" s="7">
        <v>7703296.9400000004</v>
      </c>
      <c r="I82" s="7">
        <v>4704849.43</v>
      </c>
      <c r="J82" s="7">
        <v>2453514.44</v>
      </c>
      <c r="K82" s="7">
        <v>6782219.1200000001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0</v>
      </c>
      <c r="D84" s="7">
        <f t="shared" si="26"/>
        <v>8365004.6600000001</v>
      </c>
      <c r="E84" s="7">
        <f t="shared" si="26"/>
        <v>8580948.6099999994</v>
      </c>
      <c r="F84" s="7">
        <f t="shared" si="26"/>
        <v>0</v>
      </c>
      <c r="G84" s="7">
        <f t="shared" si="26"/>
        <v>0</v>
      </c>
      <c r="H84" s="7">
        <f t="shared" si="26"/>
        <v>7703296.9400000004</v>
      </c>
      <c r="I84" s="7">
        <f t="shared" si="26"/>
        <v>4704849.43</v>
      </c>
      <c r="J84" s="7">
        <f t="shared" si="26"/>
        <v>2453514.44</v>
      </c>
      <c r="K84" s="7">
        <f t="shared" si="26"/>
        <v>6782219.1200000001</v>
      </c>
      <c r="L84" s="7">
        <f>SUM(B84:K84)</f>
        <v>38589833.200000003</v>
      </c>
    </row>
    <row r="85" spans="1:12" x14ac:dyDescent="0.25">
      <c r="A85" s="4">
        <f>A82+1</f>
        <v>43644</v>
      </c>
      <c r="B85" s="6" t="s">
        <v>3</v>
      </c>
      <c r="C85" s="7">
        <v>54450.62</v>
      </c>
      <c r="D85" s="7">
        <v>8322611.8300000001</v>
      </c>
      <c r="E85" s="7">
        <v>10526013.43</v>
      </c>
      <c r="F85" s="7"/>
      <c r="G85" s="7"/>
      <c r="H85" s="7">
        <v>9579945.9499999993</v>
      </c>
      <c r="I85" s="7">
        <v>9369892.9700000007</v>
      </c>
      <c r="J85" s="7">
        <v>2230351.09</v>
      </c>
      <c r="K85" s="7">
        <v>7619125.5800000001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54450.62</v>
      </c>
      <c r="D87" s="7">
        <f t="shared" si="27"/>
        <v>8322611.8300000001</v>
      </c>
      <c r="E87" s="7">
        <f t="shared" si="27"/>
        <v>10526013.43</v>
      </c>
      <c r="F87" s="7">
        <f t="shared" si="27"/>
        <v>0</v>
      </c>
      <c r="G87" s="7">
        <f t="shared" si="27"/>
        <v>0</v>
      </c>
      <c r="H87" s="7">
        <f t="shared" si="27"/>
        <v>9579945.9499999993</v>
      </c>
      <c r="I87" s="7">
        <f t="shared" si="27"/>
        <v>9369892.9700000007</v>
      </c>
      <c r="J87" s="7">
        <f t="shared" si="27"/>
        <v>2230351.09</v>
      </c>
      <c r="K87" s="7">
        <f t="shared" si="27"/>
        <v>7619125.5800000001</v>
      </c>
      <c r="L87" s="7">
        <f>SUM(B87:K87)</f>
        <v>47702391.469999999</v>
      </c>
    </row>
    <row r="88" spans="1:12" x14ac:dyDescent="0.25">
      <c r="A88" s="4">
        <f>A85+1</f>
        <v>43645</v>
      </c>
      <c r="B88" s="6" t="s">
        <v>3</v>
      </c>
      <c r="C88" s="7">
        <v>5559059.1200000001</v>
      </c>
      <c r="D88" s="7">
        <v>11547336.630000001</v>
      </c>
      <c r="E88" s="7">
        <v>11440084.869999999</v>
      </c>
      <c r="F88" s="7"/>
      <c r="G88" s="7"/>
      <c r="H88" s="7">
        <v>10017181.460000001</v>
      </c>
      <c r="I88" s="7">
        <v>8522747.2899999991</v>
      </c>
      <c r="J88" s="7">
        <v>3095386.62</v>
      </c>
      <c r="K88" s="7">
        <v>8231751.0499999998</v>
      </c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5559059.1200000001</v>
      </c>
      <c r="D90" s="7">
        <f t="shared" si="28"/>
        <v>11547336.630000001</v>
      </c>
      <c r="E90" s="7">
        <f t="shared" si="28"/>
        <v>11440084.869999999</v>
      </c>
      <c r="F90" s="7">
        <f t="shared" si="28"/>
        <v>0</v>
      </c>
      <c r="G90" s="7">
        <f t="shared" si="28"/>
        <v>0</v>
      </c>
      <c r="H90" s="7">
        <f t="shared" si="28"/>
        <v>10017181.460000001</v>
      </c>
      <c r="I90" s="7">
        <f t="shared" si="28"/>
        <v>8522747.2899999991</v>
      </c>
      <c r="J90" s="7">
        <f t="shared" si="28"/>
        <v>3095386.62</v>
      </c>
      <c r="K90" s="7">
        <f t="shared" si="28"/>
        <v>8231751.0499999998</v>
      </c>
      <c r="L90" s="7">
        <f>SUM(B90:K90)</f>
        <v>58413547.039999992</v>
      </c>
    </row>
    <row r="91" spans="1:12" x14ac:dyDescent="0.25">
      <c r="A91" s="4">
        <f>A88+1</f>
        <v>43646</v>
      </c>
      <c r="B91" s="6" t="s">
        <v>3</v>
      </c>
      <c r="C91" s="7">
        <v>5834675.6900000004</v>
      </c>
      <c r="D91" s="7">
        <v>8877477.6699999999</v>
      </c>
      <c r="E91" s="7">
        <v>9137613.3800000008</v>
      </c>
      <c r="F91" s="7"/>
      <c r="G91" s="7"/>
      <c r="H91" s="7">
        <v>9323572.3900000006</v>
      </c>
      <c r="I91" s="7">
        <v>6371104.8200000003</v>
      </c>
      <c r="J91" s="7">
        <v>5082308.45</v>
      </c>
      <c r="K91" s="7">
        <v>6221947.8200000003</v>
      </c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5834675.6900000004</v>
      </c>
      <c r="D93" s="7">
        <f t="shared" si="29"/>
        <v>8877477.6699999999</v>
      </c>
      <c r="E93" s="7">
        <f t="shared" si="29"/>
        <v>9137613.3800000008</v>
      </c>
      <c r="F93" s="7">
        <f t="shared" si="29"/>
        <v>0</v>
      </c>
      <c r="G93" s="7">
        <f t="shared" si="29"/>
        <v>0</v>
      </c>
      <c r="H93" s="7">
        <f t="shared" si="29"/>
        <v>9323572.3900000006</v>
      </c>
      <c r="I93" s="7">
        <f t="shared" si="29"/>
        <v>6371104.8200000003</v>
      </c>
      <c r="J93" s="7">
        <f t="shared" si="29"/>
        <v>5082308.45</v>
      </c>
      <c r="K93" s="7">
        <f t="shared" si="29"/>
        <v>6221947.8200000003</v>
      </c>
      <c r="L93" s="7">
        <f>SUM(B93:K93)</f>
        <v>50848700.220000006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93"/>
  <sheetViews>
    <sheetView topLeftCell="I72" workbookViewId="0">
      <selection activeCell="K93" sqref="K93"/>
    </sheetView>
  </sheetViews>
  <sheetFormatPr baseColWidth="10" defaultRowHeight="15" x14ac:dyDescent="0.25"/>
  <cols>
    <col min="3" max="11" width="18.140625" bestFit="1" customWidth="1"/>
    <col min="12" max="12" width="17.140625" bestFit="1" customWidth="1"/>
    <col min="14" max="14" width="17.140625" bestFit="1" customWidth="1"/>
    <col min="16" max="16" width="15.42578125" bestFit="1" customWidth="1"/>
    <col min="17" max="17" width="17.140625" bestFit="1" customWidth="1"/>
    <col min="18" max="18" width="21.140625" customWidth="1"/>
  </cols>
  <sheetData>
    <row r="1" spans="1:18" x14ac:dyDescent="0.25">
      <c r="A1" s="1" t="s">
        <v>5</v>
      </c>
      <c r="B1" s="1"/>
      <c r="C1" s="1"/>
      <c r="D1" s="1"/>
    </row>
    <row r="2" spans="1:18" x14ac:dyDescent="0.25">
      <c r="A2" s="1"/>
      <c r="B2" s="1"/>
      <c r="C2" s="1"/>
      <c r="D2" s="1"/>
    </row>
    <row r="3" spans="1:18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18" x14ac:dyDescent="0.25">
      <c r="A4" s="4">
        <v>43617</v>
      </c>
      <c r="B4" s="6" t="s">
        <v>3</v>
      </c>
      <c r="C4" s="7">
        <v>10720164.289999999</v>
      </c>
      <c r="D4" s="7">
        <v>10243909.380000001</v>
      </c>
      <c r="E4" s="7">
        <v>9020427</v>
      </c>
      <c r="F4" s="7">
        <v>10486794.630000001</v>
      </c>
      <c r="G4" s="7">
        <v>9696592.9900000002</v>
      </c>
      <c r="H4" s="7">
        <v>9489056.2699999996</v>
      </c>
      <c r="I4" s="7">
        <v>7978116.1200000001</v>
      </c>
      <c r="J4" s="7">
        <v>11091250.640000001</v>
      </c>
      <c r="K4" s="7">
        <v>11883882.310000001</v>
      </c>
      <c r="L4" s="7"/>
      <c r="M4" s="7"/>
      <c r="N4" s="7">
        <v>0</v>
      </c>
      <c r="O4" s="7"/>
      <c r="P4" s="7">
        <v>0</v>
      </c>
      <c r="Q4" s="7"/>
      <c r="R4" s="7"/>
    </row>
    <row r="5" spans="1:18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4" t="s">
        <v>1</v>
      </c>
      <c r="B6" s="6"/>
      <c r="C6" s="7">
        <f t="shared" ref="C6:Q6" si="0">C4+C5</f>
        <v>10720164.289999999</v>
      </c>
      <c r="D6" s="7">
        <f t="shared" si="0"/>
        <v>10243909.380000001</v>
      </c>
      <c r="E6" s="7">
        <f t="shared" si="0"/>
        <v>9020427</v>
      </c>
      <c r="F6" s="7">
        <f t="shared" si="0"/>
        <v>10486794.630000001</v>
      </c>
      <c r="G6" s="7">
        <f t="shared" si="0"/>
        <v>9696592.9900000002</v>
      </c>
      <c r="H6" s="7">
        <f t="shared" si="0"/>
        <v>9489056.2699999996</v>
      </c>
      <c r="I6" s="7">
        <f t="shared" si="0"/>
        <v>7978116.1200000001</v>
      </c>
      <c r="J6" s="7">
        <f t="shared" si="0"/>
        <v>11091250.640000001</v>
      </c>
      <c r="K6" s="7">
        <f t="shared" si="0"/>
        <v>11883882.310000001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>SUM(B6:Q6)</f>
        <v>90610193.63000001</v>
      </c>
    </row>
    <row r="7" spans="1:18" x14ac:dyDescent="0.25">
      <c r="A7" s="4">
        <v>43618</v>
      </c>
      <c r="B7" s="6" t="s">
        <v>3</v>
      </c>
      <c r="C7" s="9">
        <v>8236064.4100000001</v>
      </c>
      <c r="D7" s="7">
        <v>7478606.1799999997</v>
      </c>
      <c r="E7" s="7">
        <v>9374507.7300000004</v>
      </c>
      <c r="F7" s="7">
        <v>6329693.3200000003</v>
      </c>
      <c r="G7" s="7">
        <v>8254580.0300000003</v>
      </c>
      <c r="H7" s="7">
        <v>9408096.1899999995</v>
      </c>
      <c r="I7" s="7">
        <v>7721988.5800000001</v>
      </c>
      <c r="J7" s="7">
        <v>8759756.1799999997</v>
      </c>
      <c r="K7" s="7">
        <v>7897961.9800000004</v>
      </c>
      <c r="L7" s="7"/>
      <c r="M7" s="7"/>
      <c r="N7" s="7">
        <v>514330.66</v>
      </c>
      <c r="O7" s="7"/>
      <c r="P7" s="7"/>
      <c r="Q7" s="7"/>
      <c r="R7" s="7"/>
    </row>
    <row r="8" spans="1:18" x14ac:dyDescent="0.25">
      <c r="A8" s="4"/>
      <c r="B8" s="6" t="s">
        <v>4</v>
      </c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4"/>
      <c r="B9" s="6"/>
      <c r="C9" s="9">
        <f t="shared" ref="C9:Q9" si="1">C7+C8</f>
        <v>8236064.4100000001</v>
      </c>
      <c r="D9" s="7">
        <f t="shared" si="1"/>
        <v>7478606.1799999997</v>
      </c>
      <c r="E9" s="7">
        <f t="shared" si="1"/>
        <v>9374507.7300000004</v>
      </c>
      <c r="F9" s="7">
        <f t="shared" si="1"/>
        <v>6329693.3200000003</v>
      </c>
      <c r="G9" s="7">
        <f t="shared" si="1"/>
        <v>8254580.0300000003</v>
      </c>
      <c r="H9" s="7">
        <f t="shared" si="1"/>
        <v>9408096.1899999995</v>
      </c>
      <c r="I9" s="7">
        <f t="shared" si="1"/>
        <v>7721988.5800000001</v>
      </c>
      <c r="J9" s="7">
        <f t="shared" si="1"/>
        <v>8759756.1799999997</v>
      </c>
      <c r="K9" s="7">
        <f t="shared" si="1"/>
        <v>7897961.9800000004</v>
      </c>
      <c r="L9" s="7">
        <f t="shared" si="1"/>
        <v>0</v>
      </c>
      <c r="M9" s="7">
        <f t="shared" si="1"/>
        <v>0</v>
      </c>
      <c r="N9" s="7">
        <f t="shared" si="1"/>
        <v>514330.66</v>
      </c>
      <c r="O9" s="7">
        <f t="shared" si="1"/>
        <v>0</v>
      </c>
      <c r="P9" s="7">
        <f t="shared" si="1"/>
        <v>0</v>
      </c>
      <c r="Q9" s="7">
        <f t="shared" si="1"/>
        <v>0</v>
      </c>
      <c r="R9" s="7">
        <f>SUM(B9:Q9)</f>
        <v>73975585.25999999</v>
      </c>
    </row>
    <row r="10" spans="1:18" x14ac:dyDescent="0.25">
      <c r="A10" s="4">
        <f>A7+1</f>
        <v>43619</v>
      </c>
      <c r="B10" s="6" t="s">
        <v>3</v>
      </c>
      <c r="C10" s="7">
        <v>3677483.16</v>
      </c>
      <c r="D10" s="7"/>
      <c r="E10" s="7">
        <v>7045514.5899999999</v>
      </c>
      <c r="F10" s="7">
        <v>2038339.28</v>
      </c>
      <c r="G10" s="7">
        <v>7768831.1600000001</v>
      </c>
      <c r="H10" s="7">
        <v>1939028.04</v>
      </c>
      <c r="I10" s="7">
        <v>8579831.4700000007</v>
      </c>
      <c r="J10" s="7"/>
      <c r="K10" s="7">
        <v>7113571.7699999996</v>
      </c>
      <c r="L10" s="7"/>
      <c r="M10" s="7"/>
      <c r="N10" s="7">
        <v>150070.42000000001</v>
      </c>
      <c r="O10" s="7"/>
      <c r="P10" s="7"/>
      <c r="Q10" s="7"/>
      <c r="R10" s="7"/>
    </row>
    <row r="11" spans="1:18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4"/>
      <c r="B12" s="6"/>
      <c r="C12" s="7">
        <f t="shared" ref="C12:Q12" si="2">C10+C11</f>
        <v>3677483.16</v>
      </c>
      <c r="D12" s="7">
        <f t="shared" si="2"/>
        <v>0</v>
      </c>
      <c r="E12" s="7">
        <f t="shared" si="2"/>
        <v>7045514.5899999999</v>
      </c>
      <c r="F12" s="7">
        <f t="shared" si="2"/>
        <v>2038339.28</v>
      </c>
      <c r="G12" s="7">
        <f t="shared" si="2"/>
        <v>7768831.1600000001</v>
      </c>
      <c r="H12" s="7">
        <f t="shared" si="2"/>
        <v>1939028.04</v>
      </c>
      <c r="I12" s="7">
        <f t="shared" si="2"/>
        <v>8579831.4700000007</v>
      </c>
      <c r="J12" s="7">
        <f t="shared" si="2"/>
        <v>0</v>
      </c>
      <c r="K12" s="7">
        <f t="shared" si="2"/>
        <v>7113571.7699999996</v>
      </c>
      <c r="L12" s="7">
        <f t="shared" si="2"/>
        <v>0</v>
      </c>
      <c r="M12" s="7">
        <f t="shared" si="2"/>
        <v>0</v>
      </c>
      <c r="N12" s="7">
        <f t="shared" si="2"/>
        <v>150070.42000000001</v>
      </c>
      <c r="O12" s="7">
        <f t="shared" si="2"/>
        <v>0</v>
      </c>
      <c r="P12" s="7">
        <f t="shared" si="2"/>
        <v>0</v>
      </c>
      <c r="Q12" s="7">
        <f t="shared" si="2"/>
        <v>0</v>
      </c>
      <c r="R12" s="7">
        <f>SUM(B12:Q12)</f>
        <v>38312669.890000001</v>
      </c>
    </row>
    <row r="13" spans="1:18" x14ac:dyDescent="0.25">
      <c r="A13" s="4">
        <f>A10+1</f>
        <v>43620</v>
      </c>
      <c r="B13" s="6" t="s">
        <v>3</v>
      </c>
      <c r="C13" s="7">
        <v>6987426.54</v>
      </c>
      <c r="D13" s="7"/>
      <c r="E13" s="7">
        <v>8221230.3700000001</v>
      </c>
      <c r="F13" s="7">
        <v>212948.84</v>
      </c>
      <c r="G13" s="7">
        <v>8554074.2100000009</v>
      </c>
      <c r="H13" s="7">
        <v>5177696.57</v>
      </c>
      <c r="I13" s="7">
        <v>9252046.8100000005</v>
      </c>
      <c r="J13" s="7">
        <v>3589666.37</v>
      </c>
      <c r="K13" s="7">
        <v>3922779.34</v>
      </c>
      <c r="L13" s="7"/>
      <c r="M13" s="7"/>
      <c r="N13" s="7">
        <v>276858.89</v>
      </c>
      <c r="O13" s="7"/>
      <c r="P13" s="7"/>
      <c r="Q13" s="7"/>
      <c r="R13" s="7"/>
    </row>
    <row r="14" spans="1:18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4"/>
      <c r="B15" s="6"/>
      <c r="C15" s="7">
        <f t="shared" ref="C15:Q15" si="3">C13+C14</f>
        <v>6987426.54</v>
      </c>
      <c r="D15" s="7">
        <f t="shared" si="3"/>
        <v>0</v>
      </c>
      <c r="E15" s="7">
        <f t="shared" si="3"/>
        <v>8221230.3700000001</v>
      </c>
      <c r="F15" s="7">
        <f t="shared" si="3"/>
        <v>212948.84</v>
      </c>
      <c r="G15" s="7">
        <f t="shared" si="3"/>
        <v>8554074.2100000009</v>
      </c>
      <c r="H15" s="7">
        <f t="shared" si="3"/>
        <v>5177696.57</v>
      </c>
      <c r="I15" s="7">
        <f t="shared" si="3"/>
        <v>9252046.8100000005</v>
      </c>
      <c r="J15" s="7">
        <f t="shared" si="3"/>
        <v>3589666.37</v>
      </c>
      <c r="K15" s="7">
        <f t="shared" si="3"/>
        <v>3922779.34</v>
      </c>
      <c r="L15" s="7">
        <f t="shared" si="3"/>
        <v>0</v>
      </c>
      <c r="M15" s="7">
        <f t="shared" si="3"/>
        <v>0</v>
      </c>
      <c r="N15" s="7">
        <f t="shared" si="3"/>
        <v>276858.89</v>
      </c>
      <c r="O15" s="7">
        <f t="shared" si="3"/>
        <v>0</v>
      </c>
      <c r="P15" s="7">
        <f t="shared" si="3"/>
        <v>0</v>
      </c>
      <c r="Q15" s="7">
        <f t="shared" si="3"/>
        <v>0</v>
      </c>
      <c r="R15" s="7">
        <f>SUM(B15:Q15)</f>
        <v>46194727.939999998</v>
      </c>
    </row>
    <row r="16" spans="1:18" x14ac:dyDescent="0.25">
      <c r="A16" s="4">
        <f>A13+1</f>
        <v>43621</v>
      </c>
      <c r="B16" s="6" t="s">
        <v>3</v>
      </c>
      <c r="C16" s="7">
        <v>6959801.2400000002</v>
      </c>
      <c r="D16" s="7">
        <v>3627768.52</v>
      </c>
      <c r="E16" s="7">
        <v>7735142.5999999996</v>
      </c>
      <c r="F16" s="7">
        <v>2710225.34</v>
      </c>
      <c r="G16" s="7">
        <v>7064941.8300000001</v>
      </c>
      <c r="H16" s="7">
        <v>7162706.2300000004</v>
      </c>
      <c r="I16" s="7">
        <v>4652652.4400000004</v>
      </c>
      <c r="J16" s="7">
        <v>4539709.1100000003</v>
      </c>
      <c r="K16" s="7">
        <v>2678454.71</v>
      </c>
      <c r="L16" s="7"/>
      <c r="M16" s="7"/>
      <c r="N16" s="7"/>
      <c r="O16" s="7"/>
      <c r="P16" s="7"/>
      <c r="Q16" s="7"/>
      <c r="R16" s="7"/>
    </row>
    <row r="17" spans="1:18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5"/>
      <c r="B18" s="6"/>
      <c r="C18" s="7">
        <f t="shared" ref="C18:Q18" si="4">C16+C17</f>
        <v>6959801.2400000002</v>
      </c>
      <c r="D18" s="7">
        <f t="shared" si="4"/>
        <v>3627768.52</v>
      </c>
      <c r="E18" s="7">
        <f t="shared" si="4"/>
        <v>7735142.5999999996</v>
      </c>
      <c r="F18" s="7">
        <f t="shared" si="4"/>
        <v>2710225.34</v>
      </c>
      <c r="G18" s="7">
        <f t="shared" si="4"/>
        <v>7064941.8300000001</v>
      </c>
      <c r="H18" s="7">
        <f t="shared" si="4"/>
        <v>7162706.2300000004</v>
      </c>
      <c r="I18" s="7">
        <f t="shared" si="4"/>
        <v>4652652.4400000004</v>
      </c>
      <c r="J18" s="7">
        <f t="shared" si="4"/>
        <v>4539709.1100000003</v>
      </c>
      <c r="K18" s="7">
        <f t="shared" si="4"/>
        <v>2678454.71</v>
      </c>
      <c r="L18" s="7">
        <f t="shared" si="4"/>
        <v>0</v>
      </c>
      <c r="M18" s="7">
        <f t="shared" si="4"/>
        <v>0</v>
      </c>
      <c r="N18" s="7">
        <f t="shared" si="4"/>
        <v>0</v>
      </c>
      <c r="O18" s="7">
        <f t="shared" si="4"/>
        <v>0</v>
      </c>
      <c r="P18" s="7">
        <f t="shared" si="4"/>
        <v>0</v>
      </c>
      <c r="Q18" s="7">
        <f t="shared" si="4"/>
        <v>0</v>
      </c>
      <c r="R18" s="7">
        <f>SUM(B18:Q18)</f>
        <v>47131402.020000003</v>
      </c>
    </row>
    <row r="19" spans="1:18" x14ac:dyDescent="0.25">
      <c r="A19" s="4">
        <f>A16+1</f>
        <v>43622</v>
      </c>
      <c r="B19" s="6" t="s">
        <v>3</v>
      </c>
      <c r="C19" s="7">
        <v>7747318.8099999996</v>
      </c>
      <c r="D19" s="7">
        <v>4175028.04</v>
      </c>
      <c r="E19" s="7">
        <v>7292518.9000000004</v>
      </c>
      <c r="F19" s="7"/>
      <c r="G19" s="7">
        <v>7133781.7699999996</v>
      </c>
      <c r="H19" s="7">
        <v>4099951.75</v>
      </c>
      <c r="I19" s="7">
        <v>11946940.939999999</v>
      </c>
      <c r="J19" s="7">
        <v>438509.85</v>
      </c>
      <c r="K19" s="7">
        <v>6059834.3899999997</v>
      </c>
      <c r="L19" s="7"/>
      <c r="M19" s="7"/>
      <c r="N19" s="7"/>
      <c r="O19" s="7"/>
      <c r="P19" s="7"/>
      <c r="Q19" s="7"/>
      <c r="R19" s="7"/>
    </row>
    <row r="20" spans="1:18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4"/>
      <c r="B21" s="6"/>
      <c r="C21" s="7">
        <f t="shared" ref="C21:Q21" si="5">C19+C20</f>
        <v>7747318.8099999996</v>
      </c>
      <c r="D21" s="7">
        <f t="shared" si="5"/>
        <v>4175028.04</v>
      </c>
      <c r="E21" s="7">
        <f t="shared" si="5"/>
        <v>7292518.9000000004</v>
      </c>
      <c r="F21" s="7">
        <f t="shared" si="5"/>
        <v>0</v>
      </c>
      <c r="G21" s="7">
        <f t="shared" si="5"/>
        <v>7133781.7699999996</v>
      </c>
      <c r="H21" s="7">
        <f t="shared" si="5"/>
        <v>4099951.75</v>
      </c>
      <c r="I21" s="7">
        <f t="shared" si="5"/>
        <v>11946940.939999999</v>
      </c>
      <c r="J21" s="7">
        <f t="shared" si="5"/>
        <v>438509.85</v>
      </c>
      <c r="K21" s="7">
        <f t="shared" si="5"/>
        <v>6059834.3899999997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7">
        <f t="shared" si="5"/>
        <v>0</v>
      </c>
      <c r="Q21" s="7">
        <f t="shared" si="5"/>
        <v>0</v>
      </c>
      <c r="R21" s="7">
        <f>SUM(B21:Q21)</f>
        <v>48893884.450000003</v>
      </c>
    </row>
    <row r="22" spans="1:18" x14ac:dyDescent="0.25">
      <c r="A22" s="4">
        <f>A19+1</f>
        <v>43623</v>
      </c>
      <c r="B22" s="6" t="s">
        <v>3</v>
      </c>
      <c r="C22" s="7">
        <v>4708159.05</v>
      </c>
      <c r="D22" s="7">
        <v>2920499</v>
      </c>
      <c r="E22" s="7">
        <v>6702011.5199999996</v>
      </c>
      <c r="F22" s="7">
        <v>4675872.17</v>
      </c>
      <c r="G22" s="7">
        <v>7793830.79</v>
      </c>
      <c r="H22" s="7">
        <v>5593955.2000000002</v>
      </c>
      <c r="I22" s="7">
        <v>11639687.16</v>
      </c>
      <c r="J22" s="7">
        <v>7271185.9199999999</v>
      </c>
      <c r="K22" s="7">
        <v>7573145.3300000001</v>
      </c>
      <c r="L22" s="7"/>
      <c r="M22" s="7"/>
      <c r="N22" s="7">
        <v>271240.86</v>
      </c>
      <c r="O22" s="7"/>
      <c r="P22" s="7"/>
      <c r="Q22" s="7"/>
      <c r="R22" s="7"/>
    </row>
    <row r="23" spans="1:18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4"/>
      <c r="B24" s="6"/>
      <c r="C24" s="7">
        <f t="shared" ref="C24:Q24" si="6">C22+C23</f>
        <v>4708159.05</v>
      </c>
      <c r="D24" s="7">
        <f t="shared" si="6"/>
        <v>2920499</v>
      </c>
      <c r="E24" s="7">
        <f t="shared" si="6"/>
        <v>6702011.5199999996</v>
      </c>
      <c r="F24" s="7">
        <f t="shared" si="6"/>
        <v>4675872.17</v>
      </c>
      <c r="G24" s="7">
        <f t="shared" si="6"/>
        <v>7793830.79</v>
      </c>
      <c r="H24" s="7">
        <f t="shared" si="6"/>
        <v>5593955.2000000002</v>
      </c>
      <c r="I24" s="7">
        <f t="shared" si="6"/>
        <v>11639687.16</v>
      </c>
      <c r="J24" s="7">
        <f t="shared" si="6"/>
        <v>7271185.9199999999</v>
      </c>
      <c r="K24" s="7">
        <f t="shared" si="6"/>
        <v>7573145.3300000001</v>
      </c>
      <c r="L24" s="7">
        <f t="shared" si="6"/>
        <v>0</v>
      </c>
      <c r="M24" s="7">
        <f t="shared" si="6"/>
        <v>0</v>
      </c>
      <c r="N24" s="7">
        <f t="shared" si="6"/>
        <v>271240.86</v>
      </c>
      <c r="O24" s="7">
        <f t="shared" si="6"/>
        <v>0</v>
      </c>
      <c r="P24" s="7">
        <f t="shared" si="6"/>
        <v>0</v>
      </c>
      <c r="Q24" s="7">
        <f t="shared" si="6"/>
        <v>0</v>
      </c>
      <c r="R24" s="7">
        <f>SUM(B24:Q24)</f>
        <v>59149587</v>
      </c>
    </row>
    <row r="25" spans="1:18" x14ac:dyDescent="0.25">
      <c r="A25" s="4">
        <f>A22+1</f>
        <v>43624</v>
      </c>
      <c r="B25" s="6" t="s">
        <v>3</v>
      </c>
      <c r="C25" s="7">
        <v>8219070.7199999997</v>
      </c>
      <c r="D25" s="7">
        <v>6308550.3399999999</v>
      </c>
      <c r="E25" s="7">
        <v>7202002.0599999996</v>
      </c>
      <c r="F25" s="7">
        <v>9547164.6300000008</v>
      </c>
      <c r="G25" s="7">
        <v>10363341.27</v>
      </c>
      <c r="H25" s="7">
        <v>8521942.9499999993</v>
      </c>
      <c r="I25" s="7">
        <v>13323993.800000001</v>
      </c>
      <c r="J25" s="7">
        <v>14085848.66</v>
      </c>
      <c r="K25" s="7">
        <v>11698605.02</v>
      </c>
      <c r="L25" s="7"/>
      <c r="M25" s="7"/>
      <c r="N25" s="7">
        <v>857378.13</v>
      </c>
      <c r="O25" s="7"/>
      <c r="P25" s="7"/>
      <c r="Q25" s="7"/>
      <c r="R25" s="7"/>
    </row>
    <row r="26" spans="1:18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4"/>
      <c r="B27" s="6"/>
      <c r="C27" s="7">
        <f t="shared" ref="C27:Q27" si="7">C25+C26</f>
        <v>8219070.7199999997</v>
      </c>
      <c r="D27" s="7">
        <f t="shared" si="7"/>
        <v>6308550.3399999999</v>
      </c>
      <c r="E27" s="7">
        <f t="shared" si="7"/>
        <v>7202002.0599999996</v>
      </c>
      <c r="F27" s="7">
        <f t="shared" si="7"/>
        <v>9547164.6300000008</v>
      </c>
      <c r="G27" s="7">
        <f t="shared" si="7"/>
        <v>10363341.27</v>
      </c>
      <c r="H27" s="7">
        <f t="shared" si="7"/>
        <v>8521942.9499999993</v>
      </c>
      <c r="I27" s="7">
        <f t="shared" si="7"/>
        <v>13323993.800000001</v>
      </c>
      <c r="J27" s="7">
        <f t="shared" si="7"/>
        <v>14085848.66</v>
      </c>
      <c r="K27" s="7">
        <f t="shared" si="7"/>
        <v>11698605.02</v>
      </c>
      <c r="L27" s="7">
        <f t="shared" si="7"/>
        <v>0</v>
      </c>
      <c r="M27" s="7">
        <f t="shared" si="7"/>
        <v>0</v>
      </c>
      <c r="N27" s="7">
        <f t="shared" si="7"/>
        <v>857378.13</v>
      </c>
      <c r="O27" s="7">
        <f t="shared" si="7"/>
        <v>0</v>
      </c>
      <c r="P27" s="7">
        <f t="shared" si="7"/>
        <v>0</v>
      </c>
      <c r="Q27" s="7">
        <f t="shared" si="7"/>
        <v>0</v>
      </c>
      <c r="R27" s="7">
        <f>SUM(B27:Q27)</f>
        <v>90127897.579999983</v>
      </c>
    </row>
    <row r="28" spans="1:18" x14ac:dyDescent="0.25">
      <c r="A28" s="4">
        <f>A25+1</f>
        <v>43625</v>
      </c>
      <c r="B28" s="6" t="s">
        <v>3</v>
      </c>
      <c r="C28" s="7">
        <v>6079952.5599999996</v>
      </c>
      <c r="D28" s="7">
        <v>5392891.5300000003</v>
      </c>
      <c r="E28" s="7">
        <v>8840594.1899999995</v>
      </c>
      <c r="F28" s="7">
        <v>8353434.5700000003</v>
      </c>
      <c r="G28" s="7">
        <v>8939228.0199999996</v>
      </c>
      <c r="H28" s="7">
        <v>8696836.4800000004</v>
      </c>
      <c r="I28" s="7">
        <v>10227513.23</v>
      </c>
      <c r="J28" s="7">
        <v>8447570.3200000003</v>
      </c>
      <c r="K28" s="7">
        <v>10346677.220000001</v>
      </c>
      <c r="L28" s="7">
        <v>5661695.4100000001</v>
      </c>
      <c r="M28" s="7"/>
      <c r="N28" s="7">
        <v>2113993.4500000002</v>
      </c>
      <c r="O28" s="7"/>
      <c r="P28" s="7"/>
      <c r="Q28" s="7"/>
      <c r="R28" s="7"/>
    </row>
    <row r="29" spans="1:18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4"/>
      <c r="B30" s="6"/>
      <c r="C30" s="7">
        <f t="shared" ref="C30:Q30" si="8">C28+C29</f>
        <v>6079952.5599999996</v>
      </c>
      <c r="D30" s="7">
        <f t="shared" si="8"/>
        <v>5392891.5300000003</v>
      </c>
      <c r="E30" s="7">
        <f t="shared" si="8"/>
        <v>8840594.1899999995</v>
      </c>
      <c r="F30" s="7">
        <f t="shared" si="8"/>
        <v>8353434.5700000003</v>
      </c>
      <c r="G30" s="7">
        <f t="shared" si="8"/>
        <v>8939228.0199999996</v>
      </c>
      <c r="H30" s="7">
        <f t="shared" si="8"/>
        <v>8696836.4800000004</v>
      </c>
      <c r="I30" s="7">
        <f t="shared" si="8"/>
        <v>10227513.23</v>
      </c>
      <c r="J30" s="7">
        <f t="shared" si="8"/>
        <v>8447570.3200000003</v>
      </c>
      <c r="K30" s="7">
        <f t="shared" si="8"/>
        <v>10346677.220000001</v>
      </c>
      <c r="L30" s="7">
        <f t="shared" si="8"/>
        <v>5661695.4100000001</v>
      </c>
      <c r="M30" s="7">
        <f t="shared" si="8"/>
        <v>0</v>
      </c>
      <c r="N30" s="7">
        <f t="shared" si="8"/>
        <v>2113993.4500000002</v>
      </c>
      <c r="O30" s="7">
        <f t="shared" si="8"/>
        <v>0</v>
      </c>
      <c r="P30" s="7">
        <f t="shared" si="8"/>
        <v>0</v>
      </c>
      <c r="Q30" s="7">
        <f t="shared" si="8"/>
        <v>0</v>
      </c>
      <c r="R30" s="7">
        <f>SUM(B30:Q30)</f>
        <v>83100386.980000019</v>
      </c>
    </row>
    <row r="31" spans="1:18" x14ac:dyDescent="0.25">
      <c r="A31" s="4">
        <f>A28+1</f>
        <v>43626</v>
      </c>
      <c r="B31" s="6" t="s">
        <v>3</v>
      </c>
      <c r="C31" s="7">
        <v>6797702.5499999998</v>
      </c>
      <c r="D31" s="7">
        <v>3269475.6</v>
      </c>
      <c r="E31" s="7">
        <v>4688847</v>
      </c>
      <c r="F31" s="7">
        <v>2970456.7</v>
      </c>
      <c r="G31" s="7">
        <v>4520357.43</v>
      </c>
      <c r="H31" s="7">
        <v>3022562.89</v>
      </c>
      <c r="I31" s="7">
        <v>10099705.76</v>
      </c>
      <c r="J31" s="7">
        <v>4523641.21</v>
      </c>
      <c r="K31" s="7">
        <v>4479345.04</v>
      </c>
      <c r="L31" s="7"/>
      <c r="M31" s="7"/>
      <c r="N31" s="7">
        <v>750291.68</v>
      </c>
      <c r="O31" s="7"/>
      <c r="P31" s="7"/>
      <c r="Q31" s="7"/>
      <c r="R31" s="7"/>
    </row>
    <row r="32" spans="1:18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4"/>
      <c r="B33" s="6"/>
      <c r="C33" s="7">
        <f t="shared" ref="C33:Q33" si="9">C31+C32</f>
        <v>6797702.5499999998</v>
      </c>
      <c r="D33" s="7">
        <f t="shared" si="9"/>
        <v>3269475.6</v>
      </c>
      <c r="E33" s="7">
        <f t="shared" si="9"/>
        <v>4688847</v>
      </c>
      <c r="F33" s="7">
        <f t="shared" si="9"/>
        <v>2970456.7</v>
      </c>
      <c r="G33" s="7">
        <f t="shared" si="9"/>
        <v>4520357.43</v>
      </c>
      <c r="H33" s="7">
        <f t="shared" si="9"/>
        <v>3022562.89</v>
      </c>
      <c r="I33" s="7">
        <f t="shared" si="9"/>
        <v>10099705.76</v>
      </c>
      <c r="J33" s="7">
        <f t="shared" si="9"/>
        <v>4523641.21</v>
      </c>
      <c r="K33" s="7">
        <f t="shared" si="9"/>
        <v>4479345.04</v>
      </c>
      <c r="L33" s="7">
        <f t="shared" si="9"/>
        <v>0</v>
      </c>
      <c r="M33" s="7">
        <f t="shared" si="9"/>
        <v>0</v>
      </c>
      <c r="N33" s="7">
        <f t="shared" si="9"/>
        <v>750291.68</v>
      </c>
      <c r="O33" s="7">
        <f t="shared" si="9"/>
        <v>0</v>
      </c>
      <c r="P33" s="7">
        <f t="shared" si="9"/>
        <v>0</v>
      </c>
      <c r="Q33" s="7">
        <f t="shared" si="9"/>
        <v>0</v>
      </c>
      <c r="R33" s="7">
        <f>SUM(B33:Q33)</f>
        <v>45122385.859999999</v>
      </c>
    </row>
    <row r="34" spans="1:18" x14ac:dyDescent="0.25">
      <c r="A34" s="4">
        <f>A31+1</f>
        <v>43627</v>
      </c>
      <c r="B34" s="6" t="s">
        <v>3</v>
      </c>
      <c r="C34" s="7">
        <v>3984386.83</v>
      </c>
      <c r="D34" s="7"/>
      <c r="E34" s="7">
        <v>5920589.0300000003</v>
      </c>
      <c r="F34" s="7">
        <v>6014460.29</v>
      </c>
      <c r="G34" s="7">
        <v>10166647.710000001</v>
      </c>
      <c r="H34" s="7">
        <v>3226248.19</v>
      </c>
      <c r="I34" s="7">
        <v>8320243.9400000004</v>
      </c>
      <c r="J34" s="7">
        <v>5670924.21</v>
      </c>
      <c r="K34" s="7">
        <v>7873435.54</v>
      </c>
      <c r="L34" s="7"/>
      <c r="M34" s="7"/>
      <c r="N34" s="7">
        <v>1252335.98</v>
      </c>
      <c r="O34" s="7"/>
      <c r="P34" s="7"/>
      <c r="Q34" s="7"/>
      <c r="R34" s="7"/>
    </row>
    <row r="35" spans="1:18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4"/>
      <c r="B36" s="6"/>
      <c r="C36" s="7">
        <f t="shared" ref="C36:Q36" si="10">C34+C35</f>
        <v>3984386.83</v>
      </c>
      <c r="D36" s="7">
        <f t="shared" si="10"/>
        <v>0</v>
      </c>
      <c r="E36" s="7">
        <f t="shared" si="10"/>
        <v>5920589.0300000003</v>
      </c>
      <c r="F36" s="7">
        <f t="shared" si="10"/>
        <v>6014460.29</v>
      </c>
      <c r="G36" s="7">
        <f t="shared" si="10"/>
        <v>10166647.710000001</v>
      </c>
      <c r="H36" s="7">
        <f t="shared" si="10"/>
        <v>3226248.19</v>
      </c>
      <c r="I36" s="7">
        <f t="shared" si="10"/>
        <v>8320243.9400000004</v>
      </c>
      <c r="J36" s="7">
        <f t="shared" si="10"/>
        <v>5670924.21</v>
      </c>
      <c r="K36" s="7">
        <f t="shared" si="10"/>
        <v>7873435.54</v>
      </c>
      <c r="L36" s="7">
        <f t="shared" si="10"/>
        <v>0</v>
      </c>
      <c r="M36" s="7">
        <f t="shared" si="10"/>
        <v>0</v>
      </c>
      <c r="N36" s="7">
        <f t="shared" si="10"/>
        <v>1252335.98</v>
      </c>
      <c r="O36" s="7">
        <f t="shared" si="10"/>
        <v>0</v>
      </c>
      <c r="P36" s="7">
        <f t="shared" si="10"/>
        <v>0</v>
      </c>
      <c r="Q36" s="7">
        <f t="shared" si="10"/>
        <v>0</v>
      </c>
      <c r="R36" s="7">
        <f>SUM(B36:Q36)</f>
        <v>52429271.719999999</v>
      </c>
    </row>
    <row r="37" spans="1:18" x14ac:dyDescent="0.25">
      <c r="A37" s="4">
        <f>A34+1</f>
        <v>43628</v>
      </c>
      <c r="B37" s="6" t="s">
        <v>3</v>
      </c>
      <c r="C37" s="7">
        <v>8527857.8200000003</v>
      </c>
      <c r="D37" s="7">
        <v>441448.2</v>
      </c>
      <c r="E37" s="7">
        <v>10958265.25</v>
      </c>
      <c r="F37" s="7">
        <v>3259129.67</v>
      </c>
      <c r="G37" s="7">
        <v>7346308.7400000002</v>
      </c>
      <c r="H37" s="7">
        <v>6641989.54</v>
      </c>
      <c r="I37" s="7">
        <v>4924753.18</v>
      </c>
      <c r="J37" s="7">
        <v>9131247.8100000005</v>
      </c>
      <c r="K37" s="7">
        <v>6589985.79</v>
      </c>
      <c r="L37" s="7"/>
      <c r="M37" s="7"/>
      <c r="N37" s="7"/>
      <c r="O37" s="7"/>
      <c r="P37" s="7"/>
      <c r="Q37" s="7"/>
      <c r="R37" s="7"/>
    </row>
    <row r="38" spans="1:18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4"/>
      <c r="B39" s="6"/>
      <c r="C39" s="7">
        <f t="shared" ref="C39:Q39" si="11">C37+C38</f>
        <v>8527857.8200000003</v>
      </c>
      <c r="D39" s="7">
        <f t="shared" si="11"/>
        <v>441448.2</v>
      </c>
      <c r="E39" s="7">
        <f t="shared" si="11"/>
        <v>10958265.25</v>
      </c>
      <c r="F39" s="7">
        <f t="shared" si="11"/>
        <v>3259129.67</v>
      </c>
      <c r="G39" s="7">
        <f t="shared" si="11"/>
        <v>7346308.7400000002</v>
      </c>
      <c r="H39" s="7">
        <f t="shared" si="11"/>
        <v>6641989.54</v>
      </c>
      <c r="I39" s="7">
        <f t="shared" si="11"/>
        <v>4924753.18</v>
      </c>
      <c r="J39" s="7">
        <f t="shared" si="11"/>
        <v>9131247.8100000005</v>
      </c>
      <c r="K39" s="7">
        <f t="shared" si="11"/>
        <v>6589985.79</v>
      </c>
      <c r="L39" s="7">
        <f t="shared" si="11"/>
        <v>0</v>
      </c>
      <c r="M39" s="7">
        <f t="shared" si="11"/>
        <v>0</v>
      </c>
      <c r="N39" s="7">
        <f t="shared" si="11"/>
        <v>0</v>
      </c>
      <c r="O39" s="7">
        <f t="shared" si="11"/>
        <v>0</v>
      </c>
      <c r="P39" s="7">
        <f t="shared" si="11"/>
        <v>0</v>
      </c>
      <c r="Q39" s="7">
        <f t="shared" si="11"/>
        <v>0</v>
      </c>
      <c r="R39" s="7">
        <f>SUM(B39:Q39)</f>
        <v>57820986</v>
      </c>
    </row>
    <row r="40" spans="1:18" x14ac:dyDescent="0.25">
      <c r="A40" s="4">
        <f>A37+1</f>
        <v>43629</v>
      </c>
      <c r="B40" s="6" t="s">
        <v>3</v>
      </c>
      <c r="C40" s="7">
        <v>6985027.5</v>
      </c>
      <c r="D40" s="7">
        <v>5094223.9800000004</v>
      </c>
      <c r="E40" s="7">
        <v>7325466.4000000004</v>
      </c>
      <c r="F40" s="7"/>
      <c r="G40" s="7">
        <v>8882759.2300000004</v>
      </c>
      <c r="H40" s="7">
        <v>3789487.06</v>
      </c>
      <c r="I40" s="7">
        <v>9818553.0099999998</v>
      </c>
      <c r="J40" s="7">
        <v>1767325.72</v>
      </c>
      <c r="K40" s="7">
        <v>4951331.55</v>
      </c>
      <c r="L40" s="7">
        <v>446005.43</v>
      </c>
      <c r="M40" s="7"/>
      <c r="N40" s="7"/>
      <c r="O40" s="7"/>
      <c r="P40" s="7"/>
      <c r="Q40" s="7"/>
      <c r="R40" s="7"/>
    </row>
    <row r="41" spans="1:18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5"/>
      <c r="B42" s="6"/>
      <c r="C42" s="7">
        <f t="shared" ref="C42:Q42" si="12">C40+C41</f>
        <v>6985027.5</v>
      </c>
      <c r="D42" s="7">
        <f t="shared" si="12"/>
        <v>5094223.9800000004</v>
      </c>
      <c r="E42" s="7">
        <f t="shared" si="12"/>
        <v>7325466.4000000004</v>
      </c>
      <c r="F42" s="7">
        <f t="shared" si="12"/>
        <v>0</v>
      </c>
      <c r="G42" s="7">
        <f t="shared" si="12"/>
        <v>8882759.2300000004</v>
      </c>
      <c r="H42" s="7">
        <f t="shared" si="12"/>
        <v>3789487.06</v>
      </c>
      <c r="I42" s="7">
        <f t="shared" si="12"/>
        <v>9818553.0099999998</v>
      </c>
      <c r="J42" s="7">
        <f t="shared" si="12"/>
        <v>1767325.72</v>
      </c>
      <c r="K42" s="7">
        <f t="shared" si="12"/>
        <v>4951331.55</v>
      </c>
      <c r="L42" s="7">
        <f t="shared" si="12"/>
        <v>446005.43</v>
      </c>
      <c r="M42" s="7">
        <f t="shared" si="12"/>
        <v>0</v>
      </c>
      <c r="N42" s="7">
        <f t="shared" si="12"/>
        <v>0</v>
      </c>
      <c r="O42" s="7">
        <f t="shared" si="12"/>
        <v>0</v>
      </c>
      <c r="P42" s="7">
        <f t="shared" si="12"/>
        <v>0</v>
      </c>
      <c r="Q42" s="7">
        <f t="shared" si="12"/>
        <v>0</v>
      </c>
      <c r="R42" s="7">
        <f>SUM(B42:Q42)</f>
        <v>49060179.879999995</v>
      </c>
    </row>
    <row r="43" spans="1:18" x14ac:dyDescent="0.25">
      <c r="A43" s="4">
        <v>43630</v>
      </c>
      <c r="B43" s="6" t="s">
        <v>3</v>
      </c>
      <c r="C43" s="7">
        <v>7595805.2400000002</v>
      </c>
      <c r="D43" s="7">
        <v>5995787.3899999997</v>
      </c>
      <c r="E43" s="7">
        <v>8792297.6199999992</v>
      </c>
      <c r="F43" s="7">
        <v>8157575.0999999996</v>
      </c>
      <c r="G43" s="7">
        <v>7218379.79</v>
      </c>
      <c r="H43" s="7">
        <v>8993017.7100000009</v>
      </c>
      <c r="I43" s="7">
        <v>10218458.779999999</v>
      </c>
      <c r="J43" s="7">
        <v>5101208.96</v>
      </c>
      <c r="K43" s="7">
        <v>5652696.5899999999</v>
      </c>
      <c r="L43" s="7">
        <v>3933814.94</v>
      </c>
      <c r="M43" s="7"/>
      <c r="N43" s="7">
        <v>876073.63</v>
      </c>
      <c r="O43" s="7"/>
      <c r="P43" s="7"/>
      <c r="Q43" s="7">
        <v>3516102.62</v>
      </c>
      <c r="R43" s="7"/>
    </row>
    <row r="44" spans="1:18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4" t="s">
        <v>1</v>
      </c>
      <c r="B45" s="6"/>
      <c r="C45" s="7">
        <f t="shared" ref="C45:Q45" si="13">C43+C44</f>
        <v>7595805.2400000002</v>
      </c>
      <c r="D45" s="7">
        <f t="shared" si="13"/>
        <v>5995787.3899999997</v>
      </c>
      <c r="E45" s="7">
        <f t="shared" si="13"/>
        <v>8792297.6199999992</v>
      </c>
      <c r="F45" s="7">
        <f t="shared" si="13"/>
        <v>8157575.0999999996</v>
      </c>
      <c r="G45" s="7">
        <f t="shared" si="13"/>
        <v>7218379.79</v>
      </c>
      <c r="H45" s="7">
        <f t="shared" si="13"/>
        <v>8993017.7100000009</v>
      </c>
      <c r="I45" s="7">
        <f t="shared" si="13"/>
        <v>10218458.779999999</v>
      </c>
      <c r="J45" s="7">
        <f t="shared" si="13"/>
        <v>5101208.96</v>
      </c>
      <c r="K45" s="7">
        <f t="shared" si="13"/>
        <v>5652696.5899999999</v>
      </c>
      <c r="L45" s="7">
        <f t="shared" si="13"/>
        <v>3933814.94</v>
      </c>
      <c r="M45" s="7">
        <f t="shared" si="13"/>
        <v>0</v>
      </c>
      <c r="N45" s="7">
        <f t="shared" si="13"/>
        <v>876073.63</v>
      </c>
      <c r="O45" s="7">
        <f t="shared" si="13"/>
        <v>0</v>
      </c>
      <c r="P45" s="7">
        <f t="shared" si="13"/>
        <v>0</v>
      </c>
      <c r="Q45" s="7">
        <f t="shared" si="13"/>
        <v>3516102.62</v>
      </c>
      <c r="R45" s="7">
        <f>SUM(B45:Q45)</f>
        <v>76051218.370000005</v>
      </c>
    </row>
    <row r="46" spans="1:18" x14ac:dyDescent="0.25">
      <c r="A46" s="4">
        <v>43631</v>
      </c>
      <c r="B46" s="6" t="s">
        <v>3</v>
      </c>
      <c r="C46" s="7">
        <v>12766138.73</v>
      </c>
      <c r="D46" s="7">
        <v>13668225.109999999</v>
      </c>
      <c r="E46" s="7">
        <v>9495042.0600000005</v>
      </c>
      <c r="F46" s="7">
        <v>9711208.0299999993</v>
      </c>
      <c r="G46" s="7">
        <v>12364261.140000001</v>
      </c>
      <c r="H46" s="7">
        <v>7508216.1699999999</v>
      </c>
      <c r="I46" s="7">
        <v>11013897.26</v>
      </c>
      <c r="J46" s="7">
        <v>10519555.029999999</v>
      </c>
      <c r="K46" s="7">
        <v>9888011.1400000006</v>
      </c>
      <c r="L46" s="7">
        <v>9504005.8100000005</v>
      </c>
      <c r="M46" s="7"/>
      <c r="N46" s="7">
        <v>963410.64</v>
      </c>
      <c r="O46" s="7"/>
      <c r="P46" s="7"/>
      <c r="Q46" s="7">
        <v>1132777.1399999999</v>
      </c>
      <c r="R46" s="7"/>
    </row>
    <row r="47" spans="1:18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4"/>
      <c r="B48" s="6"/>
      <c r="C48" s="7">
        <f t="shared" ref="C48:Q48" si="14">C46+C47</f>
        <v>12766138.73</v>
      </c>
      <c r="D48" s="7">
        <f t="shared" si="14"/>
        <v>13668225.109999999</v>
      </c>
      <c r="E48" s="7">
        <f t="shared" si="14"/>
        <v>9495042.0600000005</v>
      </c>
      <c r="F48" s="7">
        <f t="shared" si="14"/>
        <v>9711208.0299999993</v>
      </c>
      <c r="G48" s="7">
        <f t="shared" si="14"/>
        <v>12364261.140000001</v>
      </c>
      <c r="H48" s="7">
        <f t="shared" si="14"/>
        <v>7508216.1699999999</v>
      </c>
      <c r="I48" s="7">
        <f t="shared" si="14"/>
        <v>11013897.26</v>
      </c>
      <c r="J48" s="7">
        <f t="shared" si="14"/>
        <v>10519555.029999999</v>
      </c>
      <c r="K48" s="7">
        <f t="shared" si="14"/>
        <v>9888011.1400000006</v>
      </c>
      <c r="L48" s="7">
        <f t="shared" si="14"/>
        <v>9504005.8100000005</v>
      </c>
      <c r="M48" s="7">
        <f t="shared" si="14"/>
        <v>0</v>
      </c>
      <c r="N48" s="7">
        <f t="shared" si="14"/>
        <v>963410.64</v>
      </c>
      <c r="O48" s="7">
        <f t="shared" si="14"/>
        <v>0</v>
      </c>
      <c r="P48" s="7">
        <f t="shared" si="14"/>
        <v>0</v>
      </c>
      <c r="Q48" s="7">
        <f t="shared" si="14"/>
        <v>1132777.1399999999</v>
      </c>
      <c r="R48" s="7">
        <f>SUM(B48:Q48)</f>
        <v>108534748.26000001</v>
      </c>
    </row>
    <row r="49" spans="1:18" x14ac:dyDescent="0.25">
      <c r="A49" s="4">
        <f>A46+1</f>
        <v>43632</v>
      </c>
      <c r="B49" s="6" t="s">
        <v>3</v>
      </c>
      <c r="C49" s="7">
        <v>8658413.8300000001</v>
      </c>
      <c r="D49" s="7">
        <v>10133038.91</v>
      </c>
      <c r="E49" s="7">
        <v>7587373.21</v>
      </c>
      <c r="F49" s="7">
        <v>6709653.6600000001</v>
      </c>
      <c r="G49" s="7">
        <v>9968155.5800000001</v>
      </c>
      <c r="H49" s="7">
        <v>6344136.6600000001</v>
      </c>
      <c r="I49" s="7">
        <v>10749670.9</v>
      </c>
      <c r="J49" s="7">
        <v>9196879.3000000007</v>
      </c>
      <c r="K49" s="7">
        <v>7676679.6699999999</v>
      </c>
      <c r="L49" s="7">
        <v>994926.66</v>
      </c>
      <c r="M49" s="7"/>
      <c r="N49" s="7">
        <v>1857802.9</v>
      </c>
      <c r="O49" s="7"/>
      <c r="P49" s="7"/>
      <c r="Q49" s="7">
        <v>3342573.22</v>
      </c>
      <c r="R49" s="7"/>
    </row>
    <row r="50" spans="1:18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4"/>
      <c r="B51" s="6"/>
      <c r="C51" s="7">
        <f t="shared" ref="C51:Q51" si="15">C49+C50</f>
        <v>8658413.8300000001</v>
      </c>
      <c r="D51" s="7">
        <f t="shared" si="15"/>
        <v>10133038.91</v>
      </c>
      <c r="E51" s="7">
        <f t="shared" si="15"/>
        <v>7587373.21</v>
      </c>
      <c r="F51" s="7">
        <f t="shared" si="15"/>
        <v>6709653.6600000001</v>
      </c>
      <c r="G51" s="7">
        <f t="shared" si="15"/>
        <v>9968155.5800000001</v>
      </c>
      <c r="H51" s="7">
        <f t="shared" si="15"/>
        <v>6344136.6600000001</v>
      </c>
      <c r="I51" s="7">
        <f t="shared" si="15"/>
        <v>10749670.9</v>
      </c>
      <c r="J51" s="7">
        <f t="shared" si="15"/>
        <v>9196879.3000000007</v>
      </c>
      <c r="K51" s="7">
        <f t="shared" si="15"/>
        <v>7676679.6699999999</v>
      </c>
      <c r="L51" s="7">
        <f t="shared" si="15"/>
        <v>994926.66</v>
      </c>
      <c r="M51" s="7">
        <f t="shared" si="15"/>
        <v>0</v>
      </c>
      <c r="N51" s="7">
        <f t="shared" si="15"/>
        <v>1857802.9</v>
      </c>
      <c r="O51" s="7">
        <f t="shared" si="15"/>
        <v>0</v>
      </c>
      <c r="P51" s="7">
        <f t="shared" si="15"/>
        <v>0</v>
      </c>
      <c r="Q51" s="7">
        <f t="shared" si="15"/>
        <v>3342573.22</v>
      </c>
      <c r="R51" s="7">
        <f>SUM(B51:Q51)</f>
        <v>83219304.500000015</v>
      </c>
    </row>
    <row r="52" spans="1:18" x14ac:dyDescent="0.25">
      <c r="A52" s="4">
        <f>A49+1</f>
        <v>43633</v>
      </c>
      <c r="B52" s="6" t="s">
        <v>3</v>
      </c>
      <c r="C52" s="7">
        <v>6242874.7800000003</v>
      </c>
      <c r="D52" s="7"/>
      <c r="E52" s="7">
        <v>2659361.5099999998</v>
      </c>
      <c r="F52" s="7">
        <v>1246411.25</v>
      </c>
      <c r="G52" s="7">
        <v>8335393.54</v>
      </c>
      <c r="H52" s="7">
        <v>1382890.29</v>
      </c>
      <c r="I52" s="7">
        <v>9784113.5299999993</v>
      </c>
      <c r="J52" s="7"/>
      <c r="K52" s="7">
        <v>8493027.6600000001</v>
      </c>
      <c r="L52" s="7"/>
      <c r="M52" s="7"/>
      <c r="N52" s="7">
        <v>367481.2</v>
      </c>
      <c r="O52" s="7"/>
      <c r="P52" s="7"/>
      <c r="Q52" s="7"/>
      <c r="R52" s="7"/>
    </row>
    <row r="53" spans="1:18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4"/>
      <c r="B54" s="6"/>
      <c r="C54" s="7">
        <f t="shared" ref="C54:Q54" si="16">C52+C53</f>
        <v>6242874.7800000003</v>
      </c>
      <c r="D54" s="7">
        <f t="shared" si="16"/>
        <v>0</v>
      </c>
      <c r="E54" s="7">
        <f t="shared" si="16"/>
        <v>2659361.5099999998</v>
      </c>
      <c r="F54" s="7">
        <f t="shared" si="16"/>
        <v>1246411.25</v>
      </c>
      <c r="G54" s="7">
        <f t="shared" si="16"/>
        <v>8335393.54</v>
      </c>
      <c r="H54" s="7">
        <f t="shared" si="16"/>
        <v>1382890.29</v>
      </c>
      <c r="I54" s="7">
        <f t="shared" si="16"/>
        <v>9784113.5299999993</v>
      </c>
      <c r="J54" s="7">
        <f t="shared" si="16"/>
        <v>0</v>
      </c>
      <c r="K54" s="7">
        <f t="shared" si="16"/>
        <v>8493027.6600000001</v>
      </c>
      <c r="L54" s="7">
        <f t="shared" si="16"/>
        <v>0</v>
      </c>
      <c r="M54" s="7">
        <f t="shared" si="16"/>
        <v>0</v>
      </c>
      <c r="N54" s="7">
        <f t="shared" si="16"/>
        <v>367481.2</v>
      </c>
      <c r="O54" s="7">
        <f t="shared" si="16"/>
        <v>0</v>
      </c>
      <c r="P54" s="7">
        <f t="shared" si="16"/>
        <v>0</v>
      </c>
      <c r="Q54" s="7">
        <f t="shared" si="16"/>
        <v>0</v>
      </c>
      <c r="R54" s="7">
        <f>SUM(B54:Q54)</f>
        <v>38511553.760000005</v>
      </c>
    </row>
    <row r="55" spans="1:18" x14ac:dyDescent="0.25">
      <c r="A55" s="4">
        <f>A52+1</f>
        <v>43634</v>
      </c>
      <c r="B55" s="6" t="s">
        <v>3</v>
      </c>
      <c r="C55" s="7">
        <v>8693611.7100000009</v>
      </c>
      <c r="D55" s="7"/>
      <c r="E55" s="7">
        <v>6911112.0999999996</v>
      </c>
      <c r="F55" s="7"/>
      <c r="G55" s="7">
        <v>3129691.41</v>
      </c>
      <c r="H55" s="7">
        <v>2741835.22</v>
      </c>
      <c r="I55" s="7">
        <v>12064800.66</v>
      </c>
      <c r="J55" s="7">
        <v>33861.58</v>
      </c>
      <c r="K55" s="7">
        <v>8671593.8000000007</v>
      </c>
      <c r="L55" s="7"/>
      <c r="M55" s="7"/>
      <c r="N55" s="7">
        <v>228941.2</v>
      </c>
      <c r="O55" s="7"/>
      <c r="P55" s="7"/>
      <c r="Q55" s="7"/>
      <c r="R55" s="7"/>
    </row>
    <row r="56" spans="1:18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5"/>
      <c r="B57" s="6"/>
      <c r="C57" s="7">
        <f t="shared" ref="C57:Q57" si="17">C55+C56</f>
        <v>8693611.7100000009</v>
      </c>
      <c r="D57" s="7">
        <f t="shared" si="17"/>
        <v>0</v>
      </c>
      <c r="E57" s="7">
        <f t="shared" si="17"/>
        <v>6911112.0999999996</v>
      </c>
      <c r="F57" s="7">
        <f t="shared" si="17"/>
        <v>0</v>
      </c>
      <c r="G57" s="7">
        <f t="shared" si="17"/>
        <v>3129691.41</v>
      </c>
      <c r="H57" s="7">
        <f t="shared" si="17"/>
        <v>2741835.22</v>
      </c>
      <c r="I57" s="7">
        <f t="shared" si="17"/>
        <v>12064800.66</v>
      </c>
      <c r="J57" s="7">
        <f t="shared" si="17"/>
        <v>33861.58</v>
      </c>
      <c r="K57" s="7">
        <f t="shared" si="17"/>
        <v>8671593.8000000007</v>
      </c>
      <c r="L57" s="7">
        <f t="shared" si="17"/>
        <v>0</v>
      </c>
      <c r="M57" s="7">
        <f t="shared" si="17"/>
        <v>0</v>
      </c>
      <c r="N57" s="7">
        <f t="shared" si="17"/>
        <v>228941.2</v>
      </c>
      <c r="O57" s="7">
        <f t="shared" si="17"/>
        <v>0</v>
      </c>
      <c r="P57" s="7">
        <f t="shared" si="17"/>
        <v>0</v>
      </c>
      <c r="Q57" s="7">
        <f t="shared" si="17"/>
        <v>0</v>
      </c>
      <c r="R57" s="7">
        <f>SUM(B57:Q57)</f>
        <v>42475447.680000007</v>
      </c>
    </row>
    <row r="58" spans="1:18" x14ac:dyDescent="0.25">
      <c r="A58" s="4">
        <f>A55+1</f>
        <v>43635</v>
      </c>
      <c r="B58" s="6" t="s">
        <v>3</v>
      </c>
      <c r="C58" s="7">
        <v>9426269.25</v>
      </c>
      <c r="D58" s="7">
        <v>493559.16</v>
      </c>
      <c r="E58" s="7">
        <v>8421309.4900000002</v>
      </c>
      <c r="F58" s="7">
        <v>386735.67</v>
      </c>
      <c r="G58" s="7">
        <v>7493337.2999999998</v>
      </c>
      <c r="H58" s="7">
        <v>2444079.15</v>
      </c>
      <c r="I58" s="7">
        <v>5941766.75</v>
      </c>
      <c r="J58" s="7">
        <v>262131.58</v>
      </c>
      <c r="K58" s="7">
        <v>7237021.4299999997</v>
      </c>
      <c r="L58" s="7"/>
      <c r="M58" s="7"/>
      <c r="N58" s="7"/>
      <c r="O58" s="7"/>
      <c r="P58" s="7"/>
      <c r="Q58" s="7">
        <v>8678.59</v>
      </c>
      <c r="R58" s="7"/>
    </row>
    <row r="59" spans="1:18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4"/>
      <c r="B60" s="6"/>
      <c r="C60" s="7">
        <f t="shared" ref="C60:Q60" si="18">C58+C59</f>
        <v>9426269.25</v>
      </c>
      <c r="D60" s="7">
        <f t="shared" si="18"/>
        <v>493559.16</v>
      </c>
      <c r="E60" s="7">
        <f t="shared" si="18"/>
        <v>8421309.4900000002</v>
      </c>
      <c r="F60" s="7">
        <f t="shared" si="18"/>
        <v>386735.67</v>
      </c>
      <c r="G60" s="7">
        <f t="shared" si="18"/>
        <v>7493337.2999999998</v>
      </c>
      <c r="H60" s="7">
        <f t="shared" si="18"/>
        <v>2444079.15</v>
      </c>
      <c r="I60" s="7">
        <f t="shared" si="18"/>
        <v>5941766.75</v>
      </c>
      <c r="J60" s="7">
        <f t="shared" si="18"/>
        <v>262131.58</v>
      </c>
      <c r="K60" s="7">
        <f t="shared" si="18"/>
        <v>7237021.4299999997</v>
      </c>
      <c r="L60" s="7">
        <f t="shared" si="18"/>
        <v>0</v>
      </c>
      <c r="M60" s="7">
        <f t="shared" si="18"/>
        <v>0</v>
      </c>
      <c r="N60" s="7">
        <f t="shared" si="18"/>
        <v>0</v>
      </c>
      <c r="O60" s="7">
        <f t="shared" si="18"/>
        <v>0</v>
      </c>
      <c r="P60" s="7">
        <f t="shared" si="18"/>
        <v>0</v>
      </c>
      <c r="Q60" s="7">
        <f t="shared" si="18"/>
        <v>8678.59</v>
      </c>
      <c r="R60" s="7">
        <f>SUM(B60:Q60)</f>
        <v>42114888.369999997</v>
      </c>
    </row>
    <row r="61" spans="1:18" x14ac:dyDescent="0.25">
      <c r="A61" s="4">
        <f>A58+1</f>
        <v>43636</v>
      </c>
      <c r="B61" s="6" t="s">
        <v>3</v>
      </c>
      <c r="C61" s="7">
        <v>7641346.3700000001</v>
      </c>
      <c r="D61" s="7">
        <v>2305851</v>
      </c>
      <c r="E61" s="7">
        <v>10186809.66</v>
      </c>
      <c r="F61" s="7"/>
      <c r="G61" s="7">
        <v>3812783.94</v>
      </c>
      <c r="H61" s="7">
        <v>5059507.43</v>
      </c>
      <c r="I61" s="7">
        <v>12722010.460000001</v>
      </c>
      <c r="J61" s="7">
        <v>2660353.7400000002</v>
      </c>
      <c r="K61" s="7">
        <v>6936188.4199999999</v>
      </c>
      <c r="L61" s="7"/>
      <c r="M61" s="7"/>
      <c r="N61" s="7"/>
      <c r="O61" s="7"/>
      <c r="P61" s="7"/>
      <c r="Q61" s="7"/>
      <c r="R61" s="7"/>
    </row>
    <row r="62" spans="1:18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4"/>
      <c r="B63" s="6"/>
      <c r="C63" s="7">
        <f t="shared" ref="C63:Q63" si="19">C61+C62</f>
        <v>7641346.3700000001</v>
      </c>
      <c r="D63" s="7">
        <f t="shared" si="19"/>
        <v>2305851</v>
      </c>
      <c r="E63" s="7">
        <f t="shared" si="19"/>
        <v>10186809.66</v>
      </c>
      <c r="F63" s="7">
        <f t="shared" si="19"/>
        <v>0</v>
      </c>
      <c r="G63" s="7">
        <f t="shared" si="19"/>
        <v>3812783.94</v>
      </c>
      <c r="H63" s="7">
        <f t="shared" si="19"/>
        <v>5059507.43</v>
      </c>
      <c r="I63" s="7">
        <f t="shared" si="19"/>
        <v>12722010.460000001</v>
      </c>
      <c r="J63" s="7">
        <f t="shared" si="19"/>
        <v>2660353.7400000002</v>
      </c>
      <c r="K63" s="7">
        <f t="shared" si="19"/>
        <v>6936188.4199999999</v>
      </c>
      <c r="L63" s="7">
        <f t="shared" si="19"/>
        <v>0</v>
      </c>
      <c r="M63" s="7">
        <f t="shared" si="19"/>
        <v>0</v>
      </c>
      <c r="N63" s="7">
        <f t="shared" si="19"/>
        <v>0</v>
      </c>
      <c r="O63" s="7">
        <f t="shared" si="19"/>
        <v>0</v>
      </c>
      <c r="P63" s="7">
        <f t="shared" si="19"/>
        <v>0</v>
      </c>
      <c r="Q63" s="7">
        <f t="shared" si="19"/>
        <v>0</v>
      </c>
      <c r="R63" s="7">
        <f>SUM(B63:Q63)</f>
        <v>51324851.020000003</v>
      </c>
    </row>
    <row r="64" spans="1:18" x14ac:dyDescent="0.25">
      <c r="A64" s="4">
        <f>A61+1</f>
        <v>43637</v>
      </c>
      <c r="B64" s="6" t="s">
        <v>3</v>
      </c>
      <c r="C64" s="7">
        <v>7073725.6200000001</v>
      </c>
      <c r="D64" s="7">
        <v>7524180.1699999999</v>
      </c>
      <c r="E64" s="7">
        <v>8676925.4199999999</v>
      </c>
      <c r="F64" s="7">
        <v>7024587.4000000004</v>
      </c>
      <c r="G64" s="7">
        <v>7339464.2400000002</v>
      </c>
      <c r="H64" s="7">
        <v>8956767.3000000007</v>
      </c>
      <c r="I64" s="7">
        <v>6973375.5999999996</v>
      </c>
      <c r="J64" s="7">
        <v>8420587.9199999999</v>
      </c>
      <c r="K64" s="7">
        <v>7154441.9100000001</v>
      </c>
      <c r="L64" s="7"/>
      <c r="M64" s="7"/>
      <c r="N64" s="7">
        <v>1044232.49</v>
      </c>
      <c r="O64" s="7"/>
      <c r="P64" s="7"/>
      <c r="Q64" s="7">
        <v>3095785.26</v>
      </c>
      <c r="R64" s="7"/>
    </row>
    <row r="65" spans="1:18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4"/>
      <c r="B66" s="6"/>
      <c r="C66" s="7">
        <f t="shared" ref="C66:Q66" si="20">C64+C65</f>
        <v>7073725.6200000001</v>
      </c>
      <c r="D66" s="7">
        <f t="shared" si="20"/>
        <v>7524180.1699999999</v>
      </c>
      <c r="E66" s="7">
        <f t="shared" si="20"/>
        <v>8676925.4199999999</v>
      </c>
      <c r="F66" s="7">
        <f t="shared" si="20"/>
        <v>7024587.4000000004</v>
      </c>
      <c r="G66" s="7">
        <f t="shared" si="20"/>
        <v>7339464.2400000002</v>
      </c>
      <c r="H66" s="7">
        <f t="shared" si="20"/>
        <v>8956767.3000000007</v>
      </c>
      <c r="I66" s="7">
        <f t="shared" si="20"/>
        <v>6973375.5999999996</v>
      </c>
      <c r="J66" s="7">
        <f t="shared" si="20"/>
        <v>8420587.9199999999</v>
      </c>
      <c r="K66" s="7">
        <f t="shared" si="20"/>
        <v>7154441.9100000001</v>
      </c>
      <c r="L66" s="7">
        <f t="shared" si="20"/>
        <v>0</v>
      </c>
      <c r="M66" s="7">
        <f t="shared" si="20"/>
        <v>0</v>
      </c>
      <c r="N66" s="7">
        <f t="shared" si="20"/>
        <v>1044232.49</v>
      </c>
      <c r="O66" s="7">
        <f t="shared" si="20"/>
        <v>0</v>
      </c>
      <c r="P66" s="7">
        <f t="shared" si="20"/>
        <v>0</v>
      </c>
      <c r="Q66" s="7">
        <f t="shared" si="20"/>
        <v>3095785.26</v>
      </c>
      <c r="R66" s="7">
        <f>SUM(B66:Q66)</f>
        <v>73284073.330000013</v>
      </c>
    </row>
    <row r="67" spans="1:18" x14ac:dyDescent="0.25">
      <c r="A67" s="4">
        <f>A64+1</f>
        <v>43638</v>
      </c>
      <c r="B67" s="6" t="s">
        <v>3</v>
      </c>
      <c r="C67" s="7">
        <v>6210319.5199999996</v>
      </c>
      <c r="D67" s="7">
        <v>8047987.6799999997</v>
      </c>
      <c r="E67" s="7">
        <v>8217520.46</v>
      </c>
      <c r="F67" s="7">
        <v>8170704.2199999997</v>
      </c>
      <c r="G67" s="7">
        <v>11561244.390000001</v>
      </c>
      <c r="H67" s="7">
        <v>9482039.6999999993</v>
      </c>
      <c r="I67" s="7">
        <v>11771525.42</v>
      </c>
      <c r="J67" s="7">
        <v>10586848.619999999</v>
      </c>
      <c r="K67" s="7">
        <v>9540034.9900000002</v>
      </c>
      <c r="L67" s="7">
        <v>5530113.6500000004</v>
      </c>
      <c r="M67" s="7"/>
      <c r="N67" s="7">
        <v>859434.57</v>
      </c>
      <c r="O67" s="7"/>
      <c r="P67" s="7"/>
      <c r="Q67" s="7">
        <v>5209332.1399999997</v>
      </c>
      <c r="R67" s="7"/>
    </row>
    <row r="68" spans="1:18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5">
      <c r="A69" s="4"/>
      <c r="B69" s="6"/>
      <c r="C69" s="7">
        <f t="shared" ref="C69:Q69" si="21">C67+C68</f>
        <v>6210319.5199999996</v>
      </c>
      <c r="D69" s="7">
        <f t="shared" si="21"/>
        <v>8047987.6799999997</v>
      </c>
      <c r="E69" s="7">
        <f t="shared" si="21"/>
        <v>8217520.46</v>
      </c>
      <c r="F69" s="7">
        <f t="shared" si="21"/>
        <v>8170704.2199999997</v>
      </c>
      <c r="G69" s="7">
        <f t="shared" si="21"/>
        <v>11561244.390000001</v>
      </c>
      <c r="H69" s="7">
        <f t="shared" si="21"/>
        <v>9482039.6999999993</v>
      </c>
      <c r="I69" s="7">
        <f t="shared" si="21"/>
        <v>11771525.42</v>
      </c>
      <c r="J69" s="7">
        <f t="shared" si="21"/>
        <v>10586848.619999999</v>
      </c>
      <c r="K69" s="7">
        <f t="shared" si="21"/>
        <v>9540034.9900000002</v>
      </c>
      <c r="L69" s="7">
        <f t="shared" si="21"/>
        <v>5530113.6500000004</v>
      </c>
      <c r="M69" s="7">
        <f t="shared" si="21"/>
        <v>0</v>
      </c>
      <c r="N69" s="7">
        <f t="shared" si="21"/>
        <v>859434.57</v>
      </c>
      <c r="O69" s="7">
        <f t="shared" si="21"/>
        <v>0</v>
      </c>
      <c r="P69" s="7">
        <f t="shared" si="21"/>
        <v>0</v>
      </c>
      <c r="Q69" s="7">
        <f t="shared" si="21"/>
        <v>5209332.1399999997</v>
      </c>
      <c r="R69" s="7">
        <f>SUM(B69:Q69)</f>
        <v>95187105.359999999</v>
      </c>
    </row>
    <row r="70" spans="1:18" x14ac:dyDescent="0.25">
      <c r="A70" s="4">
        <f>A67+1</f>
        <v>43639</v>
      </c>
      <c r="B70" s="6" t="s">
        <v>3</v>
      </c>
      <c r="C70" s="7">
        <v>4982723.5599999996</v>
      </c>
      <c r="D70" s="7">
        <v>8557467.1899999995</v>
      </c>
      <c r="E70" s="7">
        <v>5168083.3899999997</v>
      </c>
      <c r="F70" s="7">
        <v>6619597.9900000002</v>
      </c>
      <c r="G70" s="7">
        <v>9250933.3000000007</v>
      </c>
      <c r="H70" s="7">
        <v>7048593.3899999997</v>
      </c>
      <c r="I70" s="7">
        <v>7172943.5199999996</v>
      </c>
      <c r="J70" s="7">
        <v>7843503.3300000001</v>
      </c>
      <c r="K70" s="7">
        <v>7586773.7199999997</v>
      </c>
      <c r="L70" s="7">
        <v>8358263.0199999996</v>
      </c>
      <c r="M70" s="7"/>
      <c r="N70" s="7">
        <v>737469.77</v>
      </c>
      <c r="O70" s="7"/>
      <c r="P70" s="7"/>
      <c r="Q70" s="7">
        <v>5592699.6600000001</v>
      </c>
      <c r="R70" s="7"/>
    </row>
    <row r="71" spans="1:18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5">
      <c r="A72" s="4"/>
      <c r="B72" s="6"/>
      <c r="C72" s="7">
        <f t="shared" ref="C72:Q72" si="22">C70+C71</f>
        <v>4982723.5599999996</v>
      </c>
      <c r="D72" s="7">
        <f t="shared" si="22"/>
        <v>8557467.1899999995</v>
      </c>
      <c r="E72" s="7">
        <f t="shared" si="22"/>
        <v>5168083.3899999997</v>
      </c>
      <c r="F72" s="7">
        <f t="shared" si="22"/>
        <v>6619597.9900000002</v>
      </c>
      <c r="G72" s="7">
        <f t="shared" si="22"/>
        <v>9250933.3000000007</v>
      </c>
      <c r="H72" s="7">
        <f t="shared" si="22"/>
        <v>7048593.3899999997</v>
      </c>
      <c r="I72" s="7">
        <f t="shared" si="22"/>
        <v>7172943.5199999996</v>
      </c>
      <c r="J72" s="7">
        <f t="shared" si="22"/>
        <v>7843503.3300000001</v>
      </c>
      <c r="K72" s="7">
        <f t="shared" si="22"/>
        <v>7586773.7199999997</v>
      </c>
      <c r="L72" s="7">
        <f t="shared" si="22"/>
        <v>8358263.0199999996</v>
      </c>
      <c r="M72" s="7">
        <f t="shared" si="22"/>
        <v>0</v>
      </c>
      <c r="N72" s="7">
        <f t="shared" si="22"/>
        <v>737469.77</v>
      </c>
      <c r="O72" s="7">
        <f t="shared" si="22"/>
        <v>0</v>
      </c>
      <c r="P72" s="7">
        <f t="shared" si="22"/>
        <v>0</v>
      </c>
      <c r="Q72" s="7">
        <f t="shared" si="22"/>
        <v>5592699.6600000001</v>
      </c>
      <c r="R72" s="7">
        <f>SUM(B72:Q72)</f>
        <v>78919051.839999989</v>
      </c>
    </row>
    <row r="73" spans="1:18" x14ac:dyDescent="0.25">
      <c r="A73" s="4">
        <f>A70+1</f>
        <v>43640</v>
      </c>
      <c r="B73" s="6" t="s">
        <v>3</v>
      </c>
      <c r="C73" s="7">
        <v>6146006.7999999998</v>
      </c>
      <c r="D73" s="7">
        <v>7414452.1299999999</v>
      </c>
      <c r="E73" s="7">
        <v>9895366.9600000009</v>
      </c>
      <c r="F73" s="7">
        <v>235920.24</v>
      </c>
      <c r="G73" s="7">
        <v>6366341.1500000004</v>
      </c>
      <c r="H73" s="7">
        <v>8434441.2300000004</v>
      </c>
      <c r="I73" s="7">
        <v>7456666.29</v>
      </c>
      <c r="J73" s="7">
        <v>4840892.33</v>
      </c>
      <c r="K73" s="7">
        <v>7663364.9000000004</v>
      </c>
      <c r="L73" s="7">
        <v>1833454.35</v>
      </c>
      <c r="M73" s="7"/>
      <c r="N73" s="7">
        <v>41890</v>
      </c>
      <c r="O73" s="7"/>
      <c r="P73" s="7"/>
      <c r="Q73" s="7">
        <v>6363486.6399999997</v>
      </c>
      <c r="R73" s="7"/>
    </row>
    <row r="74" spans="1:18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25">
      <c r="A75" s="4"/>
      <c r="B75" s="6"/>
      <c r="C75" s="7">
        <f t="shared" ref="C75:Q75" si="23">C73+C74</f>
        <v>6146006.7999999998</v>
      </c>
      <c r="D75" s="7">
        <f t="shared" si="23"/>
        <v>7414452.1299999999</v>
      </c>
      <c r="E75" s="7">
        <f t="shared" si="23"/>
        <v>9895366.9600000009</v>
      </c>
      <c r="F75" s="7">
        <f t="shared" si="23"/>
        <v>235920.24</v>
      </c>
      <c r="G75" s="7">
        <f t="shared" si="23"/>
        <v>6366341.1500000004</v>
      </c>
      <c r="H75" s="7">
        <f t="shared" si="23"/>
        <v>8434441.2300000004</v>
      </c>
      <c r="I75" s="7">
        <f t="shared" si="23"/>
        <v>7456666.29</v>
      </c>
      <c r="J75" s="7">
        <f t="shared" si="23"/>
        <v>4840892.33</v>
      </c>
      <c r="K75" s="7">
        <f t="shared" si="23"/>
        <v>7663364.9000000004</v>
      </c>
      <c r="L75" s="7">
        <f t="shared" si="23"/>
        <v>1833454.35</v>
      </c>
      <c r="M75" s="7">
        <f t="shared" si="23"/>
        <v>0</v>
      </c>
      <c r="N75" s="7">
        <f t="shared" si="23"/>
        <v>41890</v>
      </c>
      <c r="O75" s="7">
        <f t="shared" si="23"/>
        <v>0</v>
      </c>
      <c r="P75" s="7">
        <f t="shared" si="23"/>
        <v>0</v>
      </c>
      <c r="Q75" s="7">
        <f t="shared" si="23"/>
        <v>6363486.6399999997</v>
      </c>
      <c r="R75" s="7">
        <f>SUM(B75:Q75)</f>
        <v>66692283.020000003</v>
      </c>
    </row>
    <row r="76" spans="1:18" x14ac:dyDescent="0.25">
      <c r="A76" s="4">
        <f>A73+1</f>
        <v>43641</v>
      </c>
      <c r="B76" s="6" t="s">
        <v>3</v>
      </c>
      <c r="C76" s="7">
        <v>8317751.5599999996</v>
      </c>
      <c r="D76" s="7"/>
      <c r="E76" s="7">
        <v>10344316.07</v>
      </c>
      <c r="F76" s="7">
        <v>282449.78000000003</v>
      </c>
      <c r="G76" s="7">
        <v>8815070.4900000002</v>
      </c>
      <c r="H76" s="7">
        <v>960056.56</v>
      </c>
      <c r="I76" s="7">
        <v>7648930.3399999999</v>
      </c>
      <c r="J76" s="7"/>
      <c r="K76" s="7">
        <v>5818235.3300000001</v>
      </c>
      <c r="L76" s="7"/>
      <c r="M76" s="7"/>
      <c r="N76" s="7">
        <v>116402.36</v>
      </c>
      <c r="O76" s="7"/>
      <c r="P76" s="7"/>
      <c r="Q76" s="7"/>
      <c r="R76" s="7"/>
    </row>
    <row r="77" spans="1:18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5">
      <c r="A78" s="4"/>
      <c r="B78" s="6"/>
      <c r="C78" s="7">
        <f t="shared" ref="C78:Q78" si="24">C76+C77</f>
        <v>8317751.5599999996</v>
      </c>
      <c r="D78" s="7">
        <f t="shared" si="24"/>
        <v>0</v>
      </c>
      <c r="E78" s="7">
        <f t="shared" si="24"/>
        <v>10344316.07</v>
      </c>
      <c r="F78" s="7">
        <f t="shared" si="24"/>
        <v>282449.78000000003</v>
      </c>
      <c r="G78" s="7">
        <f t="shared" si="24"/>
        <v>8815070.4900000002</v>
      </c>
      <c r="H78" s="7">
        <f t="shared" si="24"/>
        <v>960056.56</v>
      </c>
      <c r="I78" s="7">
        <f t="shared" si="24"/>
        <v>7648930.3399999999</v>
      </c>
      <c r="J78" s="7">
        <f t="shared" si="24"/>
        <v>0</v>
      </c>
      <c r="K78" s="7">
        <f t="shared" si="24"/>
        <v>5818235.3300000001</v>
      </c>
      <c r="L78" s="7">
        <f t="shared" si="24"/>
        <v>0</v>
      </c>
      <c r="M78" s="7">
        <f t="shared" si="24"/>
        <v>0</v>
      </c>
      <c r="N78" s="7">
        <f t="shared" si="24"/>
        <v>116402.36</v>
      </c>
      <c r="O78" s="7">
        <f t="shared" si="24"/>
        <v>0</v>
      </c>
      <c r="P78" s="7">
        <f t="shared" si="24"/>
        <v>0</v>
      </c>
      <c r="Q78" s="7">
        <f t="shared" si="24"/>
        <v>0</v>
      </c>
      <c r="R78" s="7">
        <f>SUM(B78:Q78)</f>
        <v>42303212.489999995</v>
      </c>
    </row>
    <row r="79" spans="1:18" x14ac:dyDescent="0.25">
      <c r="A79" s="4">
        <f>A76+1</f>
        <v>43642</v>
      </c>
      <c r="B79" s="6" t="s">
        <v>3</v>
      </c>
      <c r="C79" s="7">
        <v>7860791.3899999997</v>
      </c>
      <c r="D79" s="7">
        <v>3788081.44</v>
      </c>
      <c r="E79" s="7">
        <v>8194371.75</v>
      </c>
      <c r="F79" s="7">
        <v>386802.71</v>
      </c>
      <c r="G79" s="7">
        <v>14247367.109999999</v>
      </c>
      <c r="H79" s="7">
        <v>489661.91</v>
      </c>
      <c r="I79" s="7">
        <v>8845923.6999999993</v>
      </c>
      <c r="J79" s="7"/>
      <c r="K79" s="7">
        <v>9482046.0999999996</v>
      </c>
      <c r="L79" s="7"/>
      <c r="M79" s="7"/>
      <c r="N79" s="7">
        <v>10532.23</v>
      </c>
      <c r="O79" s="7"/>
      <c r="P79" s="7"/>
      <c r="Q79" s="7">
        <v>338944.66</v>
      </c>
      <c r="R79" s="7"/>
    </row>
    <row r="80" spans="1:18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5"/>
      <c r="B81" s="6"/>
      <c r="C81" s="7">
        <f t="shared" ref="C81:Q81" si="25">C79+C80</f>
        <v>7860791.3899999997</v>
      </c>
      <c r="D81" s="7">
        <f t="shared" si="25"/>
        <v>3788081.44</v>
      </c>
      <c r="E81" s="7">
        <f t="shared" si="25"/>
        <v>8194371.75</v>
      </c>
      <c r="F81" s="7">
        <f t="shared" si="25"/>
        <v>386802.71</v>
      </c>
      <c r="G81" s="7">
        <f t="shared" si="25"/>
        <v>14247367.109999999</v>
      </c>
      <c r="H81" s="7">
        <f t="shared" si="25"/>
        <v>489661.91</v>
      </c>
      <c r="I81" s="7">
        <f t="shared" si="25"/>
        <v>8845923.6999999993</v>
      </c>
      <c r="J81" s="7">
        <f t="shared" si="25"/>
        <v>0</v>
      </c>
      <c r="K81" s="7">
        <f t="shared" si="25"/>
        <v>9482046.0999999996</v>
      </c>
      <c r="L81" s="7">
        <f t="shared" si="25"/>
        <v>0</v>
      </c>
      <c r="M81" s="7">
        <f t="shared" si="25"/>
        <v>0</v>
      </c>
      <c r="N81" s="7">
        <f t="shared" si="25"/>
        <v>10532.23</v>
      </c>
      <c r="O81" s="7">
        <f t="shared" si="25"/>
        <v>0</v>
      </c>
      <c r="P81" s="7">
        <f t="shared" si="25"/>
        <v>0</v>
      </c>
      <c r="Q81" s="7">
        <f t="shared" si="25"/>
        <v>338944.66</v>
      </c>
      <c r="R81" s="7">
        <f>SUM(B81:Q81)</f>
        <v>53644522.999999985</v>
      </c>
    </row>
    <row r="82" spans="1:18" x14ac:dyDescent="0.25">
      <c r="A82" s="4">
        <f>A79+1</f>
        <v>43643</v>
      </c>
      <c r="B82" s="6" t="s">
        <v>3</v>
      </c>
      <c r="C82" s="7">
        <v>8468605.5199999996</v>
      </c>
      <c r="D82" s="7">
        <v>5862192.9500000002</v>
      </c>
      <c r="E82" s="7">
        <v>11859705.34</v>
      </c>
      <c r="F82" s="7"/>
      <c r="G82" s="7">
        <v>8400307.1500000004</v>
      </c>
      <c r="H82" s="7">
        <v>1148385.25</v>
      </c>
      <c r="I82" s="7">
        <v>5217401.74</v>
      </c>
      <c r="J82" s="7">
        <v>8698695.4199999999</v>
      </c>
      <c r="K82" s="7">
        <v>2039008.56</v>
      </c>
      <c r="L82" s="7"/>
      <c r="M82" s="7"/>
      <c r="N82" s="7"/>
      <c r="O82" s="7"/>
      <c r="P82" s="7"/>
      <c r="Q82" s="7">
        <v>7900</v>
      </c>
      <c r="R82" s="7"/>
    </row>
    <row r="83" spans="1:18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4"/>
      <c r="B84" s="6"/>
      <c r="C84" s="7">
        <f t="shared" ref="C84:Q84" si="26">C82+C83</f>
        <v>8468605.5199999996</v>
      </c>
      <c r="D84" s="7">
        <f t="shared" si="26"/>
        <v>5862192.9500000002</v>
      </c>
      <c r="E84" s="7">
        <f t="shared" si="26"/>
        <v>11859705.34</v>
      </c>
      <c r="F84" s="7">
        <f t="shared" si="26"/>
        <v>0</v>
      </c>
      <c r="G84" s="7">
        <f t="shared" si="26"/>
        <v>8400307.1500000004</v>
      </c>
      <c r="H84" s="7">
        <f t="shared" si="26"/>
        <v>1148385.25</v>
      </c>
      <c r="I84" s="7">
        <f t="shared" si="26"/>
        <v>5217401.74</v>
      </c>
      <c r="J84" s="7">
        <f t="shared" si="26"/>
        <v>8698695.4199999999</v>
      </c>
      <c r="K84" s="7">
        <f t="shared" si="26"/>
        <v>2039008.56</v>
      </c>
      <c r="L84" s="7">
        <f t="shared" si="26"/>
        <v>0</v>
      </c>
      <c r="M84" s="7">
        <f t="shared" si="26"/>
        <v>0</v>
      </c>
      <c r="N84" s="7">
        <f t="shared" si="26"/>
        <v>0</v>
      </c>
      <c r="O84" s="7">
        <f t="shared" si="26"/>
        <v>0</v>
      </c>
      <c r="P84" s="7">
        <f t="shared" si="26"/>
        <v>0</v>
      </c>
      <c r="Q84" s="7">
        <f t="shared" si="26"/>
        <v>7900</v>
      </c>
      <c r="R84" s="7">
        <f>SUM(B84:Q84)</f>
        <v>51702201.930000007</v>
      </c>
    </row>
    <row r="85" spans="1:18" x14ac:dyDescent="0.25">
      <c r="A85" s="4">
        <f>A82+1</f>
        <v>43644</v>
      </c>
      <c r="B85" s="6" t="s">
        <v>3</v>
      </c>
      <c r="C85" s="7">
        <v>5827210.8399999999</v>
      </c>
      <c r="D85" s="7">
        <v>5693268.5099999998</v>
      </c>
      <c r="E85" s="7">
        <v>8454120.4299999997</v>
      </c>
      <c r="F85" s="7">
        <v>2297807.1800000002</v>
      </c>
      <c r="G85" s="7">
        <v>7993217.9900000002</v>
      </c>
      <c r="H85" s="7">
        <v>4714944.13</v>
      </c>
      <c r="I85" s="7">
        <v>12666910.42</v>
      </c>
      <c r="J85" s="7">
        <v>5743865.5800000001</v>
      </c>
      <c r="K85" s="7">
        <v>8557008.5199999996</v>
      </c>
      <c r="L85" s="7">
        <v>831869.25</v>
      </c>
      <c r="M85" s="7"/>
      <c r="N85" s="7">
        <v>1293904.9099999999</v>
      </c>
      <c r="O85" s="7"/>
      <c r="P85" s="7"/>
      <c r="Q85" s="7">
        <v>6649189.75</v>
      </c>
      <c r="R85" s="7"/>
    </row>
    <row r="86" spans="1:18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4"/>
      <c r="B87" s="6"/>
      <c r="C87" s="7">
        <f t="shared" ref="C87:Q87" si="27">C85+C86</f>
        <v>5827210.8399999999</v>
      </c>
      <c r="D87" s="7">
        <f t="shared" si="27"/>
        <v>5693268.5099999998</v>
      </c>
      <c r="E87" s="7">
        <f t="shared" si="27"/>
        <v>8454120.4299999997</v>
      </c>
      <c r="F87" s="7">
        <f t="shared" si="27"/>
        <v>2297807.1800000002</v>
      </c>
      <c r="G87" s="7">
        <f t="shared" si="27"/>
        <v>7993217.9900000002</v>
      </c>
      <c r="H87" s="7">
        <f t="shared" si="27"/>
        <v>4714944.13</v>
      </c>
      <c r="I87" s="7">
        <f t="shared" si="27"/>
        <v>12666910.42</v>
      </c>
      <c r="J87" s="7">
        <f t="shared" si="27"/>
        <v>5743865.5800000001</v>
      </c>
      <c r="K87" s="7">
        <f t="shared" si="27"/>
        <v>8557008.5199999996</v>
      </c>
      <c r="L87" s="7">
        <f t="shared" si="27"/>
        <v>831869.25</v>
      </c>
      <c r="M87" s="7">
        <f t="shared" si="27"/>
        <v>0</v>
      </c>
      <c r="N87" s="7">
        <f t="shared" si="27"/>
        <v>1293904.9099999999</v>
      </c>
      <c r="O87" s="7">
        <f t="shared" si="27"/>
        <v>0</v>
      </c>
      <c r="P87" s="7">
        <f t="shared" si="27"/>
        <v>0</v>
      </c>
      <c r="Q87" s="7">
        <f t="shared" si="27"/>
        <v>6649189.75</v>
      </c>
      <c r="R87" s="7">
        <f>SUM(B87:Q87)</f>
        <v>70723317.510000005</v>
      </c>
    </row>
    <row r="88" spans="1:18" x14ac:dyDescent="0.25">
      <c r="A88" s="4">
        <f>A85+1</f>
        <v>43645</v>
      </c>
      <c r="B88" s="6" t="s">
        <v>3</v>
      </c>
      <c r="C88" s="7">
        <v>13613005.949999999</v>
      </c>
      <c r="D88" s="7">
        <v>12125837.43</v>
      </c>
      <c r="E88" s="7">
        <v>14274219.960000001</v>
      </c>
      <c r="F88" s="7">
        <v>9547502.1500000004</v>
      </c>
      <c r="G88" s="7">
        <v>13859137.439999999</v>
      </c>
      <c r="H88" s="7">
        <v>12074675.74</v>
      </c>
      <c r="I88" s="7">
        <v>12890921.67</v>
      </c>
      <c r="J88" s="7">
        <v>11043633.75</v>
      </c>
      <c r="K88" s="7">
        <v>9799424.5099999998</v>
      </c>
      <c r="L88" s="7">
        <v>3445416.89</v>
      </c>
      <c r="M88" s="7"/>
      <c r="N88" s="7">
        <v>2405428.48</v>
      </c>
      <c r="O88" s="7"/>
      <c r="P88" s="7"/>
      <c r="Q88" s="7">
        <v>6996593.6200000001</v>
      </c>
      <c r="R88" s="7"/>
    </row>
    <row r="89" spans="1:18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6"/>
      <c r="C90" s="7">
        <f t="shared" ref="C90:Q90" si="28">C88+C89</f>
        <v>13613005.949999999</v>
      </c>
      <c r="D90" s="7">
        <f t="shared" si="28"/>
        <v>12125837.43</v>
      </c>
      <c r="E90" s="7">
        <f t="shared" si="28"/>
        <v>14274219.960000001</v>
      </c>
      <c r="F90" s="7">
        <f t="shared" si="28"/>
        <v>9547502.1500000004</v>
      </c>
      <c r="G90" s="7">
        <f t="shared" si="28"/>
        <v>13859137.439999999</v>
      </c>
      <c r="H90" s="7">
        <f t="shared" si="28"/>
        <v>12074675.74</v>
      </c>
      <c r="I90" s="7">
        <f t="shared" si="28"/>
        <v>12890921.67</v>
      </c>
      <c r="J90" s="7">
        <f t="shared" si="28"/>
        <v>11043633.75</v>
      </c>
      <c r="K90" s="7">
        <f t="shared" si="28"/>
        <v>9799424.5099999998</v>
      </c>
      <c r="L90" s="7">
        <f t="shared" si="28"/>
        <v>3445416.89</v>
      </c>
      <c r="M90" s="7">
        <f t="shared" si="28"/>
        <v>0</v>
      </c>
      <c r="N90" s="7">
        <f t="shared" si="28"/>
        <v>2405428.48</v>
      </c>
      <c r="O90" s="7">
        <f t="shared" si="28"/>
        <v>0</v>
      </c>
      <c r="P90" s="7">
        <f t="shared" si="28"/>
        <v>0</v>
      </c>
      <c r="Q90" s="7">
        <f t="shared" si="28"/>
        <v>6996593.6200000001</v>
      </c>
      <c r="R90" s="7">
        <f>SUM(B90:Q90)</f>
        <v>122075797.59000002</v>
      </c>
    </row>
    <row r="91" spans="1:18" x14ac:dyDescent="0.25">
      <c r="A91" s="4">
        <f>A88+1</f>
        <v>43646</v>
      </c>
      <c r="B91" s="6" t="s">
        <v>3</v>
      </c>
      <c r="C91" s="7">
        <v>7949564.5899999999</v>
      </c>
      <c r="D91" s="7">
        <v>9074851.1799999997</v>
      </c>
      <c r="E91" s="7">
        <v>9147951.7799999993</v>
      </c>
      <c r="F91" s="7">
        <v>7707309.8099999996</v>
      </c>
      <c r="G91" s="7">
        <v>10747635.09</v>
      </c>
      <c r="H91" s="7">
        <v>10079527.949999999</v>
      </c>
      <c r="I91" s="7">
        <v>12878979.85</v>
      </c>
      <c r="J91" s="7">
        <v>12448287.630000001</v>
      </c>
      <c r="K91" s="7">
        <v>7535749.71</v>
      </c>
      <c r="L91" s="7">
        <v>7329059.7599999998</v>
      </c>
      <c r="M91" s="7"/>
      <c r="N91" s="7">
        <v>1246334.83</v>
      </c>
      <c r="O91" s="7"/>
      <c r="P91" s="7"/>
      <c r="Q91" s="7">
        <v>4076164.41</v>
      </c>
      <c r="R91" s="7"/>
    </row>
    <row r="92" spans="1:18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>
        <v>0</v>
      </c>
      <c r="L92" s="7"/>
      <c r="M92" s="7"/>
      <c r="N92" s="7"/>
      <c r="O92" s="7"/>
      <c r="P92" s="7"/>
      <c r="Q92" s="7"/>
      <c r="R92" s="7"/>
    </row>
    <row r="93" spans="1:18" x14ac:dyDescent="0.25">
      <c r="A93" s="4"/>
      <c r="B93" s="6"/>
      <c r="C93" s="7">
        <f t="shared" ref="C93:Q93" si="29">C91+C92</f>
        <v>7949564.5899999999</v>
      </c>
      <c r="D93" s="7">
        <f t="shared" si="29"/>
        <v>9074851.1799999997</v>
      </c>
      <c r="E93" s="7">
        <f t="shared" si="29"/>
        <v>9147951.7799999993</v>
      </c>
      <c r="F93" s="7">
        <f t="shared" si="29"/>
        <v>7707309.8099999996</v>
      </c>
      <c r="G93" s="7">
        <f t="shared" si="29"/>
        <v>10747635.09</v>
      </c>
      <c r="H93" s="7">
        <f t="shared" si="29"/>
        <v>10079527.949999999</v>
      </c>
      <c r="I93" s="7">
        <f t="shared" si="29"/>
        <v>12878979.85</v>
      </c>
      <c r="J93" s="7">
        <f t="shared" si="29"/>
        <v>12448287.630000001</v>
      </c>
      <c r="K93" s="7">
        <f t="shared" si="29"/>
        <v>7535749.71</v>
      </c>
      <c r="L93" s="7">
        <f t="shared" si="29"/>
        <v>7329059.7599999998</v>
      </c>
      <c r="M93" s="7">
        <f t="shared" si="29"/>
        <v>0</v>
      </c>
      <c r="N93" s="7">
        <f t="shared" si="29"/>
        <v>1246334.83</v>
      </c>
      <c r="O93" s="7">
        <f t="shared" si="29"/>
        <v>0</v>
      </c>
      <c r="P93" s="7">
        <f t="shared" si="29"/>
        <v>0</v>
      </c>
      <c r="Q93" s="7">
        <f t="shared" si="29"/>
        <v>4076164.41</v>
      </c>
      <c r="R93" s="7">
        <f>SUM(B93:Q93)</f>
        <v>100221416.58999999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93"/>
  <sheetViews>
    <sheetView topLeftCell="A73" workbookViewId="0">
      <selection activeCell="D92" sqref="D92"/>
    </sheetView>
  </sheetViews>
  <sheetFormatPr baseColWidth="10" defaultRowHeight="15" x14ac:dyDescent="0.25"/>
  <cols>
    <col min="3" max="4" width="17.140625" bestFit="1" customWidth="1"/>
    <col min="5" max="5" width="18.570312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43617</v>
      </c>
      <c r="B4" s="6" t="s">
        <v>3</v>
      </c>
      <c r="C4" s="7">
        <v>2994165</v>
      </c>
      <c r="D4" s="7">
        <v>4266361</v>
      </c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2994165</v>
      </c>
      <c r="D6" s="7">
        <f>D4+D5</f>
        <v>4266361</v>
      </c>
      <c r="E6" s="7">
        <f>SUM(B6:D6)</f>
        <v>7260526</v>
      </c>
    </row>
    <row r="7" spans="1:5" x14ac:dyDescent="0.25">
      <c r="A7" s="4">
        <v>43618</v>
      </c>
      <c r="B7" s="6" t="s">
        <v>3</v>
      </c>
      <c r="C7" s="7">
        <v>3819448</v>
      </c>
      <c r="D7" s="7">
        <v>938512.5</v>
      </c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3819448</v>
      </c>
      <c r="D9" s="7">
        <f>D7+D8</f>
        <v>938512.5</v>
      </c>
      <c r="E9" s="7">
        <f>SUM(B9:D9)</f>
        <v>4757960.5</v>
      </c>
    </row>
    <row r="10" spans="1:5" x14ac:dyDescent="0.25">
      <c r="A10" s="4">
        <f>A7+1</f>
        <v>43619</v>
      </c>
      <c r="B10" s="6" t="s">
        <v>3</v>
      </c>
      <c r="C10" s="7">
        <v>2599741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2599741</v>
      </c>
      <c r="D12" s="7">
        <f>D10+D11</f>
        <v>0</v>
      </c>
      <c r="E12" s="7">
        <f>SUM(B12:D12)</f>
        <v>2599741</v>
      </c>
    </row>
    <row r="13" spans="1:5" x14ac:dyDescent="0.25">
      <c r="A13" s="4">
        <f>A10+1</f>
        <v>43620</v>
      </c>
      <c r="B13" s="6" t="s">
        <v>3</v>
      </c>
      <c r="C13" s="7">
        <v>2804062.8</v>
      </c>
      <c r="D13" s="7"/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2804062.8</v>
      </c>
      <c r="D15" s="7">
        <f>D13+D14</f>
        <v>0</v>
      </c>
      <c r="E15" s="7">
        <f>SUM(B15:D15)</f>
        <v>2804062.8</v>
      </c>
    </row>
    <row r="16" spans="1:5" x14ac:dyDescent="0.25">
      <c r="A16" s="4">
        <f>A13+1</f>
        <v>43621</v>
      </c>
      <c r="B16" s="6" t="s">
        <v>3</v>
      </c>
      <c r="C16" s="7">
        <v>2469789.02</v>
      </c>
      <c r="D16" s="7"/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2469789.02</v>
      </c>
      <c r="D18" s="7">
        <f>D16+D17</f>
        <v>0</v>
      </c>
      <c r="E18" s="7">
        <f>SUM(B18:D18)</f>
        <v>2469789.02</v>
      </c>
    </row>
    <row r="19" spans="1:5" x14ac:dyDescent="0.25">
      <c r="A19" s="4">
        <f>A16+1</f>
        <v>43622</v>
      </c>
      <c r="B19" s="6" t="s">
        <v>3</v>
      </c>
      <c r="C19" s="7">
        <v>2759990.55</v>
      </c>
      <c r="D19" s="7"/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2759990.55</v>
      </c>
      <c r="D21" s="7">
        <f>D19+D20</f>
        <v>0</v>
      </c>
      <c r="E21" s="7">
        <f>SUM(B21:D21)</f>
        <v>2759990.55</v>
      </c>
    </row>
    <row r="22" spans="1:5" x14ac:dyDescent="0.25">
      <c r="A22" s="4">
        <f>A19+1</f>
        <v>43623</v>
      </c>
      <c r="B22" s="6" t="s">
        <v>3</v>
      </c>
      <c r="C22" s="7">
        <v>5012571.53</v>
      </c>
      <c r="D22" s="7">
        <v>913242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5012571.53</v>
      </c>
      <c r="D24" s="7">
        <f>D22+D23</f>
        <v>913242</v>
      </c>
      <c r="E24" s="7">
        <f>SUM(B24:D24)</f>
        <v>5925813.5300000003</v>
      </c>
    </row>
    <row r="25" spans="1:5" x14ac:dyDescent="0.25">
      <c r="A25" s="4">
        <f>A22+1</f>
        <v>43624</v>
      </c>
      <c r="B25" s="6" t="s">
        <v>3</v>
      </c>
      <c r="C25" s="7">
        <v>6051067.2300000004</v>
      </c>
      <c r="D25" s="7">
        <v>2321951.56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6051067.2300000004</v>
      </c>
      <c r="D27" s="7">
        <f>D25+D26</f>
        <v>2321951.56</v>
      </c>
      <c r="E27" s="7">
        <f>SUM(B27:D27)</f>
        <v>8373018.790000001</v>
      </c>
    </row>
    <row r="28" spans="1:5" x14ac:dyDescent="0.25">
      <c r="A28" s="4">
        <f>A25+1</f>
        <v>43625</v>
      </c>
      <c r="B28" s="6" t="s">
        <v>3</v>
      </c>
      <c r="C28" s="7">
        <v>4170970.12</v>
      </c>
      <c r="D28" s="7">
        <v>436735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4170970.12</v>
      </c>
      <c r="D30" s="7">
        <f>D28+D29</f>
        <v>436735</v>
      </c>
      <c r="E30" s="7">
        <f>SUM(B30:D30)</f>
        <v>4607705.12</v>
      </c>
    </row>
    <row r="31" spans="1:5" x14ac:dyDescent="0.25">
      <c r="A31" s="4">
        <f>A28+1</f>
        <v>43626</v>
      </c>
      <c r="B31" s="6" t="s">
        <v>3</v>
      </c>
      <c r="C31" s="7">
        <v>1695639.02</v>
      </c>
      <c r="D31" s="7"/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1695639.02</v>
      </c>
      <c r="D33" s="7">
        <f>D31+D32</f>
        <v>0</v>
      </c>
      <c r="E33" s="7">
        <f>SUM(B33:D33)</f>
        <v>1695639.02</v>
      </c>
    </row>
    <row r="34" spans="1:5" x14ac:dyDescent="0.25">
      <c r="A34" s="4">
        <f>A31+1</f>
        <v>43627</v>
      </c>
      <c r="B34" s="6" t="s">
        <v>3</v>
      </c>
      <c r="C34" s="7">
        <v>3041069</v>
      </c>
      <c r="D34" s="7">
        <v>0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3041069</v>
      </c>
      <c r="D36" s="7">
        <f>D34+D35</f>
        <v>0</v>
      </c>
      <c r="E36" s="7">
        <f>SUM(B36:D36)</f>
        <v>3041069</v>
      </c>
    </row>
    <row r="37" spans="1:5" x14ac:dyDescent="0.25">
      <c r="A37" s="4">
        <f>A34+1</f>
        <v>43628</v>
      </c>
      <c r="B37" s="6" t="s">
        <v>3</v>
      </c>
      <c r="C37" s="7">
        <v>2539237.35</v>
      </c>
      <c r="D37" s="7"/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2539237.35</v>
      </c>
      <c r="D39" s="7">
        <f>D37+D38</f>
        <v>0</v>
      </c>
      <c r="E39" s="7">
        <f>SUM(B39:D39)</f>
        <v>2539237.35</v>
      </c>
    </row>
    <row r="40" spans="1:5" x14ac:dyDescent="0.25">
      <c r="A40" s="4">
        <f>A37+1</f>
        <v>43629</v>
      </c>
      <c r="B40" s="6" t="s">
        <v>3</v>
      </c>
      <c r="C40" s="7">
        <v>2041820.56</v>
      </c>
      <c r="D40" s="7"/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2041820.56</v>
      </c>
      <c r="D42" s="7">
        <f>D40+D41</f>
        <v>0</v>
      </c>
      <c r="E42" s="7">
        <f>SUM(B42:D42)</f>
        <v>2041820.56</v>
      </c>
    </row>
    <row r="43" spans="1:5" x14ac:dyDescent="0.25">
      <c r="A43" s="4">
        <f>A40+1</f>
        <v>43630</v>
      </c>
      <c r="B43" s="6" t="s">
        <v>3</v>
      </c>
      <c r="C43" s="7">
        <v>1892726.13</v>
      </c>
      <c r="D43" s="7">
        <v>4297411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1892726.13</v>
      </c>
      <c r="D45" s="7">
        <f>D43+D44</f>
        <v>4297411</v>
      </c>
      <c r="E45" s="7">
        <f>SUM(B45:D45)</f>
        <v>6190137.1299999999</v>
      </c>
    </row>
    <row r="46" spans="1:5" x14ac:dyDescent="0.25">
      <c r="A46" s="4">
        <f>A43+1</f>
        <v>43631</v>
      </c>
      <c r="B46" s="6" t="s">
        <v>3</v>
      </c>
      <c r="C46" s="7">
        <v>5150620.59</v>
      </c>
      <c r="D46" s="7">
        <v>1531696.87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5150620.59</v>
      </c>
      <c r="D48" s="7">
        <f>D46+D47</f>
        <v>1531696.87</v>
      </c>
      <c r="E48" s="7">
        <f>SUM(B48:D48)</f>
        <v>6682317.46</v>
      </c>
    </row>
    <row r="49" spans="1:5" x14ac:dyDescent="0.25">
      <c r="A49" s="4">
        <f>A46+1</f>
        <v>43632</v>
      </c>
      <c r="B49" s="6" t="s">
        <v>3</v>
      </c>
      <c r="C49" s="7"/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0</v>
      </c>
      <c r="E51" s="7">
        <f>SUM(B51:D51)</f>
        <v>0</v>
      </c>
    </row>
    <row r="52" spans="1:5" x14ac:dyDescent="0.25">
      <c r="A52" s="4">
        <f>A49+1</f>
        <v>43633</v>
      </c>
      <c r="B52" s="6" t="s">
        <v>3</v>
      </c>
      <c r="C52" s="7">
        <v>1884781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1884781</v>
      </c>
      <c r="D54" s="7">
        <f>D52+D53</f>
        <v>0</v>
      </c>
      <c r="E54" s="7">
        <f>SUM(B54:D54)</f>
        <v>1884781</v>
      </c>
    </row>
    <row r="55" spans="1:5" x14ac:dyDescent="0.25">
      <c r="A55" s="4">
        <f>A52+1</f>
        <v>43634</v>
      </c>
      <c r="B55" s="6" t="s">
        <v>3</v>
      </c>
      <c r="C55" s="7">
        <v>2524079.61</v>
      </c>
      <c r="D55" s="7"/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2524079.61</v>
      </c>
      <c r="D57" s="7">
        <f>D55+D56</f>
        <v>0</v>
      </c>
      <c r="E57" s="7">
        <f>SUM(B57:D57)</f>
        <v>2524079.61</v>
      </c>
    </row>
    <row r="58" spans="1:5" x14ac:dyDescent="0.25">
      <c r="A58" s="4">
        <f>A55+1</f>
        <v>43635</v>
      </c>
      <c r="B58" s="6" t="s">
        <v>3</v>
      </c>
      <c r="C58" s="7">
        <v>1603116.19</v>
      </c>
      <c r="D58" s="7"/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1603116.19</v>
      </c>
      <c r="D60" s="7">
        <f>D58+D59</f>
        <v>0</v>
      </c>
      <c r="E60" s="7">
        <f>SUM(B60:D60)</f>
        <v>1603116.19</v>
      </c>
    </row>
    <row r="61" spans="1:5" x14ac:dyDescent="0.25">
      <c r="A61" s="4">
        <f>A58+1</f>
        <v>43636</v>
      </c>
      <c r="B61" s="6" t="s">
        <v>3</v>
      </c>
      <c r="C61" s="7">
        <v>2485073.0099999998</v>
      </c>
      <c r="D61" s="7"/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2485073.0099999998</v>
      </c>
      <c r="D63" s="7">
        <f>D61+D62</f>
        <v>0</v>
      </c>
      <c r="E63" s="7">
        <f>SUM(B63:D63)</f>
        <v>2485073.0099999998</v>
      </c>
    </row>
    <row r="64" spans="1:5" x14ac:dyDescent="0.25">
      <c r="A64" s="4">
        <f>A61+1</f>
        <v>43637</v>
      </c>
      <c r="B64" s="6" t="s">
        <v>3</v>
      </c>
      <c r="C64" s="7">
        <v>6228916.4299999997</v>
      </c>
      <c r="D64" s="7"/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6228916.4299999997</v>
      </c>
      <c r="D66" s="7">
        <f>D64+D65</f>
        <v>0</v>
      </c>
      <c r="E66" s="7">
        <f>SUM(B66:D66)</f>
        <v>6228916.4299999997</v>
      </c>
    </row>
    <row r="67" spans="1:5" x14ac:dyDescent="0.25">
      <c r="A67" s="4">
        <f>A64+1</f>
        <v>43638</v>
      </c>
      <c r="B67" s="6" t="s">
        <v>3</v>
      </c>
      <c r="C67" s="7">
        <v>1627303.71</v>
      </c>
      <c r="D67" s="7">
        <v>3544986.55</v>
      </c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1627303.71</v>
      </c>
      <c r="D69" s="7">
        <f>D67+D68</f>
        <v>3544986.55</v>
      </c>
      <c r="E69" s="7">
        <f>SUM(B69:D69)</f>
        <v>5172290.26</v>
      </c>
    </row>
    <row r="70" spans="1:5" x14ac:dyDescent="0.25">
      <c r="A70" s="4">
        <f>A67+1</f>
        <v>43639</v>
      </c>
      <c r="B70" s="6" t="s">
        <v>3</v>
      </c>
      <c r="C70" s="7">
        <v>3520082.16</v>
      </c>
      <c r="D70" s="7">
        <v>2673804</v>
      </c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3520082.16</v>
      </c>
      <c r="D72" s="7">
        <f>D70+D71</f>
        <v>2673804</v>
      </c>
      <c r="E72" s="7">
        <f>SUM(B72:D72)</f>
        <v>6193886.1600000001</v>
      </c>
    </row>
    <row r="73" spans="1:5" x14ac:dyDescent="0.25">
      <c r="A73" s="4">
        <f>A70+1</f>
        <v>43640</v>
      </c>
      <c r="B73" s="6" t="s">
        <v>3</v>
      </c>
      <c r="C73" s="7">
        <v>4208200.9000000004</v>
      </c>
      <c r="D73" s="7"/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4208200.9000000004</v>
      </c>
      <c r="D75" s="7">
        <f>D73+D74</f>
        <v>0</v>
      </c>
      <c r="E75" s="7">
        <f>SUM(B75:D75)</f>
        <v>4208200.9000000004</v>
      </c>
    </row>
    <row r="76" spans="1:5" x14ac:dyDescent="0.25">
      <c r="A76" s="4">
        <f>A73+1</f>
        <v>43641</v>
      </c>
      <c r="B76" s="6" t="s">
        <v>3</v>
      </c>
      <c r="C76" s="7">
        <v>2991726.55</v>
      </c>
      <c r="D76" s="7"/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2991726.55</v>
      </c>
      <c r="D78" s="7">
        <f>D76+D77</f>
        <v>0</v>
      </c>
      <c r="E78" s="7">
        <f>SUM(B78:D78)</f>
        <v>2991726.55</v>
      </c>
    </row>
    <row r="79" spans="1:5" x14ac:dyDescent="0.25">
      <c r="A79" s="4">
        <f>A76+1</f>
        <v>43642</v>
      </c>
      <c r="B79" s="6" t="s">
        <v>3</v>
      </c>
      <c r="C79" s="7">
        <v>749436</v>
      </c>
      <c r="D79" s="7">
        <v>2019946.45</v>
      </c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749436</v>
      </c>
      <c r="D81" s="7">
        <f>D79+D80</f>
        <v>2019946.45</v>
      </c>
      <c r="E81" s="7">
        <f>SUM(B81:D81)</f>
        <v>2769382.45</v>
      </c>
    </row>
    <row r="82" spans="1:5" x14ac:dyDescent="0.25">
      <c r="A82" s="4">
        <f>A79+1</f>
        <v>43643</v>
      </c>
      <c r="B82" s="6" t="s">
        <v>3</v>
      </c>
      <c r="C82" s="7">
        <v>4116162.19</v>
      </c>
      <c r="D82" s="7"/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4116162.19</v>
      </c>
      <c r="D84" s="7">
        <f>D82+D83</f>
        <v>0</v>
      </c>
      <c r="E84" s="7">
        <f>SUM(B84:D84)</f>
        <v>4116162.19</v>
      </c>
    </row>
    <row r="85" spans="1:5" x14ac:dyDescent="0.25">
      <c r="A85" s="4">
        <f>A82+1</f>
        <v>43644</v>
      </c>
      <c r="B85" s="6" t="s">
        <v>3</v>
      </c>
      <c r="C85" s="7">
        <v>6106717.6500000004</v>
      </c>
      <c r="D85" s="7">
        <v>476799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6106717.6500000004</v>
      </c>
      <c r="D87" s="7">
        <f>D85+D86</f>
        <v>476799</v>
      </c>
      <c r="E87" s="7">
        <f>SUM(B87:D87)</f>
        <v>6583516.6500000004</v>
      </c>
    </row>
    <row r="88" spans="1:5" x14ac:dyDescent="0.25">
      <c r="A88" s="4">
        <f>A85+1</f>
        <v>43645</v>
      </c>
      <c r="B88" s="6" t="s">
        <v>3</v>
      </c>
      <c r="C88" s="7">
        <v>5890671.8200000003</v>
      </c>
      <c r="D88" s="7">
        <v>1640469.24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5890671.8200000003</v>
      </c>
      <c r="D90" s="7">
        <f>D88+D89</f>
        <v>1640469.24</v>
      </c>
      <c r="E90" s="7">
        <f>SUM(B90:D90)</f>
        <v>7531141.0600000005</v>
      </c>
    </row>
    <row r="91" spans="1:5" x14ac:dyDescent="0.25">
      <c r="A91" s="4">
        <f>A88+1</f>
        <v>43646</v>
      </c>
      <c r="B91" s="6" t="s">
        <v>3</v>
      </c>
      <c r="C91" s="7">
        <v>4636853.55</v>
      </c>
      <c r="D91" s="7">
        <v>1686593.15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4636853.55</v>
      </c>
      <c r="D93" s="7">
        <f>D91+D92</f>
        <v>1686593.15</v>
      </c>
      <c r="E93" s="7">
        <f>SUM(B93:D93)</f>
        <v>6323446.6999999993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93"/>
  <sheetViews>
    <sheetView topLeftCell="A70" workbookViewId="0">
      <selection activeCell="C92" sqref="C92"/>
    </sheetView>
  </sheetViews>
  <sheetFormatPr baseColWidth="10" defaultRowHeight="15" x14ac:dyDescent="0.25"/>
  <cols>
    <col min="3" max="3" width="17.140625" bestFit="1" customWidth="1"/>
    <col min="4" max="4" width="12.5703125" bestFit="1" customWidth="1"/>
    <col min="5" max="5" width="17.710937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43617</v>
      </c>
      <c r="B4" s="6" t="s">
        <v>3</v>
      </c>
      <c r="C4" s="7">
        <v>1168199.19</v>
      </c>
      <c r="D4" s="7"/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1168199.19</v>
      </c>
      <c r="D6" s="7">
        <f>D4+D5</f>
        <v>0</v>
      </c>
      <c r="E6" s="7">
        <f>SUM(B6:D6)</f>
        <v>1168199.19</v>
      </c>
    </row>
    <row r="7" spans="1:5" x14ac:dyDescent="0.25">
      <c r="A7" s="4">
        <v>43618</v>
      </c>
      <c r="B7" s="6" t="s">
        <v>3</v>
      </c>
      <c r="C7" s="7">
        <v>1339338.9099999999</v>
      </c>
      <c r="D7" s="7"/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1339338.9099999999</v>
      </c>
      <c r="D9" s="7">
        <f>D7+D8</f>
        <v>0</v>
      </c>
      <c r="E9" s="7">
        <f>SUM(B9:D9)</f>
        <v>1339338.9099999999</v>
      </c>
    </row>
    <row r="10" spans="1:5" x14ac:dyDescent="0.25">
      <c r="A10" s="4">
        <f>A7+1</f>
        <v>43619</v>
      </c>
      <c r="B10" s="6" t="s">
        <v>3</v>
      </c>
      <c r="C10" s="7">
        <v>1049536.78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1049536.78</v>
      </c>
      <c r="D12" s="7">
        <f>D10+D11</f>
        <v>0</v>
      </c>
      <c r="E12" s="7">
        <f>SUM(B12:D12)</f>
        <v>1049536.78</v>
      </c>
    </row>
    <row r="13" spans="1:5" x14ac:dyDescent="0.25">
      <c r="A13" s="4">
        <f>A10+1</f>
        <v>43620</v>
      </c>
      <c r="B13" s="6" t="s">
        <v>3</v>
      </c>
      <c r="C13" s="7">
        <v>1227375.68</v>
      </c>
      <c r="D13" s="7"/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1227375.68</v>
      </c>
      <c r="D15" s="7">
        <f>D13+D14</f>
        <v>0</v>
      </c>
      <c r="E15" s="7">
        <f>SUM(B15:D15)</f>
        <v>1227375.68</v>
      </c>
    </row>
    <row r="16" spans="1:5" x14ac:dyDescent="0.25">
      <c r="A16" s="4">
        <f>A13+1</f>
        <v>43621</v>
      </c>
      <c r="B16" s="6" t="s">
        <v>3</v>
      </c>
      <c r="C16" s="7">
        <v>1962421.05</v>
      </c>
      <c r="D16" s="7"/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1962421.05</v>
      </c>
      <c r="D18" s="7">
        <f>D16+D17</f>
        <v>0</v>
      </c>
      <c r="E18" s="7">
        <f>SUM(B18:D18)</f>
        <v>1962421.05</v>
      </c>
    </row>
    <row r="19" spans="1:5" x14ac:dyDescent="0.25">
      <c r="A19" s="4">
        <f>A16+1</f>
        <v>43622</v>
      </c>
      <c r="B19" s="6" t="s">
        <v>3</v>
      </c>
      <c r="C19" s="7">
        <v>1051757.18</v>
      </c>
      <c r="D19" s="7"/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1051757.18</v>
      </c>
      <c r="D21" s="7">
        <f>D19+D20</f>
        <v>0</v>
      </c>
      <c r="E21" s="7">
        <f>SUM(B21:D21)</f>
        <v>1051757.18</v>
      </c>
    </row>
    <row r="22" spans="1:5" x14ac:dyDescent="0.25">
      <c r="A22" s="4">
        <f>A19+1</f>
        <v>43623</v>
      </c>
      <c r="B22" s="6" t="s">
        <v>3</v>
      </c>
      <c r="C22" s="7">
        <v>1218415.69</v>
      </c>
      <c r="D22" s="7"/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1218415.69</v>
      </c>
      <c r="D24" s="7">
        <f>D22+D23</f>
        <v>0</v>
      </c>
      <c r="E24" s="7">
        <f>SUM(B24:D24)</f>
        <v>1218415.69</v>
      </c>
    </row>
    <row r="25" spans="1:5" x14ac:dyDescent="0.25">
      <c r="A25" s="4">
        <f>A22+1</f>
        <v>43624</v>
      </c>
      <c r="B25" s="6" t="s">
        <v>3</v>
      </c>
      <c r="C25" s="7">
        <v>1890368.39</v>
      </c>
      <c r="D25" s="7"/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1890368.39</v>
      </c>
      <c r="D27" s="7">
        <f>D25+D26</f>
        <v>0</v>
      </c>
      <c r="E27" s="7">
        <f>SUM(B27:D27)</f>
        <v>1890368.39</v>
      </c>
    </row>
    <row r="28" spans="1:5" x14ac:dyDescent="0.25">
      <c r="A28" s="4">
        <f>A25+1</f>
        <v>43625</v>
      </c>
      <c r="B28" s="6" t="s">
        <v>3</v>
      </c>
      <c r="C28" s="7">
        <v>1252003.8</v>
      </c>
      <c r="D28" s="7"/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1252003.8</v>
      </c>
      <c r="D30" s="7">
        <f>D28+D29</f>
        <v>0</v>
      </c>
      <c r="E30" s="7">
        <f>SUM(B30:D30)</f>
        <v>1252003.8</v>
      </c>
    </row>
    <row r="31" spans="1:5" x14ac:dyDescent="0.25">
      <c r="A31" s="4">
        <f>A28+1</f>
        <v>43626</v>
      </c>
      <c r="B31" s="6" t="s">
        <v>3</v>
      </c>
      <c r="C31" s="7">
        <v>962040.66</v>
      </c>
      <c r="D31" s="7"/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962040.66</v>
      </c>
      <c r="D33" s="7">
        <f>D31+D32</f>
        <v>0</v>
      </c>
      <c r="E33" s="7">
        <f>SUM(B33:D33)</f>
        <v>962040.66</v>
      </c>
    </row>
    <row r="34" spans="1:5" x14ac:dyDescent="0.25">
      <c r="A34" s="4">
        <f>A31+1</f>
        <v>43627</v>
      </c>
      <c r="B34" s="6" t="s">
        <v>3</v>
      </c>
      <c r="C34" s="7">
        <v>1456731.67</v>
      </c>
      <c r="D34" s="7"/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1456731.67</v>
      </c>
      <c r="D36" s="7">
        <f>D34+D35</f>
        <v>0</v>
      </c>
      <c r="E36" s="7">
        <f>SUM(B36:D36)</f>
        <v>1456731.67</v>
      </c>
    </row>
    <row r="37" spans="1:5" x14ac:dyDescent="0.25">
      <c r="A37" s="4">
        <f>A34+1</f>
        <v>43628</v>
      </c>
      <c r="B37" s="6" t="s">
        <v>3</v>
      </c>
      <c r="C37" s="7">
        <v>1442406.66</v>
      </c>
      <c r="D37" s="7"/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1442406.66</v>
      </c>
      <c r="D39" s="7">
        <f>D37+D38</f>
        <v>0</v>
      </c>
      <c r="E39" s="7">
        <f>SUM(B39:D39)</f>
        <v>1442406.66</v>
      </c>
    </row>
    <row r="40" spans="1:5" x14ac:dyDescent="0.25">
      <c r="A40" s="4">
        <f>A37+1</f>
        <v>43629</v>
      </c>
      <c r="B40" s="6" t="s">
        <v>3</v>
      </c>
      <c r="C40" s="7">
        <v>1021088.57</v>
      </c>
      <c r="D40" s="7"/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1021088.57</v>
      </c>
      <c r="D42" s="7">
        <f>D40+D41</f>
        <v>0</v>
      </c>
      <c r="E42" s="7">
        <f>SUM(B42:D42)</f>
        <v>1021088.57</v>
      </c>
    </row>
    <row r="43" spans="1:5" x14ac:dyDescent="0.25">
      <c r="A43" s="4">
        <f>A40+1</f>
        <v>43630</v>
      </c>
      <c r="B43" s="6" t="s">
        <v>3</v>
      </c>
      <c r="C43" s="7">
        <v>1256420.3700000001</v>
      </c>
      <c r="D43" s="7"/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1256420.3700000001</v>
      </c>
      <c r="D45" s="7">
        <f>D43+D44</f>
        <v>0</v>
      </c>
      <c r="E45" s="7">
        <f>SUM(B45:D45)</f>
        <v>1256420.3700000001</v>
      </c>
    </row>
    <row r="46" spans="1:5" x14ac:dyDescent="0.25">
      <c r="A46" s="4">
        <f>A43+1</f>
        <v>43631</v>
      </c>
      <c r="B46" s="6" t="s">
        <v>3</v>
      </c>
      <c r="C46" s="7">
        <v>1862044.73</v>
      </c>
      <c r="D46" s="7"/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1862044.73</v>
      </c>
      <c r="D48" s="7">
        <f>D46+D47</f>
        <v>0</v>
      </c>
      <c r="E48" s="7">
        <f>SUM(B48:D48)</f>
        <v>1862044.73</v>
      </c>
    </row>
    <row r="49" spans="1:5" x14ac:dyDescent="0.25">
      <c r="A49" s="4">
        <f>A46+1</f>
        <v>43632</v>
      </c>
      <c r="B49" s="6" t="s">
        <v>3</v>
      </c>
      <c r="C49" s="7"/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0</v>
      </c>
      <c r="E51" s="7">
        <f>SUM(B51:D51)</f>
        <v>0</v>
      </c>
    </row>
    <row r="52" spans="1:5" x14ac:dyDescent="0.25">
      <c r="A52" s="4">
        <f>A49+1</f>
        <v>43633</v>
      </c>
      <c r="B52" s="6" t="s">
        <v>3</v>
      </c>
      <c r="C52" s="7">
        <v>1438075.26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1438075.26</v>
      </c>
      <c r="D54" s="7">
        <f>D52+D53</f>
        <v>0</v>
      </c>
      <c r="E54" s="7">
        <f>SUM(B54:D54)</f>
        <v>1438075.26</v>
      </c>
    </row>
    <row r="55" spans="1:5" x14ac:dyDescent="0.25">
      <c r="A55" s="4">
        <f>A52+1</f>
        <v>43634</v>
      </c>
      <c r="B55" s="6" t="s">
        <v>3</v>
      </c>
      <c r="C55" s="7">
        <v>2026432.02</v>
      </c>
      <c r="D55" s="7"/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2026432.02</v>
      </c>
      <c r="D57" s="7">
        <f>D55+D56</f>
        <v>0</v>
      </c>
      <c r="E57" s="7">
        <f>SUM(B57:D57)</f>
        <v>2026432.02</v>
      </c>
    </row>
    <row r="58" spans="1:5" x14ac:dyDescent="0.25">
      <c r="A58" s="4">
        <f>A55+1</f>
        <v>43635</v>
      </c>
      <c r="B58" s="6" t="s">
        <v>3</v>
      </c>
      <c r="C58" s="7">
        <v>1745809.05</v>
      </c>
      <c r="D58" s="7"/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1745809.05</v>
      </c>
      <c r="D60" s="7">
        <f>D58+D59</f>
        <v>0</v>
      </c>
      <c r="E60" s="7">
        <f>SUM(B60:D60)</f>
        <v>1745809.05</v>
      </c>
    </row>
    <row r="61" spans="1:5" x14ac:dyDescent="0.25">
      <c r="A61" s="4">
        <f>A58+1</f>
        <v>43636</v>
      </c>
      <c r="B61" s="6" t="s">
        <v>3</v>
      </c>
      <c r="C61" s="7">
        <v>1110244.1499999999</v>
      </c>
      <c r="D61" s="7"/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1110244.1499999999</v>
      </c>
      <c r="D63" s="7">
        <f>D61+D62</f>
        <v>0</v>
      </c>
      <c r="E63" s="7">
        <f>SUM(B63:D63)</f>
        <v>1110244.1499999999</v>
      </c>
    </row>
    <row r="64" spans="1:5" x14ac:dyDescent="0.25">
      <c r="A64" s="4">
        <f>A61+1</f>
        <v>43637</v>
      </c>
      <c r="B64" s="6" t="s">
        <v>3</v>
      </c>
      <c r="C64" s="7">
        <v>1821373.07</v>
      </c>
      <c r="D64" s="7"/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1821373.07</v>
      </c>
      <c r="D66" s="7">
        <f>D64+D65</f>
        <v>0</v>
      </c>
      <c r="E66" s="7">
        <f>SUM(B66:D66)</f>
        <v>1821373.07</v>
      </c>
    </row>
    <row r="67" spans="1:5" x14ac:dyDescent="0.25">
      <c r="A67" s="4">
        <f>A64+1</f>
        <v>43638</v>
      </c>
      <c r="B67" s="6" t="s">
        <v>3</v>
      </c>
      <c r="C67" s="7">
        <v>1305588.8999999999</v>
      </c>
      <c r="D67" s="7"/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1305588.8999999999</v>
      </c>
      <c r="D69" s="7">
        <f>D67+D68</f>
        <v>0</v>
      </c>
      <c r="E69" s="7">
        <f>SUM(B69:D69)</f>
        <v>1305588.8999999999</v>
      </c>
    </row>
    <row r="70" spans="1:5" x14ac:dyDescent="0.25">
      <c r="A70" s="4">
        <f>A67+1</f>
        <v>43639</v>
      </c>
      <c r="B70" s="6" t="s">
        <v>3</v>
      </c>
      <c r="C70" s="7">
        <v>1666242.76</v>
      </c>
      <c r="D70" s="7"/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1666242.76</v>
      </c>
      <c r="D72" s="7">
        <f>D70+D71</f>
        <v>0</v>
      </c>
      <c r="E72" s="7">
        <f>SUM(B72:D72)</f>
        <v>1666242.76</v>
      </c>
    </row>
    <row r="73" spans="1:5" x14ac:dyDescent="0.25">
      <c r="A73" s="4">
        <f>A70+1</f>
        <v>43640</v>
      </c>
      <c r="B73" s="6" t="s">
        <v>3</v>
      </c>
      <c r="C73" s="7">
        <v>1799065.31</v>
      </c>
      <c r="D73" s="7"/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1799065.31</v>
      </c>
      <c r="D75" s="7">
        <f>D73+D74</f>
        <v>0</v>
      </c>
      <c r="E75" s="7">
        <f>SUM(B75:D75)</f>
        <v>1799065.31</v>
      </c>
    </row>
    <row r="76" spans="1:5" x14ac:dyDescent="0.25">
      <c r="A76" s="4">
        <f>A73+1</f>
        <v>43641</v>
      </c>
      <c r="B76" s="6" t="s">
        <v>3</v>
      </c>
      <c r="C76" s="7">
        <v>1779067.02</v>
      </c>
      <c r="D76" s="7"/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1779067.02</v>
      </c>
      <c r="D78" s="7">
        <f>D76+D77</f>
        <v>0</v>
      </c>
      <c r="E78" s="7">
        <f>SUM(B78:D78)</f>
        <v>1779067.02</v>
      </c>
    </row>
    <row r="79" spans="1:5" x14ac:dyDescent="0.25">
      <c r="A79" s="4">
        <f>A76+1</f>
        <v>43642</v>
      </c>
      <c r="B79" s="6" t="s">
        <v>3</v>
      </c>
      <c r="C79" s="7">
        <v>1525902.43</v>
      </c>
      <c r="D79" s="7"/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1525902.43</v>
      </c>
      <c r="D81" s="7">
        <f>D79+D80</f>
        <v>0</v>
      </c>
      <c r="E81" s="7">
        <f>SUM(B81:D81)</f>
        <v>1525902.43</v>
      </c>
    </row>
    <row r="82" spans="1:5" x14ac:dyDescent="0.25">
      <c r="A82" s="4">
        <f>A79+1</f>
        <v>43643</v>
      </c>
      <c r="B82" s="6" t="s">
        <v>3</v>
      </c>
      <c r="C82" s="7">
        <v>2283512.35</v>
      </c>
      <c r="D82" s="7"/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2283512.35</v>
      </c>
      <c r="D84" s="7">
        <f>D82+D83</f>
        <v>0</v>
      </c>
      <c r="E84" s="7">
        <f>SUM(B84:D84)</f>
        <v>2283512.35</v>
      </c>
    </row>
    <row r="85" spans="1:5" x14ac:dyDescent="0.25">
      <c r="A85" s="4">
        <f>A82+1</f>
        <v>43644</v>
      </c>
      <c r="B85" s="6" t="s">
        <v>3</v>
      </c>
      <c r="C85" s="7">
        <v>1091505.3600000001</v>
      </c>
      <c r="D85" s="7"/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1091505.3600000001</v>
      </c>
      <c r="D87" s="7">
        <f>D85+D86</f>
        <v>0</v>
      </c>
      <c r="E87" s="7">
        <f>SUM(B87:D87)</f>
        <v>1091505.3600000001</v>
      </c>
    </row>
    <row r="88" spans="1:5" x14ac:dyDescent="0.25">
      <c r="A88" s="4">
        <f>A85+1</f>
        <v>43645</v>
      </c>
      <c r="B88" s="6" t="s">
        <v>3</v>
      </c>
      <c r="C88" s="7">
        <v>2297045.7200000002</v>
      </c>
      <c r="D88" s="7"/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2297045.7200000002</v>
      </c>
      <c r="D90" s="7">
        <f>D88+D89</f>
        <v>0</v>
      </c>
      <c r="E90" s="7">
        <f>SUM(B90:D90)</f>
        <v>2297045.7200000002</v>
      </c>
    </row>
    <row r="91" spans="1:5" x14ac:dyDescent="0.25">
      <c r="A91" s="4">
        <f>A88+1</f>
        <v>43646</v>
      </c>
      <c r="B91" s="6" t="s">
        <v>3</v>
      </c>
      <c r="C91" s="7">
        <v>1645242.47</v>
      </c>
      <c r="D91" s="7"/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1645242.47</v>
      </c>
      <c r="D93" s="7">
        <f>D91+D92</f>
        <v>0</v>
      </c>
      <c r="E93" s="7">
        <f>SUM(B93:D93)</f>
        <v>1645242.47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I92"/>
  <sheetViews>
    <sheetView topLeftCell="A73" workbookViewId="0">
      <selection activeCell="F90" sqref="F90"/>
    </sheetView>
  </sheetViews>
  <sheetFormatPr baseColWidth="10" defaultRowHeight="15" x14ac:dyDescent="0.25"/>
  <cols>
    <col min="3" max="3" width="19.140625" bestFit="1" customWidth="1"/>
    <col min="4" max="4" width="17.140625" bestFit="1" customWidth="1"/>
    <col min="5" max="5" width="19.140625" bestFit="1" customWidth="1"/>
    <col min="6" max="7" width="18.140625" bestFit="1" customWidth="1"/>
    <col min="8" max="8" width="20.42578125" customWidth="1"/>
  </cols>
  <sheetData>
    <row r="1" spans="1:9" x14ac:dyDescent="0.25">
      <c r="A1" s="1" t="s">
        <v>2</v>
      </c>
      <c r="B1" s="1"/>
      <c r="C1" s="1"/>
      <c r="D1" s="1"/>
    </row>
    <row r="2" spans="1:9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9" x14ac:dyDescent="0.25">
      <c r="A3" s="4">
        <v>43617</v>
      </c>
      <c r="B3" s="6" t="s">
        <v>3</v>
      </c>
      <c r="C3" s="7">
        <v>6373680.4000000004</v>
      </c>
      <c r="D3" s="7">
        <v>237869.63</v>
      </c>
      <c r="E3" s="7">
        <v>4832807.75</v>
      </c>
      <c r="F3" s="7">
        <v>2075934.52</v>
      </c>
      <c r="G3" s="7">
        <v>4982449.97</v>
      </c>
      <c r="H3" s="7"/>
    </row>
    <row r="4" spans="1:9" x14ac:dyDescent="0.25">
      <c r="A4" s="4"/>
      <c r="B4" s="6" t="s">
        <v>4</v>
      </c>
      <c r="C4" s="7"/>
      <c r="D4" s="7"/>
      <c r="E4" s="7"/>
      <c r="F4" s="7"/>
      <c r="G4" s="7"/>
      <c r="H4" s="7"/>
    </row>
    <row r="5" spans="1:9" x14ac:dyDescent="0.25">
      <c r="A5" s="4" t="s">
        <v>1</v>
      </c>
      <c r="B5" s="6"/>
      <c r="C5" s="7">
        <f>C3+C4</f>
        <v>6373680.4000000004</v>
      </c>
      <c r="D5" s="7">
        <f>D3+D4</f>
        <v>237869.63</v>
      </c>
      <c r="E5" s="7">
        <f>E3+E4</f>
        <v>4832807.75</v>
      </c>
      <c r="F5" s="7">
        <f>F3+F4</f>
        <v>2075934.52</v>
      </c>
      <c r="G5" s="7">
        <f>G3+G4</f>
        <v>4982449.97</v>
      </c>
      <c r="H5" s="7">
        <f>SUM(B5:G5)</f>
        <v>18502742.27</v>
      </c>
    </row>
    <row r="6" spans="1:9" x14ac:dyDescent="0.25">
      <c r="A6" s="4">
        <v>43618</v>
      </c>
      <c r="B6" s="6" t="s">
        <v>3</v>
      </c>
      <c r="C6" s="7">
        <v>7679303.7300000004</v>
      </c>
      <c r="D6" s="8">
        <v>64197.85</v>
      </c>
      <c r="E6" s="7">
        <v>8368389.0800000001</v>
      </c>
      <c r="F6" s="7">
        <v>847672.67</v>
      </c>
      <c r="G6" s="7">
        <v>5172983.63</v>
      </c>
      <c r="H6" s="7"/>
    </row>
    <row r="7" spans="1:9" x14ac:dyDescent="0.25">
      <c r="A7" s="4"/>
      <c r="B7" s="6" t="s">
        <v>4</v>
      </c>
      <c r="C7" s="7"/>
      <c r="D7" s="9"/>
      <c r="E7" s="7"/>
      <c r="F7" s="7"/>
      <c r="G7" s="7"/>
      <c r="H7" s="7"/>
    </row>
    <row r="8" spans="1:9" x14ac:dyDescent="0.25">
      <c r="A8" s="4"/>
      <c r="B8" s="6"/>
      <c r="C8" s="7">
        <f>C6+C7</f>
        <v>7679303.7300000004</v>
      </c>
      <c r="D8" s="8">
        <f>D6+D7</f>
        <v>64197.85</v>
      </c>
      <c r="E8" s="7">
        <f>E6+E7</f>
        <v>8368389.0800000001</v>
      </c>
      <c r="F8" s="7">
        <f>F6+F7</f>
        <v>847672.67</v>
      </c>
      <c r="G8" s="7">
        <f>G6+G7</f>
        <v>5172983.63</v>
      </c>
      <c r="H8" s="7">
        <f>SUM(B8:G8)</f>
        <v>22132546.960000001</v>
      </c>
    </row>
    <row r="9" spans="1:9" x14ac:dyDescent="0.25">
      <c r="A9" s="4">
        <f>A6+1</f>
        <v>43619</v>
      </c>
      <c r="B9" s="6" t="s">
        <v>3</v>
      </c>
      <c r="C9" s="7">
        <v>952103.38</v>
      </c>
      <c r="D9" s="7"/>
      <c r="E9" s="7">
        <v>5951121</v>
      </c>
      <c r="F9" s="7">
        <v>3314385.44</v>
      </c>
      <c r="G9" s="7">
        <v>410495.04</v>
      </c>
      <c r="H9" s="7"/>
    </row>
    <row r="10" spans="1:9" x14ac:dyDescent="0.25">
      <c r="A10" s="4"/>
      <c r="B10" s="6" t="s">
        <v>4</v>
      </c>
      <c r="C10" s="8">
        <v>167286.92000000001</v>
      </c>
      <c r="D10" s="7"/>
      <c r="E10" s="7"/>
      <c r="F10" s="7"/>
      <c r="G10" s="8">
        <v>8641.4599999999991</v>
      </c>
      <c r="H10" s="7"/>
    </row>
    <row r="11" spans="1:9" x14ac:dyDescent="0.25">
      <c r="A11" s="4"/>
      <c r="B11" s="6"/>
      <c r="C11" s="7">
        <f>C9+C10</f>
        <v>1119390.3</v>
      </c>
      <c r="D11" s="7">
        <f>D9+D10</f>
        <v>0</v>
      </c>
      <c r="E11" s="7">
        <f>E9+E10</f>
        <v>5951121</v>
      </c>
      <c r="F11" s="7">
        <f>F9+F10</f>
        <v>3314385.44</v>
      </c>
      <c r="G11" s="7">
        <f>G9+G10</f>
        <v>419136.5</v>
      </c>
      <c r="H11" s="7">
        <f>SUM(B11:G11)</f>
        <v>10804033.24</v>
      </c>
      <c r="I11" s="1"/>
    </row>
    <row r="12" spans="1:9" x14ac:dyDescent="0.25">
      <c r="A12" s="4">
        <f>A9+1</f>
        <v>43620</v>
      </c>
      <c r="B12" s="6" t="s">
        <v>3</v>
      </c>
      <c r="C12" s="7">
        <v>2925398.74</v>
      </c>
      <c r="D12" s="7"/>
      <c r="E12" s="7">
        <v>3817761.97</v>
      </c>
      <c r="F12" s="7">
        <v>3855463</v>
      </c>
      <c r="G12" s="7">
        <v>3123969.49</v>
      </c>
      <c r="H12" s="7"/>
    </row>
    <row r="13" spans="1:9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9" x14ac:dyDescent="0.25">
      <c r="A14" s="4"/>
      <c r="B14" s="6"/>
      <c r="C14" s="7">
        <f>C12+C13</f>
        <v>2925398.74</v>
      </c>
      <c r="D14" s="7">
        <f>D12+D13</f>
        <v>0</v>
      </c>
      <c r="E14" s="7">
        <f>E12+E13</f>
        <v>3817761.97</v>
      </c>
      <c r="F14" s="7">
        <f>F12+F13</f>
        <v>3855463</v>
      </c>
      <c r="G14" s="7">
        <f>G12+G13</f>
        <v>3123969.49</v>
      </c>
      <c r="H14" s="7">
        <f>SUM(B14:G14)</f>
        <v>13722593.200000001</v>
      </c>
    </row>
    <row r="15" spans="1:9" x14ac:dyDescent="0.25">
      <c r="A15" s="4">
        <f>A12+1</f>
        <v>43621</v>
      </c>
      <c r="B15" s="6" t="s">
        <v>3</v>
      </c>
      <c r="C15" s="7">
        <v>3785838.12</v>
      </c>
      <c r="D15" s="7"/>
      <c r="E15" s="7">
        <v>4098332.17</v>
      </c>
      <c r="F15" s="7">
        <v>1912904.88</v>
      </c>
      <c r="G15" s="7">
        <v>3347605.88</v>
      </c>
      <c r="H15" s="7"/>
    </row>
    <row r="16" spans="1:9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8" x14ac:dyDescent="0.25">
      <c r="A17" s="5"/>
      <c r="B17" s="6"/>
      <c r="C17" s="7">
        <f>C15+C16</f>
        <v>3785838.12</v>
      </c>
      <c r="D17" s="7">
        <f>D15+D16</f>
        <v>0</v>
      </c>
      <c r="E17" s="7">
        <f>E15+E16</f>
        <v>4098332.17</v>
      </c>
      <c r="F17" s="7">
        <f>F15+F16</f>
        <v>1912904.88</v>
      </c>
      <c r="G17" s="7">
        <f>G15+G16</f>
        <v>3347605.88</v>
      </c>
      <c r="H17" s="7">
        <f>SUM(B17:G17)</f>
        <v>13144681.050000001</v>
      </c>
    </row>
    <row r="18" spans="1:8" x14ac:dyDescent="0.25">
      <c r="A18" s="4">
        <f>A15+1</f>
        <v>43622</v>
      </c>
      <c r="B18" s="6" t="s">
        <v>3</v>
      </c>
      <c r="C18" s="7">
        <v>4647483.9400000004</v>
      </c>
      <c r="D18" s="7"/>
      <c r="E18" s="7">
        <v>3524291.85</v>
      </c>
      <c r="F18" s="7">
        <v>2953706.92</v>
      </c>
      <c r="G18" s="7">
        <v>3844390.39</v>
      </c>
      <c r="H18" s="7"/>
    </row>
    <row r="19" spans="1:8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8" x14ac:dyDescent="0.25">
      <c r="A20" s="4"/>
      <c r="B20" s="6"/>
      <c r="C20" s="7">
        <f>C18+C19</f>
        <v>4647483.9400000004</v>
      </c>
      <c r="D20" s="7">
        <f>D18+D19</f>
        <v>0</v>
      </c>
      <c r="E20" s="7">
        <f>E18+E19</f>
        <v>3524291.85</v>
      </c>
      <c r="F20" s="7">
        <f>F18+F19</f>
        <v>2953706.92</v>
      </c>
      <c r="G20" s="7">
        <f>G18+G19</f>
        <v>3844390.39</v>
      </c>
      <c r="H20" s="7">
        <f>SUM(B20:G20)</f>
        <v>14969873.100000001</v>
      </c>
    </row>
    <row r="21" spans="1:8" x14ac:dyDescent="0.25">
      <c r="A21" s="4">
        <f>A18+1</f>
        <v>43623</v>
      </c>
      <c r="B21" s="6" t="s">
        <v>3</v>
      </c>
      <c r="C21" s="7">
        <v>5335636.67</v>
      </c>
      <c r="D21" s="7"/>
      <c r="E21" s="7">
        <v>4475215.79</v>
      </c>
      <c r="F21" s="7">
        <v>3513006.77</v>
      </c>
      <c r="G21" s="7">
        <v>3412866.57</v>
      </c>
      <c r="H21" s="7"/>
    </row>
    <row r="22" spans="1:8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8" x14ac:dyDescent="0.25">
      <c r="A23" s="4"/>
      <c r="B23" s="6"/>
      <c r="C23" s="7">
        <f>C21+C22</f>
        <v>5335636.67</v>
      </c>
      <c r="D23" s="7">
        <f>D21+D22</f>
        <v>0</v>
      </c>
      <c r="E23" s="7">
        <f>E21+E22</f>
        <v>4475215.79</v>
      </c>
      <c r="F23" s="7">
        <f>F21+F22</f>
        <v>3513006.77</v>
      </c>
      <c r="G23" s="7">
        <f>G21+G22</f>
        <v>3412866.57</v>
      </c>
      <c r="H23" s="7">
        <f>SUM(B23:G23)</f>
        <v>16736725.800000001</v>
      </c>
    </row>
    <row r="24" spans="1:8" x14ac:dyDescent="0.25">
      <c r="A24" s="4">
        <f>A21+1</f>
        <v>43624</v>
      </c>
      <c r="B24" s="6" t="s">
        <v>3</v>
      </c>
      <c r="C24" s="7">
        <v>4698265.01</v>
      </c>
      <c r="D24" s="7"/>
      <c r="E24" s="7">
        <v>3571432.76</v>
      </c>
      <c r="F24" s="7">
        <v>5893272.4800000004</v>
      </c>
      <c r="G24" s="7">
        <v>6409430.8700000001</v>
      </c>
      <c r="H24" s="7"/>
    </row>
    <row r="25" spans="1:8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8" x14ac:dyDescent="0.25">
      <c r="A26" s="4"/>
      <c r="B26" s="6"/>
      <c r="C26" s="7">
        <f>C24+C25</f>
        <v>4698265.01</v>
      </c>
      <c r="D26" s="7">
        <f>D24+D25</f>
        <v>0</v>
      </c>
      <c r="E26" s="7">
        <f>E24+E25</f>
        <v>3571432.76</v>
      </c>
      <c r="F26" s="7">
        <f>F24+F25</f>
        <v>5893272.4800000004</v>
      </c>
      <c r="G26" s="7">
        <f>G24+G25</f>
        <v>6409430.8700000001</v>
      </c>
      <c r="H26" s="7">
        <f>SUM(B26:G26)</f>
        <v>20572401.120000001</v>
      </c>
    </row>
    <row r="27" spans="1:8" x14ac:dyDescent="0.25">
      <c r="A27" s="4">
        <f>A24+1</f>
        <v>43625</v>
      </c>
      <c r="B27" s="6" t="s">
        <v>3</v>
      </c>
      <c r="C27" s="7">
        <v>6055659.9000000004</v>
      </c>
      <c r="D27" s="7"/>
      <c r="E27" s="7">
        <v>2210635.64</v>
      </c>
      <c r="F27" s="7">
        <v>1199758.08</v>
      </c>
      <c r="G27" s="7">
        <v>10527365.67</v>
      </c>
      <c r="H27" s="7"/>
    </row>
    <row r="28" spans="1:8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8" x14ac:dyDescent="0.25">
      <c r="A29" s="4"/>
      <c r="B29" s="6"/>
      <c r="C29" s="7">
        <f>C27+C28</f>
        <v>6055659.9000000004</v>
      </c>
      <c r="D29" s="7">
        <f>D27+D28</f>
        <v>0</v>
      </c>
      <c r="E29" s="7">
        <f>E27+E28</f>
        <v>2210635.64</v>
      </c>
      <c r="F29" s="7">
        <f>F27+F28</f>
        <v>1199758.08</v>
      </c>
      <c r="G29" s="7">
        <f>G27+G28</f>
        <v>10527365.67</v>
      </c>
      <c r="H29" s="7">
        <f>SUM(B29:G29)</f>
        <v>19993419.289999999</v>
      </c>
    </row>
    <row r="30" spans="1:8" x14ac:dyDescent="0.25">
      <c r="A30" s="4">
        <f>A27+1</f>
        <v>43626</v>
      </c>
      <c r="B30" s="6" t="s">
        <v>3</v>
      </c>
      <c r="C30" s="7">
        <v>3783579.84</v>
      </c>
      <c r="D30" s="7"/>
      <c r="E30" s="7">
        <v>4536763.74</v>
      </c>
      <c r="F30" s="7">
        <v>4104214.1</v>
      </c>
      <c r="G30" s="7">
        <v>2911371.05</v>
      </c>
      <c r="H30" s="7"/>
    </row>
    <row r="31" spans="1:8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8" x14ac:dyDescent="0.25">
      <c r="A32" s="4"/>
      <c r="B32" s="6"/>
      <c r="C32" s="7">
        <f>C30+C31</f>
        <v>3783579.84</v>
      </c>
      <c r="D32" s="7">
        <f>D30+D31</f>
        <v>0</v>
      </c>
      <c r="E32" s="7">
        <f>E30+E31</f>
        <v>4536763.74</v>
      </c>
      <c r="F32" s="7">
        <f>F30+F31</f>
        <v>4104214.1</v>
      </c>
      <c r="G32" s="7">
        <f>G30+G31</f>
        <v>2911371.05</v>
      </c>
      <c r="H32" s="7">
        <f>SUM(B32:G32)</f>
        <v>15335928.73</v>
      </c>
    </row>
    <row r="33" spans="1:8" x14ac:dyDescent="0.25">
      <c r="A33" s="4">
        <f>A30+1</f>
        <v>43627</v>
      </c>
      <c r="B33" s="6" t="s">
        <v>3</v>
      </c>
      <c r="C33" s="7">
        <v>3491995.78</v>
      </c>
      <c r="D33" s="7"/>
      <c r="E33" s="7">
        <v>1258487.47</v>
      </c>
      <c r="F33" s="7">
        <v>4358792.8499999996</v>
      </c>
      <c r="G33" s="7">
        <v>5246553.62</v>
      </c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3491995.78</v>
      </c>
      <c r="D35" s="7">
        <f>D33+D34</f>
        <v>0</v>
      </c>
      <c r="E35" s="7">
        <f>E33+E34</f>
        <v>1258487.47</v>
      </c>
      <c r="F35" s="7">
        <f>F33+F34</f>
        <v>4358792.8499999996</v>
      </c>
      <c r="G35" s="7">
        <f>G33+G34</f>
        <v>5246553.62</v>
      </c>
      <c r="H35" s="7">
        <f>SUM(B35:G35)</f>
        <v>14355829.719999999</v>
      </c>
    </row>
    <row r="36" spans="1:8" x14ac:dyDescent="0.25">
      <c r="A36" s="4">
        <f>A33+1</f>
        <v>43628</v>
      </c>
      <c r="B36" s="6" t="s">
        <v>3</v>
      </c>
      <c r="C36" s="7">
        <v>5273871.83</v>
      </c>
      <c r="D36" s="7"/>
      <c r="E36" s="7">
        <v>882728.81</v>
      </c>
      <c r="F36" s="7">
        <v>3093998.85</v>
      </c>
      <c r="G36" s="7">
        <v>2807926.63</v>
      </c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5273871.83</v>
      </c>
      <c r="D38" s="7">
        <f>D36+D37</f>
        <v>0</v>
      </c>
      <c r="E38" s="7">
        <f>E36+E37</f>
        <v>882728.81</v>
      </c>
      <c r="F38" s="7">
        <f>F36+F37</f>
        <v>3093998.85</v>
      </c>
      <c r="G38" s="7">
        <f>G36+G37</f>
        <v>2807926.63</v>
      </c>
      <c r="H38" s="7">
        <f>SUM(B38:G38)</f>
        <v>12058526.120000001</v>
      </c>
    </row>
    <row r="39" spans="1:8" x14ac:dyDescent="0.25">
      <c r="A39" s="4">
        <f>A36+1</f>
        <v>43629</v>
      </c>
      <c r="B39" s="6" t="s">
        <v>3</v>
      </c>
      <c r="C39" s="7">
        <v>2472227.9300000002</v>
      </c>
      <c r="D39" s="7"/>
      <c r="E39" s="7">
        <v>5602675.9299999997</v>
      </c>
      <c r="F39" s="7">
        <v>4755007.34</v>
      </c>
      <c r="G39" s="7">
        <v>3861481.61</v>
      </c>
      <c r="H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8" x14ac:dyDescent="0.25">
      <c r="A41" s="5"/>
      <c r="B41" s="6"/>
      <c r="C41" s="7">
        <f>C39+C40</f>
        <v>2472227.9300000002</v>
      </c>
      <c r="D41" s="7">
        <f>D39+D40</f>
        <v>0</v>
      </c>
      <c r="E41" s="7">
        <f>E39+E40</f>
        <v>5602675.9299999997</v>
      </c>
      <c r="F41" s="7">
        <f>F39+F40</f>
        <v>4755007.34</v>
      </c>
      <c r="G41" s="7">
        <f>G39+G40</f>
        <v>3861481.61</v>
      </c>
      <c r="H41" s="7">
        <f>SUM(B41:G41)</f>
        <v>16691392.809999999</v>
      </c>
    </row>
    <row r="42" spans="1:8" x14ac:dyDescent="0.25">
      <c r="A42" s="4">
        <f>A39+1</f>
        <v>43630</v>
      </c>
      <c r="B42" s="6" t="s">
        <v>3</v>
      </c>
      <c r="C42" s="7">
        <v>3650754.29</v>
      </c>
      <c r="D42" s="7"/>
      <c r="E42" s="7">
        <v>3733805.3</v>
      </c>
      <c r="F42" s="7">
        <v>5012438.08</v>
      </c>
      <c r="G42" s="7">
        <v>4784094.6399999997</v>
      </c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3650754.29</v>
      </c>
      <c r="D44" s="7">
        <f>D42+D43</f>
        <v>0</v>
      </c>
      <c r="E44" s="7">
        <f>E42+E43</f>
        <v>3733805.3</v>
      </c>
      <c r="F44" s="7">
        <f>F42+F43</f>
        <v>5012438.08</v>
      </c>
      <c r="G44" s="7">
        <f>G42+G43</f>
        <v>4784094.6399999997</v>
      </c>
      <c r="H44" s="7">
        <f>SUM(B44:G44)</f>
        <v>17181092.309999999</v>
      </c>
    </row>
    <row r="45" spans="1:8" x14ac:dyDescent="0.25">
      <c r="A45" s="4">
        <f>A42+1</f>
        <v>43631</v>
      </c>
      <c r="B45" s="6" t="s">
        <v>3</v>
      </c>
      <c r="C45" s="7">
        <v>5474913.7199999997</v>
      </c>
      <c r="D45" s="7"/>
      <c r="E45" s="7">
        <v>6507196.1699999999</v>
      </c>
      <c r="F45" s="7">
        <v>7441176.0800000001</v>
      </c>
      <c r="G45" s="7">
        <v>5075243.79</v>
      </c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5474913.7199999997</v>
      </c>
      <c r="D47" s="7">
        <f>D45+D46</f>
        <v>0</v>
      </c>
      <c r="E47" s="7">
        <f>E45+E46</f>
        <v>6507196.1699999999</v>
      </c>
      <c r="F47" s="7">
        <f>F45+F46</f>
        <v>7441176.0800000001</v>
      </c>
      <c r="G47" s="7">
        <f>G45+G46</f>
        <v>5075243.79</v>
      </c>
      <c r="H47" s="7">
        <f>SUM(B47:G47)</f>
        <v>24498529.759999998</v>
      </c>
    </row>
    <row r="48" spans="1:8" x14ac:dyDescent="0.25">
      <c r="A48" s="4">
        <f>A45+1</f>
        <v>43632</v>
      </c>
      <c r="B48" s="6" t="s">
        <v>3</v>
      </c>
      <c r="C48" s="7">
        <v>7060757.3200000003</v>
      </c>
      <c r="D48" s="7"/>
      <c r="E48" s="7">
        <v>5439250.9199999999</v>
      </c>
      <c r="F48" s="7">
        <v>3831889.86</v>
      </c>
      <c r="G48" s="7">
        <v>5589219.4199999999</v>
      </c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7060757.3200000003</v>
      </c>
      <c r="D50" s="7">
        <f>D48+D49</f>
        <v>0</v>
      </c>
      <c r="E50" s="7">
        <f>E48+E49</f>
        <v>5439250.9199999999</v>
      </c>
      <c r="F50" s="7">
        <f>F48+F49</f>
        <v>3831889.86</v>
      </c>
      <c r="G50" s="7">
        <f>G48+G49</f>
        <v>5589219.4199999999</v>
      </c>
      <c r="H50" s="7">
        <f>SUM(B50:G50)</f>
        <v>21921117.52</v>
      </c>
    </row>
    <row r="51" spans="1:8" x14ac:dyDescent="0.25">
      <c r="A51" s="4">
        <f>A48+1</f>
        <v>43633</v>
      </c>
      <c r="B51" s="6" t="s">
        <v>3</v>
      </c>
      <c r="C51" s="7">
        <v>4363864.59</v>
      </c>
      <c r="D51" s="7"/>
      <c r="E51" s="7">
        <v>2095092.3</v>
      </c>
      <c r="F51" s="7">
        <v>2466466.56</v>
      </c>
      <c r="G51" s="7">
        <v>2776713.45</v>
      </c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4363864.59</v>
      </c>
      <c r="D53" s="7">
        <f>D51+D52</f>
        <v>0</v>
      </c>
      <c r="E53" s="7">
        <f>E51+E52</f>
        <v>2095092.3</v>
      </c>
      <c r="F53" s="7">
        <f>F51+F52</f>
        <v>2466466.56</v>
      </c>
      <c r="G53" s="7">
        <f>G51+G52</f>
        <v>2776713.45</v>
      </c>
      <c r="H53" s="7">
        <f>SUM(B53:G53)</f>
        <v>11702136.899999999</v>
      </c>
    </row>
    <row r="54" spans="1:8" x14ac:dyDescent="0.25">
      <c r="A54" s="4">
        <f>A51+1</f>
        <v>43634</v>
      </c>
      <c r="B54" s="6" t="s">
        <v>3</v>
      </c>
      <c r="C54" s="7">
        <v>5944442.8899999997</v>
      </c>
      <c r="D54" s="7"/>
      <c r="E54" s="7">
        <v>7022412.3300000001</v>
      </c>
      <c r="F54" s="7">
        <v>5577282.1600000001</v>
      </c>
      <c r="G54" s="7">
        <v>6383833.9900000002</v>
      </c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5944442.8899999997</v>
      </c>
      <c r="D56" s="7">
        <f>D54+D55</f>
        <v>0</v>
      </c>
      <c r="E56" s="7">
        <f>E54+E55</f>
        <v>7022412.3300000001</v>
      </c>
      <c r="F56" s="7">
        <f>F54+F55</f>
        <v>5577282.1600000001</v>
      </c>
      <c r="G56" s="7">
        <f>G54+G55</f>
        <v>6383833.9900000002</v>
      </c>
      <c r="H56" s="7">
        <f>SUM(B56:G56)</f>
        <v>24927971.369999997</v>
      </c>
    </row>
    <row r="57" spans="1:8" x14ac:dyDescent="0.25">
      <c r="A57" s="4">
        <f>A54+1</f>
        <v>43635</v>
      </c>
      <c r="B57" s="6" t="s">
        <v>3</v>
      </c>
      <c r="C57" s="7">
        <v>7360149.7699999996</v>
      </c>
      <c r="D57" s="7"/>
      <c r="E57" s="7">
        <v>7582964.6200000001</v>
      </c>
      <c r="F57" s="7">
        <v>8669235.9700000007</v>
      </c>
      <c r="G57" s="7">
        <v>6185930.6799999997</v>
      </c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7360149.7699999996</v>
      </c>
      <c r="D59" s="7">
        <f>D57+D58</f>
        <v>0</v>
      </c>
      <c r="E59" s="7">
        <f>E57+E58</f>
        <v>7582964.6200000001</v>
      </c>
      <c r="F59" s="7">
        <f>F57+F58</f>
        <v>8669235.9700000007</v>
      </c>
      <c r="G59" s="7">
        <f>G57+G58</f>
        <v>6185930.6799999997</v>
      </c>
      <c r="H59" s="7">
        <f>SUM(B59:G59)</f>
        <v>29798281.039999999</v>
      </c>
    </row>
    <row r="60" spans="1:8" x14ac:dyDescent="0.25">
      <c r="A60" s="4">
        <f>A57+1</f>
        <v>43636</v>
      </c>
      <c r="B60" s="6" t="s">
        <v>3</v>
      </c>
      <c r="C60" s="7">
        <v>5327147.41</v>
      </c>
      <c r="D60" s="7"/>
      <c r="E60" s="7">
        <v>6037063.2599999998</v>
      </c>
      <c r="F60" s="7">
        <v>2304786.4700000002</v>
      </c>
      <c r="G60" s="7">
        <v>3771867.44</v>
      </c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5327147.41</v>
      </c>
      <c r="D62" s="7">
        <f>D60+D61</f>
        <v>0</v>
      </c>
      <c r="E62" s="7">
        <f>E60+E61</f>
        <v>6037063.2599999998</v>
      </c>
      <c r="F62" s="7">
        <f>F60+F61</f>
        <v>2304786.4700000002</v>
      </c>
      <c r="G62" s="7">
        <f>G60+G61</f>
        <v>3771867.44</v>
      </c>
      <c r="H62" s="7">
        <f>SUM(B62:G62)</f>
        <v>17440864.580000002</v>
      </c>
    </row>
    <row r="63" spans="1:8" x14ac:dyDescent="0.25">
      <c r="A63" s="4">
        <f>A60+1</f>
        <v>43637</v>
      </c>
      <c r="B63" s="6" t="s">
        <v>3</v>
      </c>
      <c r="C63" s="7">
        <v>4717518.42</v>
      </c>
      <c r="D63" s="7"/>
      <c r="E63" s="7">
        <v>5472948.79</v>
      </c>
      <c r="F63" s="7">
        <v>5751442.0099999998</v>
      </c>
      <c r="G63" s="7">
        <v>5842430.2000000002</v>
      </c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4717518.42</v>
      </c>
      <c r="D65" s="7">
        <f>D63+D64</f>
        <v>0</v>
      </c>
      <c r="E65" s="7">
        <f>E63+E64</f>
        <v>5472948.79</v>
      </c>
      <c r="F65" s="7">
        <f>F63+F64</f>
        <v>5751442.0099999998</v>
      </c>
      <c r="G65" s="7">
        <f>G63+G64</f>
        <v>5842430.2000000002</v>
      </c>
      <c r="H65" s="7">
        <f>SUM(B65:G65)</f>
        <v>21784339.420000002</v>
      </c>
    </row>
    <row r="66" spans="1:8" x14ac:dyDescent="0.25">
      <c r="A66" s="4">
        <f>A63+1</f>
        <v>43638</v>
      </c>
      <c r="B66" s="6" t="s">
        <v>3</v>
      </c>
      <c r="C66" s="7">
        <v>5860653.6500000004</v>
      </c>
      <c r="D66" s="7"/>
      <c r="E66" s="7">
        <v>6976414.71</v>
      </c>
      <c r="F66" s="7">
        <v>6546561.0199999996</v>
      </c>
      <c r="G66" s="7">
        <v>5306251.7699999996</v>
      </c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5860653.6500000004</v>
      </c>
      <c r="D68" s="7">
        <f>D66+D67</f>
        <v>0</v>
      </c>
      <c r="E68" s="7">
        <f>E66+E67</f>
        <v>6976414.71</v>
      </c>
      <c r="F68" s="7">
        <f>F66+F67</f>
        <v>6546561.0199999996</v>
      </c>
      <c r="G68" s="7">
        <f>G66+G67</f>
        <v>5306251.7699999996</v>
      </c>
      <c r="H68" s="7">
        <f>SUM(B68:G68)</f>
        <v>24689881.149999999</v>
      </c>
    </row>
    <row r="69" spans="1:8" x14ac:dyDescent="0.25">
      <c r="A69" s="4">
        <f>A66+1</f>
        <v>43639</v>
      </c>
      <c r="B69" s="6" t="s">
        <v>3</v>
      </c>
      <c r="C69" s="7">
        <v>8182673.5499999998</v>
      </c>
      <c r="D69" s="7"/>
      <c r="E69" s="7">
        <v>3906183.71</v>
      </c>
      <c r="F69" s="7">
        <v>3788626.06</v>
      </c>
      <c r="G69" s="7">
        <v>4099061.44</v>
      </c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8182673.5499999998</v>
      </c>
      <c r="D71" s="7">
        <f>D69+D70</f>
        <v>0</v>
      </c>
      <c r="E71" s="7">
        <f>E69+E70</f>
        <v>3906183.71</v>
      </c>
      <c r="F71" s="7">
        <f>F69+F70</f>
        <v>3788626.06</v>
      </c>
      <c r="G71" s="7">
        <f>G69+G70</f>
        <v>4099061.44</v>
      </c>
      <c r="H71" s="7">
        <f>SUM(B71:G71)</f>
        <v>19976544.760000002</v>
      </c>
    </row>
    <row r="72" spans="1:8" x14ac:dyDescent="0.25">
      <c r="A72" s="4">
        <f>A69+1</f>
        <v>43640</v>
      </c>
      <c r="B72" s="6" t="s">
        <v>3</v>
      </c>
      <c r="C72" s="7">
        <v>3007731.75</v>
      </c>
      <c r="D72" s="7"/>
      <c r="E72" s="7">
        <v>4799470.97</v>
      </c>
      <c r="F72" s="7">
        <v>5989859.8600000003</v>
      </c>
      <c r="G72" s="7">
        <v>6031192.6699999999</v>
      </c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3007731.75</v>
      </c>
      <c r="D74" s="7">
        <f>D72+D73</f>
        <v>0</v>
      </c>
      <c r="E74" s="7">
        <f>E72+E73</f>
        <v>4799470.97</v>
      </c>
      <c r="F74" s="7">
        <f>F72+F73</f>
        <v>5989859.8600000003</v>
      </c>
      <c r="G74" s="7">
        <f>G72+G73</f>
        <v>6031192.6699999999</v>
      </c>
      <c r="H74" s="7">
        <f>SUM(B74:G74)</f>
        <v>19828255.25</v>
      </c>
    </row>
    <row r="75" spans="1:8" x14ac:dyDescent="0.25">
      <c r="A75" s="4">
        <f>A72+1</f>
        <v>43641</v>
      </c>
      <c r="B75" s="6" t="s">
        <v>3</v>
      </c>
      <c r="C75" s="7">
        <v>4241044.16</v>
      </c>
      <c r="D75" s="7"/>
      <c r="E75" s="7">
        <v>557214.61</v>
      </c>
      <c r="F75" s="7">
        <v>6308997.4100000001</v>
      </c>
      <c r="G75" s="7">
        <v>5030542.93</v>
      </c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4241044.16</v>
      </c>
      <c r="D77" s="7">
        <f>D75+D76</f>
        <v>0</v>
      </c>
      <c r="E77" s="7">
        <f>E75+E76</f>
        <v>557214.61</v>
      </c>
      <c r="F77" s="7">
        <f>F75+F76</f>
        <v>6308997.4100000001</v>
      </c>
      <c r="G77" s="7">
        <f>G75+G76</f>
        <v>5030542.93</v>
      </c>
      <c r="H77" s="7">
        <f>SUM(B77:G77)</f>
        <v>16137799.109999999</v>
      </c>
    </row>
    <row r="78" spans="1:8" x14ac:dyDescent="0.25">
      <c r="A78" s="4">
        <f>A75+1</f>
        <v>43642</v>
      </c>
      <c r="B78" s="6" t="s">
        <v>3</v>
      </c>
      <c r="C78" s="7">
        <v>4733262.3099999996</v>
      </c>
      <c r="D78" s="7"/>
      <c r="E78" s="7">
        <v>4910799.54</v>
      </c>
      <c r="F78" s="7">
        <v>5898469.8399999999</v>
      </c>
      <c r="G78" s="7">
        <v>1721444.17</v>
      </c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4733262.3099999996</v>
      </c>
      <c r="D80" s="7">
        <f>D78+D79</f>
        <v>0</v>
      </c>
      <c r="E80" s="7">
        <f>E78+E79</f>
        <v>4910799.54</v>
      </c>
      <c r="F80" s="7">
        <f>F78+F79</f>
        <v>5898469.8399999999</v>
      </c>
      <c r="G80" s="7">
        <f>G78+G79</f>
        <v>1721444.17</v>
      </c>
      <c r="H80" s="7">
        <f>SUM(B80:G80)</f>
        <v>17263975.859999999</v>
      </c>
    </row>
    <row r="81" spans="1:8" x14ac:dyDescent="0.25">
      <c r="A81" s="4">
        <f>A78+1</f>
        <v>43643</v>
      </c>
      <c r="B81" s="6" t="s">
        <v>3</v>
      </c>
      <c r="C81" s="7">
        <v>5380065.7999999998</v>
      </c>
      <c r="D81" s="7"/>
      <c r="E81" s="7">
        <v>2728619.91</v>
      </c>
      <c r="F81" s="7">
        <v>668258.36</v>
      </c>
      <c r="G81" s="7">
        <v>5816342.6100000003</v>
      </c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5380065.7999999998</v>
      </c>
      <c r="D83" s="7">
        <f>D81+D82</f>
        <v>0</v>
      </c>
      <c r="E83" s="7">
        <f>E81+E82</f>
        <v>2728619.91</v>
      </c>
      <c r="F83" s="7">
        <f>F81+F82</f>
        <v>668258.36</v>
      </c>
      <c r="G83" s="7">
        <f>G81+G82</f>
        <v>5816342.6100000003</v>
      </c>
      <c r="H83" s="7">
        <f>SUM(B83:G83)</f>
        <v>14593286.68</v>
      </c>
    </row>
    <row r="84" spans="1:8" x14ac:dyDescent="0.25">
      <c r="A84" s="4">
        <f>A81+1</f>
        <v>43644</v>
      </c>
      <c r="B84" s="6" t="s">
        <v>3</v>
      </c>
      <c r="C84" s="7">
        <v>5610607.1600000001</v>
      </c>
      <c r="D84" s="7"/>
      <c r="E84" s="7">
        <v>4872493.55</v>
      </c>
      <c r="F84" s="7">
        <v>4210912.51</v>
      </c>
      <c r="G84" s="7">
        <v>6467070.7699999996</v>
      </c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5610607.1600000001</v>
      </c>
      <c r="D86" s="7">
        <f>D84+D85</f>
        <v>0</v>
      </c>
      <c r="E86" s="7">
        <f>E84+E85</f>
        <v>4872493.55</v>
      </c>
      <c r="F86" s="7">
        <f>F84+F85</f>
        <v>4210912.51</v>
      </c>
      <c r="G86" s="7">
        <f>G84+G85</f>
        <v>6467070.7699999996</v>
      </c>
      <c r="H86" s="7">
        <f>SUM(B86:G86)</f>
        <v>21161083.990000002</v>
      </c>
    </row>
    <row r="87" spans="1:8" x14ac:dyDescent="0.25">
      <c r="A87" s="4">
        <f>A84+1</f>
        <v>43645</v>
      </c>
      <c r="B87" s="6" t="s">
        <v>3</v>
      </c>
      <c r="C87" s="7">
        <v>9222235.0899999999</v>
      </c>
      <c r="D87" s="7"/>
      <c r="E87" s="7">
        <v>6341125.4699999997</v>
      </c>
      <c r="F87" s="7">
        <v>59993299.880000003</v>
      </c>
      <c r="G87" s="7">
        <v>7676116.7999999998</v>
      </c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9222235.0899999999</v>
      </c>
      <c r="D89" s="7">
        <f>D87+D88</f>
        <v>0</v>
      </c>
      <c r="E89" s="7">
        <f>E87+E88</f>
        <v>6341125.4699999997</v>
      </c>
      <c r="F89" s="7">
        <f>F87+F88</f>
        <v>59993299.880000003</v>
      </c>
      <c r="G89" s="7">
        <f>G87+G88</f>
        <v>7676116.7999999998</v>
      </c>
      <c r="H89" s="7">
        <f>SUM(B89:G89)</f>
        <v>83232777.239999995</v>
      </c>
    </row>
    <row r="90" spans="1:8" x14ac:dyDescent="0.25">
      <c r="A90" s="4">
        <f>A87+1</f>
        <v>43646</v>
      </c>
      <c r="B90" s="6" t="s">
        <v>3</v>
      </c>
      <c r="C90" s="7">
        <v>7364156.4699999997</v>
      </c>
      <c r="D90" s="7"/>
      <c r="E90" s="7">
        <v>5475120.7000000002</v>
      </c>
      <c r="F90" s="7">
        <v>6296115.0800000001</v>
      </c>
      <c r="G90" s="7">
        <v>6825138.8499999996</v>
      </c>
      <c r="H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8" x14ac:dyDescent="0.25">
      <c r="A92" s="4"/>
      <c r="B92" s="6"/>
      <c r="C92" s="7">
        <f>C90+C91</f>
        <v>7364156.4699999997</v>
      </c>
      <c r="D92" s="7">
        <f>D90+D91</f>
        <v>0</v>
      </c>
      <c r="E92" s="7">
        <f>E90+E91</f>
        <v>5475120.7000000002</v>
      </c>
      <c r="F92" s="7">
        <f>F90+F91</f>
        <v>6296115.0800000001</v>
      </c>
      <c r="G92" s="7">
        <f>G90+G91</f>
        <v>6825138.8499999996</v>
      </c>
      <c r="H92" s="7">
        <f>SUM(B92:G92)</f>
        <v>25960531.100000001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J95"/>
  <sheetViews>
    <sheetView tabSelected="1" topLeftCell="A79" workbookViewId="0">
      <selection activeCell="F98" sqref="F98"/>
    </sheetView>
  </sheetViews>
  <sheetFormatPr baseColWidth="10" defaultRowHeight="15" x14ac:dyDescent="0.25"/>
  <cols>
    <col min="3" max="3" width="20.7109375" bestFit="1" customWidth="1"/>
    <col min="4" max="4" width="17.140625" bestFit="1" customWidth="1"/>
    <col min="5" max="5" width="18.140625" bestFit="1" customWidth="1"/>
    <col min="6" max="6" width="17.140625" bestFit="1" customWidth="1"/>
    <col min="7" max="7" width="21" customWidth="1"/>
  </cols>
  <sheetData>
    <row r="1" spans="1:7" x14ac:dyDescent="0.25">
      <c r="A1" s="1" t="s">
        <v>2</v>
      </c>
      <c r="B1" s="1"/>
      <c r="C1" s="1"/>
      <c r="D1" s="1"/>
    </row>
    <row r="2" spans="1:7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7" x14ac:dyDescent="0.25">
      <c r="A3" s="4">
        <v>43800</v>
      </c>
      <c r="B3" s="6" t="s">
        <v>3</v>
      </c>
      <c r="C3" s="7">
        <v>3604631.07</v>
      </c>
      <c r="D3" s="7">
        <v>3991309.16</v>
      </c>
      <c r="E3" s="7">
        <v>4022931.78</v>
      </c>
      <c r="F3" s="7">
        <v>724841.96</v>
      </c>
      <c r="G3" s="7"/>
    </row>
    <row r="4" spans="1:7" x14ac:dyDescent="0.25">
      <c r="A4" s="4"/>
      <c r="B4" s="6" t="s">
        <v>4</v>
      </c>
      <c r="C4" s="7"/>
      <c r="D4" s="7"/>
      <c r="E4" s="7"/>
      <c r="F4" s="7"/>
      <c r="G4" s="7"/>
    </row>
    <row r="5" spans="1:7" x14ac:dyDescent="0.25">
      <c r="A5" s="4" t="s">
        <v>1</v>
      </c>
      <c r="B5" s="6"/>
      <c r="C5" s="7">
        <f>C3+C4</f>
        <v>3604631.07</v>
      </c>
      <c r="D5" s="7">
        <f>D3+D4</f>
        <v>3991309.16</v>
      </c>
      <c r="E5" s="7">
        <f>E3+E4</f>
        <v>4022931.78</v>
      </c>
      <c r="F5" s="7">
        <f>F3+F4</f>
        <v>724841.96</v>
      </c>
      <c r="G5" s="7">
        <f>SUM(B5:F5)</f>
        <v>12343713.969999999</v>
      </c>
    </row>
    <row r="6" spans="1:7" x14ac:dyDescent="0.25">
      <c r="A6" s="4">
        <v>43801</v>
      </c>
      <c r="B6" s="6" t="s">
        <v>3</v>
      </c>
      <c r="C6" s="7">
        <v>2737342.15</v>
      </c>
      <c r="D6" s="7">
        <v>3029831.31</v>
      </c>
      <c r="E6" s="7">
        <v>2247484.09</v>
      </c>
      <c r="F6" s="7">
        <v>945260.52</v>
      </c>
      <c r="G6" s="7"/>
    </row>
    <row r="7" spans="1:7" x14ac:dyDescent="0.25">
      <c r="A7" s="4"/>
      <c r="B7" s="6" t="s">
        <v>4</v>
      </c>
      <c r="C7" s="7"/>
      <c r="D7" s="7"/>
      <c r="E7" s="7"/>
      <c r="F7" s="7"/>
      <c r="G7" s="7"/>
    </row>
    <row r="8" spans="1:7" x14ac:dyDescent="0.25">
      <c r="A8" s="4"/>
      <c r="B8" s="6"/>
      <c r="C8" s="7">
        <f>C6+C7</f>
        <v>2737342.15</v>
      </c>
      <c r="D8" s="7">
        <f>D6+D7</f>
        <v>3029831.31</v>
      </c>
      <c r="E8" s="7">
        <f>E6+E7</f>
        <v>2247484.09</v>
      </c>
      <c r="F8" s="7">
        <f>F6+F7</f>
        <v>945260.52</v>
      </c>
      <c r="G8" s="7">
        <f>SUM(B8:F8)</f>
        <v>8959918.0700000003</v>
      </c>
    </row>
    <row r="9" spans="1:7" x14ac:dyDescent="0.25">
      <c r="A9" s="4">
        <f>A6+1</f>
        <v>43802</v>
      </c>
      <c r="B9" s="6" t="s">
        <v>3</v>
      </c>
      <c r="C9" s="7">
        <v>2994944.64</v>
      </c>
      <c r="D9" s="7">
        <v>3061886.14</v>
      </c>
      <c r="E9" s="7">
        <v>1782868.21</v>
      </c>
      <c r="F9" s="7">
        <v>139994.65</v>
      </c>
      <c r="G9" s="7"/>
    </row>
    <row r="10" spans="1:7" x14ac:dyDescent="0.25">
      <c r="A10" s="4"/>
      <c r="B10" s="6" t="s">
        <v>4</v>
      </c>
      <c r="C10" s="7"/>
      <c r="D10" s="7"/>
      <c r="E10" s="7"/>
      <c r="F10" s="7"/>
      <c r="G10" s="7"/>
    </row>
    <row r="11" spans="1:7" x14ac:dyDescent="0.25">
      <c r="A11" s="4"/>
      <c r="B11" s="6"/>
      <c r="C11" s="7">
        <f>C9+C10</f>
        <v>2994944.64</v>
      </c>
      <c r="D11" s="7">
        <f>D9+D10</f>
        <v>3061886.14</v>
      </c>
      <c r="E11" s="7">
        <f>E9+E10</f>
        <v>1782868.21</v>
      </c>
      <c r="F11" s="7">
        <f>F9+F10</f>
        <v>139994.65</v>
      </c>
      <c r="G11" s="7">
        <f>SUM(B11:F11)</f>
        <v>7979693.6400000006</v>
      </c>
    </row>
    <row r="12" spans="1:7" x14ac:dyDescent="0.25">
      <c r="A12" s="4">
        <f>A9+1</f>
        <v>43803</v>
      </c>
      <c r="B12" s="6" t="s">
        <v>3</v>
      </c>
      <c r="C12" s="7">
        <v>2251447.84</v>
      </c>
      <c r="D12" s="7">
        <v>3251169.57</v>
      </c>
      <c r="E12" s="7">
        <v>1674033.25</v>
      </c>
      <c r="F12" s="7">
        <v>217215.73</v>
      </c>
      <c r="G12" s="7"/>
    </row>
    <row r="13" spans="1:7" x14ac:dyDescent="0.25">
      <c r="A13" s="4"/>
      <c r="B13" s="6" t="s">
        <v>4</v>
      </c>
      <c r="C13" s="7"/>
      <c r="D13" s="7"/>
      <c r="E13" s="7"/>
      <c r="F13" s="7"/>
      <c r="G13" s="7"/>
    </row>
    <row r="14" spans="1:7" x14ac:dyDescent="0.25">
      <c r="A14" s="4"/>
      <c r="B14" s="6"/>
      <c r="C14" s="7">
        <f>C12+C13</f>
        <v>2251447.84</v>
      </c>
      <c r="D14" s="7">
        <f>D12+D13</f>
        <v>3251169.57</v>
      </c>
      <c r="E14" s="7">
        <f>E12+E13</f>
        <v>1674033.25</v>
      </c>
      <c r="F14" s="7">
        <f>F12+F13</f>
        <v>217215.73</v>
      </c>
      <c r="G14" s="7">
        <f>SUM(B14:F14)</f>
        <v>7393866.3900000006</v>
      </c>
    </row>
    <row r="15" spans="1:7" x14ac:dyDescent="0.25">
      <c r="A15" s="4">
        <f>A12+1</f>
        <v>43804</v>
      </c>
      <c r="B15" s="6" t="s">
        <v>3</v>
      </c>
      <c r="C15" s="7">
        <v>275454.95</v>
      </c>
      <c r="D15" s="7">
        <v>3858021.3</v>
      </c>
      <c r="E15" s="7">
        <v>4714448.4000000004</v>
      </c>
      <c r="F15" s="7">
        <v>0</v>
      </c>
      <c r="G15" s="7"/>
    </row>
    <row r="16" spans="1:7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275454.95</v>
      </c>
      <c r="D17" s="7">
        <f>D15+D16</f>
        <v>3858021.3</v>
      </c>
      <c r="E17" s="7">
        <f>E15+E16</f>
        <v>4714448.4000000004</v>
      </c>
      <c r="F17" s="7">
        <f>F15+F16</f>
        <v>0</v>
      </c>
      <c r="G17" s="7">
        <f>SUM(B17:E17)</f>
        <v>8847924.6500000004</v>
      </c>
    </row>
    <row r="18" spans="1:7" x14ac:dyDescent="0.25">
      <c r="A18" s="4">
        <f>A15+1</f>
        <v>43805</v>
      </c>
      <c r="B18" s="6" t="s">
        <v>3</v>
      </c>
      <c r="C18" s="7">
        <v>1915309</v>
      </c>
      <c r="D18" s="7">
        <v>3803130.54</v>
      </c>
      <c r="E18" s="7">
        <v>3544230.09</v>
      </c>
      <c r="F18" s="7"/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1915309</v>
      </c>
      <c r="D20" s="7">
        <f>D18+D19</f>
        <v>3803130.54</v>
      </c>
      <c r="E20" s="7">
        <f>E18+E19</f>
        <v>3544230.09</v>
      </c>
      <c r="F20" s="7">
        <f>F18+F19</f>
        <v>0</v>
      </c>
      <c r="G20" s="7">
        <f>SUM(B20:E20)</f>
        <v>9262669.629999999</v>
      </c>
    </row>
    <row r="21" spans="1:7" x14ac:dyDescent="0.25">
      <c r="A21" s="4">
        <f>A18+1</f>
        <v>43806</v>
      </c>
      <c r="B21" s="6" t="s">
        <v>3</v>
      </c>
      <c r="C21" s="7">
        <v>4315827.43</v>
      </c>
      <c r="D21" s="7">
        <v>6157441.25</v>
      </c>
      <c r="E21" s="7">
        <v>4455508.7</v>
      </c>
      <c r="F21" s="7"/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4315827.43</v>
      </c>
      <c r="D23" s="7">
        <f>D21+D22</f>
        <v>6157441.25</v>
      </c>
      <c r="E23" s="7">
        <f>E21+E22</f>
        <v>4455508.7</v>
      </c>
      <c r="F23" s="7">
        <f>F21+F22</f>
        <v>0</v>
      </c>
      <c r="G23" s="7">
        <f>SUM(B23:E23)</f>
        <v>14928777.379999999</v>
      </c>
    </row>
    <row r="24" spans="1:7" x14ac:dyDescent="0.25">
      <c r="A24" s="4">
        <f>A21+1</f>
        <v>43807</v>
      </c>
      <c r="B24" s="6" t="s">
        <v>3</v>
      </c>
      <c r="C24" s="7">
        <v>3882374.02</v>
      </c>
      <c r="D24" s="7">
        <v>5678458.54</v>
      </c>
      <c r="E24" s="7">
        <v>1615024.02</v>
      </c>
      <c r="F24" s="7">
        <v>1068298.6399999999</v>
      </c>
      <c r="G24" s="7"/>
    </row>
    <row r="25" spans="1:7" x14ac:dyDescent="0.25">
      <c r="A25" s="4"/>
      <c r="B25" s="6" t="s">
        <v>4</v>
      </c>
      <c r="C25" s="7"/>
      <c r="D25" s="7"/>
      <c r="E25" s="7">
        <v>3177261.35</v>
      </c>
      <c r="F25" s="7"/>
      <c r="G25" s="7"/>
    </row>
    <row r="26" spans="1:7" x14ac:dyDescent="0.25">
      <c r="A26" s="4"/>
      <c r="B26" s="6"/>
      <c r="C26" s="7">
        <f>C24+C25</f>
        <v>3882374.02</v>
      </c>
      <c r="D26" s="7">
        <f>D24+D25</f>
        <v>5678458.54</v>
      </c>
      <c r="E26" s="7">
        <f>E24+E25</f>
        <v>4792285.37</v>
      </c>
      <c r="F26" s="7">
        <f>F24+F25</f>
        <v>1068298.6399999999</v>
      </c>
      <c r="G26" s="7">
        <f>SUM(B26:F26)</f>
        <v>15421416.57</v>
      </c>
    </row>
    <row r="27" spans="1:7" x14ac:dyDescent="0.25">
      <c r="A27" s="4">
        <f>A24+1</f>
        <v>43808</v>
      </c>
      <c r="B27" s="6" t="s">
        <v>3</v>
      </c>
      <c r="C27" s="7">
        <v>4353285.8</v>
      </c>
      <c r="D27" s="7">
        <v>6043266.6900000004</v>
      </c>
      <c r="E27" s="7">
        <v>3326855.46</v>
      </c>
      <c r="F27" s="7">
        <v>36211.5</v>
      </c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4353285.8</v>
      </c>
      <c r="D29" s="7">
        <f>D27+D28</f>
        <v>6043266.6900000004</v>
      </c>
      <c r="E29" s="7">
        <f>E27+E28</f>
        <v>3326855.46</v>
      </c>
      <c r="F29" s="7">
        <v>36211.5</v>
      </c>
      <c r="G29" s="7">
        <v>13759619.449999999</v>
      </c>
    </row>
    <row r="30" spans="1:7" x14ac:dyDescent="0.25">
      <c r="A30" s="4">
        <f>A27+1</f>
        <v>43809</v>
      </c>
      <c r="B30" s="6" t="s">
        <v>3</v>
      </c>
      <c r="C30" s="7">
        <v>4347759.92</v>
      </c>
      <c r="D30" s="7">
        <v>4601374.99</v>
      </c>
      <c r="E30" s="7">
        <v>4923765.33</v>
      </c>
      <c r="F30" s="7">
        <v>1368768.66</v>
      </c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4347759.92</v>
      </c>
      <c r="D32" s="7">
        <f>D30+D31</f>
        <v>4601374.99</v>
      </c>
      <c r="E32" s="7">
        <f>E30+E31</f>
        <v>4923765.33</v>
      </c>
      <c r="F32" s="7">
        <f>F30+F31</f>
        <v>1368768.66</v>
      </c>
      <c r="G32" s="7">
        <f>SUM(B32:F32)</f>
        <v>15241668.9</v>
      </c>
    </row>
    <row r="33" spans="1:10" x14ac:dyDescent="0.25">
      <c r="A33" s="4">
        <f>A30+1</f>
        <v>43810</v>
      </c>
      <c r="B33" s="6" t="s">
        <v>3</v>
      </c>
      <c r="C33" s="7">
        <v>4124933.89</v>
      </c>
      <c r="D33" s="7">
        <v>5384113.3700000001</v>
      </c>
      <c r="E33" s="7">
        <v>4567325.6100000003</v>
      </c>
      <c r="F33" s="7">
        <v>134882.35999999999</v>
      </c>
      <c r="G33" s="7"/>
      <c r="H33" t="s">
        <v>7</v>
      </c>
    </row>
    <row r="34" spans="1:10" x14ac:dyDescent="0.25">
      <c r="A34" s="4"/>
      <c r="B34" s="6" t="s">
        <v>4</v>
      </c>
      <c r="C34" s="7"/>
      <c r="D34" s="7"/>
      <c r="E34" s="7"/>
      <c r="F34" s="7"/>
      <c r="G34" s="7"/>
    </row>
    <row r="35" spans="1:10" x14ac:dyDescent="0.25">
      <c r="A35" s="4"/>
      <c r="B35" s="6"/>
      <c r="C35" s="7">
        <f>C33+C34</f>
        <v>4124933.89</v>
      </c>
      <c r="D35" s="7">
        <f>D33+D34</f>
        <v>5384113.3700000001</v>
      </c>
      <c r="E35" s="7">
        <f>E33+E34</f>
        <v>4567325.6100000003</v>
      </c>
      <c r="F35" s="7">
        <f>F33+F34</f>
        <v>134882.35999999999</v>
      </c>
      <c r="G35" s="7">
        <f>SUM(B35:F35)</f>
        <v>14211255.23</v>
      </c>
    </row>
    <row r="36" spans="1:10" x14ac:dyDescent="0.25">
      <c r="A36" s="4">
        <f>A33+1</f>
        <v>43811</v>
      </c>
      <c r="B36" s="6" t="s">
        <v>3</v>
      </c>
      <c r="C36" s="7">
        <v>3473880.32</v>
      </c>
      <c r="D36" s="7">
        <v>3430820.45</v>
      </c>
      <c r="E36" s="7">
        <v>5653210.04</v>
      </c>
      <c r="F36" s="7">
        <v>868651.94</v>
      </c>
      <c r="G36" s="7"/>
    </row>
    <row r="37" spans="1:10" x14ac:dyDescent="0.25">
      <c r="A37" s="4"/>
      <c r="B37" s="6" t="s">
        <v>4</v>
      </c>
      <c r="C37" s="7"/>
      <c r="D37" s="7"/>
      <c r="E37" s="7"/>
      <c r="F37" s="7"/>
      <c r="G37" s="7"/>
    </row>
    <row r="38" spans="1:10" x14ac:dyDescent="0.25">
      <c r="A38" s="4"/>
      <c r="B38" s="6"/>
      <c r="C38" s="7">
        <f>C36+C37</f>
        <v>3473880.32</v>
      </c>
      <c r="D38" s="7">
        <f>D36+D37</f>
        <v>3430820.45</v>
      </c>
      <c r="E38" s="7">
        <f>E36+E37</f>
        <v>5653210.04</v>
      </c>
      <c r="F38" s="7">
        <f>F36+F37</f>
        <v>868651.94</v>
      </c>
      <c r="G38" s="7">
        <f>SUM(B38:F38)</f>
        <v>13426562.749999998</v>
      </c>
      <c r="J38" t="s">
        <v>8</v>
      </c>
    </row>
    <row r="39" spans="1:10" x14ac:dyDescent="0.25">
      <c r="A39" s="4">
        <f>A36+1</f>
        <v>43812</v>
      </c>
      <c r="B39" s="6" t="s">
        <v>3</v>
      </c>
      <c r="C39" s="7">
        <v>4108854.13</v>
      </c>
      <c r="D39" s="7">
        <v>3164557.77</v>
      </c>
      <c r="E39" s="7">
        <v>4644568.99</v>
      </c>
      <c r="F39" s="7">
        <v>694169.48</v>
      </c>
      <c r="G39" s="7"/>
    </row>
    <row r="40" spans="1:10" x14ac:dyDescent="0.25">
      <c r="A40" s="5"/>
      <c r="B40" s="6" t="s">
        <v>4</v>
      </c>
      <c r="C40" s="7"/>
      <c r="D40" s="7"/>
      <c r="E40" s="7"/>
      <c r="F40" s="7"/>
      <c r="G40" s="7"/>
    </row>
    <row r="41" spans="1:10" x14ac:dyDescent="0.25">
      <c r="A41" s="5"/>
      <c r="B41" s="6"/>
      <c r="C41" s="7">
        <f>C39+C40</f>
        <v>4108854.13</v>
      </c>
      <c r="D41" s="7">
        <f>D39+D40</f>
        <v>3164557.77</v>
      </c>
      <c r="E41" s="7">
        <f>E39+E40</f>
        <v>4644568.99</v>
      </c>
      <c r="F41" s="7">
        <f>F39+F40</f>
        <v>694169.48</v>
      </c>
      <c r="G41" s="7">
        <f>C41+D41+E41+F41</f>
        <v>12612150.370000001</v>
      </c>
    </row>
    <row r="42" spans="1:10" x14ac:dyDescent="0.25">
      <c r="A42" s="4">
        <f>A39+1</f>
        <v>43813</v>
      </c>
      <c r="B42" s="6" t="s">
        <v>3</v>
      </c>
      <c r="C42" s="7">
        <v>1344957.96</v>
      </c>
      <c r="D42" s="7">
        <v>4049102.87</v>
      </c>
      <c r="E42" s="7">
        <v>683488.75</v>
      </c>
      <c r="F42" s="7">
        <v>1742233.56</v>
      </c>
      <c r="G42" s="7"/>
    </row>
    <row r="43" spans="1:10" x14ac:dyDescent="0.25">
      <c r="A43" s="4"/>
      <c r="B43" s="6" t="s">
        <v>4</v>
      </c>
      <c r="C43" s="7"/>
      <c r="D43" s="7"/>
      <c r="E43" s="7"/>
      <c r="F43" s="7"/>
      <c r="G43" s="7"/>
    </row>
    <row r="44" spans="1:10" x14ac:dyDescent="0.25">
      <c r="A44" s="4" t="s">
        <v>1</v>
      </c>
      <c r="B44" s="6"/>
      <c r="C44" s="7">
        <f>C42+C43</f>
        <v>1344957.96</v>
      </c>
      <c r="D44" s="7">
        <f>D42+D43</f>
        <v>4049102.87</v>
      </c>
      <c r="E44" s="7">
        <f>E42+E43</f>
        <v>683488.75</v>
      </c>
      <c r="F44" s="7">
        <f>F42+F43</f>
        <v>1742233.56</v>
      </c>
      <c r="G44" s="7">
        <f>C44+D44+E44+F44</f>
        <v>7819783.1400000006</v>
      </c>
    </row>
    <row r="45" spans="1:10" x14ac:dyDescent="0.25">
      <c r="A45" s="4">
        <f>A42+1</f>
        <v>43814</v>
      </c>
      <c r="B45" s="6" t="s">
        <v>3</v>
      </c>
      <c r="C45" s="7">
        <v>6909851.4400000004</v>
      </c>
      <c r="D45" s="7">
        <v>6374162.7300000004</v>
      </c>
      <c r="E45" s="7">
        <v>8144306.7400000002</v>
      </c>
      <c r="F45" s="7">
        <v>3136226.82</v>
      </c>
      <c r="G45" s="7"/>
    </row>
    <row r="46" spans="1:10" x14ac:dyDescent="0.25">
      <c r="A46" s="4"/>
      <c r="B46" s="6" t="s">
        <v>4</v>
      </c>
      <c r="C46" s="7"/>
      <c r="D46" s="7"/>
      <c r="E46" s="7"/>
      <c r="F46" s="7"/>
      <c r="G46" s="7"/>
    </row>
    <row r="47" spans="1:10" x14ac:dyDescent="0.25">
      <c r="A47" s="4"/>
      <c r="B47" s="6"/>
      <c r="C47" s="7">
        <f>C45+C46</f>
        <v>6909851.4400000004</v>
      </c>
      <c r="D47" s="7">
        <f>D45+D46</f>
        <v>6374162.7300000004</v>
      </c>
      <c r="E47" s="7">
        <f>E45+E46</f>
        <v>8144306.7400000002</v>
      </c>
      <c r="F47" s="7">
        <f>F45+F46</f>
        <v>3136226.82</v>
      </c>
      <c r="G47" s="7">
        <f>C47+D47+E47+F47</f>
        <v>24564547.730000004</v>
      </c>
    </row>
    <row r="48" spans="1:10" x14ac:dyDescent="0.25">
      <c r="A48" s="4">
        <f>A45+1</f>
        <v>43815</v>
      </c>
      <c r="B48" s="6" t="s">
        <v>3</v>
      </c>
      <c r="C48" s="7">
        <v>5062409.32</v>
      </c>
      <c r="D48" s="7">
        <v>4395237.7</v>
      </c>
      <c r="E48" s="7">
        <v>4106051.69</v>
      </c>
      <c r="F48" s="7">
        <v>1980131.45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5062409.32</v>
      </c>
      <c r="D50" s="7">
        <f>D48+D49</f>
        <v>4395237.7</v>
      </c>
      <c r="E50" s="7">
        <f>E48+E49</f>
        <v>4106051.69</v>
      </c>
      <c r="F50" s="7">
        <f>F48+F49</f>
        <v>1980131.45</v>
      </c>
      <c r="G50" s="7">
        <f>C50+D50+E50+F50</f>
        <v>15543830.159999998</v>
      </c>
    </row>
    <row r="51" spans="1:7" x14ac:dyDescent="0.25">
      <c r="A51" s="4">
        <f>A48+1</f>
        <v>43816</v>
      </c>
      <c r="B51" s="6" t="s">
        <v>3</v>
      </c>
      <c r="C51" s="7">
        <v>1864053.95</v>
      </c>
      <c r="D51" s="7">
        <v>2195833.44</v>
      </c>
      <c r="E51" s="7">
        <v>2269803.73</v>
      </c>
      <c r="F51" s="7">
        <v>735492.21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1864053.95</v>
      </c>
      <c r="D53" s="7">
        <f>D51+D52</f>
        <v>2195833.44</v>
      </c>
      <c r="E53" s="7">
        <f>E51+E52</f>
        <v>2269803.73</v>
      </c>
      <c r="F53" s="7">
        <f>F51+F52</f>
        <v>735492.21</v>
      </c>
      <c r="G53" s="7">
        <f>C53+D53+E53+F53</f>
        <v>7065183.3299999991</v>
      </c>
    </row>
    <row r="54" spans="1:7" x14ac:dyDescent="0.25">
      <c r="A54" s="4">
        <f>A51+1</f>
        <v>43817</v>
      </c>
      <c r="B54" s="6" t="s">
        <v>3</v>
      </c>
      <c r="C54" s="7">
        <v>1917327.55</v>
      </c>
      <c r="D54" s="7">
        <v>2324208.31</v>
      </c>
      <c r="E54" s="7">
        <v>2411389.38</v>
      </c>
      <c r="F54" s="7">
        <v>285276.82</v>
      </c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1917327.55</v>
      </c>
      <c r="D56" s="7">
        <f>D54+D55</f>
        <v>2324208.31</v>
      </c>
      <c r="E56" s="7">
        <f>E54+E55</f>
        <v>2411389.38</v>
      </c>
      <c r="F56" s="7">
        <f>F54+F55</f>
        <v>285276.82</v>
      </c>
      <c r="G56" s="7">
        <f>C56+D56+E56+F56</f>
        <v>6938202.0600000005</v>
      </c>
    </row>
    <row r="57" spans="1:7" x14ac:dyDescent="0.25">
      <c r="A57" s="4">
        <f>A54+1</f>
        <v>43818</v>
      </c>
      <c r="B57" s="6" t="s">
        <v>3</v>
      </c>
      <c r="C57" s="7">
        <v>2098146.61</v>
      </c>
      <c r="D57" s="7">
        <v>4243141.47</v>
      </c>
      <c r="E57" s="7">
        <v>2970713.99</v>
      </c>
      <c r="F57" s="7">
        <v>52705.69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2098146.61</v>
      </c>
      <c r="D59" s="7">
        <f>D57+D58</f>
        <v>4243141.47</v>
      </c>
      <c r="E59" s="7">
        <f>E57+E58</f>
        <v>2970713.99</v>
      </c>
      <c r="F59" s="7">
        <f>F57+F58</f>
        <v>52705.69</v>
      </c>
      <c r="G59" s="7">
        <f>C59+D59+E59+F59</f>
        <v>9364707.7599999998</v>
      </c>
    </row>
    <row r="60" spans="1:7" x14ac:dyDescent="0.25">
      <c r="A60" s="4">
        <f>A57+1</f>
        <v>43819</v>
      </c>
      <c r="B60" s="6" t="s">
        <v>3</v>
      </c>
      <c r="C60" s="7">
        <v>2071044.66</v>
      </c>
      <c r="D60" s="7">
        <v>3815746.69</v>
      </c>
      <c r="E60" s="7">
        <v>4187495.39</v>
      </c>
      <c r="F60" s="7">
        <v>694403.25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2071044.66</v>
      </c>
      <c r="D62" s="7">
        <f>D60+D61</f>
        <v>3815746.69</v>
      </c>
      <c r="E62" s="7">
        <f>E60+E61</f>
        <v>4187495.39</v>
      </c>
      <c r="F62" s="7">
        <f>F60+F61</f>
        <v>694403.25</v>
      </c>
      <c r="G62" s="7">
        <f>C62+D62+E62+F62</f>
        <v>10768689.99</v>
      </c>
    </row>
    <row r="63" spans="1:7" x14ac:dyDescent="0.25">
      <c r="A63" s="4">
        <f>A60+1</f>
        <v>43820</v>
      </c>
      <c r="B63" s="6" t="s">
        <v>3</v>
      </c>
      <c r="C63" s="7">
        <v>2286244.29</v>
      </c>
      <c r="D63" s="7">
        <v>5405979.9299999997</v>
      </c>
      <c r="E63" s="7">
        <v>5215799.43</v>
      </c>
      <c r="F63" s="7">
        <v>3977170.36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7" x14ac:dyDescent="0.25">
      <c r="A65" s="4"/>
      <c r="B65" s="6"/>
      <c r="C65" s="7">
        <f>C63+C64</f>
        <v>2286244.29</v>
      </c>
      <c r="D65" s="7">
        <f>D63+D64</f>
        <v>5405979.9299999997</v>
      </c>
      <c r="E65" s="7">
        <f>E63+E64</f>
        <v>5215799.43</v>
      </c>
      <c r="F65" s="7">
        <f>F63+F64</f>
        <v>3977170.36</v>
      </c>
      <c r="G65" s="7">
        <f>C65+D65+E65+F65</f>
        <v>16885194.009999998</v>
      </c>
    </row>
    <row r="66" spans="1:7" x14ac:dyDescent="0.25">
      <c r="A66" s="4">
        <f>A63+1</f>
        <v>43821</v>
      </c>
      <c r="B66" s="6" t="s">
        <v>3</v>
      </c>
      <c r="C66" s="7">
        <v>5197343.45</v>
      </c>
      <c r="D66" s="7">
        <v>9036632.7100000009</v>
      </c>
      <c r="E66" s="7">
        <v>7051812.4699999997</v>
      </c>
      <c r="F66" s="7"/>
      <c r="G66" s="7"/>
    </row>
    <row r="67" spans="1:7" x14ac:dyDescent="0.25">
      <c r="A67" s="4"/>
      <c r="B67" s="6" t="s">
        <v>4</v>
      </c>
      <c r="C67" s="7"/>
      <c r="D67" s="7"/>
      <c r="E67" s="7"/>
      <c r="F67" s="7"/>
      <c r="G67" s="7"/>
    </row>
    <row r="68" spans="1:7" x14ac:dyDescent="0.25">
      <c r="A68" s="4"/>
      <c r="B68" s="6"/>
      <c r="C68" s="7">
        <f>C66+C67</f>
        <v>5197343.45</v>
      </c>
      <c r="D68" s="7">
        <f>D66+D67</f>
        <v>9036632.7100000009</v>
      </c>
      <c r="E68" s="7">
        <f>E66+E67</f>
        <v>7051812.4699999997</v>
      </c>
      <c r="F68" s="7">
        <f>F66+F67</f>
        <v>0</v>
      </c>
      <c r="G68" s="7">
        <f>SUM(B68:E68)</f>
        <v>21285788.629999999</v>
      </c>
    </row>
    <row r="69" spans="1:7" x14ac:dyDescent="0.25">
      <c r="A69" s="4">
        <f>A66+1</f>
        <v>43822</v>
      </c>
      <c r="B69" s="6" t="s">
        <v>3</v>
      </c>
      <c r="C69" s="7">
        <v>4206823.54</v>
      </c>
      <c r="D69" s="7">
        <v>3862379.44</v>
      </c>
      <c r="E69" s="7">
        <v>3822737.38</v>
      </c>
      <c r="F69" s="7">
        <v>1962622.07</v>
      </c>
      <c r="G69" s="7"/>
    </row>
    <row r="70" spans="1:7" x14ac:dyDescent="0.25">
      <c r="A70" s="4"/>
      <c r="B70" s="6" t="s">
        <v>4</v>
      </c>
      <c r="C70" s="7"/>
      <c r="D70" s="7"/>
      <c r="E70" s="7"/>
      <c r="F70" s="7"/>
      <c r="G70" s="7"/>
    </row>
    <row r="71" spans="1:7" x14ac:dyDescent="0.25">
      <c r="A71" s="4"/>
      <c r="B71" s="6"/>
      <c r="C71" s="7">
        <f>C69+C70</f>
        <v>4206823.54</v>
      </c>
      <c r="D71" s="7">
        <f>D69+D70</f>
        <v>3862379.44</v>
      </c>
      <c r="E71" s="7">
        <f>E69+E70</f>
        <v>3822737.38</v>
      </c>
      <c r="F71" s="7">
        <f>F69+F70</f>
        <v>1962622.07</v>
      </c>
      <c r="G71" s="7">
        <f>C71+D71+E71+F71</f>
        <v>13854562.43</v>
      </c>
    </row>
    <row r="72" spans="1:7" x14ac:dyDescent="0.25">
      <c r="A72" s="4">
        <f>A69+1</f>
        <v>43823</v>
      </c>
      <c r="B72" s="6" t="s">
        <v>3</v>
      </c>
      <c r="C72" s="7">
        <v>3531498.26</v>
      </c>
      <c r="D72" s="7">
        <v>5116877.21</v>
      </c>
      <c r="E72" s="7">
        <v>4580278.47</v>
      </c>
      <c r="F72" s="7">
        <v>1554309.48</v>
      </c>
      <c r="G72" s="7"/>
    </row>
    <row r="73" spans="1:7" x14ac:dyDescent="0.25">
      <c r="A73" s="4"/>
      <c r="B73" s="6" t="s">
        <v>4</v>
      </c>
      <c r="C73" s="7"/>
      <c r="D73" s="7"/>
      <c r="E73" s="7"/>
      <c r="F73" s="7"/>
      <c r="G73" s="7"/>
    </row>
    <row r="74" spans="1:7" x14ac:dyDescent="0.25">
      <c r="A74" s="4"/>
      <c r="B74" s="6"/>
      <c r="C74" s="7">
        <f>C72+C73</f>
        <v>3531498.26</v>
      </c>
      <c r="D74" s="7">
        <f>D72+D73</f>
        <v>5116877.21</v>
      </c>
      <c r="E74" s="7">
        <f>E72+E73</f>
        <v>4580278.47</v>
      </c>
      <c r="F74" s="7">
        <f>F72+F73</f>
        <v>1554309.48</v>
      </c>
      <c r="G74" s="7">
        <f>C74+D74+E74+F74</f>
        <v>14782963.419999998</v>
      </c>
    </row>
    <row r="75" spans="1:7" x14ac:dyDescent="0.25">
      <c r="A75" s="4">
        <f>A72+1</f>
        <v>43824</v>
      </c>
      <c r="B75" s="6" t="s">
        <v>3</v>
      </c>
      <c r="C75" s="7">
        <v>935944.95</v>
      </c>
      <c r="D75" s="7">
        <v>7357596.8499999996</v>
      </c>
      <c r="E75" s="7">
        <v>6703482.3300000001</v>
      </c>
      <c r="F75" s="7">
        <v>3017131.25</v>
      </c>
      <c r="G75" s="7"/>
    </row>
    <row r="76" spans="1:7" x14ac:dyDescent="0.25">
      <c r="A76" s="4"/>
      <c r="B76" s="6" t="s">
        <v>4</v>
      </c>
      <c r="C76" s="7"/>
      <c r="D76" s="7"/>
      <c r="E76" s="7"/>
      <c r="F76" s="7"/>
      <c r="G76" s="7"/>
    </row>
    <row r="77" spans="1:7" x14ac:dyDescent="0.25">
      <c r="A77" s="4"/>
      <c r="B77" s="6"/>
      <c r="C77" s="7">
        <f>C75+C76</f>
        <v>935944.95</v>
      </c>
      <c r="D77" s="7">
        <f>D75+D76</f>
        <v>7357596.8499999996</v>
      </c>
      <c r="E77" s="7">
        <f>E75+E76</f>
        <v>6703482.3300000001</v>
      </c>
      <c r="F77" s="7">
        <f>F75+F76</f>
        <v>3017131.25</v>
      </c>
      <c r="G77" s="7">
        <f>C77+D77+E77+F77</f>
        <v>18014155.379999999</v>
      </c>
    </row>
    <row r="78" spans="1:7" x14ac:dyDescent="0.25">
      <c r="A78" s="4">
        <f>A75+1</f>
        <v>43825</v>
      </c>
      <c r="B78" s="6" t="s">
        <v>3</v>
      </c>
      <c r="C78" s="7">
        <v>2247085.02</v>
      </c>
      <c r="D78" s="7">
        <v>7143289.8499999996</v>
      </c>
      <c r="E78" s="7">
        <v>5356118.47</v>
      </c>
      <c r="F78" s="7">
        <v>29881.279999999999</v>
      </c>
      <c r="G78" s="7"/>
    </row>
    <row r="79" spans="1:7" x14ac:dyDescent="0.25">
      <c r="A79" s="5"/>
      <c r="B79" s="6" t="s">
        <v>4</v>
      </c>
      <c r="C79" s="7"/>
      <c r="D79" s="7"/>
      <c r="E79" s="7"/>
      <c r="F79" s="7"/>
      <c r="G79" s="7"/>
    </row>
    <row r="80" spans="1:7" x14ac:dyDescent="0.25">
      <c r="A80" s="5"/>
      <c r="B80" s="6"/>
      <c r="C80" s="7">
        <f>C78+C79</f>
        <v>2247085.02</v>
      </c>
      <c r="D80" s="7">
        <f>D78+D79</f>
        <v>7143289.8499999996</v>
      </c>
      <c r="E80" s="7">
        <f>E78+E79</f>
        <v>5356118.47</v>
      </c>
      <c r="F80" s="7">
        <f>F78+F79</f>
        <v>29881.279999999999</v>
      </c>
      <c r="G80" s="7">
        <f>C80+D80+E80+F80</f>
        <v>14776374.619999999</v>
      </c>
    </row>
    <row r="81" spans="1:7" x14ac:dyDescent="0.25">
      <c r="A81" s="4">
        <f>A78+1</f>
        <v>43826</v>
      </c>
      <c r="B81" s="6" t="s">
        <v>3</v>
      </c>
      <c r="C81" s="7">
        <v>895850.89</v>
      </c>
      <c r="D81" s="7">
        <v>4127705.8</v>
      </c>
      <c r="E81" s="7">
        <v>2330014.5</v>
      </c>
      <c r="F81" s="7">
        <v>217042.93</v>
      </c>
      <c r="G81" s="7"/>
    </row>
    <row r="82" spans="1:7" x14ac:dyDescent="0.25">
      <c r="A82" s="4"/>
      <c r="B82" s="6" t="s">
        <v>4</v>
      </c>
      <c r="C82" s="7"/>
      <c r="D82" s="7"/>
      <c r="E82" s="7"/>
      <c r="F82" s="7">
        <v>35584.199999999997</v>
      </c>
      <c r="G82" s="7"/>
    </row>
    <row r="83" spans="1:7" x14ac:dyDescent="0.25">
      <c r="A83" s="4"/>
      <c r="B83" s="6"/>
      <c r="C83" s="7">
        <f>C81+C82</f>
        <v>895850.89</v>
      </c>
      <c r="D83" s="7">
        <f>D81+D82</f>
        <v>4127705.8</v>
      </c>
      <c r="E83" s="7">
        <f>E81+E82</f>
        <v>2330014.5</v>
      </c>
      <c r="F83" s="7">
        <f>F81+F82</f>
        <v>252627.13</v>
      </c>
      <c r="G83" s="7">
        <f>SUM(B83:E83)</f>
        <v>7353571.1899999995</v>
      </c>
    </row>
    <row r="84" spans="1:7" x14ac:dyDescent="0.25">
      <c r="A84" s="4">
        <f>A81+1</f>
        <v>43827</v>
      </c>
      <c r="B84" s="6" t="s">
        <v>3</v>
      </c>
      <c r="C84" s="7">
        <v>3630078.44</v>
      </c>
      <c r="D84" s="7">
        <v>4915246.17</v>
      </c>
      <c r="E84" s="7">
        <v>5969694.2800000003</v>
      </c>
      <c r="F84" s="7"/>
      <c r="G84" s="7"/>
    </row>
    <row r="85" spans="1:7" x14ac:dyDescent="0.25">
      <c r="A85" s="4"/>
      <c r="B85" s="6" t="s">
        <v>4</v>
      </c>
      <c r="C85" s="7"/>
      <c r="D85" s="7"/>
      <c r="E85" s="7"/>
      <c r="F85" s="7"/>
      <c r="G85" s="7"/>
    </row>
    <row r="86" spans="1:7" x14ac:dyDescent="0.25">
      <c r="A86" s="4"/>
      <c r="B86" s="6"/>
      <c r="C86" s="7">
        <f>C84+C85</f>
        <v>3630078.44</v>
      </c>
      <c r="D86" s="7">
        <f>D84+D85</f>
        <v>4915246.17</v>
      </c>
      <c r="E86" s="7">
        <f>E84+E85</f>
        <v>5969694.2800000003</v>
      </c>
      <c r="F86" s="7">
        <f>F84+F85</f>
        <v>0</v>
      </c>
      <c r="G86" s="7">
        <f>SUM(B86:E86)</f>
        <v>14515018.890000001</v>
      </c>
    </row>
    <row r="87" spans="1:7" x14ac:dyDescent="0.25">
      <c r="A87" s="4">
        <f>A84+1</f>
        <v>43828</v>
      </c>
      <c r="B87" s="6" t="s">
        <v>3</v>
      </c>
      <c r="C87" s="7">
        <v>5027681.05</v>
      </c>
      <c r="D87" s="7">
        <v>5446716.8700000001</v>
      </c>
      <c r="E87" s="7">
        <v>5865139.2599999998</v>
      </c>
      <c r="F87" s="7">
        <v>544373.35</v>
      </c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5027681.05</v>
      </c>
      <c r="D89" s="7">
        <f>D87+D88</f>
        <v>5446716.8700000001</v>
      </c>
      <c r="E89" s="7">
        <f>E87+E88</f>
        <v>5865139.2599999998</v>
      </c>
      <c r="F89" s="7">
        <f>F87+F88</f>
        <v>544373.35</v>
      </c>
      <c r="G89" s="7">
        <f>C89+D89+E89+F89</f>
        <v>16883910.530000001</v>
      </c>
    </row>
    <row r="90" spans="1:7" x14ac:dyDescent="0.25">
      <c r="A90" s="4">
        <f>A87+1</f>
        <v>43829</v>
      </c>
      <c r="B90" s="6" t="s">
        <v>3</v>
      </c>
      <c r="C90" s="7">
        <v>3945961.66</v>
      </c>
      <c r="D90" s="7">
        <v>7110867.9299999997</v>
      </c>
      <c r="E90" s="7">
        <v>7624427.0499999998</v>
      </c>
      <c r="F90" s="7">
        <v>559100.53</v>
      </c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3945961.66</v>
      </c>
      <c r="D92" s="7">
        <f>D90+D91</f>
        <v>7110867.9299999997</v>
      </c>
      <c r="E92" s="7">
        <f>E90+E91</f>
        <v>7624427.0499999998</v>
      </c>
      <c r="F92" s="7">
        <f>F90+F91</f>
        <v>559100.53</v>
      </c>
      <c r="G92" s="7">
        <f>SUM(B92:F92)</f>
        <v>19240357.170000002</v>
      </c>
    </row>
    <row r="93" spans="1:7" x14ac:dyDescent="0.25">
      <c r="A93" s="4">
        <f>A90+1</f>
        <v>43830</v>
      </c>
      <c r="B93" s="6" t="s">
        <v>3</v>
      </c>
      <c r="C93" s="7"/>
      <c r="D93" s="7"/>
      <c r="E93" s="7"/>
      <c r="F93" s="5"/>
      <c r="G93" s="7"/>
    </row>
    <row r="94" spans="1:7" x14ac:dyDescent="0.25">
      <c r="A94" s="4"/>
      <c r="B94" s="6" t="s">
        <v>4</v>
      </c>
      <c r="C94" s="7"/>
      <c r="D94" s="7"/>
      <c r="E94" s="7"/>
      <c r="F94" s="5"/>
      <c r="G94" s="7"/>
    </row>
    <row r="95" spans="1:7" x14ac:dyDescent="0.25">
      <c r="A95" s="4"/>
      <c r="B95" s="6"/>
      <c r="C95" s="7">
        <f>C93+C94</f>
        <v>0</v>
      </c>
      <c r="D95" s="7">
        <f>D93+D94</f>
        <v>0</v>
      </c>
      <c r="E95" s="7">
        <f>E93+E94</f>
        <v>0</v>
      </c>
      <c r="F95" s="7">
        <f>F93+F94</f>
        <v>0</v>
      </c>
      <c r="G95" s="7">
        <f>SUM(B95:E95)</f>
        <v>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user</cp:lastModifiedBy>
  <dcterms:created xsi:type="dcterms:W3CDTF">2018-02-16T19:03:38Z</dcterms:created>
  <dcterms:modified xsi:type="dcterms:W3CDTF">2019-07-01T18:35:53Z</dcterms:modified>
</cp:coreProperties>
</file>