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1055"/>
  </bookViews>
  <sheets>
    <sheet name="PEDIDO " sheetId="1" r:id="rId1"/>
    <sheet name="Hoja2" sheetId="2" r:id="rId2"/>
  </sheets>
  <calcPr calcId="144525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<sst xmlns="http://schemas.openxmlformats.org/spreadsheetml/2006/main" count="93" uniqueCount="67">
  <si>
    <t>PRODUCTO</t>
  </si>
  <si>
    <t>CODIGO</t>
  </si>
  <si>
    <t>DESCRIPCION</t>
  </si>
  <si>
    <t>EMPAQUE</t>
  </si>
  <si>
    <t>PRECIO</t>
  </si>
  <si>
    <t>precio por unidad</t>
  </si>
  <si>
    <t>AUTOMERCADO EXPRES 2707</t>
  </si>
  <si>
    <t xml:space="preserve">EXQUISITECES  MODELO </t>
  </si>
  <si>
    <t xml:space="preserve">HIPER MODELO </t>
  </si>
  <si>
    <t xml:space="preserve">REGALEIRA </t>
  </si>
  <si>
    <t xml:space="preserve">ROMA </t>
  </si>
  <si>
    <t>AB10330556</t>
  </si>
  <si>
    <t xml:space="preserve">PAPEL HIGIENICO ELITE TRIPLEX 190 HOJAS TRIPLEX aroma vainilla y canela </t>
  </si>
  <si>
    <t>12X4</t>
  </si>
  <si>
    <t>10 BULTOS</t>
  </si>
  <si>
    <t xml:space="preserve">2 BULTOS </t>
  </si>
  <si>
    <t>3 BULTO</t>
  </si>
  <si>
    <t>4 BULTO</t>
  </si>
  <si>
    <t>2 BULTO</t>
  </si>
  <si>
    <t>AB10332321</t>
  </si>
  <si>
    <t>PAPEL HIGIENICO ELITE SOFTMAX 300HD 12 + 4</t>
  </si>
  <si>
    <t>16X3</t>
  </si>
  <si>
    <t>10  BULTO</t>
  </si>
  <si>
    <t>Papel Toalla de Cocina Elite® MEGA ROLL CELESTE 180 Hojas Dobles con multi cortes</t>
  </si>
  <si>
    <t>20x1</t>
  </si>
  <si>
    <t>1  BULTO</t>
  </si>
  <si>
    <t>AB10331256</t>
  </si>
  <si>
    <t>PAPEL HIGIENICO COLOR 250 HOJAS DOBLES</t>
  </si>
  <si>
    <t xml:space="preserve">50   BULTOS </t>
  </si>
  <si>
    <t xml:space="preserve">5 BULTO </t>
  </si>
  <si>
    <t xml:space="preserve">5BULTO </t>
  </si>
  <si>
    <t>SERVILLETA ELITE MESA COCTEL 50 SERVILLETAS POR PAQUETE</t>
  </si>
  <si>
    <t>50x60</t>
  </si>
  <si>
    <t xml:space="preserve">40  BULTOS </t>
  </si>
  <si>
    <t xml:space="preserve">2 BULTO </t>
  </si>
  <si>
    <t>SERVILLETA ELITE MESA 33X33CM 60 SERVILLETAS POR PAQUETE</t>
  </si>
  <si>
    <t>48X60</t>
  </si>
  <si>
    <t xml:space="preserve">8 BULTO </t>
  </si>
  <si>
    <t>1 BULTO</t>
  </si>
  <si>
    <t>AB16335100</t>
  </si>
  <si>
    <t>SERVILLETA ELITE ROJA</t>
  </si>
  <si>
    <t>24X180</t>
  </si>
  <si>
    <t>AB22331198</t>
  </si>
  <si>
    <r>
      <t>PAÑAL BEBE BABYSEC PREMIUM TALLA M  8 PAQUETES DE</t>
    </r>
    <r>
      <rPr>
        <sz val="11"/>
        <color rgb="FFFF0000"/>
        <rFont val="Calibri"/>
        <family val="2"/>
        <scheme val="minor"/>
      </rPr>
      <t xml:space="preserve"> 22 PAÑALES  </t>
    </r>
  </si>
  <si>
    <t>8X22</t>
  </si>
  <si>
    <t>AB21331204</t>
  </si>
  <si>
    <r>
      <t>PAÑAL BEBE BABYSEC PREMIUM TALLA G  8 PAQUETES DE</t>
    </r>
    <r>
      <rPr>
        <sz val="11"/>
        <color rgb="FFFF0000"/>
        <rFont val="Calibri"/>
        <family val="2"/>
        <scheme val="minor"/>
      </rPr>
      <t xml:space="preserve"> 20 PAÑALES  </t>
    </r>
  </si>
  <si>
    <t>8X20</t>
  </si>
  <si>
    <t>AB21331211</t>
  </si>
  <si>
    <r>
      <t>PAÑAL BEBE BABYSEC PREMIUM TALLA XG  8 PAQUETES DE</t>
    </r>
    <r>
      <rPr>
        <sz val="11"/>
        <color rgb="FFFF0000"/>
        <rFont val="Calibri"/>
        <family val="2"/>
        <scheme val="minor"/>
      </rPr>
      <t xml:space="preserve"> 18 PAÑALES  </t>
    </r>
  </si>
  <si>
    <t>8X18</t>
  </si>
  <si>
    <t>AB20330423</t>
  </si>
  <si>
    <r>
      <t>PAÑAL BEBE BABYSEC PREMIUM TALLA XXG 8 PAQUETES DE</t>
    </r>
    <r>
      <rPr>
        <sz val="11"/>
        <color rgb="FFFF0000"/>
        <rFont val="Calibri"/>
        <family val="2"/>
        <scheme val="minor"/>
      </rPr>
      <t xml:space="preserve"> 16 PAÑALES  </t>
    </r>
  </si>
  <si>
    <t>8X16</t>
  </si>
  <si>
    <t>AB41330341</t>
  </si>
  <si>
    <t xml:space="preserve">PAÑAL BEBE BABYSEC ULTRASEC TALLA CH 40 MINIPAQUETES DE 5 UNIDADES </t>
  </si>
  <si>
    <t>40X5</t>
  </si>
  <si>
    <t>3  BULTO</t>
  </si>
  <si>
    <t>AB41330358</t>
  </si>
  <si>
    <t xml:space="preserve">PAÑAL BEBE BABYSEC ULTRASEC TALLA M 40 MINIPAQUETES DE 5 UNIDADES </t>
  </si>
  <si>
    <t>AB41330365</t>
  </si>
  <si>
    <t xml:space="preserve">PAÑAL BEBE BABYSEC ULTRASEC TALLA G 40 MINIPAQUETES DE 5 UNIDADES </t>
  </si>
  <si>
    <t>AB41330372</t>
  </si>
  <si>
    <t xml:space="preserve">PAÑAL BEBE BABYSEC ULTRASEC TALLA XG 40 MINIPAQUETES DE 5 UNIDADES </t>
  </si>
  <si>
    <t>AB31330013</t>
  </si>
  <si>
    <r>
      <t xml:space="preserve">TOALLA HUMEDA BABYSEC 24 PAQUETES DE </t>
    </r>
    <r>
      <rPr>
        <sz val="11"/>
        <color rgb="FFFF0000"/>
        <rFont val="Calibri"/>
        <family val="2"/>
        <scheme val="minor"/>
      </rPr>
      <t>8O TOALLAS HUMEDAS</t>
    </r>
  </si>
  <si>
    <t>24X80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</si>
</sst>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000]d/m/yyyy;@"/>
    <numFmt numFmtId="165" formatCode="_(* #,##0.00_);_(* \(#,##0.00\);_(* &quot;-&quot;??_);_(@_)"/>
    <numFmt numFmtId="166" formatCode="[$$-409]#,##0.00"/>
    <numFmt numFmtId="167" formatCode="&quot;Bs. F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6" fontId="8" fillId="0" borderId="3" xfId="1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6" fontId="8" fillId="0" borderId="4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6" fontId="8" fillId="0" borderId="5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166" fontId="9" fillId="5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1314450</xdr:colOff>
      <xdr:row>9</xdr:row>
      <xdr:rowOff>66674</xdr:rowOff>
    </xdr:from>
    <xdr:to>
      <xdr:col>3</xdr:col>
      <xdr:colOff>3800475</xdr:colOff>
      <xdr:row>9</xdr:row>
      <xdr:rowOff>580355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495841DF-8886-4259-9271-6E981F36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733424"/>
          <a:ext cx="2486025" cy="513681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19</xdr:row>
      <xdr:rowOff>45719</xdr:rowOff>
    </xdr:from>
    <xdr:to>
      <xdr:col>3</xdr:col>
      <xdr:colOff>1280160</xdr:colOff>
      <xdr:row>19</xdr:row>
      <xdr:rowOff>45719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347C3C93-8922-43D5-9CB0-7DFABB19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5" t="1" r="3056" b="3526"/>
        <a:stretch/>
      </xdr:blipFill>
      <xdr:spPr bwMode="auto">
        <a:xfrm>
          <a:off x="85725" y="3779519"/>
          <a:ext cx="128016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196215</xdr:colOff>
      <xdr:row>22</xdr:row>
      <xdr:rowOff>93346</xdr:rowOff>
    </xdr:from>
    <xdr:to>
      <xdr:col>3</xdr:col>
      <xdr:colOff>559157</xdr:colOff>
      <xdr:row>22</xdr:row>
      <xdr:rowOff>93346</xdr:rowOff>
    </xdr:to>
    <xdr:pic>
      <xdr:nvPicPr>
        <xdr:cNvPr id="4" name="Imagen 28">
          <a:extLst>
            <a:ext uri="{FF2B5EF4-FFF2-40B4-BE49-F238E27FC236}">
              <a16:creationId xmlns="" xmlns:a16="http://schemas.microsoft.com/office/drawing/2014/main" id="{0F5C879D-4F09-4DD3-BC4F-6EE57DB66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9" t="3138" r="10805" b="4174"/>
        <a:stretch/>
      </xdr:blipFill>
      <xdr:spPr>
        <a:xfrm>
          <a:off x="85725" y="4989196"/>
          <a:ext cx="559157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146685</xdr:colOff>
      <xdr:row>24</xdr:row>
      <xdr:rowOff>28575</xdr:rowOff>
    </xdr:from>
    <xdr:to>
      <xdr:col>3</xdr:col>
      <xdr:colOff>559157</xdr:colOff>
      <xdr:row>24</xdr:row>
      <xdr:rowOff>28575</xdr:rowOff>
    </xdr:to>
    <xdr:pic>
      <xdr:nvPicPr>
        <xdr:cNvPr id="5" name="Imagen 30">
          <a:extLst>
            <a:ext uri="{FF2B5EF4-FFF2-40B4-BE49-F238E27FC236}">
              <a16:creationId xmlns="" xmlns:a16="http://schemas.microsoft.com/office/drawing/2014/main" id="{E5039E40-F6D1-4BAC-A44D-25341646A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9" t="3138" r="10805" b="4174"/>
        <a:stretch/>
      </xdr:blipFill>
      <xdr:spPr>
        <a:xfrm>
          <a:off x="85725" y="5610225"/>
          <a:ext cx="559157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104775</xdr:rowOff>
    </xdr:from>
    <xdr:to>
      <xdr:col>3</xdr:col>
      <xdr:colOff>3600451</xdr:colOff>
      <xdr:row>3</xdr:row>
      <xdr:rowOff>88265</xdr:rowOff>
    </xdr:to>
    <xdr:pic>
      <xdr:nvPicPr>
        <xdr:cNvPr id="6" name="5 Imagen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104775"/>
          <a:ext cx="2981326" cy="554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showGridLines="0" tabSelected="1" topLeftCell="D1" workbookViewId="0">
      <selection activeCell="L11" sqref="L11"/>
    </sheetView>
  </sheetViews>
  <sheetFormatPr baseColWidth="10" defaultRowHeight="15" x14ac:dyDescent="0.25"/>
  <cols>
    <col min="1" max="1" width="1.28515625" hidden="1" customWidth="1"/>
    <col min="2" max="2" width="21.5703125" hidden="1" customWidth="1"/>
    <col min="3" max="3" width="0" hidden="1" customWidth="1"/>
    <col min="4" max="4" width="61.7109375" style="1" customWidth="1"/>
    <col min="5" max="5" width="8.5703125" hidden="1" customWidth="1"/>
    <col min="6" max="6" width="9.7109375" style="2" hidden="1" customWidth="1"/>
    <col min="7" max="7" width="12.7109375" hidden="1" customWidth="1"/>
    <col min="8" max="8" width="14.140625" customWidth="1"/>
    <col min="9" max="9" width="12.140625" customWidth="1"/>
    <col min="10" max="10" width="9.140625" customWidth="1"/>
    <col min="11" max="11" width="10.28515625" customWidth="1"/>
  </cols>
  <sheetData>
    <row r="3" spans="2:12" x14ac:dyDescent="0.25">
      <c r="H3" s="3">
        <v>44753</v>
      </c>
    </row>
    <row r="4" spans="2:12" ht="7.5" customHeight="1" x14ac:dyDescent="0.25"/>
    <row r="5" spans="2:12" ht="21" hidden="1" x14ac:dyDescent="0.35">
      <c r="D5" s="4"/>
      <c r="E5" s="4"/>
    </row>
    <row r="6" spans="2:12" ht="15" hidden="1" customHeight="1" x14ac:dyDescent="0.25">
      <c r="D6" s="34"/>
    </row>
    <row r="7" spans="2:12" hidden="1" x14ac:dyDescent="0.25"/>
    <row r="8" spans="2:12" hidden="1" x14ac:dyDescent="0.25"/>
    <row r="9" spans="2:12" hidden="1" x14ac:dyDescent="0.25"/>
    <row r="10" spans="2:12" ht="50.25" customHeight="1" x14ac:dyDescent="0.25">
      <c r="B10" s="5" t="s">
        <v>0</v>
      </c>
      <c r="C10" s="5" t="s">
        <v>1</v>
      </c>
      <c r="D10" s="6" t="s">
        <v>2</v>
      </c>
      <c r="E10" s="5" t="s">
        <v>3</v>
      </c>
      <c r="F10" s="5" t="s">
        <v>4</v>
      </c>
      <c r="G10" s="5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</row>
    <row r="11" spans="2:12" ht="27.75" customHeight="1" x14ac:dyDescent="0.25">
      <c r="B11" s="8"/>
      <c r="C11" s="8" t="s">
        <v>11</v>
      </c>
      <c r="D11" s="9" t="s">
        <v>12</v>
      </c>
      <c r="E11" s="8" t="s">
        <v>13</v>
      </c>
      <c r="F11" s="10">
        <v>30.77</v>
      </c>
      <c r="G11" s="11">
        <f>+F11/12</f>
        <v>2.5641666666666665</v>
      </c>
      <c r="H11" s="12" t="s">
        <v>14</v>
      </c>
      <c r="I11" s="12" t="s">
        <v>15</v>
      </c>
      <c r="J11" s="12" t="s">
        <v>16</v>
      </c>
      <c r="K11" s="12" t="s">
        <v>17</v>
      </c>
      <c r="L11" s="12" t="s">
        <v>18</v>
      </c>
    </row>
    <row r="12" spans="2:12" ht="20.100000000000001" customHeight="1" x14ac:dyDescent="0.25">
      <c r="B12" s="8"/>
      <c r="C12" s="13" t="s">
        <v>19</v>
      </c>
      <c r="D12" s="14" t="s">
        <v>20</v>
      </c>
      <c r="E12" s="8" t="s">
        <v>21</v>
      </c>
      <c r="F12" s="10">
        <v>28.78</v>
      </c>
      <c r="G12" s="11">
        <f>+F12/3</f>
        <v>9.5933333333333337</v>
      </c>
      <c r="H12" s="12" t="s">
        <v>22</v>
      </c>
      <c r="I12" s="12">
        <v>0</v>
      </c>
      <c r="J12" s="12">
        <v>0</v>
      </c>
      <c r="K12" s="12">
        <v>0</v>
      </c>
      <c r="L12" s="15">
        <v>0</v>
      </c>
    </row>
    <row r="13" spans="2:12" ht="27" customHeight="1" x14ac:dyDescent="0.25">
      <c r="B13" s="8"/>
      <c r="C13" s="8"/>
      <c r="D13" s="9" t="s">
        <v>23</v>
      </c>
      <c r="E13" s="8" t="s">
        <v>24</v>
      </c>
      <c r="F13" s="10">
        <v>51.21</v>
      </c>
      <c r="G13" s="11">
        <f>+F13/20</f>
        <v>2.5605000000000002</v>
      </c>
      <c r="H13" s="12" t="s">
        <v>22</v>
      </c>
      <c r="I13" s="12" t="s">
        <v>15</v>
      </c>
      <c r="J13" s="12" t="s">
        <v>16</v>
      </c>
      <c r="K13" s="12" t="s">
        <v>25</v>
      </c>
      <c r="L13" s="12">
        <v>0</v>
      </c>
    </row>
    <row r="14" spans="2:12" ht="20.100000000000001" customHeight="1" x14ac:dyDescent="0.25">
      <c r="B14" s="8"/>
      <c r="C14" s="8" t="s">
        <v>26</v>
      </c>
      <c r="D14" s="9" t="s">
        <v>27</v>
      </c>
      <c r="E14" s="8" t="s">
        <v>13</v>
      </c>
      <c r="F14" s="16">
        <v>22.29</v>
      </c>
      <c r="G14" s="11">
        <f>+F14/12</f>
        <v>1.8574999999999999</v>
      </c>
      <c r="H14" s="12" t="s">
        <v>28</v>
      </c>
      <c r="I14" s="12" t="s">
        <v>29</v>
      </c>
      <c r="J14" s="12" t="s">
        <v>29</v>
      </c>
      <c r="K14" s="12" t="s">
        <v>30</v>
      </c>
      <c r="L14" s="15" t="s">
        <v>18</v>
      </c>
    </row>
    <row r="15" spans="2:12" ht="20.100000000000001" customHeight="1" x14ac:dyDescent="0.25">
      <c r="B15" s="8"/>
      <c r="C15" s="8">
        <v>360507</v>
      </c>
      <c r="D15" s="9" t="s">
        <v>31</v>
      </c>
      <c r="E15" s="8" t="s">
        <v>32</v>
      </c>
      <c r="F15" s="16">
        <v>39.53</v>
      </c>
      <c r="G15" s="11">
        <f>+F15/50</f>
        <v>0.79059999999999997</v>
      </c>
      <c r="H15" s="17" t="s">
        <v>33</v>
      </c>
      <c r="I15" s="12" t="s">
        <v>18</v>
      </c>
      <c r="J15" s="12" t="s">
        <v>29</v>
      </c>
      <c r="K15" s="12" t="s">
        <v>34</v>
      </c>
      <c r="L15" s="15" t="s">
        <v>18</v>
      </c>
    </row>
    <row r="16" spans="2:12" ht="20.100000000000001" customHeight="1" x14ac:dyDescent="0.25">
      <c r="B16" s="8"/>
      <c r="C16" s="8">
        <v>360519</v>
      </c>
      <c r="D16" s="9" t="s">
        <v>35</v>
      </c>
      <c r="E16" s="8" t="s">
        <v>36</v>
      </c>
      <c r="F16" s="16">
        <v>65.3</v>
      </c>
      <c r="G16" s="11">
        <f>+F16/48</f>
        <v>1.3604166666666666</v>
      </c>
      <c r="H16" s="17" t="s">
        <v>37</v>
      </c>
      <c r="I16" s="12" t="s">
        <v>38</v>
      </c>
      <c r="J16" s="12" t="s">
        <v>38</v>
      </c>
      <c r="K16" s="12" t="s">
        <v>38</v>
      </c>
      <c r="L16" s="15" t="s">
        <v>38</v>
      </c>
    </row>
    <row r="17" spans="2:12" ht="20.100000000000001" customHeight="1" x14ac:dyDescent="0.25">
      <c r="B17" s="12"/>
      <c r="C17" s="13" t="s">
        <v>39</v>
      </c>
      <c r="D17" s="14" t="s">
        <v>40</v>
      </c>
      <c r="E17" s="13" t="s">
        <v>41</v>
      </c>
      <c r="F17" s="18">
        <v>39.94</v>
      </c>
      <c r="G17" s="11">
        <f>+F17/24</f>
        <v>1.6641666666666666</v>
      </c>
      <c r="H17" s="17" t="s">
        <v>29</v>
      </c>
      <c r="I17" s="12">
        <v>0</v>
      </c>
      <c r="J17" s="12" t="s">
        <v>38</v>
      </c>
      <c r="K17" s="12" t="s">
        <v>38</v>
      </c>
      <c r="L17" s="12">
        <v>0</v>
      </c>
    </row>
    <row r="18" spans="2:12" ht="20.100000000000001" customHeight="1" x14ac:dyDescent="0.25">
      <c r="B18" s="19"/>
      <c r="C18" s="13" t="s">
        <v>42</v>
      </c>
      <c r="D18" s="14" t="s">
        <v>43</v>
      </c>
      <c r="E18" s="8" t="s">
        <v>44</v>
      </c>
      <c r="F18" s="20">
        <v>41.49</v>
      </c>
      <c r="G18" s="21">
        <f>+F18/8</f>
        <v>5.1862500000000002</v>
      </c>
      <c r="H18" s="17" t="s">
        <v>38</v>
      </c>
      <c r="I18" s="12">
        <v>0</v>
      </c>
      <c r="J18" s="12">
        <v>0</v>
      </c>
      <c r="K18" s="12">
        <v>0</v>
      </c>
      <c r="L18" s="15">
        <v>0</v>
      </c>
    </row>
    <row r="19" spans="2:12" ht="20.100000000000001" customHeight="1" x14ac:dyDescent="0.25">
      <c r="B19" s="19"/>
      <c r="C19" s="13" t="s">
        <v>45</v>
      </c>
      <c r="D19" s="14" t="s">
        <v>46</v>
      </c>
      <c r="E19" s="8" t="s">
        <v>47</v>
      </c>
      <c r="F19" s="20">
        <v>42.54</v>
      </c>
      <c r="G19" s="21">
        <f>+F19/8</f>
        <v>5.3174999999999999</v>
      </c>
      <c r="H19" s="17" t="s">
        <v>38</v>
      </c>
      <c r="I19" s="12">
        <v>0</v>
      </c>
      <c r="J19" s="12">
        <v>0</v>
      </c>
      <c r="K19" s="12">
        <v>0</v>
      </c>
      <c r="L19" s="15">
        <v>0</v>
      </c>
    </row>
    <row r="20" spans="2:12" ht="27" customHeight="1" x14ac:dyDescent="0.25">
      <c r="B20" s="19"/>
      <c r="C20" s="13" t="s">
        <v>48</v>
      </c>
      <c r="D20" s="14" t="s">
        <v>49</v>
      </c>
      <c r="E20" s="8" t="s">
        <v>50</v>
      </c>
      <c r="F20" s="20">
        <v>41.91</v>
      </c>
      <c r="G20" s="22">
        <f>+F20/8</f>
        <v>5.2387499999999996</v>
      </c>
      <c r="H20" s="17" t="s">
        <v>38</v>
      </c>
      <c r="I20" s="12">
        <v>0</v>
      </c>
      <c r="J20" s="12">
        <v>0</v>
      </c>
      <c r="K20" s="12">
        <v>0</v>
      </c>
      <c r="L20" s="15">
        <v>0</v>
      </c>
    </row>
    <row r="21" spans="2:12" ht="28.5" customHeight="1" thickBot="1" x14ac:dyDescent="0.3">
      <c r="B21" s="19"/>
      <c r="C21" s="13" t="s">
        <v>51</v>
      </c>
      <c r="D21" s="14" t="s">
        <v>52</v>
      </c>
      <c r="E21" s="8" t="s">
        <v>53</v>
      </c>
      <c r="F21" s="20">
        <v>42.14</v>
      </c>
      <c r="G21" s="21">
        <f>+F21/8</f>
        <v>5.2675000000000001</v>
      </c>
      <c r="H21" s="17" t="s">
        <v>38</v>
      </c>
      <c r="I21" s="12">
        <v>0</v>
      </c>
      <c r="J21" s="12">
        <v>0</v>
      </c>
      <c r="K21" s="12">
        <v>0</v>
      </c>
      <c r="L21" s="15">
        <v>0</v>
      </c>
    </row>
    <row r="22" spans="2:12" ht="36" customHeight="1" x14ac:dyDescent="0.25">
      <c r="B22" s="23"/>
      <c r="C22" s="24" t="s">
        <v>54</v>
      </c>
      <c r="D22" s="25" t="s">
        <v>55</v>
      </c>
      <c r="E22" s="26" t="s">
        <v>56</v>
      </c>
      <c r="F22" s="27">
        <v>44.05</v>
      </c>
      <c r="G22" s="28">
        <f>+F22/40</f>
        <v>1.1012499999999998</v>
      </c>
      <c r="H22" s="17" t="s">
        <v>57</v>
      </c>
      <c r="I22" s="12">
        <v>0</v>
      </c>
      <c r="J22" s="12">
        <v>0</v>
      </c>
      <c r="K22" s="12">
        <v>0</v>
      </c>
      <c r="L22" s="15">
        <v>0</v>
      </c>
    </row>
    <row r="23" spans="2:12" ht="28.5" customHeight="1" x14ac:dyDescent="0.25">
      <c r="B23" s="29"/>
      <c r="C23" s="13" t="s">
        <v>58</v>
      </c>
      <c r="D23" s="14" t="s">
        <v>59</v>
      </c>
      <c r="E23" s="8" t="s">
        <v>56</v>
      </c>
      <c r="F23" s="27">
        <v>46.57</v>
      </c>
      <c r="G23" s="28">
        <f t="shared" ref="G23:G25" si="0">+F23/40</f>
        <v>1.16425</v>
      </c>
      <c r="H23" s="17" t="s">
        <v>16</v>
      </c>
      <c r="I23" s="12">
        <v>0</v>
      </c>
      <c r="J23" s="12">
        <v>0</v>
      </c>
      <c r="K23" s="12">
        <v>0</v>
      </c>
      <c r="L23" s="15">
        <v>1</v>
      </c>
    </row>
    <row r="24" spans="2:12" ht="25.5" customHeight="1" x14ac:dyDescent="0.25">
      <c r="B24" s="29"/>
      <c r="C24" s="13" t="s">
        <v>60</v>
      </c>
      <c r="D24" s="14" t="s">
        <v>61</v>
      </c>
      <c r="E24" s="8" t="s">
        <v>56</v>
      </c>
      <c r="F24" s="27">
        <v>47.21</v>
      </c>
      <c r="G24" s="28">
        <f t="shared" si="0"/>
        <v>1.18025</v>
      </c>
      <c r="H24" s="17" t="s">
        <v>16</v>
      </c>
      <c r="I24" s="12">
        <v>0</v>
      </c>
      <c r="J24" s="12">
        <v>0</v>
      </c>
      <c r="K24" s="12">
        <v>0</v>
      </c>
      <c r="L24" s="15">
        <v>1</v>
      </c>
    </row>
    <row r="25" spans="2:12" ht="30.75" customHeight="1" x14ac:dyDescent="0.25">
      <c r="B25" s="29"/>
      <c r="C25" s="13" t="s">
        <v>62</v>
      </c>
      <c r="D25" s="14" t="s">
        <v>63</v>
      </c>
      <c r="E25" s="8" t="s">
        <v>56</v>
      </c>
      <c r="F25" s="27">
        <v>48.47</v>
      </c>
      <c r="G25" s="28">
        <f t="shared" si="0"/>
        <v>1.2117499999999999</v>
      </c>
      <c r="H25" s="17" t="s">
        <v>57</v>
      </c>
      <c r="I25" s="12">
        <v>0</v>
      </c>
      <c r="J25" s="12">
        <v>0</v>
      </c>
      <c r="K25" s="12">
        <v>0</v>
      </c>
      <c r="L25" s="15">
        <v>1</v>
      </c>
    </row>
    <row r="26" spans="2:12" ht="20.100000000000001" customHeight="1" thickBot="1" x14ac:dyDescent="0.3">
      <c r="B26" s="30"/>
      <c r="C26" s="31" t="s">
        <v>64</v>
      </c>
      <c r="D26" s="32" t="s">
        <v>65</v>
      </c>
      <c r="E26" s="33" t="s">
        <v>66</v>
      </c>
      <c r="F26" s="20">
        <v>46.63</v>
      </c>
      <c r="G26" s="21">
        <f>+F26/24</f>
        <v>1.9429166666666668</v>
      </c>
      <c r="H26" s="17" t="s">
        <v>38</v>
      </c>
      <c r="I26" s="12">
        <v>0</v>
      </c>
      <c r="J26" s="12">
        <v>0</v>
      </c>
      <c r="K26" s="12">
        <v>0</v>
      </c>
      <c r="L26" s="12"/>
    </row>
  </sheetData>
  <mergeCells count="1">
    <mergeCell ref="D5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PEDIDO 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dcterms:created xsi:type="dcterms:W3CDTF">2022-07-11T15:35:33Z</dcterms:created>
  <dcterms:modified xsi:type="dcterms:W3CDTF">2022-07-11T15:45:42Z</dcterms:modified>
</cp:coreProperties>
</file>