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SCIMEN\"/>
    </mc:Choice>
  </mc:AlternateContent>
  <bookViews>
    <workbookView xWindow="0" yWindow="0" windowWidth="15360" windowHeight="7050" activeTab="1"/>
  </bookViews>
  <sheets>
    <sheet name="MATRIZ POLAR" sheetId="15" r:id="rId1"/>
    <sheet name="PEDIDO" sheetId="21" r:id="rId2"/>
    <sheet name="Hoja1" sheetId="23" state="hidden" r:id="rId3"/>
    <sheet name="Hoja2" sheetId="24" r:id="rId4"/>
  </sheets>
  <calcPr calcId="162913"/>
</workbook>
</file>

<file path=xl/calcChain.xml><?xml version="1.0" encoding="utf-8"?>
<calcChain xmlns="http://schemas.openxmlformats.org/spreadsheetml/2006/main">
  <c r="F177" i="21" l="1"/>
  <c r="E177" i="15"/>
  <c r="H177" i="21" s="1"/>
  <c r="F4" i="21" l="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E5" i="15" l="1"/>
  <c r="H5" i="21" s="1"/>
  <c r="E6" i="15"/>
  <c r="H6" i="21" s="1"/>
  <c r="E7" i="15"/>
  <c r="H7" i="21" s="1"/>
  <c r="E21" i="15"/>
  <c r="H21" i="21" s="1"/>
  <c r="E13" i="15"/>
  <c r="H13" i="21" s="1"/>
  <c r="E14" i="15"/>
  <c r="H14" i="21" s="1"/>
  <c r="E15" i="15"/>
  <c r="H15" i="21" s="1"/>
  <c r="E16" i="15"/>
  <c r="H16" i="21" s="1"/>
  <c r="E17" i="15"/>
  <c r="H17" i="21" s="1"/>
  <c r="E18" i="15"/>
  <c r="H18" i="21" s="1"/>
  <c r="E19" i="15"/>
  <c r="H19" i="21" s="1"/>
  <c r="E20" i="15"/>
  <c r="H20" i="21" s="1"/>
  <c r="E48" i="15"/>
  <c r="H48" i="21" s="1"/>
  <c r="E80" i="15"/>
  <c r="H80" i="21" s="1"/>
  <c r="E4" i="15"/>
  <c r="H4" i="21" s="1"/>
  <c r="E143" i="15"/>
  <c r="H143" i="21" s="1"/>
  <c r="E8" i="15"/>
  <c r="H8" i="21" s="1"/>
  <c r="E9" i="15"/>
  <c r="H9" i="21" s="1"/>
  <c r="E10" i="15"/>
  <c r="H10" i="21" s="1"/>
  <c r="E11" i="15"/>
  <c r="H11" i="21" s="1"/>
  <c r="E12" i="15"/>
  <c r="H12" i="21" s="1"/>
  <c r="E22" i="15"/>
  <c r="H22" i="21" s="1"/>
  <c r="E23" i="15"/>
  <c r="H23" i="21" s="1"/>
  <c r="E24" i="15"/>
  <c r="H24" i="21" s="1"/>
  <c r="E25" i="15"/>
  <c r="H25" i="21" s="1"/>
  <c r="E26" i="15"/>
  <c r="H26" i="21" s="1"/>
  <c r="E27" i="15"/>
  <c r="H27" i="21" s="1"/>
  <c r="E28" i="15"/>
  <c r="H28" i="21" s="1"/>
  <c r="E29" i="15"/>
  <c r="H29" i="21" s="1"/>
  <c r="E30" i="15"/>
  <c r="H30" i="21" s="1"/>
  <c r="E31" i="15"/>
  <c r="H31" i="21" s="1"/>
  <c r="E32" i="15"/>
  <c r="H32" i="21" s="1"/>
  <c r="E33" i="15"/>
  <c r="H33" i="21" s="1"/>
  <c r="E34" i="15"/>
  <c r="H34" i="21" s="1"/>
  <c r="E35" i="15"/>
  <c r="H35" i="21" s="1"/>
  <c r="E36" i="15"/>
  <c r="H36" i="21" s="1"/>
  <c r="E37" i="15"/>
  <c r="H37" i="21" s="1"/>
  <c r="E38" i="15"/>
  <c r="H38" i="21" s="1"/>
  <c r="E39" i="15"/>
  <c r="H39" i="21" s="1"/>
  <c r="E40" i="15"/>
  <c r="H40" i="21" s="1"/>
  <c r="E41" i="15"/>
  <c r="H41" i="21" s="1"/>
  <c r="E42" i="15"/>
  <c r="H42" i="21" s="1"/>
  <c r="E43" i="15"/>
  <c r="H43" i="21" s="1"/>
  <c r="E45" i="15"/>
  <c r="H45" i="21" s="1"/>
  <c r="E46" i="15"/>
  <c r="H46" i="21" s="1"/>
  <c r="E47" i="15"/>
  <c r="H47" i="21" s="1"/>
  <c r="E49" i="15"/>
  <c r="H49" i="21" s="1"/>
  <c r="E50" i="15"/>
  <c r="H50" i="21" s="1"/>
  <c r="E51" i="15"/>
  <c r="H51" i="21" s="1"/>
  <c r="E52" i="15"/>
  <c r="H52" i="21" s="1"/>
  <c r="E53" i="15"/>
  <c r="H53" i="21" s="1"/>
  <c r="E54" i="15"/>
  <c r="H54" i="21" s="1"/>
  <c r="E55" i="15"/>
  <c r="H55" i="21" s="1"/>
  <c r="E56" i="15"/>
  <c r="H56" i="21" s="1"/>
  <c r="E57" i="15"/>
  <c r="H57" i="21" s="1"/>
  <c r="E58" i="15"/>
  <c r="H58" i="21" s="1"/>
  <c r="E59" i="15"/>
  <c r="H59" i="21" s="1"/>
  <c r="E60" i="15"/>
  <c r="H60" i="21" s="1"/>
  <c r="E61" i="15"/>
  <c r="H61" i="21" s="1"/>
  <c r="E62" i="15"/>
  <c r="H62" i="21" s="1"/>
  <c r="E63" i="15"/>
  <c r="H63" i="21" s="1"/>
  <c r="E64" i="15"/>
  <c r="H64" i="21" s="1"/>
  <c r="E65" i="15"/>
  <c r="H65" i="21" s="1"/>
  <c r="E66" i="15"/>
  <c r="H66" i="21" s="1"/>
  <c r="E67" i="15"/>
  <c r="H67" i="21" s="1"/>
  <c r="E68" i="15"/>
  <c r="H68" i="21" s="1"/>
  <c r="E69" i="15"/>
  <c r="H69" i="21" s="1"/>
  <c r="E70" i="15"/>
  <c r="H70" i="21" s="1"/>
  <c r="E71" i="15"/>
  <c r="H71" i="21" s="1"/>
  <c r="E72" i="15"/>
  <c r="H72" i="21" s="1"/>
  <c r="E73" i="15"/>
  <c r="H73" i="21" s="1"/>
  <c r="E74" i="15"/>
  <c r="H74" i="21" s="1"/>
  <c r="E75" i="15"/>
  <c r="H75" i="21" s="1"/>
  <c r="E76" i="15"/>
  <c r="H76" i="21" s="1"/>
  <c r="E77" i="15"/>
  <c r="H77" i="21" s="1"/>
  <c r="E78" i="15"/>
  <c r="H78" i="21" s="1"/>
  <c r="E79" i="15"/>
  <c r="H79" i="21" s="1"/>
  <c r="E81" i="15"/>
  <c r="H81" i="21" s="1"/>
  <c r="E82" i="15"/>
  <c r="H82" i="21" s="1"/>
  <c r="E83" i="15"/>
  <c r="H83" i="21" s="1"/>
  <c r="E84" i="15"/>
  <c r="H84" i="21" s="1"/>
  <c r="E85" i="15"/>
  <c r="H85" i="21" s="1"/>
  <c r="E86" i="15"/>
  <c r="H86" i="21" s="1"/>
  <c r="E88" i="15"/>
  <c r="H88" i="21" s="1"/>
  <c r="E89" i="15"/>
  <c r="H89" i="21" s="1"/>
  <c r="E90" i="15"/>
  <c r="H90" i="21" s="1"/>
  <c r="E91" i="15"/>
  <c r="H91" i="21" s="1"/>
  <c r="E92" i="15"/>
  <c r="H92" i="21" s="1"/>
  <c r="E93" i="15"/>
  <c r="H93" i="21" s="1"/>
  <c r="E94" i="15"/>
  <c r="H94" i="21" s="1"/>
  <c r="E95" i="15"/>
  <c r="H95" i="21" s="1"/>
  <c r="E96" i="15"/>
  <c r="H96" i="21" s="1"/>
  <c r="E97" i="15"/>
  <c r="H97" i="21" s="1"/>
  <c r="E98" i="15"/>
  <c r="H98" i="21" s="1"/>
  <c r="E99" i="15"/>
  <c r="H99" i="21" s="1"/>
  <c r="E100" i="15"/>
  <c r="H100" i="21" s="1"/>
  <c r="E101" i="15"/>
  <c r="H101" i="21" s="1"/>
  <c r="E102" i="15"/>
  <c r="H102" i="21" s="1"/>
  <c r="E103" i="15"/>
  <c r="H103" i="21" s="1"/>
  <c r="E104" i="15"/>
  <c r="H104" i="21" s="1"/>
  <c r="E105" i="15"/>
  <c r="H105" i="21" s="1"/>
  <c r="E106" i="15"/>
  <c r="H106" i="21" s="1"/>
  <c r="E107" i="15"/>
  <c r="H107" i="21" s="1"/>
  <c r="E108" i="15"/>
  <c r="H108" i="21" s="1"/>
  <c r="E109" i="15"/>
  <c r="H109" i="21" s="1"/>
  <c r="E110" i="15"/>
  <c r="H110" i="21" s="1"/>
  <c r="E111" i="15"/>
  <c r="H111" i="21" s="1"/>
  <c r="E112" i="15"/>
  <c r="H112" i="21" s="1"/>
  <c r="E113" i="15"/>
  <c r="H113" i="21" s="1"/>
  <c r="E114" i="15"/>
  <c r="H114" i="21" s="1"/>
  <c r="E115" i="15"/>
  <c r="H115" i="21" s="1"/>
  <c r="E116" i="15"/>
  <c r="H116" i="21" s="1"/>
  <c r="E117" i="15"/>
  <c r="H117" i="21" s="1"/>
  <c r="E118" i="15"/>
  <c r="H118" i="21" s="1"/>
  <c r="E119" i="15"/>
  <c r="H119" i="21" s="1"/>
  <c r="E120" i="15"/>
  <c r="H120" i="21" s="1"/>
  <c r="E121" i="15"/>
  <c r="H121" i="21" s="1"/>
  <c r="E122" i="15"/>
  <c r="H122" i="21" s="1"/>
  <c r="E123" i="15"/>
  <c r="H123" i="21" s="1"/>
  <c r="E124" i="15"/>
  <c r="H124" i="21" s="1"/>
  <c r="E125" i="15"/>
  <c r="H125" i="21" s="1"/>
  <c r="E126" i="15"/>
  <c r="H126" i="21" s="1"/>
  <c r="E127" i="15"/>
  <c r="H127" i="21" s="1"/>
  <c r="E128" i="15"/>
  <c r="H128" i="21" s="1"/>
  <c r="E129" i="15"/>
  <c r="H129" i="21" s="1"/>
  <c r="E130" i="15"/>
  <c r="H130" i="21" s="1"/>
  <c r="E131" i="15"/>
  <c r="H131" i="21" s="1"/>
  <c r="E132" i="15"/>
  <c r="H132" i="21" s="1"/>
  <c r="E133" i="15"/>
  <c r="H133" i="21" s="1"/>
  <c r="E134" i="15"/>
  <c r="H134" i="21" s="1"/>
  <c r="E135" i="15"/>
  <c r="H135" i="21" s="1"/>
  <c r="E136" i="15"/>
  <c r="H136" i="21" s="1"/>
  <c r="E137" i="15"/>
  <c r="H137" i="21" s="1"/>
  <c r="E138" i="15"/>
  <c r="H138" i="21" s="1"/>
  <c r="E139" i="15"/>
  <c r="H139" i="21" s="1"/>
  <c r="E140" i="15"/>
  <c r="H140" i="21" s="1"/>
  <c r="E141" i="15"/>
  <c r="H141" i="21" s="1"/>
  <c r="E142" i="15"/>
  <c r="H142" i="21" s="1"/>
  <c r="E144" i="15"/>
  <c r="H144" i="21" s="1"/>
  <c r="E145" i="15"/>
  <c r="H145" i="21" s="1"/>
  <c r="E146" i="15"/>
  <c r="H146" i="21" s="1"/>
  <c r="E147" i="15"/>
  <c r="H147" i="21" s="1"/>
  <c r="E148" i="15"/>
  <c r="H148" i="21" s="1"/>
  <c r="E149" i="15"/>
  <c r="H149" i="21" s="1"/>
  <c r="E150" i="15"/>
  <c r="H150" i="21" s="1"/>
  <c r="E151" i="15"/>
  <c r="H151" i="21" s="1"/>
  <c r="E152" i="15"/>
  <c r="H152" i="21" s="1"/>
  <c r="E153" i="15"/>
  <c r="H153" i="21" s="1"/>
  <c r="E154" i="15"/>
  <c r="H154" i="21" s="1"/>
  <c r="E155" i="15"/>
  <c r="H155" i="21" s="1"/>
  <c r="E156" i="15"/>
  <c r="H156" i="21" s="1"/>
  <c r="E157" i="15"/>
  <c r="H157" i="21" s="1"/>
  <c r="E158" i="15"/>
  <c r="H158" i="21" s="1"/>
  <c r="E159" i="15"/>
  <c r="H159" i="21" s="1"/>
  <c r="E160" i="15"/>
  <c r="H160" i="21" s="1"/>
  <c r="E161" i="15"/>
  <c r="H161" i="21" s="1"/>
  <c r="E162" i="15"/>
  <c r="H162" i="21" s="1"/>
  <c r="E163" i="15"/>
  <c r="H163" i="21" s="1"/>
  <c r="E164" i="15"/>
  <c r="H164" i="21" s="1"/>
  <c r="E165" i="15"/>
  <c r="H165" i="21" s="1"/>
  <c r="E166" i="15"/>
  <c r="H166" i="21" s="1"/>
  <c r="E167" i="15"/>
  <c r="H167" i="21" s="1"/>
  <c r="E168" i="15"/>
  <c r="H168" i="21" s="1"/>
  <c r="E169" i="15"/>
  <c r="H169" i="21" s="1"/>
  <c r="E170" i="15"/>
  <c r="H170" i="21" s="1"/>
  <c r="E171" i="15"/>
  <c r="H171" i="21" s="1"/>
  <c r="E172" i="15"/>
  <c r="H172" i="21" s="1"/>
  <c r="E173" i="15"/>
  <c r="H173" i="21" s="1"/>
  <c r="E174" i="15"/>
  <c r="H174" i="21" s="1"/>
  <c r="E175" i="15"/>
  <c r="H175" i="21" s="1"/>
  <c r="E176" i="15"/>
  <c r="H176" i="21" s="1"/>
  <c r="E3" i="15"/>
  <c r="H3" i="21" s="1"/>
  <c r="E44" i="15" l="1"/>
  <c r="H44" i="21" s="1"/>
  <c r="F3" i="21" l="1"/>
  <c r="E87" i="15"/>
  <c r="H87" i="21" s="1"/>
</calcChain>
</file>

<file path=xl/comments1.xml><?xml version="1.0" encoding="utf-8"?>
<comments xmlns="http://schemas.openxmlformats.org/spreadsheetml/2006/main">
  <authors>
    <author>RECECPEXQ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EL TIEMPO QUE TARDA EL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0" type="4" refreshedVersion="0" background="1">
    <webPr xml="1" sourceData="1" url="C:\Users\Yura\Documents\0.xml" htmlTables="1" htmlFormat="all"/>
  </connection>
</connections>
</file>

<file path=xl/sharedStrings.xml><?xml version="1.0" encoding="utf-8"?>
<sst xmlns="http://schemas.openxmlformats.org/spreadsheetml/2006/main" count="370" uniqueCount="192">
  <si>
    <t>LAVAPLATOS 500 GR LAS LLAVES MULTIUSO CREMA</t>
  </si>
  <si>
    <t>DETERGENTE EN POLVO FLORAL 1KG LAS LLAVES</t>
  </si>
  <si>
    <t>KETCHUP PAMPERO 198 GR</t>
  </si>
  <si>
    <t>MARGARINA 454 GR CHIFFON MAVESA</t>
  </si>
  <si>
    <t>KONGA 30 GR SABOR A LIMON</t>
  </si>
  <si>
    <t>MERMELADA LA VIENESA DE GUAYABA 240GR</t>
  </si>
  <si>
    <t>HARINA DE MAIZ AMARILLO 1 KG PAN</t>
  </si>
  <si>
    <t>KETCHUP PAMPERO 397 GR</t>
  </si>
  <si>
    <t>JABON LAS LLAVES BARRA FF BEBE 160GR</t>
  </si>
  <si>
    <t>AVENA EN HOJUELA FORTIFICADA 400 GR QUAKER</t>
  </si>
  <si>
    <t>ACEITE DE MAIZ 1 LT MAZEITE</t>
  </si>
  <si>
    <t>YOGURT 750 MI GURT DURAZNO</t>
  </si>
  <si>
    <t>YOGURT 125 GR MI GURT FRESA TROZOS</t>
  </si>
  <si>
    <t>CREMA DE ARROZ BOLSA 450 GR PRIMOR</t>
  </si>
  <si>
    <t>ARROZ PRIMOR 1 KG CLASICO</t>
  </si>
  <si>
    <t>MAYONESA 445G MAVESA</t>
  </si>
  <si>
    <t>PASTA DEDALES 500 GR PRIMOR</t>
  </si>
  <si>
    <t>YOGURT 750 GR MI GURT DULCE</t>
  </si>
  <si>
    <t>AVENA EN HOJUELAS FORTIFICADA 800G QUAKER</t>
  </si>
  <si>
    <t>YOGURT 750 GR MI GURT FRESA</t>
  </si>
  <si>
    <t>MAYONESA 910G MAVESA</t>
  </si>
  <si>
    <t>DETERGENTE EN POLVO BEBE 1KG LAS LLAVES</t>
  </si>
  <si>
    <t>VINAGRE 1.00 L MAVESA</t>
  </si>
  <si>
    <t>KONGA SABOR A MORA 30GR</t>
  </si>
  <si>
    <t>MAYONESA 175GR MAVESA</t>
  </si>
  <si>
    <t>PEPITONA PICANTE 140 GR MARGARITA</t>
  </si>
  <si>
    <t>SUAVIZANTE BEBE 500 ML LAS LLAVES</t>
  </si>
  <si>
    <t>GELATINA FRAMBUESA 96 GR GOLDEN</t>
  </si>
  <si>
    <t>ALIMENTO ACHOCOLATADO TARRO 400 GR TODDY</t>
  </si>
  <si>
    <t>MERMELADA DE FRESA 240GR LA VIENESA</t>
  </si>
  <si>
    <t>QUESO CHEDDAR BLANCO 200 GR RIKESA</t>
  </si>
  <si>
    <t>PASTA DEDAL 1 KG PRIMOR</t>
  </si>
  <si>
    <t>COD</t>
  </si>
  <si>
    <t>DESCRIPCION</t>
  </si>
  <si>
    <t>DETERGENTE LIQUIDO 1 LT LAS LLAVES BEBE</t>
  </si>
  <si>
    <t>SARDINA EN SALSA TOMATE 170GR MARGARITA</t>
  </si>
  <si>
    <t>SALSA DE TOMATE 4.2 KG PAMPERO</t>
  </si>
  <si>
    <t>MAYONESA ADEREZO 3.6 KG MAVESA</t>
  </si>
  <si>
    <t>PASTA TORNILLO 500 GR AL HUEVO PRIMOR</t>
  </si>
  <si>
    <t>PASTA 1 KG LINGUINI AL HUEVO PRIMOR</t>
  </si>
  <si>
    <t>AVENA FORTIFICADA 200 GR QUAKER</t>
  </si>
  <si>
    <t>SARDINA 170 GR EN ACEITE MARGARITA</t>
  </si>
  <si>
    <t>TOTAL VENTA</t>
  </si>
  <si>
    <t>UDS. EMPAQUE</t>
  </si>
  <si>
    <t>EXIT REAL</t>
  </si>
  <si>
    <t xml:space="preserve"> </t>
  </si>
  <si>
    <t>CREMA DE ARROZ 900 GR POTE PRIMOR</t>
  </si>
  <si>
    <t>CREMA DE ARROZ 900 GR BOLSA PRIMOR</t>
  </si>
  <si>
    <t>CREMA DE ARROZ 450G POTE PRIMOR</t>
  </si>
  <si>
    <t>CREMA DE ARROZ BOLSA 225 GR PRIMOR</t>
  </si>
  <si>
    <t>ARROZ CORINA 1 KG PRIMOR</t>
  </si>
  <si>
    <t>ARROZ PERLADO 1KG PRIMOR</t>
  </si>
  <si>
    <t>PASTA LARGA LINGUINI 500GR</t>
  </si>
  <si>
    <t>PASTA LARGA LINGUINI 1 KG</t>
  </si>
  <si>
    <t>PASTA LARGA SPAGUETTI 500GR</t>
  </si>
  <si>
    <t>PASTA LARGA SPAGUETTI 1KG</t>
  </si>
  <si>
    <t>PASTA LARGA VERMICELLI 500 GR PRIMOR</t>
  </si>
  <si>
    <t>PASTA LARGA VERMECELLI 1KG PRIMOR</t>
  </si>
  <si>
    <t>PASTA 1 KG TORNILLO AL HUEVO PRIMOR</t>
  </si>
  <si>
    <t>PASTA CORTA TORNILLO 1KG PRIMOR</t>
  </si>
  <si>
    <t>PASTA MACARRON 1 KG PRIMOR</t>
  </si>
  <si>
    <t>PASTA 500 GR MACARRON PRIMOR</t>
  </si>
  <si>
    <t>PASTA CORTA PLUMITAS 1 KG PRIMOR</t>
  </si>
  <si>
    <t>MEZCLA MAIZ BLANCO Y ARROZ 1KG PAN</t>
  </si>
  <si>
    <t>HARINA DE MAIZ 1 KG PAN TRADICIONAL</t>
  </si>
  <si>
    <t>MEZCLA PARA CACHAPAS 500 GR PAN</t>
  </si>
  <si>
    <t>MAYONESA 445G MAVESA LIMON</t>
  </si>
  <si>
    <t xml:space="preserve">MANGARINA 5 KG </t>
  </si>
  <si>
    <t>MARGARINA MAVESA  500GR</t>
  </si>
  <si>
    <t>MARGARINA MAVESA  1KG</t>
  </si>
  <si>
    <t>MARGARINA 500 GR MAVESA LIGERA</t>
  </si>
  <si>
    <t>MARGARINA 250GR MAVESA</t>
  </si>
  <si>
    <t>VINAGRE 4 LT MAVESA</t>
  </si>
  <si>
    <t>VINAGRE 3.875 L MAVESA</t>
  </si>
  <si>
    <t>VINAGRE 500ML L MAVESA</t>
  </si>
  <si>
    <t>YOGURT 750 GR MI GURT PIÑA</t>
  </si>
  <si>
    <t>YOGURT MIGURT FRESH 730 ML LIMON</t>
  </si>
  <si>
    <t>YOGURT MIGURT FRESH 730 ML MANDARINA</t>
  </si>
  <si>
    <t>YOGURT BEBIDA LACTEA 730 GR FRESA MIGURT FRESH</t>
  </si>
  <si>
    <t>YOGURT MIGURT PULPA DE FRUTA DURAZNO 250 GR</t>
  </si>
  <si>
    <t>YOGURT MIGURT PULPA DE FRUTA FRESA 250GR</t>
  </si>
  <si>
    <t>YOGURT BEBIDA LACTEA 240 GR FRESA MIGURT FRESH</t>
  </si>
  <si>
    <t>YOGURT MIGURT FRESH LIMON 240G</t>
  </si>
  <si>
    <t>YOGURT 125 GR MIGURT FRESA</t>
  </si>
  <si>
    <t>YOGURT 125 GR MI GURT FRESA CAMBUR</t>
  </si>
  <si>
    <t>YOGURT MIGURT TROZOS DE FRUTA PIÑA 125 GR</t>
  </si>
  <si>
    <t>YOGURT MIGURT TROZOS DE FRUTA DURAZNO 125 GR</t>
  </si>
  <si>
    <t>YOGURT CON CEREAL 138GR MI GURT CRUNCH</t>
  </si>
  <si>
    <t>SALSA BAJA CALORIA 381G PAMPERO</t>
  </si>
  <si>
    <t xml:space="preserve">SUPER CAN CARNE HUESO 2KG </t>
  </si>
  <si>
    <t>SUPER CAN CARNE 10 KG</t>
  </si>
  <si>
    <t xml:space="preserve">SUPER CAN CARNE HUESO 4 KG </t>
  </si>
  <si>
    <t>CACHORROS CARNE Y CEREAL 18 KG</t>
  </si>
  <si>
    <t>DOGOURMET ASADO NEGRO  18 KG</t>
  </si>
  <si>
    <t xml:space="preserve">DOGOURMET POLLO BRASA  18 KG </t>
  </si>
  <si>
    <t>DOGOURMET CARNE A LA PARRILLA 18 KG</t>
  </si>
  <si>
    <t>DOGORMET CACHORRO CARNE CEREAL 10KG</t>
  </si>
  <si>
    <t xml:space="preserve">DOGOURMET CARNE A LA PARRILLA  10 KG </t>
  </si>
  <si>
    <t xml:space="preserve"> DOGOURMET CARNE A LA PARRILLA 4 KG</t>
  </si>
  <si>
    <t xml:space="preserve">ADULTO CARNE Y CEREAL ARROZ  4 KG </t>
  </si>
  <si>
    <t xml:space="preserve">DOGOURMET POLLO A LA BRASA  4 KG </t>
  </si>
  <si>
    <t xml:space="preserve">DOGOURMET CARNE A LA  PARRILLA ADULTO  2 KG </t>
  </si>
  <si>
    <t>DOGOURMET 2 KG CARNE CACHORRO</t>
  </si>
  <si>
    <t>DOGOURMET CARNE A LA PARRILLA 1 KG</t>
  </si>
  <si>
    <t>PERRARINA DETALLADA</t>
  </si>
  <si>
    <t>GALLETA CHIPS 24GR 1UNIDAD TODDY (DETALLADA)</t>
  </si>
  <si>
    <t>GALLETAS CHIPS 6 UND 144GR TODDY</t>
  </si>
  <si>
    <t>AVENA HARINA DE  400GR QUAKER</t>
  </si>
  <si>
    <t>TE DE DURAZNO 1.750 GR LIPTON (BOLSA)</t>
  </si>
  <si>
    <t xml:space="preserve">LIPTON TE LIMON 450 GR </t>
  </si>
  <si>
    <t>LIPTON  DURAZNO 450 GR</t>
  </si>
  <si>
    <t>TE LIMON 270 GR LIPTON</t>
  </si>
  <si>
    <t>TE DURAZNO 270 GR LIPTON</t>
  </si>
  <si>
    <t>LIPTON ICE TEA LIMON 90 GR</t>
  </si>
  <si>
    <t>LIPTON ICE TEA DURAZNO 90GR</t>
  </si>
  <si>
    <t>KONGA 30 GR SABOR A NARANJA</t>
  </si>
  <si>
    <t>GELATINA 96 GR MANZANA GOLDEN</t>
  </si>
  <si>
    <t>GELATINA UVA 96 GR GOLDEN</t>
  </si>
  <si>
    <t>GELATINA PIÑA 96 GR GOLDEN</t>
  </si>
  <si>
    <t>GELATINA KOLITA 96GR GOLDEN</t>
  </si>
  <si>
    <t>GELATINA DE FRESA 96GR GOLDEN</t>
  </si>
  <si>
    <t>QUESO CHEDDAR ORIGINAL 330 GR RIKESA</t>
  </si>
  <si>
    <t>RIKESA 300 GR QUESO BLANCO</t>
  </si>
  <si>
    <t>RIKESA 300 GR PARMESANO</t>
  </si>
  <si>
    <t>QUESO CHEDDAR ORIGINAL 300GR RIKESA</t>
  </si>
  <si>
    <t>QUESO CHEDDAR ORIGINAL 200 GR RIKESA</t>
  </si>
  <si>
    <t>QUESO CHEDDAR PARMESANO 200 GR RIKESA</t>
  </si>
  <si>
    <t>MERMELADA 370 GR FRESA LA VIENESA</t>
  </si>
  <si>
    <t>MERMELADA DE GUAYABA 370 GR LA VIENESA</t>
  </si>
  <si>
    <t xml:space="preserve">ACEITE CHEF SUPER OLEINA 18 LT </t>
  </si>
  <si>
    <t>ACEITE MAZEITE 420CM</t>
  </si>
  <si>
    <t xml:space="preserve">ACEITE CHEF SUPER OLEINA 1 LT </t>
  </si>
  <si>
    <t>SARDINA EN SALSA PICANTE 170GR MARGARITA</t>
  </si>
  <si>
    <t>SUAVIZANTE  BEBE 950 ML LAS LLAVES</t>
  </si>
  <si>
    <t>LAVAPLATOS 250 GR MULTIUSO CREMA LAS LLAVES</t>
  </si>
  <si>
    <t xml:space="preserve">LAVAPLATATO MULTIUSO 130 GR PASTILLA CITRICA </t>
  </si>
  <si>
    <t>JABON PANELA BEBE 250GR LAS LLAVES</t>
  </si>
  <si>
    <t>DETERGENTE LAS LLAVES 400 GR REMOVEDOR</t>
  </si>
  <si>
    <t>DETERGENTE LAS LLAVES 400 GR FLORAL</t>
  </si>
  <si>
    <t>DETERGENTE EN POLVO 1 KG LAS LLAVES</t>
  </si>
  <si>
    <t>DETERGENTE  INTENSIF 400 GR LAS LLAVES</t>
  </si>
  <si>
    <t>UND X CAJA</t>
  </si>
  <si>
    <t>QUESO CHEDDAR TOCINETA 300GR RIKESA</t>
  </si>
  <si>
    <t>DETERGENTE EN POLVO FLORAL 900GR LAS LLAVES</t>
  </si>
  <si>
    <t>SUAVIZANTE BEBE 530 ML LAS LLAVES</t>
  </si>
  <si>
    <t>ACEITE 1 LT PRIMOR SUPER OLEINA DE PALMA</t>
  </si>
  <si>
    <t>DIAS DE ANALISIS</t>
  </si>
  <si>
    <t>KONGA 30 GR SABOR A PARCHITA</t>
  </si>
  <si>
    <t>JABON DE PANELA  200GR  FLORAL LAS LLAVES</t>
  </si>
  <si>
    <t>DETERGENTE EN POLVO BEBE 900GR LAS LLAVES</t>
  </si>
  <si>
    <t>DETERGENTE  510 CC ROPA DELICADA LAS LLAVES</t>
  </si>
  <si>
    <t>PRODUCTO POLAR</t>
  </si>
  <si>
    <t>ALIMENTO ACHOCOLATADO TODDY 2 KG bolsa</t>
  </si>
  <si>
    <t xml:space="preserve">SUPER CAN POLLO 18 KG </t>
  </si>
  <si>
    <t xml:space="preserve">SUPER CAN CARNE HUESO 18 KG </t>
  </si>
  <si>
    <t>POLLO 18 KG SUPER CAN</t>
  </si>
  <si>
    <t>MARGARINA NELLY 227/250GR</t>
  </si>
  <si>
    <t>margarina reportera con sal 250 GR</t>
  </si>
  <si>
    <t>MARGARINA NELLY 400 GR</t>
  </si>
  <si>
    <t>BONITO DEL CARIBE 140 GR EN ACEITE MARGARITA</t>
  </si>
  <si>
    <t>MULTICLEAN FRAGANCIA CITRICA 900 GR POLAR</t>
  </si>
  <si>
    <t>BONITO DEL CARIBE 165 GR CON VEGETALES  MARGARITA</t>
  </si>
  <si>
    <t>DETERGENTE EN POLVO 900 GR LAS LLAVES LIMON</t>
  </si>
  <si>
    <t>JABON PANELA  250GR LAS LLAVES FLORAL</t>
  </si>
  <si>
    <t>PRECIO X CAJA</t>
  </si>
  <si>
    <t>VENTA SEMANA X BULTO</t>
  </si>
  <si>
    <t xml:space="preserve">PEDIDO FINAL </t>
  </si>
  <si>
    <t>TOTAL A PAGAR PEDIDO</t>
  </si>
  <si>
    <t>ATUN MARGARITA 140 GR</t>
  </si>
  <si>
    <t xml:space="preserve">MARGARINA NELLY 500GR </t>
  </si>
  <si>
    <t>MARGARINA ADORA 500 GR</t>
  </si>
  <si>
    <t>DESINFECTANTE 1L SUPERFICIES  BRISA TROPICAL (ROSADO)</t>
  </si>
  <si>
    <t>DESINFECTANE 1L SUPERFICIES  BOSQUE SERENO (VERDE)</t>
  </si>
  <si>
    <t>AVENA DON PANCHO 400 GR</t>
  </si>
  <si>
    <t>ALIMENTO ACHOCOLATADO 100 Gr TODDY bolsa</t>
  </si>
  <si>
    <t>ALIMENTO ACHOCOLATADO 200 GR TODDY TARRO</t>
  </si>
  <si>
    <t>ALIMENTOS ACHOCOLATADO 400 GR TODDY bolsa</t>
  </si>
  <si>
    <t>ALIMENTO ACHOCOLATADO TODDY 1 KG bolsa</t>
  </si>
  <si>
    <t>MERMELADA LA VIENESA DE MORA 240 GR</t>
  </si>
  <si>
    <t>DETERGENTE EN POLVO 400 GR LAS LLAVES LIMON</t>
  </si>
  <si>
    <t>DETERGENTE EN POLVO BEBE 400 GR LAS LLAVES</t>
  </si>
  <si>
    <t>MULTICLEAN FRAGANCIA CITRICA 400 GR POLAR</t>
  </si>
  <si>
    <t>LAVAPLATOS 500 CC LAS LLAVES LIQUIDO</t>
  </si>
  <si>
    <t>DESINFECTANTE 500 ML SUPERFICIES  BRISA TROPICAL (ROSADO)</t>
  </si>
  <si>
    <t>CONTEO FISICO</t>
  </si>
  <si>
    <t>SISTEMA</t>
  </si>
  <si>
    <t>PRECIO UNITARIO</t>
  </si>
  <si>
    <t>DESINFECTANTE 500ML SUPERFICIES VINAGRE  MAREA CRISTALINA (AZUL)</t>
  </si>
  <si>
    <t>DESINFECTANTE 1L SUPERFICIES VINAGRE MAREA CRISTALINA (AZUL)</t>
  </si>
  <si>
    <t>sistema</t>
  </si>
  <si>
    <t>PUDIN TODDY VASITO</t>
  </si>
  <si>
    <t>EMPRESA: AUTOMERCADO EXPRESS  (POLAR)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</si>
</sst>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Bs. F&quot;\ 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B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3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0" xfId="0" applyFill="1"/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Font="1" applyFill="1"/>
    <xf numFmtId="2" fontId="1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164" fontId="0" fillId="0" borderId="0" xfId="0" applyNumberFormat="1" applyFont="1" applyFill="1"/>
    <xf numFmtId="0" fontId="0" fillId="0" borderId="0" xfId="0" applyFont="1" applyFill="1" applyAlignment="1">
      <alignment horizontal="center" wrapText="1"/>
    </xf>
    <xf numFmtId="0" fontId="12" fillId="0" borderId="0" xfId="0" applyFont="1" applyFill="1" applyBorder="1"/>
    <xf numFmtId="0" fontId="13" fillId="3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6" fontId="9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4" xfId="0" applyFont="1" applyFill="1" applyBorder="1"/>
    <xf numFmtId="0" fontId="12" fillId="0" borderId="3" xfId="0" applyFont="1" applyFill="1" applyBorder="1"/>
    <xf numFmtId="0" fontId="0" fillId="0" borderId="9" xfId="0" applyBorder="1"/>
    <xf numFmtId="0" fontId="0" fillId="2" borderId="9" xfId="0" applyFill="1" applyBorder="1"/>
    <xf numFmtId="0" fontId="1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Documento" form="unqualified"/>
                  <xsd:element minOccurs="0" nillable="true" type="xsd:string" name="Fecha" form="unqualified"/>
                  <xsd:element minOccurs="0" nillable="true" type="xsd:double" name="Total" form="unqualified"/>
                  <xsd:element minOccurs="0" nillable="true" type="xsd:string" name="Cliente" form="unqualified"/>
                  <xsd:element minOccurs="0" nillable="true" type="xsd:string" name="Sucursal" form="unqualified"/>
                  <xsd:element minOccurs="0" nillable="true" type="xsd:string" name="Usuario" form="unqualified"/>
                  <xsd:element minOccurs="0" nillable="true" type="xsd:string" name="Vend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double" name="Cantidad" form="unqualified"/>
                        <xsd:element minOccurs="0" nillable="true" type="xsd:double" name="Precio" form="unqualified"/>
                        <xsd:element minOccurs="0" nillable="true" type="xsd:double" name="Total_Det" form="unqualified"/>
                        <xsd:element minOccurs="0" nillable="true" type="xsd:string" name="Descripcion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68"/>
  <sheetViews>
    <sheetView showWhiteSpace="0" topLeftCell="A160" zoomScaleNormal="100" workbookViewId="0">
      <selection activeCell="A178" sqref="A178"/>
    </sheetView>
  </sheetViews>
  <sheetFormatPr baseColWidth="10" defaultRowHeight="15"/>
  <cols>
    <col min="1" max="1" width="7" style="4" customWidth="1"/>
    <col min="2" max="2" width="57.85546875" style="7" customWidth="1"/>
    <col min="3" max="3" width="8" style="3" customWidth="1"/>
    <col min="4" max="4" width="10" style="3" customWidth="1"/>
    <col min="5" max="5" width="10" style="17" customWidth="1"/>
    <col min="6" max="6" width="11.42578125" style="2" customWidth="1"/>
    <col min="7" max="7" width="11.42578125" style="2"/>
    <col min="8" max="8" width="15.140625" style="2" bestFit="1" customWidth="1"/>
    <col min="9" max="16384" width="11.42578125" style="2"/>
  </cols>
  <sheetData>
    <row r="1" spans="1:5" s="17" customFormat="1" ht="40.5" customHeight="1">
      <c r="A1" s="20"/>
      <c r="B1" s="21"/>
      <c r="C1" s="22"/>
      <c r="D1" s="22"/>
    </row>
    <row r="2" spans="1:5" s="28" customFormat="1" ht="54.75" customHeight="1">
      <c r="A2" s="29" t="s">
        <v>32</v>
      </c>
      <c r="B2" s="30" t="s">
        <v>151</v>
      </c>
      <c r="C2" s="31" t="s">
        <v>141</v>
      </c>
      <c r="D2" s="31" t="s">
        <v>186</v>
      </c>
      <c r="E2" s="31" t="s">
        <v>164</v>
      </c>
    </row>
    <row r="3" spans="1:5" s="17" customFormat="1" ht="21" customHeight="1">
      <c r="A3" s="16">
        <v>10410</v>
      </c>
      <c r="B3" s="14" t="s">
        <v>188</v>
      </c>
      <c r="C3" s="8">
        <v>12</v>
      </c>
      <c r="D3" s="8">
        <v>2.0299999999999998</v>
      </c>
      <c r="E3" s="8">
        <f>D3*C3</f>
        <v>24.36</v>
      </c>
    </row>
    <row r="4" spans="1:5" s="17" customFormat="1" ht="18.75" customHeight="1">
      <c r="A4" s="16">
        <v>12648</v>
      </c>
      <c r="B4" s="14" t="s">
        <v>187</v>
      </c>
      <c r="C4" s="8">
        <v>24</v>
      </c>
      <c r="D4" s="8">
        <v>1.1499999999999999</v>
      </c>
      <c r="E4" s="8">
        <f t="shared" ref="E4:E69" si="0">D4*C4</f>
        <v>27.599999999999998</v>
      </c>
    </row>
    <row r="5" spans="1:5" s="17" customFormat="1" ht="18" customHeight="1">
      <c r="A5" s="16">
        <v>12838</v>
      </c>
      <c r="B5" s="14" t="s">
        <v>171</v>
      </c>
      <c r="C5" s="8">
        <v>12</v>
      </c>
      <c r="D5" s="8">
        <v>2.0299999999999998</v>
      </c>
      <c r="E5" s="8">
        <f t="shared" si="0"/>
        <v>24.36</v>
      </c>
    </row>
    <row r="6" spans="1:5" s="17" customFormat="1" ht="18" customHeight="1">
      <c r="A6" s="16"/>
      <c r="B6" s="14" t="s">
        <v>183</v>
      </c>
      <c r="C6" s="8">
        <v>24</v>
      </c>
      <c r="D6" s="8">
        <v>1.1499999999999999</v>
      </c>
      <c r="E6" s="8">
        <f t="shared" si="0"/>
        <v>27.599999999999998</v>
      </c>
    </row>
    <row r="7" spans="1:5" s="17" customFormat="1" ht="18" customHeight="1">
      <c r="A7" s="16">
        <v>21274</v>
      </c>
      <c r="B7" s="14" t="s">
        <v>172</v>
      </c>
      <c r="C7" s="8">
        <v>12</v>
      </c>
      <c r="D7" s="8">
        <v>2.0299999999999998</v>
      </c>
      <c r="E7" s="8">
        <f t="shared" si="0"/>
        <v>24.36</v>
      </c>
    </row>
    <row r="8" spans="1:5" s="17" customFormat="1">
      <c r="A8" s="16">
        <v>3507</v>
      </c>
      <c r="B8" s="14" t="s">
        <v>140</v>
      </c>
      <c r="C8" s="8">
        <v>30</v>
      </c>
      <c r="D8" s="8">
        <v>1.2</v>
      </c>
      <c r="E8" s="8">
        <f t="shared" si="0"/>
        <v>36</v>
      </c>
    </row>
    <row r="9" spans="1:5" s="17" customFormat="1">
      <c r="A9" s="16">
        <v>1221</v>
      </c>
      <c r="B9" s="14" t="s">
        <v>139</v>
      </c>
      <c r="C9" s="8">
        <v>18</v>
      </c>
      <c r="D9" s="8">
        <v>2.93</v>
      </c>
      <c r="E9" s="8">
        <f t="shared" si="0"/>
        <v>52.74</v>
      </c>
    </row>
    <row r="10" spans="1:5" s="17" customFormat="1">
      <c r="A10" s="16">
        <v>5856</v>
      </c>
      <c r="B10" s="14" t="s">
        <v>179</v>
      </c>
      <c r="C10" s="8">
        <v>30</v>
      </c>
      <c r="D10" s="18">
        <v>1.2</v>
      </c>
      <c r="E10" s="8">
        <f t="shared" si="0"/>
        <v>36</v>
      </c>
    </row>
    <row r="11" spans="1:5" s="17" customFormat="1">
      <c r="A11" s="16">
        <v>15447</v>
      </c>
      <c r="B11" s="14" t="s">
        <v>162</v>
      </c>
      <c r="C11" s="8">
        <v>20</v>
      </c>
      <c r="D11" s="18">
        <v>2.67</v>
      </c>
      <c r="E11" s="8">
        <f t="shared" si="0"/>
        <v>53.4</v>
      </c>
    </row>
    <row r="12" spans="1:5" s="17" customFormat="1">
      <c r="A12" s="16">
        <v>10360</v>
      </c>
      <c r="B12" s="14" t="s">
        <v>180</v>
      </c>
      <c r="C12" s="8">
        <v>30</v>
      </c>
      <c r="D12" s="18">
        <v>1.2</v>
      </c>
      <c r="E12" s="8">
        <f t="shared" si="0"/>
        <v>36</v>
      </c>
    </row>
    <row r="13" spans="1:5" s="17" customFormat="1">
      <c r="A13" s="16">
        <v>14162</v>
      </c>
      <c r="B13" s="14" t="s">
        <v>149</v>
      </c>
      <c r="C13" s="8">
        <v>20</v>
      </c>
      <c r="D13" s="18">
        <v>2.67</v>
      </c>
      <c r="E13" s="8">
        <f t="shared" si="0"/>
        <v>53.4</v>
      </c>
    </row>
    <row r="14" spans="1:5" s="17" customFormat="1">
      <c r="A14" s="16">
        <v>10361</v>
      </c>
      <c r="B14" s="14" t="s">
        <v>21</v>
      </c>
      <c r="C14" s="8">
        <v>18</v>
      </c>
      <c r="D14" s="8">
        <v>2.93</v>
      </c>
      <c r="E14" s="8">
        <f t="shared" si="0"/>
        <v>52.74</v>
      </c>
    </row>
    <row r="15" spans="1:5" s="17" customFormat="1">
      <c r="A15" s="16">
        <v>6373</v>
      </c>
      <c r="B15" s="14" t="s">
        <v>138</v>
      </c>
      <c r="C15" s="8">
        <v>30</v>
      </c>
      <c r="D15" s="8">
        <v>1.2</v>
      </c>
      <c r="E15" s="8">
        <f t="shared" si="0"/>
        <v>36</v>
      </c>
    </row>
    <row r="16" spans="1:5" s="17" customFormat="1">
      <c r="A16" s="16">
        <v>13382</v>
      </c>
      <c r="B16" s="14" t="s">
        <v>143</v>
      </c>
      <c r="C16" s="8">
        <v>20</v>
      </c>
      <c r="D16" s="18">
        <v>2.67</v>
      </c>
      <c r="E16" s="8">
        <f t="shared" si="0"/>
        <v>53.4</v>
      </c>
    </row>
    <row r="17" spans="1:5" s="17" customFormat="1">
      <c r="A17" s="16">
        <v>6374</v>
      </c>
      <c r="B17" s="14" t="s">
        <v>1</v>
      </c>
      <c r="C17" s="8">
        <v>18</v>
      </c>
      <c r="D17" s="18">
        <v>2.93</v>
      </c>
      <c r="E17" s="8">
        <f t="shared" si="0"/>
        <v>52.74</v>
      </c>
    </row>
    <row r="18" spans="1:5" s="17" customFormat="1">
      <c r="A18" s="16">
        <v>6371</v>
      </c>
      <c r="B18" s="14" t="s">
        <v>137</v>
      </c>
      <c r="C18" s="8">
        <v>30</v>
      </c>
      <c r="D18" s="8">
        <v>1.2</v>
      </c>
      <c r="E18" s="8">
        <f t="shared" si="0"/>
        <v>36</v>
      </c>
    </row>
    <row r="19" spans="1:5" s="17" customFormat="1">
      <c r="A19" s="16">
        <v>6324</v>
      </c>
      <c r="B19" s="14" t="s">
        <v>150</v>
      </c>
      <c r="C19" s="8">
        <v>12</v>
      </c>
      <c r="D19" s="8">
        <v>2.25</v>
      </c>
      <c r="E19" s="8">
        <f t="shared" si="0"/>
        <v>27</v>
      </c>
    </row>
    <row r="20" spans="1:5" s="17" customFormat="1">
      <c r="A20" s="16">
        <v>400</v>
      </c>
      <c r="B20" s="14" t="s">
        <v>34</v>
      </c>
      <c r="C20" s="8">
        <v>12</v>
      </c>
      <c r="D20" s="18">
        <v>4.04</v>
      </c>
      <c r="E20" s="8">
        <f t="shared" si="0"/>
        <v>48.480000000000004</v>
      </c>
    </row>
    <row r="21" spans="1:5" s="17" customFormat="1">
      <c r="A21" s="16">
        <v>21750</v>
      </c>
      <c r="B21" s="14" t="s">
        <v>181</v>
      </c>
      <c r="C21" s="8">
        <v>30</v>
      </c>
      <c r="D21" s="18">
        <v>0.62</v>
      </c>
      <c r="E21" s="8">
        <f t="shared" si="0"/>
        <v>18.600000000000001</v>
      </c>
    </row>
    <row r="22" spans="1:5" s="17" customFormat="1">
      <c r="A22" s="16">
        <v>21071</v>
      </c>
      <c r="B22" s="14" t="s">
        <v>160</v>
      </c>
      <c r="C22" s="8">
        <v>20</v>
      </c>
      <c r="D22" s="18">
        <v>1.35</v>
      </c>
      <c r="E22" s="8">
        <f t="shared" si="0"/>
        <v>27</v>
      </c>
    </row>
    <row r="23" spans="1:5" s="17" customFormat="1">
      <c r="A23" s="16">
        <v>11931</v>
      </c>
      <c r="B23" s="14" t="s">
        <v>148</v>
      </c>
      <c r="C23" s="8">
        <v>44</v>
      </c>
      <c r="D23" s="8">
        <v>0.56999999999999995</v>
      </c>
      <c r="E23" s="8">
        <f t="shared" si="0"/>
        <v>25.08</v>
      </c>
    </row>
    <row r="24" spans="1:5" s="17" customFormat="1" ht="15.75" customHeight="1">
      <c r="A24" s="16">
        <v>105</v>
      </c>
      <c r="B24" s="14" t="s">
        <v>8</v>
      </c>
      <c r="C24" s="8">
        <v>48</v>
      </c>
      <c r="D24" s="8">
        <v>0.56999999999999995</v>
      </c>
      <c r="E24" s="8">
        <f t="shared" si="0"/>
        <v>27.36</v>
      </c>
    </row>
    <row r="25" spans="1:5" s="17" customFormat="1" ht="17.25" customHeight="1">
      <c r="A25" s="16">
        <v>3506</v>
      </c>
      <c r="B25" s="14" t="s">
        <v>136</v>
      </c>
      <c r="C25" s="8">
        <v>36</v>
      </c>
      <c r="D25" s="18">
        <v>0.69</v>
      </c>
      <c r="E25" s="8">
        <f t="shared" si="0"/>
        <v>24.839999999999996</v>
      </c>
    </row>
    <row r="26" spans="1:5" s="17" customFormat="1">
      <c r="A26" s="16">
        <v>14030</v>
      </c>
      <c r="B26" s="14" t="s">
        <v>163</v>
      </c>
      <c r="C26" s="8">
        <v>36</v>
      </c>
      <c r="D26" s="18">
        <v>0.69</v>
      </c>
      <c r="E26" s="8">
        <f t="shared" si="0"/>
        <v>24.839999999999996</v>
      </c>
    </row>
    <row r="27" spans="1:5" s="17" customFormat="1">
      <c r="A27" s="16">
        <v>9349</v>
      </c>
      <c r="B27" s="14" t="s">
        <v>135</v>
      </c>
      <c r="C27" s="8">
        <v>42</v>
      </c>
      <c r="D27" s="18">
        <v>0.65</v>
      </c>
      <c r="E27" s="8">
        <f t="shared" si="0"/>
        <v>27.3</v>
      </c>
    </row>
    <row r="28" spans="1:5" s="17" customFormat="1">
      <c r="A28" s="16">
        <v>4355</v>
      </c>
      <c r="B28" s="14" t="s">
        <v>134</v>
      </c>
      <c r="C28" s="8">
        <v>36</v>
      </c>
      <c r="D28" s="8">
        <v>1.42</v>
      </c>
      <c r="E28" s="8">
        <f t="shared" si="0"/>
        <v>51.12</v>
      </c>
    </row>
    <row r="29" spans="1:5" s="17" customFormat="1" ht="16.5" customHeight="1">
      <c r="A29" s="16">
        <v>1218</v>
      </c>
      <c r="B29" s="14" t="s">
        <v>0</v>
      </c>
      <c r="C29" s="8">
        <v>18</v>
      </c>
      <c r="D29" s="8">
        <v>2.56</v>
      </c>
      <c r="E29" s="8">
        <f t="shared" si="0"/>
        <v>46.08</v>
      </c>
    </row>
    <row r="30" spans="1:5" s="17" customFormat="1" ht="15.75" customHeight="1">
      <c r="A30" s="16">
        <v>1215</v>
      </c>
      <c r="B30" s="14" t="s">
        <v>182</v>
      </c>
      <c r="C30" s="8">
        <v>18</v>
      </c>
      <c r="D30" s="8">
        <v>2.38</v>
      </c>
      <c r="E30" s="8">
        <f t="shared" si="0"/>
        <v>42.839999999999996</v>
      </c>
    </row>
    <row r="31" spans="1:5" s="17" customFormat="1">
      <c r="A31" s="16">
        <v>9519</v>
      </c>
      <c r="B31" s="14" t="s">
        <v>133</v>
      </c>
      <c r="C31" s="8">
        <v>12</v>
      </c>
      <c r="D31" s="8">
        <v>2.84</v>
      </c>
      <c r="E31" s="8">
        <f t="shared" si="0"/>
        <v>34.08</v>
      </c>
    </row>
    <row r="32" spans="1:5" s="17" customFormat="1">
      <c r="A32" s="16">
        <v>13530</v>
      </c>
      <c r="B32" s="14" t="s">
        <v>144</v>
      </c>
      <c r="C32" s="8">
        <v>12</v>
      </c>
      <c r="D32" s="8">
        <v>1.71</v>
      </c>
      <c r="E32" s="8">
        <f t="shared" si="0"/>
        <v>20.52</v>
      </c>
    </row>
    <row r="33" spans="1:5" s="17" customFormat="1">
      <c r="A33" s="16">
        <v>9633</v>
      </c>
      <c r="B33" s="14" t="s">
        <v>26</v>
      </c>
      <c r="C33" s="8">
        <v>12</v>
      </c>
      <c r="D33" s="18">
        <v>1.65</v>
      </c>
      <c r="E33" s="8">
        <f t="shared" si="0"/>
        <v>19.799999999999997</v>
      </c>
    </row>
    <row r="34" spans="1:5" s="17" customFormat="1">
      <c r="A34" s="16">
        <v>2465</v>
      </c>
      <c r="B34" s="14" t="s">
        <v>35</v>
      </c>
      <c r="C34" s="8">
        <v>20</v>
      </c>
      <c r="D34" s="8">
        <v>0.83</v>
      </c>
      <c r="E34" s="8">
        <f t="shared" si="0"/>
        <v>16.599999999999998</v>
      </c>
    </row>
    <row r="35" spans="1:5" s="17" customFormat="1" ht="15" customHeight="1">
      <c r="A35" s="16">
        <v>2466</v>
      </c>
      <c r="B35" s="14" t="s">
        <v>132</v>
      </c>
      <c r="C35" s="8">
        <v>20</v>
      </c>
      <c r="D35" s="8">
        <v>0.83</v>
      </c>
      <c r="E35" s="8">
        <f t="shared" si="0"/>
        <v>16.599999999999998</v>
      </c>
    </row>
    <row r="36" spans="1:5" s="17" customFormat="1" ht="15" customHeight="1">
      <c r="A36" s="16">
        <v>4356</v>
      </c>
      <c r="B36" s="14" t="s">
        <v>41</v>
      </c>
      <c r="C36" s="8">
        <v>20</v>
      </c>
      <c r="D36" s="8">
        <v>0.83</v>
      </c>
      <c r="E36" s="8">
        <f t="shared" si="0"/>
        <v>16.599999999999998</v>
      </c>
    </row>
    <row r="37" spans="1:5" s="17" customFormat="1" ht="15.75" customHeight="1">
      <c r="A37" s="16">
        <v>771</v>
      </c>
      <c r="B37" s="35" t="s">
        <v>168</v>
      </c>
      <c r="C37" s="8">
        <v>35</v>
      </c>
      <c r="D37" s="8">
        <v>1.42</v>
      </c>
      <c r="E37" s="8">
        <f t="shared" si="0"/>
        <v>49.699999999999996</v>
      </c>
    </row>
    <row r="38" spans="1:5" s="17" customFormat="1" ht="15" customHeight="1">
      <c r="A38" s="16">
        <v>14670</v>
      </c>
      <c r="B38" s="14" t="s">
        <v>159</v>
      </c>
      <c r="C38" s="8">
        <v>35</v>
      </c>
      <c r="D38" s="8">
        <v>1.26</v>
      </c>
      <c r="E38" s="8">
        <f t="shared" si="0"/>
        <v>44.1</v>
      </c>
    </row>
    <row r="39" spans="1:5" s="17" customFormat="1" ht="15" customHeight="1">
      <c r="A39" s="16">
        <v>20795</v>
      </c>
      <c r="B39" s="14" t="s">
        <v>161</v>
      </c>
      <c r="C39" s="8">
        <v>35</v>
      </c>
      <c r="D39" s="8">
        <v>1.48</v>
      </c>
      <c r="E39" s="8">
        <f t="shared" si="0"/>
        <v>51.8</v>
      </c>
    </row>
    <row r="40" spans="1:5" s="17" customFormat="1" ht="15" customHeight="1">
      <c r="A40" s="16">
        <v>3213</v>
      </c>
      <c r="B40" s="14" t="s">
        <v>25</v>
      </c>
      <c r="C40" s="8">
        <v>35</v>
      </c>
      <c r="D40" s="18">
        <v>1.1200000000000001</v>
      </c>
      <c r="E40" s="8">
        <f t="shared" si="0"/>
        <v>39.200000000000003</v>
      </c>
    </row>
    <row r="41" spans="1:5" s="17" customFormat="1">
      <c r="A41" s="16">
        <v>10801</v>
      </c>
      <c r="B41" s="14" t="s">
        <v>131</v>
      </c>
      <c r="C41" s="8">
        <v>12</v>
      </c>
      <c r="D41" s="8">
        <v>3.53</v>
      </c>
      <c r="E41" s="8">
        <f t="shared" si="0"/>
        <v>42.36</v>
      </c>
    </row>
    <row r="42" spans="1:5" s="17" customFormat="1">
      <c r="A42" s="16">
        <v>13802</v>
      </c>
      <c r="B42" s="14" t="s">
        <v>145</v>
      </c>
      <c r="C42" s="8">
        <v>12</v>
      </c>
      <c r="D42" s="18">
        <v>3.53</v>
      </c>
      <c r="E42" s="8">
        <f t="shared" si="0"/>
        <v>42.36</v>
      </c>
    </row>
    <row r="43" spans="1:5" s="17" customFormat="1">
      <c r="A43" s="16"/>
      <c r="B43" s="14" t="s">
        <v>129</v>
      </c>
      <c r="C43" s="8">
        <v>1</v>
      </c>
      <c r="D43" s="23">
        <v>58.38</v>
      </c>
      <c r="E43" s="8">
        <f t="shared" si="0"/>
        <v>58.38</v>
      </c>
    </row>
    <row r="44" spans="1:5" s="17" customFormat="1" ht="15.75" customHeight="1">
      <c r="A44" s="16">
        <v>2388</v>
      </c>
      <c r="B44" s="14" t="s">
        <v>130</v>
      </c>
      <c r="C44" s="8">
        <v>24</v>
      </c>
      <c r="D44" s="8"/>
      <c r="E44" s="8">
        <f t="shared" si="0"/>
        <v>0</v>
      </c>
    </row>
    <row r="45" spans="1:5" s="17" customFormat="1">
      <c r="A45" s="16">
        <v>784</v>
      </c>
      <c r="B45" s="14" t="s">
        <v>10</v>
      </c>
      <c r="C45" s="8">
        <v>12</v>
      </c>
      <c r="D45" s="18">
        <v>3.29</v>
      </c>
      <c r="E45" s="8">
        <f t="shared" si="0"/>
        <v>39.480000000000004</v>
      </c>
    </row>
    <row r="46" spans="1:5" s="17" customFormat="1" ht="15" customHeight="1">
      <c r="A46" s="16">
        <v>8652</v>
      </c>
      <c r="B46" s="14" t="s">
        <v>29</v>
      </c>
      <c r="C46" s="8">
        <v>18</v>
      </c>
      <c r="D46" s="8">
        <v>1.59</v>
      </c>
      <c r="E46" s="8">
        <f t="shared" si="0"/>
        <v>28.62</v>
      </c>
    </row>
    <row r="47" spans="1:5" s="17" customFormat="1" ht="14.25" customHeight="1">
      <c r="A47" s="16">
        <v>8922</v>
      </c>
      <c r="B47" s="14" t="s">
        <v>5</v>
      </c>
      <c r="C47" s="8">
        <v>18</v>
      </c>
      <c r="D47" s="8">
        <v>1.59</v>
      </c>
      <c r="E47" s="8">
        <f t="shared" si="0"/>
        <v>28.62</v>
      </c>
    </row>
    <row r="48" spans="1:5" s="17" customFormat="1" ht="14.25" customHeight="1">
      <c r="A48" s="16">
        <v>13226</v>
      </c>
      <c r="B48" s="14" t="s">
        <v>178</v>
      </c>
      <c r="C48" s="8">
        <v>18</v>
      </c>
      <c r="D48" s="8">
        <v>1.59</v>
      </c>
      <c r="E48" s="8">
        <f t="shared" si="0"/>
        <v>28.62</v>
      </c>
    </row>
    <row r="49" spans="1:5" s="17" customFormat="1" ht="15.75" customHeight="1">
      <c r="A49" s="16">
        <v>2302</v>
      </c>
      <c r="B49" s="14" t="s">
        <v>128</v>
      </c>
      <c r="C49" s="8">
        <v>12</v>
      </c>
      <c r="D49" s="8">
        <v>2.3199999999999998</v>
      </c>
      <c r="E49" s="8">
        <f t="shared" si="0"/>
        <v>27.839999999999996</v>
      </c>
    </row>
    <row r="50" spans="1:5" s="17" customFormat="1" ht="15" customHeight="1">
      <c r="A50" s="16">
        <v>3221</v>
      </c>
      <c r="B50" s="14" t="s">
        <v>127</v>
      </c>
      <c r="C50" s="8">
        <v>12</v>
      </c>
      <c r="D50" s="8">
        <v>2.3199999999999998</v>
      </c>
      <c r="E50" s="8">
        <f t="shared" si="0"/>
        <v>27.839999999999996</v>
      </c>
    </row>
    <row r="51" spans="1:5" s="17" customFormat="1" ht="15" customHeight="1">
      <c r="A51" s="16">
        <v>820</v>
      </c>
      <c r="B51" s="14" t="s">
        <v>126</v>
      </c>
      <c r="C51" s="8">
        <v>18</v>
      </c>
      <c r="D51" s="8">
        <v>1.81</v>
      </c>
      <c r="E51" s="8">
        <f t="shared" si="0"/>
        <v>32.58</v>
      </c>
    </row>
    <row r="52" spans="1:5" s="17" customFormat="1">
      <c r="A52" s="16">
        <v>821</v>
      </c>
      <c r="B52" s="14" t="s">
        <v>30</v>
      </c>
      <c r="C52" s="8">
        <v>18</v>
      </c>
      <c r="D52" s="8">
        <v>1.81</v>
      </c>
      <c r="E52" s="8">
        <f t="shared" si="0"/>
        <v>32.58</v>
      </c>
    </row>
    <row r="53" spans="1:5" s="17" customFormat="1">
      <c r="A53" s="16">
        <v>823</v>
      </c>
      <c r="B53" s="14" t="s">
        <v>125</v>
      </c>
      <c r="C53" s="8">
        <v>18</v>
      </c>
      <c r="D53" s="8">
        <v>1.81</v>
      </c>
      <c r="E53" s="8">
        <f t="shared" si="0"/>
        <v>32.58</v>
      </c>
    </row>
    <row r="54" spans="1:5" s="17" customFormat="1">
      <c r="A54" s="16">
        <v>13056</v>
      </c>
      <c r="B54" s="14" t="s">
        <v>142</v>
      </c>
      <c r="C54" s="8">
        <v>12</v>
      </c>
      <c r="D54" s="18">
        <v>2.5</v>
      </c>
      <c r="E54" s="8">
        <f t="shared" si="0"/>
        <v>30</v>
      </c>
    </row>
    <row r="55" spans="1:5" s="17" customFormat="1" ht="18" customHeight="1">
      <c r="A55" s="16">
        <v>824</v>
      </c>
      <c r="B55" s="14" t="s">
        <v>124</v>
      </c>
      <c r="C55" s="8">
        <v>12</v>
      </c>
      <c r="D55" s="18">
        <v>2.5</v>
      </c>
      <c r="E55" s="8">
        <f t="shared" si="0"/>
        <v>30</v>
      </c>
    </row>
    <row r="56" spans="1:5" s="17" customFormat="1" ht="15" customHeight="1">
      <c r="A56" s="16">
        <v>5853</v>
      </c>
      <c r="B56" s="14" t="s">
        <v>123</v>
      </c>
      <c r="C56" s="8">
        <v>12</v>
      </c>
      <c r="D56" s="18">
        <v>2.5</v>
      </c>
      <c r="E56" s="8">
        <f t="shared" si="0"/>
        <v>30</v>
      </c>
    </row>
    <row r="57" spans="1:5" s="17" customFormat="1" ht="15" customHeight="1">
      <c r="A57" s="16">
        <v>5854</v>
      </c>
      <c r="B57" s="14" t="s">
        <v>122</v>
      </c>
      <c r="C57" s="8">
        <v>12</v>
      </c>
      <c r="D57" s="18">
        <v>2.5</v>
      </c>
      <c r="E57" s="8">
        <f t="shared" si="0"/>
        <v>30</v>
      </c>
    </row>
    <row r="58" spans="1:5" s="17" customFormat="1" ht="15" customHeight="1">
      <c r="A58" s="16">
        <v>817</v>
      </c>
      <c r="B58" s="14" t="s">
        <v>121</v>
      </c>
      <c r="C58" s="8">
        <v>12</v>
      </c>
      <c r="D58" s="18">
        <v>2.5</v>
      </c>
      <c r="E58" s="8">
        <f t="shared" si="0"/>
        <v>30</v>
      </c>
    </row>
    <row r="59" spans="1:5" s="17" customFormat="1">
      <c r="A59" s="16">
        <v>6256</v>
      </c>
      <c r="B59" s="14" t="s">
        <v>116</v>
      </c>
      <c r="C59" s="8">
        <v>60</v>
      </c>
      <c r="D59" s="18">
        <v>1.1000000000000001</v>
      </c>
      <c r="E59" s="8">
        <f t="shared" si="0"/>
        <v>66</v>
      </c>
    </row>
    <row r="60" spans="1:5" s="17" customFormat="1">
      <c r="A60" s="16">
        <v>1081</v>
      </c>
      <c r="B60" s="14" t="s">
        <v>120</v>
      </c>
      <c r="C60" s="8">
        <v>60</v>
      </c>
      <c r="D60" s="18">
        <v>1.1000000000000001</v>
      </c>
      <c r="E60" s="8">
        <f t="shared" si="0"/>
        <v>66</v>
      </c>
    </row>
    <row r="61" spans="1:5" s="17" customFormat="1" ht="16.5" customHeight="1">
      <c r="A61" s="16">
        <v>863</v>
      </c>
      <c r="B61" s="14" t="s">
        <v>27</v>
      </c>
      <c r="C61" s="8">
        <v>60</v>
      </c>
      <c r="D61" s="18">
        <v>1.1000000000000001</v>
      </c>
      <c r="E61" s="8">
        <f t="shared" si="0"/>
        <v>66</v>
      </c>
    </row>
    <row r="62" spans="1:5" s="17" customFormat="1" ht="16.5" customHeight="1">
      <c r="A62" s="16">
        <v>878</v>
      </c>
      <c r="B62" s="14" t="s">
        <v>119</v>
      </c>
      <c r="C62" s="8">
        <v>60</v>
      </c>
      <c r="D62" s="18">
        <v>1.1000000000000001</v>
      </c>
      <c r="E62" s="8">
        <f t="shared" si="0"/>
        <v>66</v>
      </c>
    </row>
    <row r="63" spans="1:5" s="17" customFormat="1">
      <c r="A63" s="16">
        <v>882</v>
      </c>
      <c r="B63" s="14" t="s">
        <v>118</v>
      </c>
      <c r="C63" s="8">
        <v>60</v>
      </c>
      <c r="D63" s="18">
        <v>1.1000000000000001</v>
      </c>
      <c r="E63" s="8">
        <f t="shared" si="0"/>
        <v>66</v>
      </c>
    </row>
    <row r="64" spans="1:5" s="17" customFormat="1">
      <c r="A64" s="16">
        <v>868</v>
      </c>
      <c r="B64" s="14" t="s">
        <v>117</v>
      </c>
      <c r="C64" s="8">
        <v>60</v>
      </c>
      <c r="D64" s="18">
        <v>1.1000000000000001</v>
      </c>
      <c r="E64" s="8">
        <f t="shared" si="0"/>
        <v>66</v>
      </c>
    </row>
    <row r="65" spans="1:5" s="17" customFormat="1" ht="15" customHeight="1">
      <c r="A65" s="16">
        <v>10331</v>
      </c>
      <c r="B65" s="14" t="s">
        <v>23</v>
      </c>
      <c r="C65" s="8">
        <v>112</v>
      </c>
      <c r="D65" s="18">
        <v>0.36</v>
      </c>
      <c r="E65" s="8">
        <f t="shared" si="0"/>
        <v>40.32</v>
      </c>
    </row>
    <row r="66" spans="1:5" s="17" customFormat="1" ht="15" customHeight="1">
      <c r="A66" s="16">
        <v>9831</v>
      </c>
      <c r="B66" s="14" t="s">
        <v>115</v>
      </c>
      <c r="C66" s="8">
        <v>112</v>
      </c>
      <c r="D66" s="18">
        <v>0.36</v>
      </c>
      <c r="E66" s="8">
        <f t="shared" si="0"/>
        <v>40.32</v>
      </c>
    </row>
    <row r="67" spans="1:5" s="17" customFormat="1" ht="15" customHeight="1">
      <c r="A67" s="16">
        <v>14039</v>
      </c>
      <c r="B67" s="14" t="s">
        <v>147</v>
      </c>
      <c r="C67" s="8">
        <v>112</v>
      </c>
      <c r="D67" s="18">
        <v>0.36</v>
      </c>
      <c r="E67" s="8">
        <f t="shared" si="0"/>
        <v>40.32</v>
      </c>
    </row>
    <row r="68" spans="1:5" s="17" customFormat="1" ht="15" customHeight="1">
      <c r="A68" s="16">
        <v>9704</v>
      </c>
      <c r="B68" s="14" t="s">
        <v>4</v>
      </c>
      <c r="C68" s="8">
        <v>112</v>
      </c>
      <c r="D68" s="18">
        <v>0.36</v>
      </c>
      <c r="E68" s="8">
        <f t="shared" si="0"/>
        <v>40.32</v>
      </c>
    </row>
    <row r="69" spans="1:5" s="17" customFormat="1" ht="15" customHeight="1">
      <c r="A69" s="16">
        <v>925</v>
      </c>
      <c r="B69" s="14" t="s">
        <v>114</v>
      </c>
      <c r="C69" s="8">
        <v>60</v>
      </c>
      <c r="D69" s="8"/>
      <c r="E69" s="8">
        <f t="shared" si="0"/>
        <v>0</v>
      </c>
    </row>
    <row r="70" spans="1:5" s="17" customFormat="1">
      <c r="A70" s="16">
        <v>927</v>
      </c>
      <c r="B70" s="14" t="s">
        <v>113</v>
      </c>
      <c r="C70" s="8">
        <v>60</v>
      </c>
      <c r="D70" s="8"/>
      <c r="E70" s="8">
        <f t="shared" ref="E70:E134" si="1">D70*C70</f>
        <v>0</v>
      </c>
    </row>
    <row r="71" spans="1:5" s="17" customFormat="1">
      <c r="A71" s="16">
        <v>2253</v>
      </c>
      <c r="B71" s="14" t="s">
        <v>112</v>
      </c>
      <c r="C71" s="8">
        <v>24</v>
      </c>
      <c r="D71" s="8"/>
      <c r="E71" s="8">
        <f t="shared" si="1"/>
        <v>0</v>
      </c>
    </row>
    <row r="72" spans="1:5" s="17" customFormat="1">
      <c r="A72" s="16">
        <v>2869</v>
      </c>
      <c r="B72" s="14" t="s">
        <v>111</v>
      </c>
      <c r="C72" s="8">
        <v>24</v>
      </c>
      <c r="D72" s="8"/>
      <c r="E72" s="8">
        <f t="shared" si="1"/>
        <v>0</v>
      </c>
    </row>
    <row r="73" spans="1:5" s="17" customFormat="1">
      <c r="A73" s="16">
        <v>938</v>
      </c>
      <c r="B73" s="14" t="s">
        <v>110</v>
      </c>
      <c r="C73" s="8">
        <v>24</v>
      </c>
      <c r="D73" s="8"/>
      <c r="E73" s="8">
        <f t="shared" si="1"/>
        <v>0</v>
      </c>
    </row>
    <row r="74" spans="1:5" s="17" customFormat="1">
      <c r="A74" s="16">
        <v>5859</v>
      </c>
      <c r="B74" s="14" t="s">
        <v>109</v>
      </c>
      <c r="C74" s="8">
        <v>24</v>
      </c>
      <c r="D74" s="8"/>
      <c r="E74" s="8">
        <f t="shared" si="1"/>
        <v>0</v>
      </c>
    </row>
    <row r="75" spans="1:5" s="17" customFormat="1" ht="17.25" customHeight="1">
      <c r="A75" s="16">
        <v>9665</v>
      </c>
      <c r="B75" s="14" t="s">
        <v>108</v>
      </c>
      <c r="C75" s="8">
        <v>6</v>
      </c>
      <c r="D75" s="8"/>
      <c r="E75" s="8">
        <f t="shared" si="1"/>
        <v>0</v>
      </c>
    </row>
    <row r="76" spans="1:5" s="17" customFormat="1">
      <c r="A76" s="16">
        <v>3638</v>
      </c>
      <c r="B76" s="14" t="s">
        <v>40</v>
      </c>
      <c r="C76" s="8">
        <v>30</v>
      </c>
      <c r="D76" s="8">
        <v>0.77</v>
      </c>
      <c r="E76" s="8">
        <f t="shared" si="1"/>
        <v>23.1</v>
      </c>
    </row>
    <row r="77" spans="1:5" s="17" customFormat="1">
      <c r="A77" s="16">
        <v>1143</v>
      </c>
      <c r="B77" s="14" t="s">
        <v>107</v>
      </c>
      <c r="C77" s="8">
        <v>24</v>
      </c>
      <c r="D77" s="8">
        <v>0.95</v>
      </c>
      <c r="E77" s="8">
        <f t="shared" si="1"/>
        <v>22.799999999999997</v>
      </c>
    </row>
    <row r="78" spans="1:5" s="17" customFormat="1">
      <c r="A78" s="16">
        <v>1422</v>
      </c>
      <c r="B78" s="14" t="s">
        <v>9</v>
      </c>
      <c r="C78" s="8">
        <v>24</v>
      </c>
      <c r="D78" s="8">
        <v>1.53</v>
      </c>
      <c r="E78" s="8">
        <f t="shared" si="1"/>
        <v>36.72</v>
      </c>
    </row>
    <row r="79" spans="1:5" s="17" customFormat="1">
      <c r="A79" s="16">
        <v>2467</v>
      </c>
      <c r="B79" s="14" t="s">
        <v>18</v>
      </c>
      <c r="C79" s="8">
        <v>12</v>
      </c>
      <c r="D79" s="8">
        <v>2.65</v>
      </c>
      <c r="E79" s="8">
        <f t="shared" si="1"/>
        <v>31.799999999999997</v>
      </c>
    </row>
    <row r="80" spans="1:5" s="17" customFormat="1">
      <c r="A80" s="16">
        <v>21415</v>
      </c>
      <c r="B80" s="14" t="s">
        <v>173</v>
      </c>
      <c r="C80" s="8">
        <v>24</v>
      </c>
      <c r="D80" s="8">
        <v>0.99</v>
      </c>
      <c r="E80" s="8">
        <f t="shared" si="1"/>
        <v>23.759999999999998</v>
      </c>
    </row>
    <row r="81" spans="1:5" s="17" customFormat="1">
      <c r="A81" s="16">
        <v>4946</v>
      </c>
      <c r="B81" s="14" t="s">
        <v>174</v>
      </c>
      <c r="C81" s="8">
        <v>36</v>
      </c>
      <c r="D81" s="18">
        <v>0.86</v>
      </c>
      <c r="E81" s="8">
        <f t="shared" si="1"/>
        <v>30.96</v>
      </c>
    </row>
    <row r="82" spans="1:5" s="17" customFormat="1">
      <c r="A82" s="16">
        <v>3516</v>
      </c>
      <c r="B82" s="14" t="s">
        <v>175</v>
      </c>
      <c r="C82" s="8">
        <v>12</v>
      </c>
      <c r="D82" s="18">
        <v>1.6</v>
      </c>
      <c r="E82" s="8">
        <f t="shared" si="1"/>
        <v>19.200000000000003</v>
      </c>
    </row>
    <row r="83" spans="1:5" s="17" customFormat="1">
      <c r="A83" s="16">
        <v>1161</v>
      </c>
      <c r="B83" s="14" t="s">
        <v>28</v>
      </c>
      <c r="C83" s="8">
        <v>12</v>
      </c>
      <c r="D83" s="8">
        <v>3.03</v>
      </c>
      <c r="E83" s="8">
        <f t="shared" si="1"/>
        <v>36.36</v>
      </c>
    </row>
    <row r="84" spans="1:5" s="17" customFormat="1">
      <c r="A84" s="16">
        <v>1150</v>
      </c>
      <c r="B84" s="14" t="s">
        <v>176</v>
      </c>
      <c r="C84" s="8">
        <v>24</v>
      </c>
      <c r="D84" s="8">
        <v>3.03</v>
      </c>
      <c r="E84" s="8">
        <f t="shared" si="1"/>
        <v>72.72</v>
      </c>
    </row>
    <row r="85" spans="1:5" s="17" customFormat="1">
      <c r="A85" s="16">
        <v>1151</v>
      </c>
      <c r="B85" s="14" t="s">
        <v>177</v>
      </c>
      <c r="C85" s="8">
        <v>12</v>
      </c>
      <c r="D85" s="18">
        <v>6.71</v>
      </c>
      <c r="E85" s="8">
        <f t="shared" si="1"/>
        <v>80.52</v>
      </c>
    </row>
    <row r="86" spans="1:5" s="17" customFormat="1">
      <c r="A86" s="16">
        <v>10362</v>
      </c>
      <c r="B86" s="14" t="s">
        <v>152</v>
      </c>
      <c r="C86" s="8">
        <v>8</v>
      </c>
      <c r="D86" s="8">
        <v>12.57</v>
      </c>
      <c r="E86" s="8">
        <f t="shared" si="1"/>
        <v>100.56</v>
      </c>
    </row>
    <row r="87" spans="1:5" s="17" customFormat="1" ht="15" customHeight="1">
      <c r="A87" s="16">
        <v>1155</v>
      </c>
      <c r="B87" s="14" t="s">
        <v>106</v>
      </c>
      <c r="C87" s="8">
        <v>144</v>
      </c>
      <c r="D87" s="18">
        <v>1.8</v>
      </c>
      <c r="E87" s="8">
        <f t="shared" si="1"/>
        <v>259.2</v>
      </c>
    </row>
    <row r="88" spans="1:5" s="17" customFormat="1" ht="15" customHeight="1">
      <c r="A88" s="16">
        <v>8031</v>
      </c>
      <c r="B88" s="14" t="s">
        <v>105</v>
      </c>
      <c r="C88" s="8">
        <v>1</v>
      </c>
      <c r="D88" s="18">
        <v>0.3</v>
      </c>
      <c r="E88" s="8">
        <f t="shared" si="1"/>
        <v>0.3</v>
      </c>
    </row>
    <row r="89" spans="1:5" s="17" customFormat="1">
      <c r="A89" s="16">
        <v>3886</v>
      </c>
      <c r="B89" s="14" t="s">
        <v>104</v>
      </c>
      <c r="C89" s="8">
        <v>1</v>
      </c>
      <c r="D89" s="18">
        <v>2.2599999999999998</v>
      </c>
      <c r="E89" s="18">
        <f t="shared" si="1"/>
        <v>2.2599999999999998</v>
      </c>
    </row>
    <row r="90" spans="1:5" s="17" customFormat="1">
      <c r="A90" s="16">
        <v>5855</v>
      </c>
      <c r="B90" s="14" t="s">
        <v>103</v>
      </c>
      <c r="C90" s="8">
        <v>10</v>
      </c>
      <c r="D90" s="18">
        <v>2.4900000000000002</v>
      </c>
      <c r="E90" s="18">
        <f t="shared" si="1"/>
        <v>24.900000000000002</v>
      </c>
    </row>
    <row r="91" spans="1:5" s="17" customFormat="1">
      <c r="A91" s="16">
        <v>3310</v>
      </c>
      <c r="B91" s="14" t="s">
        <v>102</v>
      </c>
      <c r="C91" s="8">
        <v>6</v>
      </c>
      <c r="D91" s="8">
        <v>5.28</v>
      </c>
      <c r="E91" s="8">
        <f t="shared" si="1"/>
        <v>31.68</v>
      </c>
    </row>
    <row r="92" spans="1:5" s="17" customFormat="1" ht="15" customHeight="1">
      <c r="A92" s="16">
        <v>1160</v>
      </c>
      <c r="B92" s="14" t="s">
        <v>101</v>
      </c>
      <c r="C92" s="8">
        <v>6</v>
      </c>
      <c r="D92" s="8">
        <v>4.75</v>
      </c>
      <c r="E92" s="8">
        <f t="shared" si="1"/>
        <v>28.5</v>
      </c>
    </row>
    <row r="93" spans="1:5" s="17" customFormat="1" ht="15" customHeight="1">
      <c r="A93" s="16">
        <v>1154</v>
      </c>
      <c r="B93" s="14" t="s">
        <v>100</v>
      </c>
      <c r="C93" s="8">
        <v>5</v>
      </c>
      <c r="D93" s="8">
        <v>8.34</v>
      </c>
      <c r="E93" s="8">
        <f t="shared" si="1"/>
        <v>41.7</v>
      </c>
    </row>
    <row r="94" spans="1:5" s="17" customFormat="1" ht="15" customHeight="1">
      <c r="A94" s="16">
        <v>5072</v>
      </c>
      <c r="B94" s="14" t="s">
        <v>99</v>
      </c>
      <c r="C94" s="8">
        <v>5</v>
      </c>
      <c r="D94" s="8">
        <v>8.34</v>
      </c>
      <c r="E94" s="8">
        <f t="shared" si="1"/>
        <v>41.7</v>
      </c>
    </row>
    <row r="95" spans="1:5" s="17" customFormat="1" ht="15" customHeight="1">
      <c r="A95" s="16">
        <v>1157</v>
      </c>
      <c r="B95" s="14" t="s">
        <v>98</v>
      </c>
      <c r="C95" s="8">
        <v>5</v>
      </c>
      <c r="D95" s="8">
        <v>8.34</v>
      </c>
      <c r="E95" s="8">
        <f t="shared" si="1"/>
        <v>41.7</v>
      </c>
    </row>
    <row r="96" spans="1:5" s="17" customFormat="1">
      <c r="A96" s="16">
        <v>1187</v>
      </c>
      <c r="B96" s="14" t="s">
        <v>97</v>
      </c>
      <c r="C96" s="8">
        <v>1</v>
      </c>
      <c r="D96" s="8">
        <v>18.21</v>
      </c>
      <c r="E96" s="8">
        <f t="shared" si="1"/>
        <v>18.21</v>
      </c>
    </row>
    <row r="97" spans="1:5" s="17" customFormat="1" ht="15" customHeight="1">
      <c r="A97" s="16">
        <v>3372</v>
      </c>
      <c r="B97" s="14" t="s">
        <v>96</v>
      </c>
      <c r="C97" s="8">
        <v>1</v>
      </c>
      <c r="D97" s="8">
        <v>19.98</v>
      </c>
      <c r="E97" s="8">
        <f t="shared" si="1"/>
        <v>19.98</v>
      </c>
    </row>
    <row r="98" spans="1:5" s="17" customFormat="1" ht="15" customHeight="1">
      <c r="A98" s="16">
        <v>1176</v>
      </c>
      <c r="B98" s="14" t="s">
        <v>95</v>
      </c>
      <c r="C98" s="8">
        <v>1</v>
      </c>
      <c r="D98" s="8">
        <v>31.86</v>
      </c>
      <c r="E98" s="8">
        <f t="shared" si="1"/>
        <v>31.86</v>
      </c>
    </row>
    <row r="99" spans="1:5" s="17" customFormat="1" ht="15" customHeight="1">
      <c r="A99" s="16">
        <v>1181</v>
      </c>
      <c r="B99" s="14" t="s">
        <v>94</v>
      </c>
      <c r="C99" s="8">
        <v>1</v>
      </c>
      <c r="D99" s="8">
        <v>31.86</v>
      </c>
      <c r="E99" s="8">
        <f t="shared" si="1"/>
        <v>31.86</v>
      </c>
    </row>
    <row r="100" spans="1:5" s="17" customFormat="1" ht="15" customHeight="1">
      <c r="A100" s="16">
        <v>1183</v>
      </c>
      <c r="B100" s="14" t="s">
        <v>93</v>
      </c>
      <c r="C100" s="8">
        <v>1</v>
      </c>
      <c r="D100" s="8">
        <v>31.86</v>
      </c>
      <c r="E100" s="8">
        <f t="shared" si="1"/>
        <v>31.86</v>
      </c>
    </row>
    <row r="101" spans="1:5" s="17" customFormat="1">
      <c r="A101" s="16">
        <v>2491</v>
      </c>
      <c r="B101" s="14" t="s">
        <v>92</v>
      </c>
      <c r="C101" s="8">
        <v>1</v>
      </c>
      <c r="D101" s="18">
        <v>35.880000000000003</v>
      </c>
      <c r="E101" s="8">
        <f t="shared" si="1"/>
        <v>35.880000000000003</v>
      </c>
    </row>
    <row r="102" spans="1:5" s="17" customFormat="1">
      <c r="A102" s="16">
        <v>1169</v>
      </c>
      <c r="B102" s="14" t="s">
        <v>91</v>
      </c>
      <c r="C102" s="8">
        <v>5</v>
      </c>
      <c r="D102" s="18">
        <v>6.19</v>
      </c>
      <c r="E102" s="8">
        <f t="shared" si="1"/>
        <v>30.950000000000003</v>
      </c>
    </row>
    <row r="103" spans="1:5" s="17" customFormat="1">
      <c r="A103" s="16">
        <v>1189</v>
      </c>
      <c r="B103" s="14" t="s">
        <v>90</v>
      </c>
      <c r="C103" s="8">
        <v>1</v>
      </c>
      <c r="D103" s="8">
        <v>13.98</v>
      </c>
      <c r="E103" s="8">
        <f t="shared" si="1"/>
        <v>13.98</v>
      </c>
    </row>
    <row r="104" spans="1:5" s="17" customFormat="1">
      <c r="A104" s="16">
        <v>1191</v>
      </c>
      <c r="B104" s="14" t="s">
        <v>153</v>
      </c>
      <c r="C104" s="8">
        <v>1</v>
      </c>
      <c r="D104" s="8">
        <v>23.94</v>
      </c>
      <c r="E104" s="8">
        <f t="shared" si="1"/>
        <v>23.94</v>
      </c>
    </row>
    <row r="105" spans="1:5" s="17" customFormat="1">
      <c r="A105" s="16">
        <v>5433</v>
      </c>
      <c r="B105" s="14" t="s">
        <v>154</v>
      </c>
      <c r="C105" s="8">
        <v>1</v>
      </c>
      <c r="D105" s="8">
        <v>23.94</v>
      </c>
      <c r="E105" s="8">
        <f t="shared" si="1"/>
        <v>23.94</v>
      </c>
    </row>
    <row r="106" spans="1:5" s="17" customFormat="1" ht="15" customHeight="1">
      <c r="A106" s="16">
        <v>7586</v>
      </c>
      <c r="B106" s="14" t="s">
        <v>155</v>
      </c>
      <c r="C106" s="8">
        <v>1</v>
      </c>
      <c r="D106" s="8">
        <v>23.94</v>
      </c>
      <c r="E106" s="8">
        <f t="shared" si="1"/>
        <v>23.94</v>
      </c>
    </row>
    <row r="107" spans="1:5" s="17" customFormat="1">
      <c r="A107" s="16">
        <v>6375</v>
      </c>
      <c r="B107" s="14" t="s">
        <v>89</v>
      </c>
      <c r="C107" s="8">
        <v>6</v>
      </c>
      <c r="D107" s="8">
        <v>3.15</v>
      </c>
      <c r="E107" s="8">
        <f t="shared" si="1"/>
        <v>18.899999999999999</v>
      </c>
    </row>
    <row r="108" spans="1:5" s="17" customFormat="1">
      <c r="A108" s="16">
        <v>9100</v>
      </c>
      <c r="B108" s="14" t="s">
        <v>2</v>
      </c>
      <c r="C108" s="8">
        <v>24</v>
      </c>
      <c r="D108" s="8">
        <v>0.59</v>
      </c>
      <c r="E108" s="8">
        <f t="shared" si="1"/>
        <v>14.16</v>
      </c>
    </row>
    <row r="109" spans="1:5" s="17" customFormat="1" ht="15" customHeight="1">
      <c r="A109" s="16">
        <v>1293</v>
      </c>
      <c r="B109" s="14" t="s">
        <v>7</v>
      </c>
      <c r="C109" s="8">
        <v>24</v>
      </c>
      <c r="D109" s="18">
        <v>0.94</v>
      </c>
      <c r="E109" s="8">
        <f t="shared" si="1"/>
        <v>22.56</v>
      </c>
    </row>
    <row r="110" spans="1:5" s="17" customFormat="1">
      <c r="A110" s="16">
        <v>3148</v>
      </c>
      <c r="B110" s="14" t="s">
        <v>36</v>
      </c>
      <c r="C110" s="8">
        <v>4</v>
      </c>
      <c r="D110" s="18">
        <v>9.09</v>
      </c>
      <c r="E110" s="8">
        <f t="shared" si="1"/>
        <v>36.36</v>
      </c>
    </row>
    <row r="111" spans="1:5" s="17" customFormat="1" ht="15" customHeight="1">
      <c r="A111" s="16">
        <v>6255</v>
      </c>
      <c r="B111" s="14" t="s">
        <v>88</v>
      </c>
      <c r="C111" s="8">
        <v>24</v>
      </c>
      <c r="D111" s="8">
        <v>0.91</v>
      </c>
      <c r="E111" s="8">
        <f t="shared" si="1"/>
        <v>21.84</v>
      </c>
    </row>
    <row r="112" spans="1:5" s="17" customFormat="1" ht="15" customHeight="1">
      <c r="A112" s="16">
        <v>2376</v>
      </c>
      <c r="B112" s="14" t="s">
        <v>87</v>
      </c>
      <c r="C112" s="8">
        <v>24</v>
      </c>
      <c r="D112" s="8"/>
      <c r="E112" s="8">
        <f t="shared" si="1"/>
        <v>0</v>
      </c>
    </row>
    <row r="113" spans="1:5" s="17" customFormat="1">
      <c r="A113" s="16">
        <v>1298</v>
      </c>
      <c r="B113" s="14" t="s">
        <v>86</v>
      </c>
      <c r="C113" s="8">
        <v>24</v>
      </c>
      <c r="D113" s="8">
        <v>1.05</v>
      </c>
      <c r="E113" s="8">
        <f t="shared" si="1"/>
        <v>25.200000000000003</v>
      </c>
    </row>
    <row r="114" spans="1:5" s="17" customFormat="1">
      <c r="A114" s="16">
        <v>1302</v>
      </c>
      <c r="B114" s="14" t="s">
        <v>85</v>
      </c>
      <c r="C114" s="8">
        <v>24</v>
      </c>
      <c r="D114" s="8">
        <v>1.05</v>
      </c>
      <c r="E114" s="8">
        <f t="shared" si="1"/>
        <v>25.200000000000003</v>
      </c>
    </row>
    <row r="115" spans="1:5" s="17" customFormat="1">
      <c r="A115" s="16">
        <v>1583</v>
      </c>
      <c r="B115" s="14" t="s">
        <v>12</v>
      </c>
      <c r="C115" s="8">
        <v>24</v>
      </c>
      <c r="D115" s="8">
        <v>1.05</v>
      </c>
      <c r="E115" s="8">
        <f t="shared" si="1"/>
        <v>25.200000000000003</v>
      </c>
    </row>
    <row r="116" spans="1:5" s="17" customFormat="1">
      <c r="A116" s="16">
        <v>1585</v>
      </c>
      <c r="B116" s="14" t="s">
        <v>84</v>
      </c>
      <c r="C116" s="8">
        <v>24</v>
      </c>
      <c r="D116" s="8">
        <v>1.01</v>
      </c>
      <c r="E116" s="8">
        <f t="shared" si="1"/>
        <v>24.240000000000002</v>
      </c>
    </row>
    <row r="117" spans="1:5" s="17" customFormat="1" ht="15" customHeight="1">
      <c r="A117" s="16">
        <v>1588</v>
      </c>
      <c r="B117" s="14" t="s">
        <v>83</v>
      </c>
      <c r="C117" s="8">
        <v>24</v>
      </c>
      <c r="D117" s="8">
        <v>1.01</v>
      </c>
      <c r="E117" s="8">
        <f t="shared" si="1"/>
        <v>24.240000000000002</v>
      </c>
    </row>
    <row r="118" spans="1:5" s="17" customFormat="1" ht="15" customHeight="1">
      <c r="A118" s="16">
        <v>8002</v>
      </c>
      <c r="B118" s="14" t="s">
        <v>82</v>
      </c>
      <c r="C118" s="8">
        <v>24</v>
      </c>
      <c r="D118" s="8">
        <v>1.51</v>
      </c>
      <c r="E118" s="8">
        <f t="shared" si="1"/>
        <v>36.24</v>
      </c>
    </row>
    <row r="119" spans="1:5" s="17" customFormat="1">
      <c r="A119" s="16">
        <v>5857</v>
      </c>
      <c r="B119" s="14" t="s">
        <v>81</v>
      </c>
      <c r="C119" s="8">
        <v>24</v>
      </c>
      <c r="D119" s="8">
        <v>1.51</v>
      </c>
      <c r="E119" s="8">
        <f t="shared" si="1"/>
        <v>36.24</v>
      </c>
    </row>
    <row r="120" spans="1:5" s="17" customFormat="1" ht="15" customHeight="1">
      <c r="A120" s="16">
        <v>1306</v>
      </c>
      <c r="B120" s="14" t="s">
        <v>80</v>
      </c>
      <c r="C120" s="8">
        <v>24</v>
      </c>
      <c r="D120" s="8">
        <v>1.87</v>
      </c>
      <c r="E120" s="8">
        <f t="shared" si="1"/>
        <v>44.88</v>
      </c>
    </row>
    <row r="121" spans="1:5" s="17" customFormat="1">
      <c r="A121" s="16">
        <v>1310</v>
      </c>
      <c r="B121" s="14" t="s">
        <v>79</v>
      </c>
      <c r="C121" s="8">
        <v>24</v>
      </c>
      <c r="D121" s="8">
        <v>1.87</v>
      </c>
      <c r="E121" s="8">
        <f t="shared" si="1"/>
        <v>44.88</v>
      </c>
    </row>
    <row r="122" spans="1:5" s="17" customFormat="1">
      <c r="A122" s="16">
        <v>5858</v>
      </c>
      <c r="B122" s="14" t="s">
        <v>78</v>
      </c>
      <c r="C122" s="8">
        <v>12</v>
      </c>
      <c r="D122" s="8">
        <v>3.7</v>
      </c>
      <c r="E122" s="8">
        <f t="shared" si="1"/>
        <v>44.400000000000006</v>
      </c>
    </row>
    <row r="123" spans="1:5" s="17" customFormat="1">
      <c r="A123" s="16">
        <v>6325</v>
      </c>
      <c r="B123" s="14" t="s">
        <v>77</v>
      </c>
      <c r="C123" s="8">
        <v>12</v>
      </c>
      <c r="D123" s="8">
        <v>3.7</v>
      </c>
      <c r="E123" s="8">
        <f t="shared" si="1"/>
        <v>44.400000000000006</v>
      </c>
    </row>
    <row r="124" spans="1:5" s="17" customFormat="1" ht="16.5" customHeight="1">
      <c r="A124" s="16">
        <v>6326</v>
      </c>
      <c r="B124" s="14" t="s">
        <v>76</v>
      </c>
      <c r="C124" s="8">
        <v>12</v>
      </c>
      <c r="D124" s="8">
        <v>3.7</v>
      </c>
      <c r="E124" s="8">
        <f t="shared" si="1"/>
        <v>44.400000000000006</v>
      </c>
    </row>
    <row r="125" spans="1:5" s="17" customFormat="1" ht="15" customHeight="1">
      <c r="A125" s="16">
        <v>1590</v>
      </c>
      <c r="B125" s="14" t="s">
        <v>19</v>
      </c>
      <c r="C125" s="8">
        <v>12</v>
      </c>
      <c r="D125" s="18">
        <v>4.66</v>
      </c>
      <c r="E125" s="8">
        <f t="shared" si="1"/>
        <v>55.92</v>
      </c>
    </row>
    <row r="126" spans="1:5" s="17" customFormat="1" ht="15" customHeight="1">
      <c r="A126" s="16">
        <v>1591</v>
      </c>
      <c r="B126" s="14" t="s">
        <v>75</v>
      </c>
      <c r="C126" s="8">
        <v>12</v>
      </c>
      <c r="D126" s="18">
        <v>4.66</v>
      </c>
      <c r="E126" s="8">
        <f t="shared" si="1"/>
        <v>55.92</v>
      </c>
    </row>
    <row r="127" spans="1:5" s="17" customFormat="1">
      <c r="A127" s="16">
        <v>1593</v>
      </c>
      <c r="B127" s="14" t="s">
        <v>11</v>
      </c>
      <c r="C127" s="8">
        <v>12</v>
      </c>
      <c r="D127" s="18">
        <v>4.66</v>
      </c>
      <c r="E127" s="8">
        <f t="shared" si="1"/>
        <v>55.92</v>
      </c>
    </row>
    <row r="128" spans="1:5" s="17" customFormat="1">
      <c r="A128" s="16">
        <v>1595</v>
      </c>
      <c r="B128" s="14" t="s">
        <v>17</v>
      </c>
      <c r="C128" s="8">
        <v>12</v>
      </c>
      <c r="D128" s="18">
        <v>4.66</v>
      </c>
      <c r="E128" s="8">
        <f t="shared" si="1"/>
        <v>55.92</v>
      </c>
    </row>
    <row r="129" spans="1:5" s="17" customFormat="1" ht="17.25" customHeight="1">
      <c r="A129" s="16">
        <v>3056</v>
      </c>
      <c r="B129" s="14" t="s">
        <v>74</v>
      </c>
      <c r="C129" s="8">
        <v>24</v>
      </c>
      <c r="D129" s="8">
        <v>0.55000000000000004</v>
      </c>
      <c r="E129" s="8">
        <f t="shared" si="1"/>
        <v>13.200000000000001</v>
      </c>
    </row>
    <row r="130" spans="1:5" s="17" customFormat="1" ht="17.25" customHeight="1">
      <c r="A130" s="16">
        <v>1321</v>
      </c>
      <c r="B130" s="14" t="s">
        <v>22</v>
      </c>
      <c r="C130" s="8">
        <v>12</v>
      </c>
      <c r="D130" s="18">
        <v>0.95</v>
      </c>
      <c r="E130" s="8">
        <f t="shared" si="1"/>
        <v>11.399999999999999</v>
      </c>
    </row>
    <row r="131" spans="1:5" s="17" customFormat="1" ht="15.75" customHeight="1">
      <c r="A131" s="16">
        <v>1323</v>
      </c>
      <c r="B131" s="14" t="s">
        <v>73</v>
      </c>
      <c r="C131" s="8">
        <v>4</v>
      </c>
      <c r="D131" s="18">
        <v>3.79</v>
      </c>
      <c r="E131" s="8">
        <f t="shared" si="1"/>
        <v>15.16</v>
      </c>
    </row>
    <row r="132" spans="1:5" s="17" customFormat="1" ht="15" customHeight="1">
      <c r="A132" s="16">
        <v>2445</v>
      </c>
      <c r="B132" s="14" t="s">
        <v>72</v>
      </c>
      <c r="C132" s="8">
        <v>4</v>
      </c>
      <c r="D132" s="18">
        <v>3.79</v>
      </c>
      <c r="E132" s="8">
        <f t="shared" si="1"/>
        <v>15.16</v>
      </c>
    </row>
    <row r="133" spans="1:5" s="17" customFormat="1" ht="17.25" customHeight="1">
      <c r="A133" s="16">
        <v>9253</v>
      </c>
      <c r="B133" s="14" t="s">
        <v>71</v>
      </c>
      <c r="C133" s="8">
        <v>24</v>
      </c>
      <c r="D133" s="8">
        <v>0.93</v>
      </c>
      <c r="E133" s="8">
        <f t="shared" si="1"/>
        <v>22.32</v>
      </c>
    </row>
    <row r="134" spans="1:5" s="17" customFormat="1" ht="15.75" customHeight="1">
      <c r="A134" s="16">
        <v>1362</v>
      </c>
      <c r="B134" s="14" t="s">
        <v>70</v>
      </c>
      <c r="C134" s="8">
        <v>12</v>
      </c>
      <c r="D134" s="8">
        <v>1.77</v>
      </c>
      <c r="E134" s="8">
        <f t="shared" si="1"/>
        <v>21.240000000000002</v>
      </c>
    </row>
    <row r="135" spans="1:5" s="17" customFormat="1" ht="15" customHeight="1">
      <c r="A135" s="16">
        <v>1363</v>
      </c>
      <c r="B135" s="14" t="s">
        <v>69</v>
      </c>
      <c r="C135" s="8">
        <v>6</v>
      </c>
      <c r="D135" s="8">
        <v>3.42</v>
      </c>
      <c r="E135" s="8">
        <f t="shared" ref="E135:E177" si="2">D135*C135</f>
        <v>20.52</v>
      </c>
    </row>
    <row r="136" spans="1:5" s="17" customFormat="1" ht="18" customHeight="1">
      <c r="A136" s="16">
        <v>2024</v>
      </c>
      <c r="B136" s="14" t="s">
        <v>68</v>
      </c>
      <c r="C136" s="8">
        <v>12</v>
      </c>
      <c r="D136" s="8">
        <v>1.76</v>
      </c>
      <c r="E136" s="8">
        <f t="shared" si="2"/>
        <v>21.12</v>
      </c>
    </row>
    <row r="137" spans="1:5" s="17" customFormat="1" ht="15" customHeight="1">
      <c r="A137" s="16">
        <v>3814</v>
      </c>
      <c r="B137" s="14" t="s">
        <v>3</v>
      </c>
      <c r="C137" s="8">
        <v>12</v>
      </c>
      <c r="D137" s="8">
        <v>1.77</v>
      </c>
      <c r="E137" s="8">
        <f t="shared" si="2"/>
        <v>21.240000000000002</v>
      </c>
    </row>
    <row r="138" spans="1:5" s="17" customFormat="1" ht="15" customHeight="1">
      <c r="A138" s="16">
        <v>15955</v>
      </c>
      <c r="B138" s="14" t="s">
        <v>157</v>
      </c>
      <c r="C138" s="8">
        <v>32</v>
      </c>
      <c r="D138" s="8">
        <v>0.93</v>
      </c>
      <c r="E138" s="8">
        <f t="shared" si="2"/>
        <v>29.76</v>
      </c>
    </row>
    <row r="139" spans="1:5" s="17" customFormat="1" ht="15" customHeight="1">
      <c r="A139" s="16">
        <v>15364</v>
      </c>
      <c r="B139" s="14" t="s">
        <v>156</v>
      </c>
      <c r="C139" s="8">
        <v>24</v>
      </c>
      <c r="D139" s="18">
        <v>0.75</v>
      </c>
      <c r="E139" s="8">
        <f t="shared" si="2"/>
        <v>18</v>
      </c>
    </row>
    <row r="140" spans="1:5" s="17" customFormat="1" ht="15" customHeight="1">
      <c r="A140" s="16">
        <v>15581</v>
      </c>
      <c r="B140" s="14" t="s">
        <v>169</v>
      </c>
      <c r="C140" s="8">
        <v>12</v>
      </c>
      <c r="D140" s="8">
        <v>1.52</v>
      </c>
      <c r="E140" s="8">
        <f t="shared" si="2"/>
        <v>18.240000000000002</v>
      </c>
    </row>
    <row r="141" spans="1:5" s="17" customFormat="1" ht="15" customHeight="1">
      <c r="A141" s="16"/>
      <c r="B141" s="14" t="s">
        <v>158</v>
      </c>
      <c r="C141" s="8">
        <v>12</v>
      </c>
      <c r="D141" s="8">
        <v>1.18</v>
      </c>
      <c r="E141" s="8">
        <f t="shared" si="2"/>
        <v>14.16</v>
      </c>
    </row>
    <row r="142" spans="1:5" s="17" customFormat="1" ht="15" customHeight="1">
      <c r="A142" s="16"/>
      <c r="B142" s="14" t="s">
        <v>67</v>
      </c>
      <c r="C142" s="8">
        <v>1</v>
      </c>
      <c r="D142" s="8">
        <v>16.2</v>
      </c>
      <c r="E142" s="8">
        <f t="shared" si="2"/>
        <v>16.2</v>
      </c>
    </row>
    <row r="143" spans="1:5" s="17" customFormat="1" ht="15" customHeight="1">
      <c r="A143" s="16"/>
      <c r="B143" s="14" t="s">
        <v>170</v>
      </c>
      <c r="C143" s="8">
        <v>12</v>
      </c>
      <c r="D143" s="18">
        <v>1.4</v>
      </c>
      <c r="E143" s="8">
        <f t="shared" si="2"/>
        <v>16.799999999999997</v>
      </c>
    </row>
    <row r="144" spans="1:5" s="17" customFormat="1" ht="15.75" customHeight="1">
      <c r="A144" s="16">
        <v>9254</v>
      </c>
      <c r="B144" s="14" t="s">
        <v>24</v>
      </c>
      <c r="C144" s="8">
        <v>24</v>
      </c>
      <c r="D144" s="8">
        <v>1.17</v>
      </c>
      <c r="E144" s="8">
        <f t="shared" si="2"/>
        <v>28.08</v>
      </c>
    </row>
    <row r="145" spans="1:7" s="17" customFormat="1" ht="13.5" customHeight="1">
      <c r="A145" s="16">
        <v>2469</v>
      </c>
      <c r="B145" s="14" t="s">
        <v>15</v>
      </c>
      <c r="C145" s="8">
        <v>12</v>
      </c>
      <c r="D145" s="18">
        <v>2.4900000000000002</v>
      </c>
      <c r="E145" s="8">
        <f t="shared" si="2"/>
        <v>29.880000000000003</v>
      </c>
    </row>
    <row r="146" spans="1:7" s="17" customFormat="1" ht="13.5" customHeight="1">
      <c r="A146" s="16">
        <v>12883</v>
      </c>
      <c r="B146" s="14" t="s">
        <v>66</v>
      </c>
      <c r="C146" s="8">
        <v>12</v>
      </c>
      <c r="D146" s="18">
        <v>2.4900000000000002</v>
      </c>
      <c r="E146" s="8">
        <f t="shared" si="2"/>
        <v>29.880000000000003</v>
      </c>
    </row>
    <row r="147" spans="1:7" s="17" customFormat="1" ht="13.5" customHeight="1">
      <c r="A147" s="16">
        <v>2470</v>
      </c>
      <c r="B147" s="14" t="s">
        <v>20</v>
      </c>
      <c r="C147" s="8">
        <v>6</v>
      </c>
      <c r="D147" s="18">
        <v>4.67</v>
      </c>
      <c r="E147" s="8">
        <f t="shared" si="2"/>
        <v>28.02</v>
      </c>
    </row>
    <row r="148" spans="1:7" s="17" customFormat="1" ht="16.5" customHeight="1">
      <c r="A148" s="16">
        <v>3546</v>
      </c>
      <c r="B148" s="14" t="s">
        <v>37</v>
      </c>
      <c r="C148" s="8">
        <v>4</v>
      </c>
      <c r="D148" s="8">
        <v>17.04</v>
      </c>
      <c r="E148" s="18">
        <f t="shared" si="2"/>
        <v>68.16</v>
      </c>
    </row>
    <row r="149" spans="1:7" s="17" customFormat="1">
      <c r="A149" s="16">
        <v>3214</v>
      </c>
      <c r="B149" s="14" t="s">
        <v>65</v>
      </c>
      <c r="C149" s="8">
        <v>12</v>
      </c>
      <c r="D149" s="8">
        <v>1.25</v>
      </c>
      <c r="E149" s="8">
        <f t="shared" si="2"/>
        <v>15</v>
      </c>
    </row>
    <row r="150" spans="1:7" s="17" customFormat="1">
      <c r="A150" s="16">
        <v>2033</v>
      </c>
      <c r="B150" s="14" t="s">
        <v>64</v>
      </c>
      <c r="C150" s="8">
        <v>20</v>
      </c>
      <c r="D150" s="8">
        <v>1.06</v>
      </c>
      <c r="E150" s="8">
        <f t="shared" si="2"/>
        <v>21.200000000000003</v>
      </c>
      <c r="G150" s="19"/>
    </row>
    <row r="151" spans="1:7" s="17" customFormat="1">
      <c r="A151" s="16">
        <v>6199</v>
      </c>
      <c r="B151" s="14" t="s">
        <v>63</v>
      </c>
      <c r="C151" s="8">
        <v>20</v>
      </c>
      <c r="D151" s="8">
        <v>0.92</v>
      </c>
      <c r="E151" s="8">
        <f t="shared" si="2"/>
        <v>18.400000000000002</v>
      </c>
    </row>
    <row r="152" spans="1:7" s="17" customFormat="1">
      <c r="A152" s="16">
        <v>7465</v>
      </c>
      <c r="B152" s="14" t="s">
        <v>6</v>
      </c>
      <c r="C152" s="8">
        <v>20</v>
      </c>
      <c r="D152" s="8">
        <v>1.06</v>
      </c>
      <c r="E152" s="8">
        <f t="shared" si="2"/>
        <v>21.200000000000003</v>
      </c>
    </row>
    <row r="153" spans="1:7" s="17" customFormat="1">
      <c r="A153" s="16">
        <v>7591</v>
      </c>
      <c r="B153" s="14" t="s">
        <v>39</v>
      </c>
      <c r="C153" s="8">
        <v>12</v>
      </c>
      <c r="D153" s="18">
        <v>1.35</v>
      </c>
      <c r="E153" s="8">
        <f t="shared" si="2"/>
        <v>16.200000000000003</v>
      </c>
    </row>
    <row r="154" spans="1:7" s="17" customFormat="1" ht="26.25" customHeight="1">
      <c r="A154" s="16">
        <v>5432</v>
      </c>
      <c r="B154" s="14" t="s">
        <v>62</v>
      </c>
      <c r="C154" s="8">
        <v>12</v>
      </c>
      <c r="D154" s="18">
        <v>1.35</v>
      </c>
      <c r="E154" s="8">
        <f t="shared" si="2"/>
        <v>16.200000000000003</v>
      </c>
    </row>
    <row r="155" spans="1:7" s="17" customFormat="1">
      <c r="A155" s="16">
        <v>9348</v>
      </c>
      <c r="B155" s="14" t="s">
        <v>61</v>
      </c>
      <c r="C155" s="8">
        <v>12</v>
      </c>
      <c r="D155" s="8">
        <v>0.69</v>
      </c>
      <c r="E155" s="8">
        <f t="shared" si="2"/>
        <v>8.2799999999999994</v>
      </c>
    </row>
    <row r="156" spans="1:7" s="17" customFormat="1">
      <c r="A156" s="16">
        <v>2029</v>
      </c>
      <c r="B156" s="14" t="s">
        <v>60</v>
      </c>
      <c r="C156" s="8">
        <v>12</v>
      </c>
      <c r="D156" s="18">
        <v>1.35</v>
      </c>
      <c r="E156" s="8">
        <f t="shared" si="2"/>
        <v>16.200000000000003</v>
      </c>
    </row>
    <row r="157" spans="1:7" s="17" customFormat="1" ht="18.75" customHeight="1">
      <c r="A157" s="16">
        <v>8656</v>
      </c>
      <c r="B157" s="14" t="s">
        <v>31</v>
      </c>
      <c r="C157" s="8">
        <v>12</v>
      </c>
      <c r="D157" s="18">
        <v>1.35</v>
      </c>
      <c r="E157" s="8">
        <f t="shared" si="2"/>
        <v>16.200000000000003</v>
      </c>
    </row>
    <row r="158" spans="1:7" s="17" customFormat="1">
      <c r="A158" s="16">
        <v>8089</v>
      </c>
      <c r="B158" s="14" t="s">
        <v>16</v>
      </c>
      <c r="C158" s="8">
        <v>12</v>
      </c>
      <c r="D158" s="8">
        <v>0.69</v>
      </c>
      <c r="E158" s="8">
        <f t="shared" si="2"/>
        <v>8.2799999999999994</v>
      </c>
    </row>
    <row r="159" spans="1:7" s="17" customFormat="1">
      <c r="A159" s="16">
        <v>6002</v>
      </c>
      <c r="B159" s="14" t="s">
        <v>38</v>
      </c>
      <c r="C159" s="8">
        <v>12</v>
      </c>
      <c r="D159" s="8">
        <v>0.69</v>
      </c>
      <c r="E159" s="8">
        <f t="shared" si="2"/>
        <v>8.2799999999999994</v>
      </c>
    </row>
    <row r="160" spans="1:7" s="17" customFormat="1" ht="15" customHeight="1">
      <c r="A160" s="16">
        <v>3504</v>
      </c>
      <c r="B160" s="14" t="s">
        <v>59</v>
      </c>
      <c r="C160" s="8">
        <v>12</v>
      </c>
      <c r="D160" s="18">
        <v>1.35</v>
      </c>
      <c r="E160" s="8">
        <f t="shared" si="2"/>
        <v>16.200000000000003</v>
      </c>
    </row>
    <row r="161" spans="1:5" s="17" customFormat="1" ht="15" customHeight="1">
      <c r="A161" s="16">
        <v>6182</v>
      </c>
      <c r="B161" s="14" t="s">
        <v>58</v>
      </c>
      <c r="C161" s="8">
        <v>12</v>
      </c>
      <c r="D161" s="18">
        <v>1.35</v>
      </c>
      <c r="E161" s="8">
        <f t="shared" si="2"/>
        <v>16.200000000000003</v>
      </c>
    </row>
    <row r="162" spans="1:5" s="17" customFormat="1">
      <c r="A162" s="16">
        <v>2644</v>
      </c>
      <c r="B162" s="14" t="s">
        <v>57</v>
      </c>
      <c r="C162" s="8">
        <v>12</v>
      </c>
      <c r="D162" s="18">
        <v>1.35</v>
      </c>
      <c r="E162" s="8">
        <f t="shared" si="2"/>
        <v>16.200000000000003</v>
      </c>
    </row>
    <row r="163" spans="1:5" s="17" customFormat="1">
      <c r="A163" s="16">
        <v>8090</v>
      </c>
      <c r="B163" s="14" t="s">
        <v>56</v>
      </c>
      <c r="C163" s="8">
        <v>12</v>
      </c>
      <c r="D163" s="8">
        <v>0.69</v>
      </c>
      <c r="E163" s="8">
        <f t="shared" si="2"/>
        <v>8.2799999999999994</v>
      </c>
    </row>
    <row r="164" spans="1:5" s="17" customFormat="1">
      <c r="A164" s="16">
        <v>12532</v>
      </c>
      <c r="B164" s="14" t="s">
        <v>55</v>
      </c>
      <c r="C164" s="8">
        <v>12</v>
      </c>
      <c r="D164" s="18">
        <v>1.35</v>
      </c>
      <c r="E164" s="8">
        <f t="shared" si="2"/>
        <v>16.200000000000003</v>
      </c>
    </row>
    <row r="165" spans="1:5" s="17" customFormat="1">
      <c r="A165" s="16">
        <v>12346</v>
      </c>
      <c r="B165" s="14" t="s">
        <v>54</v>
      </c>
      <c r="C165" s="8">
        <v>12</v>
      </c>
      <c r="D165" s="8">
        <v>0.69</v>
      </c>
      <c r="E165" s="8">
        <f t="shared" si="2"/>
        <v>8.2799999999999994</v>
      </c>
    </row>
    <row r="166" spans="1:5" s="17" customFormat="1">
      <c r="A166" s="16">
        <v>12104</v>
      </c>
      <c r="B166" s="14" t="s">
        <v>53</v>
      </c>
      <c r="C166" s="8">
        <v>12</v>
      </c>
      <c r="D166" s="18">
        <v>1.35</v>
      </c>
      <c r="E166" s="8">
        <f t="shared" si="2"/>
        <v>16.200000000000003</v>
      </c>
    </row>
    <row r="167" spans="1:5" s="17" customFormat="1">
      <c r="A167" s="16">
        <v>15987</v>
      </c>
      <c r="B167" s="14" t="s">
        <v>52</v>
      </c>
      <c r="C167" s="8">
        <v>12</v>
      </c>
      <c r="D167" s="8">
        <v>0.69</v>
      </c>
      <c r="E167" s="8">
        <f t="shared" si="2"/>
        <v>8.2799999999999994</v>
      </c>
    </row>
    <row r="168" spans="1:5" s="17" customFormat="1" ht="17.25" customHeight="1">
      <c r="A168" s="16">
        <v>6284</v>
      </c>
      <c r="B168" s="14" t="s">
        <v>51</v>
      </c>
      <c r="C168" s="8">
        <v>24</v>
      </c>
      <c r="D168" s="18">
        <v>1.1200000000000001</v>
      </c>
      <c r="E168" s="8">
        <f t="shared" si="2"/>
        <v>26.880000000000003</v>
      </c>
    </row>
    <row r="169" spans="1:5" s="17" customFormat="1" ht="16.5" customHeight="1">
      <c r="A169" s="16">
        <v>2645</v>
      </c>
      <c r="B169" s="14" t="s">
        <v>51</v>
      </c>
      <c r="C169" s="8">
        <v>24</v>
      </c>
      <c r="D169" s="18">
        <v>1.1200000000000001</v>
      </c>
      <c r="E169" s="8">
        <f t="shared" si="2"/>
        <v>26.880000000000003</v>
      </c>
    </row>
    <row r="170" spans="1:5" s="17" customFormat="1">
      <c r="A170" s="16">
        <v>12531</v>
      </c>
      <c r="B170" s="14" t="s">
        <v>50</v>
      </c>
      <c r="C170" s="8">
        <v>24</v>
      </c>
      <c r="D170" s="18">
        <v>0.83</v>
      </c>
      <c r="E170" s="8">
        <f t="shared" si="2"/>
        <v>19.919999999999998</v>
      </c>
    </row>
    <row r="171" spans="1:5" s="17" customFormat="1" ht="17.25" customHeight="1">
      <c r="A171" s="16">
        <v>6745</v>
      </c>
      <c r="B171" s="14" t="s">
        <v>14</v>
      </c>
      <c r="C171" s="8">
        <v>24</v>
      </c>
      <c r="D171" s="18">
        <v>1.1200000000000001</v>
      </c>
      <c r="E171" s="8">
        <f t="shared" si="2"/>
        <v>26.880000000000003</v>
      </c>
    </row>
    <row r="172" spans="1:5" s="17" customFormat="1">
      <c r="A172" s="16">
        <v>9096</v>
      </c>
      <c r="B172" s="14" t="s">
        <v>49</v>
      </c>
      <c r="C172" s="8">
        <v>34</v>
      </c>
      <c r="D172" s="18">
        <v>0.51</v>
      </c>
      <c r="E172" s="8">
        <f t="shared" si="2"/>
        <v>17.34</v>
      </c>
    </row>
    <row r="173" spans="1:5" s="17" customFormat="1">
      <c r="A173" s="16">
        <v>9097</v>
      </c>
      <c r="B173" s="14" t="s">
        <v>13</v>
      </c>
      <c r="C173" s="8">
        <v>24</v>
      </c>
      <c r="D173" s="18">
        <v>0.91</v>
      </c>
      <c r="E173" s="8">
        <f t="shared" si="2"/>
        <v>21.84</v>
      </c>
    </row>
    <row r="174" spans="1:5" s="17" customFormat="1">
      <c r="A174" s="16">
        <v>2468</v>
      </c>
      <c r="B174" s="14" t="s">
        <v>48</v>
      </c>
      <c r="C174" s="8">
        <v>24</v>
      </c>
      <c r="D174" s="18">
        <v>1.2</v>
      </c>
      <c r="E174" s="8">
        <f t="shared" si="2"/>
        <v>28.799999999999997</v>
      </c>
    </row>
    <row r="175" spans="1:5" s="17" customFormat="1">
      <c r="A175" s="16">
        <v>12650</v>
      </c>
      <c r="B175" s="14" t="s">
        <v>47</v>
      </c>
      <c r="C175" s="8">
        <v>12</v>
      </c>
      <c r="D175" s="8">
        <v>1.44</v>
      </c>
      <c r="E175" s="8">
        <f t="shared" si="2"/>
        <v>17.28</v>
      </c>
    </row>
    <row r="176" spans="1:5" s="17" customFormat="1">
      <c r="A176" s="16">
        <v>4001</v>
      </c>
      <c r="B176" s="14" t="s">
        <v>46</v>
      </c>
      <c r="C176" s="8">
        <v>12</v>
      </c>
      <c r="D176" s="18">
        <v>1.88</v>
      </c>
      <c r="E176" s="8">
        <f t="shared" si="2"/>
        <v>22.56</v>
      </c>
    </row>
    <row r="177" spans="1:10" s="17" customFormat="1">
      <c r="A177" s="20">
        <v>22166</v>
      </c>
      <c r="B177" s="50" t="s">
        <v>190</v>
      </c>
      <c r="C177" s="8">
        <v>24</v>
      </c>
      <c r="D177" s="18">
        <v>0</v>
      </c>
      <c r="E177" s="8">
        <f t="shared" si="2"/>
        <v>0</v>
      </c>
    </row>
    <row r="178" spans="1:10" s="17" customFormat="1">
      <c r="A178" s="13"/>
      <c r="B178" s="6"/>
      <c r="C178" s="22"/>
      <c r="D178" s="22"/>
    </row>
    <row r="179" spans="1:10" s="17" customFormat="1">
      <c r="A179" s="13"/>
      <c r="B179" s="21"/>
      <c r="C179" s="22"/>
      <c r="D179" s="22"/>
      <c r="H179" s="1" t="s">
        <v>45</v>
      </c>
    </row>
    <row r="180" spans="1:10" s="17" customFormat="1">
      <c r="A180" s="13"/>
      <c r="B180" s="21"/>
      <c r="C180" s="22"/>
      <c r="D180" s="22"/>
      <c r="H180" s="24"/>
    </row>
    <row r="181" spans="1:10" s="17" customFormat="1">
      <c r="A181" s="13"/>
      <c r="B181" s="21"/>
      <c r="C181" s="22"/>
      <c r="D181" s="22"/>
      <c r="F181" s="1"/>
      <c r="G181" s="1"/>
      <c r="H181" s="1"/>
      <c r="J181" s="25"/>
    </row>
    <row r="182" spans="1:10" s="17" customFormat="1">
      <c r="A182" s="13"/>
      <c r="B182" s="21"/>
      <c r="C182" s="22"/>
      <c r="D182" s="22"/>
      <c r="F182" s="1"/>
    </row>
    <row r="183" spans="1:10" s="17" customFormat="1">
      <c r="A183" s="13"/>
      <c r="B183" s="21"/>
      <c r="C183" s="22"/>
      <c r="D183" s="22"/>
    </row>
    <row r="184" spans="1:10" s="17" customFormat="1">
      <c r="A184" s="13"/>
      <c r="B184" s="21"/>
      <c r="C184" s="22"/>
      <c r="D184" s="22"/>
    </row>
    <row r="185" spans="1:10" s="17" customFormat="1">
      <c r="A185" s="13"/>
      <c r="B185" s="21"/>
      <c r="C185" s="22"/>
      <c r="D185" s="22"/>
    </row>
    <row r="186" spans="1:10" s="17" customFormat="1">
      <c r="A186" s="13"/>
      <c r="B186" s="21"/>
      <c r="C186" s="22"/>
      <c r="D186" s="22"/>
    </row>
    <row r="187" spans="1:10" s="17" customFormat="1">
      <c r="A187" s="13"/>
      <c r="B187" s="21"/>
      <c r="C187" s="22"/>
      <c r="D187" s="22"/>
    </row>
    <row r="188" spans="1:10" s="17" customFormat="1">
      <c r="A188" s="13"/>
      <c r="B188" s="21"/>
      <c r="C188" s="22"/>
      <c r="D188" s="22"/>
    </row>
    <row r="189" spans="1:10" s="17" customFormat="1">
      <c r="A189" s="13"/>
      <c r="B189" s="21"/>
      <c r="C189" s="22"/>
      <c r="D189" s="22"/>
    </row>
    <row r="190" spans="1:10">
      <c r="A190" s="5"/>
    </row>
    <row r="191" spans="1:10">
      <c r="A191" s="5"/>
    </row>
    <row r="192" spans="1:10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</sheetData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8"/>
  <sheetViews>
    <sheetView tabSelected="1" workbookViewId="0">
      <selection sqref="A1:E178"/>
    </sheetView>
  </sheetViews>
  <sheetFormatPr baseColWidth="10" defaultRowHeight="15"/>
  <cols>
    <col min="1" max="1" width="6.85546875" style="10" customWidth="1"/>
    <col min="2" max="2" width="60.5703125" customWidth="1"/>
    <col min="3" max="3" width="8.85546875" hidden="1" customWidth="1"/>
    <col min="4" max="4" width="9.140625" style="1" customWidth="1"/>
    <col min="5" max="5" width="9.5703125" customWidth="1"/>
    <col min="6" max="6" width="15.5703125" hidden="1" customWidth="1"/>
    <col min="7" max="7" width="12.5703125" style="1" hidden="1" customWidth="1"/>
    <col min="8" max="8" width="12.7109375" style="1" hidden="1" customWidth="1"/>
    <col min="9" max="9" width="11.42578125" hidden="1" customWidth="1"/>
    <col min="10" max="10" width="4.42578125" style="26" hidden="1" customWidth="1"/>
    <col min="11" max="11" width="4.85546875" style="26" hidden="1" customWidth="1"/>
    <col min="12" max="12" width="4.42578125" style="26" hidden="1" customWidth="1"/>
    <col min="13" max="13" width="4.28515625" style="26" hidden="1" customWidth="1"/>
    <col min="14" max="14" width="0" hidden="1" customWidth="1"/>
  </cols>
  <sheetData>
    <row r="1" spans="1:13" ht="24.75" customHeight="1" thickBot="1">
      <c r="A1" s="65" t="s">
        <v>191</v>
      </c>
      <c r="B1" s="65"/>
      <c r="C1" s="9"/>
      <c r="D1" s="59" t="s">
        <v>146</v>
      </c>
      <c r="E1" s="60"/>
      <c r="F1" s="9"/>
      <c r="G1" s="9" t="s">
        <v>45</v>
      </c>
      <c r="H1" s="9"/>
    </row>
    <row r="2" spans="1:13" ht="40.5" customHeight="1" thickBot="1">
      <c r="A2" s="15" t="s">
        <v>32</v>
      </c>
      <c r="B2" s="15" t="s">
        <v>33</v>
      </c>
      <c r="C2" s="27" t="s">
        <v>43</v>
      </c>
      <c r="D2" s="57" t="s">
        <v>42</v>
      </c>
      <c r="E2" s="58" t="s">
        <v>44</v>
      </c>
      <c r="F2" s="42" t="s">
        <v>165</v>
      </c>
      <c r="G2" s="49" t="s">
        <v>166</v>
      </c>
      <c r="H2" s="43" t="s">
        <v>167</v>
      </c>
      <c r="I2" s="36" t="s">
        <v>184</v>
      </c>
      <c r="J2" s="61" t="s">
        <v>185</v>
      </c>
      <c r="K2" s="62"/>
      <c r="L2" s="63" t="s">
        <v>189</v>
      </c>
      <c r="M2" s="64"/>
    </row>
    <row r="3" spans="1:13">
      <c r="A3" s="16">
        <v>10410</v>
      </c>
      <c r="B3" s="14" t="s">
        <v>188</v>
      </c>
      <c r="C3" s="8">
        <v>12</v>
      </c>
      <c r="D3" s="52"/>
      <c r="E3" s="53"/>
      <c r="F3" s="44">
        <f>D3/C3</f>
        <v>0</v>
      </c>
      <c r="G3" s="45"/>
      <c r="H3" s="46">
        <f>G3*'MATRIZ POLAR'!E3</f>
        <v>0</v>
      </c>
      <c r="I3" s="40"/>
      <c r="J3" s="37"/>
      <c r="K3" s="38"/>
      <c r="L3" s="39"/>
      <c r="M3" s="39"/>
    </row>
    <row r="4" spans="1:13">
      <c r="A4" s="16">
        <v>12648</v>
      </c>
      <c r="B4" s="14" t="s">
        <v>187</v>
      </c>
      <c r="C4" s="8">
        <v>24</v>
      </c>
      <c r="D4" s="52"/>
      <c r="E4" s="53"/>
      <c r="F4" s="44">
        <f t="shared" ref="F4:F67" si="0">D4/C4</f>
        <v>0</v>
      </c>
      <c r="G4" s="45"/>
      <c r="H4" s="46">
        <f>G4*'MATRIZ POLAR'!E4</f>
        <v>0</v>
      </c>
      <c r="I4" s="40"/>
      <c r="J4" s="37"/>
      <c r="K4" s="38"/>
      <c r="L4" s="37"/>
      <c r="M4" s="37"/>
    </row>
    <row r="5" spans="1:13">
      <c r="A5" s="16">
        <v>12838</v>
      </c>
      <c r="B5" s="14" t="s">
        <v>171</v>
      </c>
      <c r="C5" s="8">
        <v>12</v>
      </c>
      <c r="D5" s="52"/>
      <c r="E5" s="53"/>
      <c r="F5" s="44">
        <f t="shared" si="0"/>
        <v>0</v>
      </c>
      <c r="G5" s="45"/>
      <c r="H5" s="46">
        <f>G5*'MATRIZ POLAR'!E5</f>
        <v>0</v>
      </c>
      <c r="I5" s="40"/>
      <c r="J5" s="37"/>
      <c r="K5" s="38"/>
      <c r="L5" s="37"/>
      <c r="M5" s="37"/>
    </row>
    <row r="6" spans="1:13">
      <c r="A6" s="16">
        <v>12850</v>
      </c>
      <c r="B6" s="14" t="s">
        <v>183</v>
      </c>
      <c r="C6" s="8">
        <v>24</v>
      </c>
      <c r="D6" s="52"/>
      <c r="E6" s="53"/>
      <c r="F6" s="44">
        <f t="shared" si="0"/>
        <v>0</v>
      </c>
      <c r="G6" s="45"/>
      <c r="H6" s="46">
        <f>G6*'MATRIZ POLAR'!E6</f>
        <v>0</v>
      </c>
      <c r="I6" s="40"/>
      <c r="J6" s="37"/>
      <c r="K6" s="38"/>
      <c r="L6" s="37"/>
      <c r="M6" s="37"/>
    </row>
    <row r="7" spans="1:13">
      <c r="A7" s="16">
        <v>21274</v>
      </c>
      <c r="B7" s="14" t="s">
        <v>172</v>
      </c>
      <c r="C7" s="8">
        <v>12</v>
      </c>
      <c r="D7" s="52"/>
      <c r="E7" s="53"/>
      <c r="F7" s="44">
        <f t="shared" si="0"/>
        <v>0</v>
      </c>
      <c r="G7" s="45"/>
      <c r="H7" s="46">
        <f>G7*'MATRIZ POLAR'!E7</f>
        <v>0</v>
      </c>
      <c r="I7" s="40"/>
      <c r="J7" s="37"/>
      <c r="K7" s="38"/>
      <c r="L7" s="37"/>
      <c r="M7" s="37"/>
    </row>
    <row r="8" spans="1:13" hidden="1">
      <c r="A8" s="16">
        <v>3507</v>
      </c>
      <c r="B8" s="14" t="s">
        <v>140</v>
      </c>
      <c r="C8" s="8">
        <v>30</v>
      </c>
      <c r="D8" s="52"/>
      <c r="E8" s="53"/>
      <c r="F8" s="44">
        <f t="shared" si="0"/>
        <v>0</v>
      </c>
      <c r="G8" s="45"/>
      <c r="H8" s="46">
        <f>G8*'MATRIZ POLAR'!E8</f>
        <v>0</v>
      </c>
      <c r="I8" s="40"/>
      <c r="J8" s="37"/>
      <c r="K8" s="38"/>
      <c r="L8" s="37"/>
      <c r="M8" s="37"/>
    </row>
    <row r="9" spans="1:13" hidden="1">
      <c r="A9" s="16">
        <v>1221</v>
      </c>
      <c r="B9" s="14" t="s">
        <v>139</v>
      </c>
      <c r="C9" s="8">
        <v>18</v>
      </c>
      <c r="D9" s="52"/>
      <c r="E9" s="53"/>
      <c r="F9" s="44">
        <f t="shared" si="0"/>
        <v>0</v>
      </c>
      <c r="G9" s="45"/>
      <c r="H9" s="46">
        <f>G9*'MATRIZ POLAR'!E9</f>
        <v>0</v>
      </c>
      <c r="I9" s="40"/>
      <c r="J9" s="37"/>
      <c r="K9" s="38"/>
      <c r="L9" s="37"/>
      <c r="M9" s="37"/>
    </row>
    <row r="10" spans="1:13">
      <c r="A10" s="16">
        <v>5856</v>
      </c>
      <c r="B10" s="14" t="s">
        <v>179</v>
      </c>
      <c r="C10" s="8">
        <v>30</v>
      </c>
      <c r="D10" s="52"/>
      <c r="E10" s="53"/>
      <c r="F10" s="44">
        <f t="shared" si="0"/>
        <v>0</v>
      </c>
      <c r="G10" s="45"/>
      <c r="H10" s="46">
        <f>G10*'MATRIZ POLAR'!E10</f>
        <v>0</v>
      </c>
      <c r="I10" s="40"/>
      <c r="J10" s="37"/>
      <c r="K10" s="38"/>
      <c r="L10" s="37"/>
      <c r="M10" s="37"/>
    </row>
    <row r="11" spans="1:13">
      <c r="A11" s="16">
        <v>15447</v>
      </c>
      <c r="B11" s="14" t="s">
        <v>162</v>
      </c>
      <c r="C11" s="8">
        <v>20</v>
      </c>
      <c r="D11" s="54"/>
      <c r="E11" s="55"/>
      <c r="F11" s="44">
        <f t="shared" si="0"/>
        <v>0</v>
      </c>
      <c r="G11" s="47"/>
      <c r="H11" s="46">
        <f>G11*'MATRIZ POLAR'!E11</f>
        <v>0</v>
      </c>
      <c r="I11" s="40"/>
      <c r="J11" s="37"/>
      <c r="K11" s="38"/>
      <c r="L11" s="37"/>
      <c r="M11" s="37"/>
    </row>
    <row r="12" spans="1:13">
      <c r="A12" s="16">
        <v>10360</v>
      </c>
      <c r="B12" s="14" t="s">
        <v>180</v>
      </c>
      <c r="C12" s="8">
        <v>30</v>
      </c>
      <c r="D12" s="52"/>
      <c r="E12" s="53"/>
      <c r="F12" s="44">
        <f t="shared" si="0"/>
        <v>0</v>
      </c>
      <c r="G12" s="45"/>
      <c r="H12" s="46">
        <f>G12*'MATRIZ POLAR'!E12</f>
        <v>0</v>
      </c>
      <c r="I12" s="40"/>
      <c r="J12" s="37"/>
      <c r="K12" s="38"/>
      <c r="L12" s="37"/>
      <c r="M12" s="37"/>
    </row>
    <row r="13" spans="1:13">
      <c r="A13" s="16">
        <v>14162</v>
      </c>
      <c r="B13" s="14" t="s">
        <v>149</v>
      </c>
      <c r="C13" s="8">
        <v>20</v>
      </c>
      <c r="D13" s="52"/>
      <c r="E13" s="53"/>
      <c r="F13" s="44">
        <f t="shared" si="0"/>
        <v>0</v>
      </c>
      <c r="G13" s="45"/>
      <c r="H13" s="46">
        <f>G13*'MATRIZ POLAR'!E13</f>
        <v>0</v>
      </c>
      <c r="I13" s="40"/>
      <c r="J13" s="37"/>
      <c r="K13" s="38"/>
      <c r="L13" s="37"/>
      <c r="M13" s="37"/>
    </row>
    <row r="14" spans="1:13" hidden="1">
      <c r="A14" s="16">
        <v>10361</v>
      </c>
      <c r="B14" s="14" t="s">
        <v>21</v>
      </c>
      <c r="C14" s="8">
        <v>18</v>
      </c>
      <c r="D14" s="54"/>
      <c r="E14" s="55"/>
      <c r="F14" s="44">
        <f t="shared" si="0"/>
        <v>0</v>
      </c>
      <c r="G14" s="47"/>
      <c r="H14" s="46">
        <f>G14*'MATRIZ POLAR'!E14</f>
        <v>0</v>
      </c>
      <c r="I14" s="40"/>
      <c r="J14" s="37"/>
      <c r="K14" s="38"/>
      <c r="L14" s="37"/>
      <c r="M14" s="37"/>
    </row>
    <row r="15" spans="1:13">
      <c r="A15" s="16">
        <v>6373</v>
      </c>
      <c r="B15" s="14" t="s">
        <v>138</v>
      </c>
      <c r="C15" s="8">
        <v>30</v>
      </c>
      <c r="D15" s="54"/>
      <c r="E15" s="55"/>
      <c r="F15" s="44">
        <f t="shared" si="0"/>
        <v>0</v>
      </c>
      <c r="G15" s="47"/>
      <c r="H15" s="46">
        <f>G15*'MATRIZ POLAR'!E15</f>
        <v>0</v>
      </c>
      <c r="I15" s="40"/>
      <c r="J15" s="37"/>
      <c r="K15" s="38"/>
      <c r="L15" s="37"/>
      <c r="M15" s="37"/>
    </row>
    <row r="16" spans="1:13">
      <c r="A16" s="16">
        <v>13382</v>
      </c>
      <c r="B16" s="14" t="s">
        <v>143</v>
      </c>
      <c r="C16" s="8">
        <v>20</v>
      </c>
      <c r="D16" s="54"/>
      <c r="E16" s="55"/>
      <c r="F16" s="44">
        <f t="shared" si="0"/>
        <v>0</v>
      </c>
      <c r="G16" s="47"/>
      <c r="H16" s="46">
        <f>G16*'MATRIZ POLAR'!E16</f>
        <v>0</v>
      </c>
      <c r="I16" s="40"/>
      <c r="J16" s="37"/>
      <c r="K16" s="38"/>
      <c r="L16" s="37"/>
      <c r="M16" s="37"/>
    </row>
    <row r="17" spans="1:13" hidden="1">
      <c r="A17" s="16">
        <v>6374</v>
      </c>
      <c r="B17" s="14" t="s">
        <v>1</v>
      </c>
      <c r="C17" s="8">
        <v>18</v>
      </c>
      <c r="D17" s="54"/>
      <c r="E17" s="55"/>
      <c r="F17" s="44">
        <f t="shared" si="0"/>
        <v>0</v>
      </c>
      <c r="G17" s="47"/>
      <c r="H17" s="46">
        <f>G17*'MATRIZ POLAR'!E17</f>
        <v>0</v>
      </c>
      <c r="I17" s="40"/>
      <c r="J17" s="37"/>
      <c r="K17" s="38"/>
      <c r="L17" s="37"/>
      <c r="M17" s="37"/>
    </row>
    <row r="18" spans="1:13">
      <c r="A18" s="16">
        <v>6371</v>
      </c>
      <c r="B18" s="14" t="s">
        <v>137</v>
      </c>
      <c r="C18" s="8">
        <v>30</v>
      </c>
      <c r="D18" s="52"/>
      <c r="E18" s="53"/>
      <c r="F18" s="44">
        <f t="shared" si="0"/>
        <v>0</v>
      </c>
      <c r="G18" s="45"/>
      <c r="H18" s="46">
        <f>G18*'MATRIZ POLAR'!E18</f>
        <v>0</v>
      </c>
      <c r="I18" s="40"/>
      <c r="J18" s="37"/>
      <c r="K18" s="38"/>
      <c r="L18" s="37"/>
      <c r="M18" s="37"/>
    </row>
    <row r="19" spans="1:13">
      <c r="A19" s="16">
        <v>6324</v>
      </c>
      <c r="B19" s="14" t="s">
        <v>150</v>
      </c>
      <c r="C19" s="8">
        <v>12</v>
      </c>
      <c r="D19" s="52"/>
      <c r="E19" s="53"/>
      <c r="F19" s="44">
        <f t="shared" si="0"/>
        <v>0</v>
      </c>
      <c r="G19" s="45"/>
      <c r="H19" s="46">
        <f>G19*'MATRIZ POLAR'!E19</f>
        <v>0</v>
      </c>
      <c r="I19" s="40"/>
      <c r="J19" s="37"/>
      <c r="K19" s="38"/>
      <c r="L19" s="37"/>
      <c r="M19" s="37"/>
    </row>
    <row r="20" spans="1:13">
      <c r="A20" s="16">
        <v>400</v>
      </c>
      <c r="B20" s="14" t="s">
        <v>34</v>
      </c>
      <c r="C20" s="8">
        <v>12</v>
      </c>
      <c r="D20" s="54"/>
      <c r="E20" s="55"/>
      <c r="F20" s="44">
        <f t="shared" si="0"/>
        <v>0</v>
      </c>
      <c r="G20" s="47"/>
      <c r="H20" s="46">
        <f>G20*'MATRIZ POLAR'!E20</f>
        <v>0</v>
      </c>
      <c r="I20" s="40"/>
      <c r="J20" s="37"/>
      <c r="K20" s="38"/>
      <c r="L20" s="37"/>
      <c r="M20" s="37"/>
    </row>
    <row r="21" spans="1:13">
      <c r="A21" s="16">
        <v>21750</v>
      </c>
      <c r="B21" s="14" t="s">
        <v>181</v>
      </c>
      <c r="C21" s="8">
        <v>30</v>
      </c>
      <c r="D21" s="52"/>
      <c r="E21" s="53"/>
      <c r="F21" s="44">
        <f t="shared" si="0"/>
        <v>0</v>
      </c>
      <c r="G21" s="45"/>
      <c r="H21" s="46">
        <f>G21*'MATRIZ POLAR'!E21</f>
        <v>0</v>
      </c>
      <c r="I21" s="40"/>
      <c r="J21" s="37"/>
      <c r="K21" s="38"/>
      <c r="L21" s="37"/>
      <c r="M21" s="37"/>
    </row>
    <row r="22" spans="1:13">
      <c r="A22" s="16">
        <v>21071</v>
      </c>
      <c r="B22" s="14" t="s">
        <v>160</v>
      </c>
      <c r="C22" s="8">
        <v>20</v>
      </c>
      <c r="D22" s="52"/>
      <c r="E22" s="53"/>
      <c r="F22" s="44">
        <f t="shared" si="0"/>
        <v>0</v>
      </c>
      <c r="G22" s="45"/>
      <c r="H22" s="46">
        <f>G22*'MATRIZ POLAR'!E22</f>
        <v>0</v>
      </c>
      <c r="I22" s="40"/>
      <c r="J22" s="37"/>
      <c r="K22" s="38"/>
      <c r="L22" s="37"/>
      <c r="M22" s="37"/>
    </row>
    <row r="23" spans="1:13">
      <c r="A23" s="16">
        <v>11931</v>
      </c>
      <c r="B23" s="14" t="s">
        <v>148</v>
      </c>
      <c r="C23" s="8">
        <v>44</v>
      </c>
      <c r="D23" s="52"/>
      <c r="E23" s="53"/>
      <c r="F23" s="44">
        <f t="shared" si="0"/>
        <v>0</v>
      </c>
      <c r="G23" s="45"/>
      <c r="H23" s="46">
        <f>G23*'MATRIZ POLAR'!E23</f>
        <v>0</v>
      </c>
      <c r="I23" s="40"/>
      <c r="J23" s="37"/>
      <c r="K23" s="38"/>
      <c r="L23" s="37"/>
      <c r="M23" s="37"/>
    </row>
    <row r="24" spans="1:13">
      <c r="A24" s="16">
        <v>105</v>
      </c>
      <c r="B24" s="14" t="s">
        <v>8</v>
      </c>
      <c r="C24" s="8">
        <v>48</v>
      </c>
      <c r="D24" s="52"/>
      <c r="E24" s="53"/>
      <c r="F24" s="44">
        <f t="shared" si="0"/>
        <v>0</v>
      </c>
      <c r="G24" s="45"/>
      <c r="H24" s="46">
        <f>G24*'MATRIZ POLAR'!E24</f>
        <v>0</v>
      </c>
      <c r="I24" s="40"/>
      <c r="J24" s="37"/>
      <c r="K24" s="38"/>
      <c r="L24" s="37"/>
      <c r="M24" s="37"/>
    </row>
    <row r="25" spans="1:13">
      <c r="A25" s="16">
        <v>3506</v>
      </c>
      <c r="B25" s="14" t="s">
        <v>136</v>
      </c>
      <c r="C25" s="8">
        <v>36</v>
      </c>
      <c r="D25" s="52"/>
      <c r="E25" s="53"/>
      <c r="F25" s="44">
        <f t="shared" si="0"/>
        <v>0</v>
      </c>
      <c r="G25" s="45"/>
      <c r="H25" s="46">
        <f>G25*'MATRIZ POLAR'!E25</f>
        <v>0</v>
      </c>
      <c r="I25" s="40"/>
      <c r="J25" s="37"/>
      <c r="K25" s="38"/>
      <c r="L25" s="37"/>
      <c r="M25" s="37"/>
    </row>
    <row r="26" spans="1:13">
      <c r="A26" s="16">
        <v>14030</v>
      </c>
      <c r="B26" s="14" t="s">
        <v>163</v>
      </c>
      <c r="C26" s="8">
        <v>36</v>
      </c>
      <c r="D26" s="52"/>
      <c r="E26" s="53"/>
      <c r="F26" s="44">
        <f t="shared" si="0"/>
        <v>0</v>
      </c>
      <c r="G26" s="45"/>
      <c r="H26" s="46">
        <f>G26*'MATRIZ POLAR'!E26</f>
        <v>0</v>
      </c>
      <c r="I26" s="40"/>
      <c r="J26" s="37"/>
      <c r="K26" s="38"/>
      <c r="L26" s="37"/>
      <c r="M26" s="37"/>
    </row>
    <row r="27" spans="1:13">
      <c r="A27" s="16">
        <v>9349</v>
      </c>
      <c r="B27" s="14" t="s">
        <v>135</v>
      </c>
      <c r="C27" s="8">
        <v>42</v>
      </c>
      <c r="D27" s="52"/>
      <c r="E27" s="53"/>
      <c r="F27" s="44">
        <f t="shared" si="0"/>
        <v>0</v>
      </c>
      <c r="G27" s="45"/>
      <c r="H27" s="46">
        <f>G27*'MATRIZ POLAR'!E27</f>
        <v>0</v>
      </c>
      <c r="I27" s="40"/>
      <c r="J27" s="37"/>
      <c r="K27" s="38"/>
      <c r="L27" s="37"/>
      <c r="M27" s="37"/>
    </row>
    <row r="28" spans="1:13">
      <c r="A28" s="16">
        <v>4355</v>
      </c>
      <c r="B28" s="14" t="s">
        <v>134</v>
      </c>
      <c r="C28" s="8">
        <v>36</v>
      </c>
      <c r="D28" s="52"/>
      <c r="E28" s="53"/>
      <c r="F28" s="44">
        <f t="shared" si="0"/>
        <v>0</v>
      </c>
      <c r="G28" s="45"/>
      <c r="H28" s="46">
        <f>G28*'MATRIZ POLAR'!E28</f>
        <v>0</v>
      </c>
      <c r="I28" s="40"/>
      <c r="J28" s="37"/>
      <c r="K28" s="38"/>
      <c r="L28" s="37"/>
      <c r="M28" s="37"/>
    </row>
    <row r="29" spans="1:13">
      <c r="A29" s="16">
        <v>1218</v>
      </c>
      <c r="B29" s="14" t="s">
        <v>0</v>
      </c>
      <c r="C29" s="8">
        <v>18</v>
      </c>
      <c r="D29" s="52"/>
      <c r="E29" s="53"/>
      <c r="F29" s="44">
        <f t="shared" si="0"/>
        <v>0</v>
      </c>
      <c r="G29" s="45"/>
      <c r="H29" s="46">
        <f>G29*'MATRIZ POLAR'!E29</f>
        <v>0</v>
      </c>
      <c r="I29" s="40"/>
      <c r="J29" s="37"/>
      <c r="K29" s="38"/>
      <c r="L29" s="37"/>
      <c r="M29" s="37"/>
    </row>
    <row r="30" spans="1:13">
      <c r="A30" s="16">
        <v>1215</v>
      </c>
      <c r="B30" s="14" t="s">
        <v>182</v>
      </c>
      <c r="C30" s="8">
        <v>18</v>
      </c>
      <c r="D30" s="52"/>
      <c r="E30" s="53"/>
      <c r="F30" s="44">
        <f t="shared" si="0"/>
        <v>0</v>
      </c>
      <c r="G30" s="45"/>
      <c r="H30" s="46">
        <f>G30*'MATRIZ POLAR'!E30</f>
        <v>0</v>
      </c>
      <c r="I30" s="40"/>
      <c r="J30" s="37"/>
      <c r="K30" s="38"/>
      <c r="L30" s="37"/>
      <c r="M30" s="37"/>
    </row>
    <row r="31" spans="1:13">
      <c r="A31" s="16">
        <v>9519</v>
      </c>
      <c r="B31" s="14" t="s">
        <v>133</v>
      </c>
      <c r="C31" s="8">
        <v>12</v>
      </c>
      <c r="D31" s="52"/>
      <c r="E31" s="53"/>
      <c r="F31" s="44">
        <f t="shared" si="0"/>
        <v>0</v>
      </c>
      <c r="G31" s="45"/>
      <c r="H31" s="46">
        <f>G31*'MATRIZ POLAR'!E31</f>
        <v>0</v>
      </c>
      <c r="I31" s="40"/>
      <c r="J31" s="37"/>
      <c r="K31" s="38"/>
      <c r="L31" s="37"/>
      <c r="M31" s="37"/>
    </row>
    <row r="32" spans="1:13">
      <c r="A32" s="16">
        <v>13530</v>
      </c>
      <c r="B32" s="14" t="s">
        <v>144</v>
      </c>
      <c r="C32" s="8">
        <v>12</v>
      </c>
      <c r="D32" s="52"/>
      <c r="E32" s="53"/>
      <c r="F32" s="44">
        <f t="shared" si="0"/>
        <v>0</v>
      </c>
      <c r="G32" s="45"/>
      <c r="H32" s="46">
        <f>G32*'MATRIZ POLAR'!E32</f>
        <v>0</v>
      </c>
      <c r="I32" s="40"/>
      <c r="J32" s="37"/>
      <c r="K32" s="38"/>
      <c r="L32" s="37"/>
      <c r="M32" s="37"/>
    </row>
    <row r="33" spans="1:13" hidden="1">
      <c r="A33" s="16">
        <v>9633</v>
      </c>
      <c r="B33" s="14" t="s">
        <v>26</v>
      </c>
      <c r="C33" s="8">
        <v>12</v>
      </c>
      <c r="D33" s="52"/>
      <c r="E33" s="53"/>
      <c r="F33" s="44">
        <f t="shared" si="0"/>
        <v>0</v>
      </c>
      <c r="G33" s="45"/>
      <c r="H33" s="46">
        <f>G33*'MATRIZ POLAR'!E33</f>
        <v>0</v>
      </c>
      <c r="I33" s="40"/>
      <c r="J33" s="37"/>
      <c r="K33" s="38"/>
      <c r="L33" s="37"/>
      <c r="M33" s="37"/>
    </row>
    <row r="34" spans="1:13">
      <c r="A34" s="16">
        <v>2465</v>
      </c>
      <c r="B34" s="14" t="s">
        <v>35</v>
      </c>
      <c r="C34" s="8">
        <v>20</v>
      </c>
      <c r="D34" s="54"/>
      <c r="E34" s="55"/>
      <c r="F34" s="44">
        <f t="shared" si="0"/>
        <v>0</v>
      </c>
      <c r="G34" s="47"/>
      <c r="H34" s="46">
        <f>G34*'MATRIZ POLAR'!E34</f>
        <v>0</v>
      </c>
      <c r="I34" s="40"/>
      <c r="J34" s="37"/>
      <c r="K34" s="38"/>
      <c r="L34" s="37"/>
      <c r="M34" s="37"/>
    </row>
    <row r="35" spans="1:13">
      <c r="A35" s="16">
        <v>2466</v>
      </c>
      <c r="B35" s="14" t="s">
        <v>132</v>
      </c>
      <c r="C35" s="8">
        <v>20</v>
      </c>
      <c r="D35" s="52"/>
      <c r="E35" s="53"/>
      <c r="F35" s="44">
        <f t="shared" si="0"/>
        <v>0</v>
      </c>
      <c r="G35" s="45"/>
      <c r="H35" s="46">
        <f>G35*'MATRIZ POLAR'!E35</f>
        <v>0</v>
      </c>
      <c r="I35" s="40"/>
      <c r="J35" s="37"/>
      <c r="K35" s="38"/>
      <c r="L35" s="37"/>
      <c r="M35" s="37"/>
    </row>
    <row r="36" spans="1:13">
      <c r="A36" s="16">
        <v>4356</v>
      </c>
      <c r="B36" s="14" t="s">
        <v>41</v>
      </c>
      <c r="C36" s="8">
        <v>20</v>
      </c>
      <c r="D36" s="52"/>
      <c r="E36" s="53"/>
      <c r="F36" s="44">
        <f t="shared" si="0"/>
        <v>0</v>
      </c>
      <c r="G36" s="45"/>
      <c r="H36" s="46">
        <f>G36*'MATRIZ POLAR'!E36</f>
        <v>0</v>
      </c>
      <c r="I36" s="40"/>
      <c r="J36" s="37"/>
      <c r="K36" s="38"/>
      <c r="L36" s="37"/>
      <c r="M36" s="37"/>
    </row>
    <row r="37" spans="1:13">
      <c r="A37" s="16">
        <v>771</v>
      </c>
      <c r="B37" s="35" t="s">
        <v>168</v>
      </c>
      <c r="C37" s="8">
        <v>35</v>
      </c>
      <c r="D37" s="52"/>
      <c r="E37" s="53"/>
      <c r="F37" s="44">
        <f t="shared" si="0"/>
        <v>0</v>
      </c>
      <c r="G37" s="45"/>
      <c r="H37" s="46">
        <f>G37*'MATRIZ POLAR'!E37</f>
        <v>0</v>
      </c>
      <c r="I37" s="40"/>
      <c r="J37" s="37"/>
      <c r="K37" s="38"/>
      <c r="L37" s="37"/>
      <c r="M37" s="37"/>
    </row>
    <row r="38" spans="1:13">
      <c r="A38" s="16">
        <v>14670</v>
      </c>
      <c r="B38" s="14" t="s">
        <v>159</v>
      </c>
      <c r="C38" s="8">
        <v>35</v>
      </c>
      <c r="D38" s="52"/>
      <c r="E38" s="53"/>
      <c r="F38" s="44">
        <f t="shared" si="0"/>
        <v>0</v>
      </c>
      <c r="G38" s="45"/>
      <c r="H38" s="46">
        <f>G38*'MATRIZ POLAR'!E38</f>
        <v>0</v>
      </c>
      <c r="I38" s="40"/>
      <c r="J38" s="37"/>
      <c r="K38" s="38"/>
      <c r="L38" s="37"/>
      <c r="M38" s="37"/>
    </row>
    <row r="39" spans="1:13">
      <c r="A39" s="16">
        <v>20795</v>
      </c>
      <c r="B39" s="14" t="s">
        <v>161</v>
      </c>
      <c r="C39" s="8">
        <v>35</v>
      </c>
      <c r="D39" s="52"/>
      <c r="E39" s="53"/>
      <c r="F39" s="44">
        <f t="shared" si="0"/>
        <v>0</v>
      </c>
      <c r="G39" s="45"/>
      <c r="H39" s="46">
        <f>G39*'MATRIZ POLAR'!E39</f>
        <v>0</v>
      </c>
      <c r="I39" s="40"/>
      <c r="J39" s="37"/>
      <c r="K39" s="38"/>
      <c r="L39" s="37"/>
      <c r="M39" s="37"/>
    </row>
    <row r="40" spans="1:13">
      <c r="A40" s="16">
        <v>3213</v>
      </c>
      <c r="B40" s="14" t="s">
        <v>25</v>
      </c>
      <c r="C40" s="8">
        <v>35</v>
      </c>
      <c r="D40" s="52"/>
      <c r="E40" s="53"/>
      <c r="F40" s="44">
        <f t="shared" si="0"/>
        <v>0</v>
      </c>
      <c r="G40" s="45"/>
      <c r="H40" s="46">
        <f>G40*'MATRIZ POLAR'!E40</f>
        <v>0</v>
      </c>
      <c r="I40" s="40"/>
      <c r="J40" s="37"/>
      <c r="K40" s="38"/>
      <c r="L40" s="37"/>
      <c r="M40" s="37"/>
    </row>
    <row r="41" spans="1:13">
      <c r="A41" s="16">
        <v>10801</v>
      </c>
      <c r="B41" s="14" t="s">
        <v>131</v>
      </c>
      <c r="C41" s="8">
        <v>12</v>
      </c>
      <c r="D41" s="52"/>
      <c r="E41" s="53"/>
      <c r="F41" s="44">
        <f t="shared" si="0"/>
        <v>0</v>
      </c>
      <c r="G41" s="45"/>
      <c r="H41" s="46">
        <f>G41*'MATRIZ POLAR'!E41</f>
        <v>0</v>
      </c>
      <c r="I41" s="40"/>
      <c r="J41" s="37"/>
      <c r="K41" s="38"/>
      <c r="L41" s="37"/>
      <c r="M41" s="37"/>
    </row>
    <row r="42" spans="1:13" hidden="1">
      <c r="A42" s="16">
        <v>13802</v>
      </c>
      <c r="B42" s="14" t="s">
        <v>145</v>
      </c>
      <c r="C42" s="8">
        <v>12</v>
      </c>
      <c r="D42" s="52"/>
      <c r="E42" s="53"/>
      <c r="F42" s="44">
        <f t="shared" si="0"/>
        <v>0</v>
      </c>
      <c r="G42" s="45"/>
      <c r="H42" s="46">
        <f>G42*'MATRIZ POLAR'!E42</f>
        <v>0</v>
      </c>
      <c r="I42" s="40"/>
      <c r="J42" s="37"/>
      <c r="K42" s="38"/>
      <c r="L42" s="37"/>
      <c r="M42" s="37"/>
    </row>
    <row r="43" spans="1:13" hidden="1">
      <c r="A43" s="16"/>
      <c r="B43" s="14" t="s">
        <v>129</v>
      </c>
      <c r="C43" s="8">
        <v>1</v>
      </c>
      <c r="D43" s="52"/>
      <c r="E43" s="53"/>
      <c r="F43" s="44">
        <f t="shared" si="0"/>
        <v>0</v>
      </c>
      <c r="G43" s="45"/>
      <c r="H43" s="46">
        <f>G43*'MATRIZ POLAR'!E43</f>
        <v>0</v>
      </c>
      <c r="I43" s="40"/>
      <c r="J43" s="37"/>
      <c r="K43" s="38"/>
      <c r="L43" s="37"/>
      <c r="M43" s="37"/>
    </row>
    <row r="44" spans="1:13" hidden="1">
      <c r="A44" s="16">
        <v>2388</v>
      </c>
      <c r="B44" s="14" t="s">
        <v>130</v>
      </c>
      <c r="C44" s="8">
        <v>24</v>
      </c>
      <c r="D44" s="54"/>
      <c r="E44" s="55"/>
      <c r="F44" s="44">
        <f t="shared" si="0"/>
        <v>0</v>
      </c>
      <c r="G44" s="47"/>
      <c r="H44" s="46">
        <f>G44*'MATRIZ POLAR'!E44</f>
        <v>0</v>
      </c>
      <c r="I44" s="40"/>
      <c r="J44" s="37"/>
      <c r="K44" s="38"/>
      <c r="L44" s="37"/>
      <c r="M44" s="37"/>
    </row>
    <row r="45" spans="1:13">
      <c r="A45" s="16">
        <v>784</v>
      </c>
      <c r="B45" s="14" t="s">
        <v>10</v>
      </c>
      <c r="C45" s="8">
        <v>12</v>
      </c>
      <c r="D45" s="52"/>
      <c r="E45" s="53"/>
      <c r="F45" s="44">
        <f t="shared" si="0"/>
        <v>0</v>
      </c>
      <c r="G45" s="45"/>
      <c r="H45" s="46">
        <f>G45*'MATRIZ POLAR'!E45</f>
        <v>0</v>
      </c>
      <c r="I45" s="40"/>
      <c r="J45" s="37"/>
      <c r="K45" s="38"/>
      <c r="L45" s="37"/>
      <c r="M45" s="37"/>
    </row>
    <row r="46" spans="1:13">
      <c r="A46" s="16">
        <v>8652</v>
      </c>
      <c r="B46" s="14" t="s">
        <v>29</v>
      </c>
      <c r="C46" s="8">
        <v>18</v>
      </c>
      <c r="D46" s="52"/>
      <c r="E46" s="53"/>
      <c r="F46" s="44">
        <f t="shared" si="0"/>
        <v>0</v>
      </c>
      <c r="G46" s="45"/>
      <c r="H46" s="46">
        <f>G46*'MATRIZ POLAR'!E46</f>
        <v>0</v>
      </c>
      <c r="I46" s="40"/>
      <c r="J46" s="37"/>
      <c r="K46" s="38"/>
      <c r="L46" s="37"/>
      <c r="M46" s="37"/>
    </row>
    <row r="47" spans="1:13">
      <c r="A47" s="16">
        <v>8922</v>
      </c>
      <c r="B47" s="14" t="s">
        <v>5</v>
      </c>
      <c r="C47" s="8">
        <v>18</v>
      </c>
      <c r="D47" s="52"/>
      <c r="E47" s="53"/>
      <c r="F47" s="44">
        <f t="shared" si="0"/>
        <v>0</v>
      </c>
      <c r="G47" s="45"/>
      <c r="H47" s="46">
        <f>G47*'MATRIZ POLAR'!E47</f>
        <v>0</v>
      </c>
      <c r="I47" s="40"/>
      <c r="J47" s="37"/>
      <c r="K47" s="38"/>
      <c r="L47" s="37"/>
      <c r="M47" s="37"/>
    </row>
    <row r="48" spans="1:13">
      <c r="A48" s="16">
        <v>13226</v>
      </c>
      <c r="B48" s="14" t="s">
        <v>178</v>
      </c>
      <c r="C48" s="8">
        <v>18</v>
      </c>
      <c r="D48" s="52"/>
      <c r="E48" s="53"/>
      <c r="F48" s="44">
        <f t="shared" si="0"/>
        <v>0</v>
      </c>
      <c r="G48" s="45"/>
      <c r="H48" s="46">
        <f>G48*'MATRIZ POLAR'!E48</f>
        <v>0</v>
      </c>
      <c r="I48" s="40"/>
      <c r="J48" s="37"/>
      <c r="K48" s="38"/>
      <c r="L48" s="37"/>
      <c r="M48" s="37"/>
    </row>
    <row r="49" spans="1:13" hidden="1">
      <c r="A49" s="16">
        <v>2302</v>
      </c>
      <c r="B49" s="14" t="s">
        <v>128</v>
      </c>
      <c r="C49" s="8">
        <v>12</v>
      </c>
      <c r="D49" s="54"/>
      <c r="E49" s="55"/>
      <c r="F49" s="44">
        <f t="shared" si="0"/>
        <v>0</v>
      </c>
      <c r="G49" s="47"/>
      <c r="H49" s="46">
        <f>G49*'MATRIZ POLAR'!E49</f>
        <v>0</v>
      </c>
      <c r="I49" s="40"/>
      <c r="J49" s="37"/>
      <c r="K49" s="38"/>
      <c r="L49" s="37"/>
      <c r="M49" s="37"/>
    </row>
    <row r="50" spans="1:13" hidden="1">
      <c r="A50" s="16">
        <v>3221</v>
      </c>
      <c r="B50" s="14" t="s">
        <v>127</v>
      </c>
      <c r="C50" s="8">
        <v>12</v>
      </c>
      <c r="D50" s="52"/>
      <c r="E50" s="53"/>
      <c r="F50" s="44">
        <f t="shared" si="0"/>
        <v>0</v>
      </c>
      <c r="G50" s="45"/>
      <c r="H50" s="46">
        <f>G50*'MATRIZ POLAR'!E50</f>
        <v>0</v>
      </c>
      <c r="I50" s="40"/>
      <c r="J50" s="37"/>
      <c r="K50" s="38"/>
      <c r="L50" s="37"/>
      <c r="M50" s="37"/>
    </row>
    <row r="51" spans="1:13" hidden="1">
      <c r="A51" s="16">
        <v>820</v>
      </c>
      <c r="B51" s="14" t="s">
        <v>126</v>
      </c>
      <c r="C51" s="8">
        <v>18</v>
      </c>
      <c r="D51" s="52"/>
      <c r="E51" s="53"/>
      <c r="F51" s="44">
        <f t="shared" si="0"/>
        <v>0</v>
      </c>
      <c r="G51" s="45"/>
      <c r="H51" s="46">
        <f>G51*'MATRIZ POLAR'!E51</f>
        <v>0</v>
      </c>
      <c r="I51" s="40"/>
      <c r="J51" s="37"/>
      <c r="K51" s="38"/>
      <c r="L51" s="37"/>
      <c r="M51" s="37"/>
    </row>
    <row r="52" spans="1:13" hidden="1">
      <c r="A52" s="16">
        <v>821</v>
      </c>
      <c r="B52" s="14" t="s">
        <v>30</v>
      </c>
      <c r="C52" s="8">
        <v>18</v>
      </c>
      <c r="D52" s="52"/>
      <c r="E52" s="53"/>
      <c r="F52" s="44">
        <f t="shared" si="0"/>
        <v>0</v>
      </c>
      <c r="G52" s="45"/>
      <c r="H52" s="46">
        <f>G52*'MATRIZ POLAR'!E52</f>
        <v>0</v>
      </c>
      <c r="I52" s="40"/>
      <c r="J52" s="37"/>
      <c r="K52" s="38"/>
      <c r="L52" s="37"/>
      <c r="M52" s="37"/>
    </row>
    <row r="53" spans="1:13">
      <c r="A53" s="16">
        <v>823</v>
      </c>
      <c r="B53" s="14" t="s">
        <v>125</v>
      </c>
      <c r="C53" s="8">
        <v>18</v>
      </c>
      <c r="D53" s="52"/>
      <c r="E53" s="53"/>
      <c r="F53" s="44">
        <f t="shared" si="0"/>
        <v>0</v>
      </c>
      <c r="G53" s="45"/>
      <c r="H53" s="46">
        <f>G53*'MATRIZ POLAR'!E53</f>
        <v>0</v>
      </c>
      <c r="I53" s="40"/>
      <c r="J53" s="37"/>
      <c r="K53" s="38"/>
      <c r="L53" s="37"/>
      <c r="M53" s="37"/>
    </row>
    <row r="54" spans="1:13">
      <c r="A54" s="16">
        <v>13056</v>
      </c>
      <c r="B54" s="14" t="s">
        <v>142</v>
      </c>
      <c r="C54" s="8">
        <v>12</v>
      </c>
      <c r="D54" s="52"/>
      <c r="E54" s="53"/>
      <c r="F54" s="44">
        <f t="shared" si="0"/>
        <v>0</v>
      </c>
      <c r="G54" s="45"/>
      <c r="H54" s="46">
        <f>G54*'MATRIZ POLAR'!E54</f>
        <v>0</v>
      </c>
      <c r="I54" s="40"/>
      <c r="J54" s="37"/>
      <c r="K54" s="38"/>
      <c r="L54" s="37"/>
      <c r="M54" s="37"/>
    </row>
    <row r="55" spans="1:13">
      <c r="A55" s="16">
        <v>824</v>
      </c>
      <c r="B55" s="14" t="s">
        <v>124</v>
      </c>
      <c r="C55" s="8">
        <v>12</v>
      </c>
      <c r="D55" s="52"/>
      <c r="E55" s="53"/>
      <c r="F55" s="44">
        <f t="shared" si="0"/>
        <v>0</v>
      </c>
      <c r="G55" s="45"/>
      <c r="H55" s="46">
        <f>G55*'MATRIZ POLAR'!E55</f>
        <v>0</v>
      </c>
      <c r="I55" s="40"/>
      <c r="J55" s="37"/>
      <c r="K55" s="38"/>
      <c r="L55" s="37"/>
      <c r="M55" s="37"/>
    </row>
    <row r="56" spans="1:13" hidden="1">
      <c r="A56" s="16">
        <v>5853</v>
      </c>
      <c r="B56" s="14" t="s">
        <v>123</v>
      </c>
      <c r="C56" s="8">
        <v>12</v>
      </c>
      <c r="D56" s="54"/>
      <c r="E56" s="55"/>
      <c r="F56" s="44">
        <f t="shared" si="0"/>
        <v>0</v>
      </c>
      <c r="G56" s="47"/>
      <c r="H56" s="46">
        <f>G56*'MATRIZ POLAR'!E56</f>
        <v>0</v>
      </c>
      <c r="I56" s="40"/>
      <c r="J56" s="37"/>
      <c r="K56" s="38"/>
      <c r="L56" s="37"/>
      <c r="M56" s="37"/>
    </row>
    <row r="57" spans="1:13" hidden="1">
      <c r="A57" s="16">
        <v>5854</v>
      </c>
      <c r="B57" s="14" t="s">
        <v>122</v>
      </c>
      <c r="C57" s="8">
        <v>12</v>
      </c>
      <c r="D57" s="54"/>
      <c r="E57" s="55"/>
      <c r="F57" s="44">
        <f t="shared" si="0"/>
        <v>0</v>
      </c>
      <c r="G57" s="47"/>
      <c r="H57" s="46">
        <f>G57*'MATRIZ POLAR'!E57</f>
        <v>0</v>
      </c>
      <c r="I57" s="40"/>
      <c r="J57" s="37"/>
      <c r="K57" s="38"/>
      <c r="L57" s="37"/>
      <c r="M57" s="37"/>
    </row>
    <row r="58" spans="1:13" hidden="1">
      <c r="A58" s="16">
        <v>817</v>
      </c>
      <c r="B58" s="14" t="s">
        <v>121</v>
      </c>
      <c r="C58" s="8">
        <v>12</v>
      </c>
      <c r="D58" s="52"/>
      <c r="E58" s="53"/>
      <c r="F58" s="44">
        <f t="shared" si="0"/>
        <v>0</v>
      </c>
      <c r="G58" s="45"/>
      <c r="H58" s="46">
        <f>G58*'MATRIZ POLAR'!E58</f>
        <v>0</v>
      </c>
      <c r="I58" s="40"/>
      <c r="J58" s="37"/>
      <c r="K58" s="38"/>
      <c r="L58" s="37"/>
      <c r="M58" s="37"/>
    </row>
    <row r="59" spans="1:13" hidden="1">
      <c r="A59" s="16">
        <v>6256</v>
      </c>
      <c r="B59" s="14" t="s">
        <v>116</v>
      </c>
      <c r="C59" s="8">
        <v>60</v>
      </c>
      <c r="D59" s="52"/>
      <c r="E59" s="53"/>
      <c r="F59" s="44">
        <f t="shared" si="0"/>
        <v>0</v>
      </c>
      <c r="G59" s="45"/>
      <c r="H59" s="46">
        <f>G59*'MATRIZ POLAR'!E59</f>
        <v>0</v>
      </c>
      <c r="I59" s="40"/>
      <c r="J59" s="37"/>
      <c r="K59" s="38"/>
      <c r="L59" s="37"/>
      <c r="M59" s="37"/>
    </row>
    <row r="60" spans="1:13">
      <c r="A60" s="16">
        <v>1081</v>
      </c>
      <c r="B60" s="14" t="s">
        <v>120</v>
      </c>
      <c r="C60" s="8">
        <v>60</v>
      </c>
      <c r="D60" s="52"/>
      <c r="E60" s="53"/>
      <c r="F60" s="44">
        <f t="shared" si="0"/>
        <v>0</v>
      </c>
      <c r="G60" s="45"/>
      <c r="H60" s="46">
        <f>G60*'MATRIZ POLAR'!E60</f>
        <v>0</v>
      </c>
      <c r="I60" s="40"/>
      <c r="J60" s="37"/>
      <c r="K60" s="38"/>
      <c r="L60" s="37"/>
      <c r="M60" s="37"/>
    </row>
    <row r="61" spans="1:13">
      <c r="A61" s="16">
        <v>863</v>
      </c>
      <c r="B61" s="14" t="s">
        <v>27</v>
      </c>
      <c r="C61" s="8">
        <v>60</v>
      </c>
      <c r="D61" s="52"/>
      <c r="E61" s="53"/>
      <c r="F61" s="44">
        <f t="shared" si="0"/>
        <v>0</v>
      </c>
      <c r="G61" s="45"/>
      <c r="H61" s="46">
        <f>G61*'MATRIZ POLAR'!E61</f>
        <v>0</v>
      </c>
      <c r="I61" s="40"/>
      <c r="J61" s="37"/>
      <c r="K61" s="38"/>
      <c r="L61" s="37"/>
      <c r="M61" s="37"/>
    </row>
    <row r="62" spans="1:13">
      <c r="A62" s="16">
        <v>878</v>
      </c>
      <c r="B62" s="14" t="s">
        <v>119</v>
      </c>
      <c r="C62" s="8">
        <v>60</v>
      </c>
      <c r="D62" s="52"/>
      <c r="E62" s="53"/>
      <c r="F62" s="44">
        <f t="shared" si="0"/>
        <v>0</v>
      </c>
      <c r="G62" s="45"/>
      <c r="H62" s="46">
        <f>G62*'MATRIZ POLAR'!E62</f>
        <v>0</v>
      </c>
      <c r="I62" s="40"/>
      <c r="J62" s="37"/>
      <c r="K62" s="38"/>
      <c r="L62" s="37"/>
      <c r="M62" s="37"/>
    </row>
    <row r="63" spans="1:13" hidden="1">
      <c r="A63" s="16">
        <v>882</v>
      </c>
      <c r="B63" s="14" t="s">
        <v>118</v>
      </c>
      <c r="C63" s="8">
        <v>60</v>
      </c>
      <c r="D63" s="52"/>
      <c r="E63" s="53"/>
      <c r="F63" s="44">
        <f t="shared" si="0"/>
        <v>0</v>
      </c>
      <c r="G63" s="45"/>
      <c r="H63" s="46">
        <f>G63*'MATRIZ POLAR'!E63</f>
        <v>0</v>
      </c>
      <c r="I63" s="40"/>
      <c r="J63" s="37"/>
      <c r="K63" s="38"/>
      <c r="L63" s="37"/>
      <c r="M63" s="37"/>
    </row>
    <row r="64" spans="1:13" hidden="1">
      <c r="A64" s="16">
        <v>868</v>
      </c>
      <c r="B64" s="14" t="s">
        <v>117</v>
      </c>
      <c r="C64" s="8">
        <v>60</v>
      </c>
      <c r="D64" s="52"/>
      <c r="E64" s="53"/>
      <c r="F64" s="44">
        <f t="shared" si="0"/>
        <v>0</v>
      </c>
      <c r="G64" s="45"/>
      <c r="H64" s="46">
        <f>G64*'MATRIZ POLAR'!E64</f>
        <v>0</v>
      </c>
      <c r="I64" s="40"/>
      <c r="J64" s="37"/>
      <c r="K64" s="38"/>
      <c r="L64" s="37"/>
      <c r="M64" s="37"/>
    </row>
    <row r="65" spans="1:13">
      <c r="A65" s="16">
        <v>10331</v>
      </c>
      <c r="B65" s="14" t="s">
        <v>23</v>
      </c>
      <c r="C65" s="8">
        <v>112</v>
      </c>
      <c r="D65" s="52"/>
      <c r="E65" s="53"/>
      <c r="F65" s="44">
        <f t="shared" si="0"/>
        <v>0</v>
      </c>
      <c r="G65" s="45"/>
      <c r="H65" s="46">
        <f>G65*'MATRIZ POLAR'!E65</f>
        <v>0</v>
      </c>
      <c r="I65" s="40"/>
      <c r="J65" s="37"/>
      <c r="K65" s="38"/>
      <c r="L65" s="37"/>
      <c r="M65" s="37"/>
    </row>
    <row r="66" spans="1:13">
      <c r="A66" s="16">
        <v>9831</v>
      </c>
      <c r="B66" s="14" t="s">
        <v>115</v>
      </c>
      <c r="C66" s="8">
        <v>112</v>
      </c>
      <c r="D66" s="52"/>
      <c r="E66" s="53"/>
      <c r="F66" s="44">
        <f t="shared" si="0"/>
        <v>0</v>
      </c>
      <c r="G66" s="45"/>
      <c r="H66" s="46">
        <f>G66*'MATRIZ POLAR'!E66</f>
        <v>0</v>
      </c>
      <c r="I66" s="40"/>
      <c r="J66" s="37"/>
      <c r="K66" s="38"/>
      <c r="L66" s="37"/>
      <c r="M66" s="37"/>
    </row>
    <row r="67" spans="1:13">
      <c r="A67" s="16">
        <v>14039</v>
      </c>
      <c r="B67" s="14" t="s">
        <v>147</v>
      </c>
      <c r="C67" s="8">
        <v>112</v>
      </c>
      <c r="D67" s="52"/>
      <c r="E67" s="53"/>
      <c r="F67" s="44">
        <f t="shared" si="0"/>
        <v>0</v>
      </c>
      <c r="G67" s="45"/>
      <c r="H67" s="46">
        <f>G67*'MATRIZ POLAR'!E67</f>
        <v>0</v>
      </c>
      <c r="I67" s="40"/>
      <c r="J67" s="37"/>
      <c r="K67" s="38"/>
      <c r="L67" s="37"/>
      <c r="M67" s="37"/>
    </row>
    <row r="68" spans="1:13">
      <c r="A68" s="16">
        <v>9704</v>
      </c>
      <c r="B68" s="14" t="s">
        <v>4</v>
      </c>
      <c r="C68" s="8">
        <v>112</v>
      </c>
      <c r="D68" s="52"/>
      <c r="E68" s="53"/>
      <c r="F68" s="44">
        <f t="shared" ref="F68:F131" si="1">D68/C68</f>
        <v>0</v>
      </c>
      <c r="G68" s="45"/>
      <c r="H68" s="46">
        <f>G68*'MATRIZ POLAR'!E68</f>
        <v>0</v>
      </c>
      <c r="I68" s="40"/>
      <c r="J68" s="37"/>
      <c r="K68" s="38"/>
      <c r="L68" s="37"/>
      <c r="M68" s="37"/>
    </row>
    <row r="69" spans="1:13" hidden="1">
      <c r="A69" s="16">
        <v>925</v>
      </c>
      <c r="B69" s="14" t="s">
        <v>114</v>
      </c>
      <c r="C69" s="8">
        <v>60</v>
      </c>
      <c r="D69" s="52"/>
      <c r="E69" s="53"/>
      <c r="F69" s="44">
        <f t="shared" si="1"/>
        <v>0</v>
      </c>
      <c r="G69" s="45"/>
      <c r="H69" s="46">
        <f>G69*'MATRIZ POLAR'!E69</f>
        <v>0</v>
      </c>
      <c r="I69" s="40"/>
      <c r="J69" s="37"/>
      <c r="K69" s="38"/>
      <c r="L69" s="37"/>
      <c r="M69" s="37"/>
    </row>
    <row r="70" spans="1:13" hidden="1">
      <c r="A70" s="16">
        <v>927</v>
      </c>
      <c r="B70" s="14" t="s">
        <v>113</v>
      </c>
      <c r="C70" s="8">
        <v>60</v>
      </c>
      <c r="D70" s="52"/>
      <c r="E70" s="53"/>
      <c r="F70" s="44">
        <f t="shared" si="1"/>
        <v>0</v>
      </c>
      <c r="G70" s="45"/>
      <c r="H70" s="46">
        <f>G70*'MATRIZ POLAR'!E70</f>
        <v>0</v>
      </c>
      <c r="I70" s="40"/>
      <c r="J70" s="37"/>
      <c r="K70" s="38"/>
      <c r="L70" s="37"/>
      <c r="M70" s="37"/>
    </row>
    <row r="71" spans="1:13" hidden="1">
      <c r="A71" s="16">
        <v>2253</v>
      </c>
      <c r="B71" s="14" t="s">
        <v>112</v>
      </c>
      <c r="C71" s="8">
        <v>24</v>
      </c>
      <c r="D71" s="52"/>
      <c r="E71" s="53"/>
      <c r="F71" s="44">
        <f t="shared" si="1"/>
        <v>0</v>
      </c>
      <c r="G71" s="45"/>
      <c r="H71" s="46">
        <f>G71*'MATRIZ POLAR'!E71</f>
        <v>0</v>
      </c>
      <c r="I71" s="40"/>
      <c r="J71" s="37"/>
      <c r="K71" s="38"/>
      <c r="L71" s="37"/>
      <c r="M71" s="37"/>
    </row>
    <row r="72" spans="1:13" hidden="1">
      <c r="A72" s="16">
        <v>2869</v>
      </c>
      <c r="B72" s="14" t="s">
        <v>111</v>
      </c>
      <c r="C72" s="8">
        <v>24</v>
      </c>
      <c r="D72" s="52"/>
      <c r="E72" s="53"/>
      <c r="F72" s="44">
        <f t="shared" si="1"/>
        <v>0</v>
      </c>
      <c r="G72" s="45"/>
      <c r="H72" s="46">
        <f>G72*'MATRIZ POLAR'!E72</f>
        <v>0</v>
      </c>
      <c r="I72" s="40"/>
      <c r="J72" s="37"/>
      <c r="K72" s="38"/>
      <c r="L72" s="37"/>
      <c r="M72" s="37"/>
    </row>
    <row r="73" spans="1:13" hidden="1">
      <c r="A73" s="16">
        <v>938</v>
      </c>
      <c r="B73" s="14" t="s">
        <v>110</v>
      </c>
      <c r="C73" s="8">
        <v>24</v>
      </c>
      <c r="D73" s="54"/>
      <c r="E73" s="55"/>
      <c r="F73" s="44">
        <f t="shared" si="1"/>
        <v>0</v>
      </c>
      <c r="G73" s="47"/>
      <c r="H73" s="46">
        <f>G73*'MATRIZ POLAR'!E73</f>
        <v>0</v>
      </c>
      <c r="I73" s="40"/>
      <c r="J73" s="37"/>
      <c r="K73" s="38"/>
      <c r="L73" s="37"/>
      <c r="M73" s="37"/>
    </row>
    <row r="74" spans="1:13" hidden="1">
      <c r="A74" s="16">
        <v>5859</v>
      </c>
      <c r="B74" s="14" t="s">
        <v>109</v>
      </c>
      <c r="C74" s="8">
        <v>24</v>
      </c>
      <c r="D74" s="52"/>
      <c r="E74" s="53"/>
      <c r="F74" s="44">
        <f t="shared" si="1"/>
        <v>0</v>
      </c>
      <c r="G74" s="45"/>
      <c r="H74" s="46">
        <f>G74*'MATRIZ POLAR'!E74</f>
        <v>0</v>
      </c>
      <c r="I74" s="40"/>
      <c r="J74" s="37"/>
      <c r="K74" s="38"/>
      <c r="L74" s="37"/>
      <c r="M74" s="37"/>
    </row>
    <row r="75" spans="1:13" hidden="1">
      <c r="A75" s="16">
        <v>9665</v>
      </c>
      <c r="B75" s="14" t="s">
        <v>108</v>
      </c>
      <c r="C75" s="8">
        <v>6</v>
      </c>
      <c r="D75" s="52"/>
      <c r="E75" s="53"/>
      <c r="F75" s="44">
        <f t="shared" si="1"/>
        <v>0</v>
      </c>
      <c r="G75" s="45"/>
      <c r="H75" s="46">
        <f>G75*'MATRIZ POLAR'!E75</f>
        <v>0</v>
      </c>
      <c r="I75" s="40"/>
      <c r="J75" s="37"/>
      <c r="K75" s="38"/>
      <c r="L75" s="37"/>
      <c r="M75" s="37"/>
    </row>
    <row r="76" spans="1:13" hidden="1">
      <c r="A76" s="16">
        <v>3638</v>
      </c>
      <c r="B76" s="14" t="s">
        <v>40</v>
      </c>
      <c r="C76" s="8">
        <v>30</v>
      </c>
      <c r="D76" s="52"/>
      <c r="E76" s="53"/>
      <c r="F76" s="44">
        <f t="shared" si="1"/>
        <v>0</v>
      </c>
      <c r="G76" s="45"/>
      <c r="H76" s="46">
        <f>G76*'MATRIZ POLAR'!E76</f>
        <v>0</v>
      </c>
      <c r="I76" s="40"/>
      <c r="J76" s="37"/>
      <c r="K76" s="38"/>
      <c r="L76" s="37"/>
      <c r="M76" s="37"/>
    </row>
    <row r="77" spans="1:13" ht="17.25" hidden="1" customHeight="1">
      <c r="A77" s="16">
        <v>1143</v>
      </c>
      <c r="B77" s="14" t="s">
        <v>107</v>
      </c>
      <c r="C77" s="8">
        <v>24</v>
      </c>
      <c r="D77" s="52"/>
      <c r="E77" s="53"/>
      <c r="F77" s="44">
        <f t="shared" si="1"/>
        <v>0</v>
      </c>
      <c r="G77" s="45"/>
      <c r="H77" s="46">
        <f>G77*'MATRIZ POLAR'!E77</f>
        <v>0</v>
      </c>
      <c r="I77" s="40"/>
      <c r="J77" s="37"/>
      <c r="K77" s="38"/>
      <c r="L77" s="37"/>
      <c r="M77" s="37"/>
    </row>
    <row r="78" spans="1:13" ht="17.25" customHeight="1">
      <c r="A78" s="16">
        <v>1422</v>
      </c>
      <c r="B78" s="14" t="s">
        <v>9</v>
      </c>
      <c r="C78" s="8">
        <v>24</v>
      </c>
      <c r="D78" s="54"/>
      <c r="E78" s="55"/>
      <c r="F78" s="44">
        <f t="shared" si="1"/>
        <v>0</v>
      </c>
      <c r="G78" s="47"/>
      <c r="H78" s="46">
        <f>G78*'MATRIZ POLAR'!E78</f>
        <v>0</v>
      </c>
      <c r="I78" s="40"/>
      <c r="J78" s="37"/>
      <c r="K78" s="38"/>
      <c r="L78" s="37"/>
      <c r="M78" s="37"/>
    </row>
    <row r="79" spans="1:13" ht="17.25" customHeight="1">
      <c r="A79" s="16">
        <v>2467</v>
      </c>
      <c r="B79" s="14" t="s">
        <v>18</v>
      </c>
      <c r="C79" s="8">
        <v>12</v>
      </c>
      <c r="D79" s="52"/>
      <c r="E79" s="53"/>
      <c r="F79" s="44">
        <f t="shared" si="1"/>
        <v>0</v>
      </c>
      <c r="G79" s="45"/>
      <c r="H79" s="46">
        <f>G79*'MATRIZ POLAR'!E79</f>
        <v>0</v>
      </c>
      <c r="I79" s="40"/>
      <c r="J79" s="37"/>
      <c r="K79" s="38"/>
      <c r="L79" s="37"/>
      <c r="M79" s="37"/>
    </row>
    <row r="80" spans="1:13" ht="17.25" customHeight="1">
      <c r="A80" s="16">
        <v>21415</v>
      </c>
      <c r="B80" s="14" t="s">
        <v>173</v>
      </c>
      <c r="C80" s="8">
        <v>24</v>
      </c>
      <c r="D80" s="52"/>
      <c r="E80" s="53"/>
      <c r="F80" s="44">
        <f t="shared" si="1"/>
        <v>0</v>
      </c>
      <c r="G80" s="45"/>
      <c r="H80" s="46">
        <f>G80*'MATRIZ POLAR'!E80</f>
        <v>0</v>
      </c>
      <c r="I80" s="40"/>
      <c r="J80" s="37"/>
      <c r="K80" s="38"/>
      <c r="L80" s="37"/>
      <c r="M80" s="37"/>
    </row>
    <row r="81" spans="1:13" ht="17.25" customHeight="1">
      <c r="A81" s="16">
        <v>4946</v>
      </c>
      <c r="B81" s="14" t="s">
        <v>174</v>
      </c>
      <c r="C81" s="8">
        <v>36</v>
      </c>
      <c r="D81" s="52"/>
      <c r="E81" s="53"/>
      <c r="F81" s="44">
        <f t="shared" si="1"/>
        <v>0</v>
      </c>
      <c r="G81" s="45"/>
      <c r="H81" s="46">
        <f>G81*'MATRIZ POLAR'!E81</f>
        <v>0</v>
      </c>
      <c r="I81" s="40"/>
      <c r="J81" s="37"/>
      <c r="K81" s="38"/>
      <c r="L81" s="37"/>
      <c r="M81" s="37"/>
    </row>
    <row r="82" spans="1:13" ht="17.25" customHeight="1">
      <c r="A82" s="16">
        <v>3516</v>
      </c>
      <c r="B82" s="14" t="s">
        <v>175</v>
      </c>
      <c r="C82" s="8">
        <v>12</v>
      </c>
      <c r="D82" s="52"/>
      <c r="E82" s="53"/>
      <c r="F82" s="44">
        <f t="shared" si="1"/>
        <v>0</v>
      </c>
      <c r="G82" s="45"/>
      <c r="H82" s="46">
        <f>G82*'MATRIZ POLAR'!E82</f>
        <v>0</v>
      </c>
      <c r="I82" s="40"/>
      <c r="J82" s="37"/>
      <c r="K82" s="38"/>
      <c r="L82" s="37"/>
      <c r="M82" s="37"/>
    </row>
    <row r="83" spans="1:13" ht="17.25" customHeight="1">
      <c r="A83" s="16">
        <v>1161</v>
      </c>
      <c r="B83" s="14" t="s">
        <v>28</v>
      </c>
      <c r="C83" s="8">
        <v>12</v>
      </c>
      <c r="D83" s="54"/>
      <c r="E83" s="55"/>
      <c r="F83" s="44">
        <f t="shared" si="1"/>
        <v>0</v>
      </c>
      <c r="G83" s="47"/>
      <c r="H83" s="46">
        <f>G83*'MATRIZ POLAR'!E83</f>
        <v>0</v>
      </c>
      <c r="I83" s="40"/>
      <c r="J83" s="37"/>
      <c r="K83" s="38"/>
      <c r="L83" s="37"/>
      <c r="M83" s="37"/>
    </row>
    <row r="84" spans="1:13" ht="17.25" customHeight="1">
      <c r="A84" s="16">
        <v>1150</v>
      </c>
      <c r="B84" s="14" t="s">
        <v>176</v>
      </c>
      <c r="C84" s="8">
        <v>24</v>
      </c>
      <c r="D84" s="52"/>
      <c r="E84" s="53"/>
      <c r="F84" s="44">
        <f t="shared" si="1"/>
        <v>0</v>
      </c>
      <c r="G84" s="45"/>
      <c r="H84" s="46">
        <f>G84*'MATRIZ POLAR'!E84</f>
        <v>0</v>
      </c>
      <c r="I84" s="40"/>
      <c r="J84" s="37"/>
      <c r="K84" s="38"/>
      <c r="L84" s="37"/>
      <c r="M84" s="37"/>
    </row>
    <row r="85" spans="1:13" ht="17.25" customHeight="1">
      <c r="A85" s="16">
        <v>1151</v>
      </c>
      <c r="B85" s="14" t="s">
        <v>177</v>
      </c>
      <c r="C85" s="8">
        <v>12</v>
      </c>
      <c r="D85" s="52"/>
      <c r="E85" s="53"/>
      <c r="F85" s="44">
        <f t="shared" si="1"/>
        <v>0</v>
      </c>
      <c r="G85" s="45"/>
      <c r="H85" s="46">
        <f>G85*'MATRIZ POLAR'!E85</f>
        <v>0</v>
      </c>
      <c r="I85" s="40"/>
      <c r="J85" s="37"/>
      <c r="K85" s="38"/>
      <c r="L85" s="37"/>
      <c r="M85" s="37"/>
    </row>
    <row r="86" spans="1:13" ht="17.25" customHeight="1">
      <c r="A86" s="16">
        <v>10362</v>
      </c>
      <c r="B86" s="14" t="s">
        <v>152</v>
      </c>
      <c r="C86" s="8">
        <v>8</v>
      </c>
      <c r="D86" s="52"/>
      <c r="E86" s="53"/>
      <c r="F86" s="44">
        <f t="shared" si="1"/>
        <v>0</v>
      </c>
      <c r="G86" s="45"/>
      <c r="H86" s="46">
        <f>G86*'MATRIZ POLAR'!E86</f>
        <v>0</v>
      </c>
      <c r="I86" s="40"/>
      <c r="J86" s="37"/>
      <c r="K86" s="38"/>
      <c r="L86" s="37"/>
      <c r="M86" s="37"/>
    </row>
    <row r="87" spans="1:13" ht="17.25" customHeight="1">
      <c r="A87" s="16">
        <v>1155</v>
      </c>
      <c r="B87" s="14" t="s">
        <v>106</v>
      </c>
      <c r="C87" s="8">
        <v>144</v>
      </c>
      <c r="D87" s="52"/>
      <c r="E87" s="53"/>
      <c r="F87" s="44">
        <f t="shared" si="1"/>
        <v>0</v>
      </c>
      <c r="G87" s="45"/>
      <c r="H87" s="46">
        <f>G87*'MATRIZ POLAR'!E87</f>
        <v>0</v>
      </c>
      <c r="I87" s="40"/>
      <c r="J87" s="37"/>
      <c r="K87" s="38"/>
      <c r="L87" s="37"/>
      <c r="M87" s="37"/>
    </row>
    <row r="88" spans="1:13" ht="17.25" hidden="1" customHeight="1">
      <c r="A88" s="16">
        <v>8031</v>
      </c>
      <c r="B88" s="14" t="s">
        <v>105</v>
      </c>
      <c r="C88" s="8">
        <v>1</v>
      </c>
      <c r="D88" s="52"/>
      <c r="E88" s="53"/>
      <c r="F88" s="44">
        <f t="shared" si="1"/>
        <v>0</v>
      </c>
      <c r="G88" s="45"/>
      <c r="H88" s="46">
        <f>G88*'MATRIZ POLAR'!E88</f>
        <v>0</v>
      </c>
      <c r="I88" s="40"/>
      <c r="J88" s="37"/>
      <c r="K88" s="38"/>
      <c r="L88" s="37"/>
      <c r="M88" s="37"/>
    </row>
    <row r="89" spans="1:13" ht="17.25" hidden="1" customHeight="1">
      <c r="A89" s="16">
        <v>3886</v>
      </c>
      <c r="B89" s="14" t="s">
        <v>104</v>
      </c>
      <c r="C89" s="8">
        <v>1</v>
      </c>
      <c r="D89" s="52"/>
      <c r="E89" s="53"/>
      <c r="F89" s="44">
        <f t="shared" si="1"/>
        <v>0</v>
      </c>
      <c r="G89" s="45"/>
      <c r="H89" s="46">
        <f>G89*'MATRIZ POLAR'!E89</f>
        <v>0</v>
      </c>
      <c r="I89" s="40"/>
      <c r="J89" s="37"/>
      <c r="K89" s="38"/>
      <c r="L89" s="37"/>
      <c r="M89" s="37"/>
    </row>
    <row r="90" spans="1:13" ht="17.25" customHeight="1">
      <c r="A90" s="16">
        <v>5855</v>
      </c>
      <c r="B90" s="14" t="s">
        <v>103</v>
      </c>
      <c r="C90" s="8">
        <v>10</v>
      </c>
      <c r="D90" s="52"/>
      <c r="E90" s="53"/>
      <c r="F90" s="44">
        <f t="shared" si="1"/>
        <v>0</v>
      </c>
      <c r="G90" s="45"/>
      <c r="H90" s="46">
        <f>G90*'MATRIZ POLAR'!E90</f>
        <v>0</v>
      </c>
      <c r="I90" s="40"/>
      <c r="J90" s="37"/>
      <c r="K90" s="38"/>
      <c r="L90" s="37"/>
      <c r="M90" s="37"/>
    </row>
    <row r="91" spans="1:13" ht="17.25" customHeight="1">
      <c r="A91" s="16">
        <v>3310</v>
      </c>
      <c r="B91" s="14" t="s">
        <v>102</v>
      </c>
      <c r="C91" s="8">
        <v>6</v>
      </c>
      <c r="D91" s="52"/>
      <c r="E91" s="53"/>
      <c r="F91" s="44">
        <f t="shared" si="1"/>
        <v>0</v>
      </c>
      <c r="G91" s="45"/>
      <c r="H91" s="46">
        <f>G91*'MATRIZ POLAR'!E91</f>
        <v>0</v>
      </c>
      <c r="I91" s="40"/>
      <c r="J91" s="37"/>
      <c r="K91" s="38"/>
      <c r="L91" s="37"/>
      <c r="M91" s="37"/>
    </row>
    <row r="92" spans="1:13" ht="17.25" customHeight="1">
      <c r="A92" s="16">
        <v>1160</v>
      </c>
      <c r="B92" s="14" t="s">
        <v>101</v>
      </c>
      <c r="C92" s="8">
        <v>6</v>
      </c>
      <c r="D92" s="52"/>
      <c r="E92" s="53"/>
      <c r="F92" s="44">
        <f t="shared" si="1"/>
        <v>0</v>
      </c>
      <c r="G92" s="45"/>
      <c r="H92" s="46">
        <f>G92*'MATRIZ POLAR'!E92</f>
        <v>0</v>
      </c>
      <c r="I92" s="40"/>
      <c r="J92" s="37"/>
      <c r="K92" s="38"/>
      <c r="L92" s="37"/>
      <c r="M92" s="37"/>
    </row>
    <row r="93" spans="1:13" ht="17.25" customHeight="1">
      <c r="A93" s="16">
        <v>1154</v>
      </c>
      <c r="B93" s="14" t="s">
        <v>100</v>
      </c>
      <c r="C93" s="8">
        <v>5</v>
      </c>
      <c r="D93" s="52"/>
      <c r="E93" s="53"/>
      <c r="F93" s="44">
        <f t="shared" si="1"/>
        <v>0</v>
      </c>
      <c r="G93" s="45"/>
      <c r="H93" s="46">
        <f>G93*'MATRIZ POLAR'!E93</f>
        <v>0</v>
      </c>
      <c r="I93" s="40"/>
      <c r="J93" s="37"/>
      <c r="K93" s="38"/>
      <c r="L93" s="37"/>
      <c r="M93" s="37"/>
    </row>
    <row r="94" spans="1:13" ht="17.25" customHeight="1">
      <c r="A94" s="16">
        <v>5072</v>
      </c>
      <c r="B94" s="14" t="s">
        <v>99</v>
      </c>
      <c r="C94" s="8">
        <v>5</v>
      </c>
      <c r="D94" s="52"/>
      <c r="E94" s="53"/>
      <c r="F94" s="44">
        <f t="shared" si="1"/>
        <v>0</v>
      </c>
      <c r="G94" s="45"/>
      <c r="H94" s="46">
        <f>G94*'MATRIZ POLAR'!E94</f>
        <v>0</v>
      </c>
      <c r="I94" s="40"/>
      <c r="J94" s="37"/>
      <c r="K94" s="38"/>
      <c r="L94" s="37"/>
      <c r="M94" s="37"/>
    </row>
    <row r="95" spans="1:13" ht="17.25" customHeight="1">
      <c r="A95" s="16">
        <v>1157</v>
      </c>
      <c r="B95" s="14" t="s">
        <v>98</v>
      </c>
      <c r="C95" s="8">
        <v>5</v>
      </c>
      <c r="D95" s="52"/>
      <c r="E95" s="53"/>
      <c r="F95" s="44">
        <f t="shared" si="1"/>
        <v>0</v>
      </c>
      <c r="G95" s="45"/>
      <c r="H95" s="46">
        <f>G95*'MATRIZ POLAR'!E95</f>
        <v>0</v>
      </c>
      <c r="I95" s="40"/>
      <c r="J95" s="37"/>
      <c r="K95" s="38"/>
      <c r="L95" s="37"/>
      <c r="M95" s="37"/>
    </row>
    <row r="96" spans="1:13" ht="17.25" hidden="1" customHeight="1">
      <c r="A96" s="16">
        <v>1187</v>
      </c>
      <c r="B96" s="14" t="s">
        <v>97</v>
      </c>
      <c r="C96" s="8">
        <v>1</v>
      </c>
      <c r="D96" s="54"/>
      <c r="E96" s="55"/>
      <c r="F96" s="44">
        <f t="shared" si="1"/>
        <v>0</v>
      </c>
      <c r="G96" s="47"/>
      <c r="H96" s="46">
        <f>G96*'MATRIZ POLAR'!E96</f>
        <v>0</v>
      </c>
      <c r="I96" s="40"/>
      <c r="J96" s="37"/>
      <c r="K96" s="38"/>
      <c r="L96" s="37"/>
      <c r="M96" s="37"/>
    </row>
    <row r="97" spans="1:13" ht="17.25" hidden="1" customHeight="1">
      <c r="A97" s="16">
        <v>3372</v>
      </c>
      <c r="B97" s="14" t="s">
        <v>96</v>
      </c>
      <c r="C97" s="8">
        <v>1</v>
      </c>
      <c r="D97" s="54"/>
      <c r="E97" s="55"/>
      <c r="F97" s="44">
        <f t="shared" si="1"/>
        <v>0</v>
      </c>
      <c r="G97" s="47"/>
      <c r="H97" s="46">
        <f>G97*'MATRIZ POLAR'!E97</f>
        <v>0</v>
      </c>
      <c r="I97" s="40"/>
      <c r="J97" s="37"/>
      <c r="K97" s="38"/>
      <c r="L97" s="37"/>
      <c r="M97" s="37"/>
    </row>
    <row r="98" spans="1:13" ht="17.25" hidden="1" customHeight="1">
      <c r="A98" s="16">
        <v>1176</v>
      </c>
      <c r="B98" s="14" t="s">
        <v>95</v>
      </c>
      <c r="C98" s="8">
        <v>1</v>
      </c>
      <c r="D98" s="52"/>
      <c r="E98" s="53"/>
      <c r="F98" s="44">
        <f t="shared" si="1"/>
        <v>0</v>
      </c>
      <c r="G98" s="45"/>
      <c r="H98" s="46">
        <f>G98*'MATRIZ POLAR'!E98</f>
        <v>0</v>
      </c>
      <c r="I98" s="40"/>
      <c r="J98" s="37"/>
      <c r="K98" s="38"/>
      <c r="L98" s="37"/>
      <c r="M98" s="37"/>
    </row>
    <row r="99" spans="1:13" ht="17.25" hidden="1" customHeight="1">
      <c r="A99" s="16">
        <v>1181</v>
      </c>
      <c r="B99" s="14" t="s">
        <v>94</v>
      </c>
      <c r="C99" s="8">
        <v>1</v>
      </c>
      <c r="D99" s="52"/>
      <c r="E99" s="53"/>
      <c r="F99" s="44">
        <f t="shared" si="1"/>
        <v>0</v>
      </c>
      <c r="G99" s="45"/>
      <c r="H99" s="46">
        <f>G99*'MATRIZ POLAR'!E99</f>
        <v>0</v>
      </c>
      <c r="I99" s="40"/>
      <c r="J99" s="37"/>
      <c r="K99" s="38"/>
      <c r="L99" s="37"/>
      <c r="M99" s="37"/>
    </row>
    <row r="100" spans="1:13" ht="17.25" hidden="1" customHeight="1">
      <c r="A100" s="16">
        <v>1183</v>
      </c>
      <c r="B100" s="14" t="s">
        <v>93</v>
      </c>
      <c r="C100" s="8">
        <v>1</v>
      </c>
      <c r="D100" s="52"/>
      <c r="E100" s="53"/>
      <c r="F100" s="44">
        <f t="shared" si="1"/>
        <v>0</v>
      </c>
      <c r="G100" s="45"/>
      <c r="H100" s="46">
        <f>G100*'MATRIZ POLAR'!E100</f>
        <v>0</v>
      </c>
      <c r="I100" s="40"/>
      <c r="J100" s="37"/>
      <c r="K100" s="38"/>
      <c r="L100" s="37"/>
      <c r="M100" s="37"/>
    </row>
    <row r="101" spans="1:13" ht="17.25" hidden="1" customHeight="1">
      <c r="A101" s="16">
        <v>2491</v>
      </c>
      <c r="B101" s="14" t="s">
        <v>92</v>
      </c>
      <c r="C101" s="8">
        <v>1</v>
      </c>
      <c r="D101" s="52"/>
      <c r="E101" s="53"/>
      <c r="F101" s="44">
        <f t="shared" si="1"/>
        <v>0</v>
      </c>
      <c r="G101" s="45"/>
      <c r="H101" s="46">
        <f>G101*'MATRIZ POLAR'!E101</f>
        <v>0</v>
      </c>
      <c r="I101" s="40"/>
      <c r="J101" s="37"/>
      <c r="K101" s="38"/>
      <c r="L101" s="37"/>
      <c r="M101" s="37"/>
    </row>
    <row r="102" spans="1:13" ht="17.25" customHeight="1">
      <c r="A102" s="16">
        <v>1169</v>
      </c>
      <c r="B102" s="14" t="s">
        <v>91</v>
      </c>
      <c r="C102" s="8">
        <v>5</v>
      </c>
      <c r="D102" s="52"/>
      <c r="E102" s="53"/>
      <c r="F102" s="44">
        <f t="shared" si="1"/>
        <v>0</v>
      </c>
      <c r="G102" s="45"/>
      <c r="H102" s="46">
        <f>G102*'MATRIZ POLAR'!E102</f>
        <v>0</v>
      </c>
      <c r="I102" s="40"/>
      <c r="J102" s="37"/>
      <c r="K102" s="38"/>
      <c r="L102" s="37"/>
      <c r="M102" s="37"/>
    </row>
    <row r="103" spans="1:13" ht="17.25" hidden="1" customHeight="1">
      <c r="A103" s="16">
        <v>1189</v>
      </c>
      <c r="B103" s="14" t="s">
        <v>90</v>
      </c>
      <c r="C103" s="8">
        <v>1</v>
      </c>
      <c r="D103" s="52"/>
      <c r="E103" s="53"/>
      <c r="F103" s="44">
        <f t="shared" si="1"/>
        <v>0</v>
      </c>
      <c r="G103" s="45"/>
      <c r="H103" s="46">
        <f>G103*'MATRIZ POLAR'!E103</f>
        <v>0</v>
      </c>
      <c r="I103" s="40"/>
      <c r="J103" s="37"/>
      <c r="K103" s="38"/>
      <c r="L103" s="37"/>
      <c r="M103" s="37"/>
    </row>
    <row r="104" spans="1:13" ht="17.25" hidden="1" customHeight="1">
      <c r="A104" s="16">
        <v>1191</v>
      </c>
      <c r="B104" s="14" t="s">
        <v>153</v>
      </c>
      <c r="C104" s="8">
        <v>1</v>
      </c>
      <c r="D104" s="52"/>
      <c r="E104" s="53"/>
      <c r="F104" s="44">
        <f t="shared" si="1"/>
        <v>0</v>
      </c>
      <c r="G104" s="45"/>
      <c r="H104" s="46">
        <f>G104*'MATRIZ POLAR'!E104</f>
        <v>0</v>
      </c>
      <c r="I104" s="40"/>
      <c r="J104" s="37"/>
      <c r="K104" s="38"/>
      <c r="L104" s="37"/>
      <c r="M104" s="37"/>
    </row>
    <row r="105" spans="1:13" ht="17.25" hidden="1" customHeight="1">
      <c r="A105" s="16">
        <v>5433</v>
      </c>
      <c r="B105" s="14" t="s">
        <v>154</v>
      </c>
      <c r="C105" s="8">
        <v>1</v>
      </c>
      <c r="D105" s="52"/>
      <c r="E105" s="53"/>
      <c r="F105" s="44">
        <f t="shared" si="1"/>
        <v>0</v>
      </c>
      <c r="G105" s="45"/>
      <c r="H105" s="46">
        <f>G105*'MATRIZ POLAR'!E105</f>
        <v>0</v>
      </c>
      <c r="I105" s="40"/>
      <c r="J105" s="37"/>
      <c r="K105" s="38"/>
      <c r="L105" s="37"/>
      <c r="M105" s="37"/>
    </row>
    <row r="106" spans="1:13" ht="17.25" hidden="1" customHeight="1">
      <c r="A106" s="16">
        <v>7586</v>
      </c>
      <c r="B106" s="14" t="s">
        <v>155</v>
      </c>
      <c r="C106" s="8">
        <v>1</v>
      </c>
      <c r="D106" s="52"/>
      <c r="E106" s="53"/>
      <c r="F106" s="44">
        <f t="shared" si="1"/>
        <v>0</v>
      </c>
      <c r="G106" s="45"/>
      <c r="H106" s="46">
        <f>G106*'MATRIZ POLAR'!E106</f>
        <v>0</v>
      </c>
      <c r="I106" s="40"/>
      <c r="J106" s="37"/>
      <c r="K106" s="38"/>
      <c r="L106" s="37"/>
      <c r="M106" s="37"/>
    </row>
    <row r="107" spans="1:13" ht="17.25" customHeight="1">
      <c r="A107" s="16">
        <v>6375</v>
      </c>
      <c r="B107" s="14" t="s">
        <v>89</v>
      </c>
      <c r="C107" s="8">
        <v>6</v>
      </c>
      <c r="D107" s="52"/>
      <c r="E107" s="53"/>
      <c r="F107" s="44">
        <f t="shared" si="1"/>
        <v>0</v>
      </c>
      <c r="G107" s="45"/>
      <c r="H107" s="46">
        <f>G107*'MATRIZ POLAR'!E107</f>
        <v>0</v>
      </c>
      <c r="I107" s="40"/>
      <c r="J107" s="37"/>
      <c r="K107" s="38"/>
      <c r="L107" s="37"/>
      <c r="M107" s="37"/>
    </row>
    <row r="108" spans="1:13" ht="17.25" customHeight="1">
      <c r="A108" s="16">
        <v>9100</v>
      </c>
      <c r="B108" s="14" t="s">
        <v>2</v>
      </c>
      <c r="C108" s="8">
        <v>24</v>
      </c>
      <c r="D108" s="52"/>
      <c r="E108" s="53"/>
      <c r="F108" s="44">
        <f t="shared" si="1"/>
        <v>0</v>
      </c>
      <c r="G108" s="45"/>
      <c r="H108" s="46">
        <f>G108*'MATRIZ POLAR'!E108</f>
        <v>0</v>
      </c>
      <c r="I108" s="40"/>
      <c r="J108" s="37"/>
      <c r="K108" s="38"/>
      <c r="L108" s="37"/>
      <c r="M108" s="37"/>
    </row>
    <row r="109" spans="1:13" ht="17.25" customHeight="1">
      <c r="A109" s="16">
        <v>1293</v>
      </c>
      <c r="B109" s="14" t="s">
        <v>7</v>
      </c>
      <c r="C109" s="8">
        <v>24</v>
      </c>
      <c r="D109" s="52"/>
      <c r="E109" s="53"/>
      <c r="F109" s="44">
        <f t="shared" si="1"/>
        <v>0</v>
      </c>
      <c r="G109" s="45"/>
      <c r="H109" s="46">
        <f>G109*'MATRIZ POLAR'!E109</f>
        <v>0</v>
      </c>
      <c r="I109" s="40"/>
      <c r="J109" s="37"/>
      <c r="K109" s="38"/>
      <c r="L109" s="37"/>
      <c r="M109" s="37"/>
    </row>
    <row r="110" spans="1:13" ht="17.25" customHeight="1">
      <c r="A110" s="16">
        <v>3148</v>
      </c>
      <c r="B110" s="14" t="s">
        <v>36</v>
      </c>
      <c r="C110" s="8">
        <v>4</v>
      </c>
      <c r="D110" s="52"/>
      <c r="E110" s="53"/>
      <c r="F110" s="44">
        <f t="shared" si="1"/>
        <v>0</v>
      </c>
      <c r="G110" s="45"/>
      <c r="H110" s="46">
        <f>G110*'MATRIZ POLAR'!E110</f>
        <v>0</v>
      </c>
      <c r="I110" s="40"/>
      <c r="J110" s="37"/>
      <c r="K110" s="38"/>
      <c r="L110" s="37"/>
      <c r="M110" s="37"/>
    </row>
    <row r="111" spans="1:13" ht="17.25" hidden="1" customHeight="1">
      <c r="A111" s="16">
        <v>6255</v>
      </c>
      <c r="B111" s="14" t="s">
        <v>88</v>
      </c>
      <c r="C111" s="8">
        <v>24</v>
      </c>
      <c r="D111" s="52"/>
      <c r="E111" s="53"/>
      <c r="F111" s="44">
        <f t="shared" si="1"/>
        <v>0</v>
      </c>
      <c r="G111" s="45"/>
      <c r="H111" s="46">
        <f>G111*'MATRIZ POLAR'!E111</f>
        <v>0</v>
      </c>
      <c r="I111" s="40"/>
      <c r="J111" s="37"/>
      <c r="K111" s="38"/>
      <c r="L111" s="37"/>
      <c r="M111" s="37"/>
    </row>
    <row r="112" spans="1:13" ht="17.25" hidden="1" customHeight="1">
      <c r="A112" s="16">
        <v>2376</v>
      </c>
      <c r="B112" s="14" t="s">
        <v>87</v>
      </c>
      <c r="C112" s="8">
        <v>24</v>
      </c>
      <c r="D112" s="52"/>
      <c r="E112" s="53"/>
      <c r="F112" s="44">
        <f t="shared" si="1"/>
        <v>0</v>
      </c>
      <c r="G112" s="45"/>
      <c r="H112" s="46">
        <f>G112*'MATRIZ POLAR'!E112</f>
        <v>0</v>
      </c>
      <c r="I112" s="40"/>
      <c r="J112" s="37"/>
      <c r="K112" s="38"/>
      <c r="L112" s="37"/>
      <c r="M112" s="37"/>
    </row>
    <row r="113" spans="1:13" ht="17.25" hidden="1" customHeight="1">
      <c r="A113" s="16">
        <v>1298</v>
      </c>
      <c r="B113" s="14" t="s">
        <v>86</v>
      </c>
      <c r="C113" s="8">
        <v>24</v>
      </c>
      <c r="D113" s="52"/>
      <c r="E113" s="53"/>
      <c r="F113" s="44">
        <f t="shared" si="1"/>
        <v>0</v>
      </c>
      <c r="G113" s="45"/>
      <c r="H113" s="46">
        <f>G113*'MATRIZ POLAR'!E113</f>
        <v>0</v>
      </c>
      <c r="I113" s="40"/>
      <c r="J113" s="37"/>
      <c r="K113" s="38"/>
      <c r="L113" s="37"/>
      <c r="M113" s="37"/>
    </row>
    <row r="114" spans="1:13" ht="17.25" hidden="1" customHeight="1">
      <c r="A114" s="16">
        <v>1302</v>
      </c>
      <c r="B114" s="14" t="s">
        <v>85</v>
      </c>
      <c r="C114" s="8">
        <v>24</v>
      </c>
      <c r="D114" s="52"/>
      <c r="E114" s="53"/>
      <c r="F114" s="44">
        <f t="shared" si="1"/>
        <v>0</v>
      </c>
      <c r="G114" s="45"/>
      <c r="H114" s="46">
        <f>G114*'MATRIZ POLAR'!E114</f>
        <v>0</v>
      </c>
      <c r="I114" s="40"/>
      <c r="J114" s="37"/>
      <c r="K114" s="38"/>
      <c r="L114" s="37"/>
      <c r="M114" s="37"/>
    </row>
    <row r="115" spans="1:13" ht="17.25" hidden="1" customHeight="1">
      <c r="A115" s="16">
        <v>1583</v>
      </c>
      <c r="B115" s="14" t="s">
        <v>12</v>
      </c>
      <c r="C115" s="8">
        <v>24</v>
      </c>
      <c r="D115" s="52"/>
      <c r="E115" s="53"/>
      <c r="F115" s="44">
        <f t="shared" si="1"/>
        <v>0</v>
      </c>
      <c r="G115" s="45"/>
      <c r="H115" s="46">
        <f>G115*'MATRIZ POLAR'!E115</f>
        <v>0</v>
      </c>
      <c r="I115" s="40"/>
      <c r="J115" s="37"/>
      <c r="K115" s="38"/>
      <c r="L115" s="37"/>
      <c r="M115" s="37"/>
    </row>
    <row r="116" spans="1:13" ht="17.25" hidden="1" customHeight="1">
      <c r="A116" s="16">
        <v>1585</v>
      </c>
      <c r="B116" s="14" t="s">
        <v>84</v>
      </c>
      <c r="C116" s="8">
        <v>24</v>
      </c>
      <c r="D116" s="52"/>
      <c r="E116" s="53"/>
      <c r="F116" s="44">
        <f t="shared" si="1"/>
        <v>0</v>
      </c>
      <c r="G116" s="45"/>
      <c r="H116" s="46">
        <f>G116*'MATRIZ POLAR'!E116</f>
        <v>0</v>
      </c>
      <c r="I116" s="40"/>
      <c r="J116" s="37"/>
      <c r="K116" s="38"/>
      <c r="L116" s="37"/>
      <c r="M116" s="37"/>
    </row>
    <row r="117" spans="1:13" ht="17.25" hidden="1" customHeight="1">
      <c r="A117" s="16">
        <v>1588</v>
      </c>
      <c r="B117" s="14" t="s">
        <v>83</v>
      </c>
      <c r="C117" s="8">
        <v>24</v>
      </c>
      <c r="D117" s="52"/>
      <c r="E117" s="53"/>
      <c r="F117" s="44">
        <f t="shared" si="1"/>
        <v>0</v>
      </c>
      <c r="G117" s="45"/>
      <c r="H117" s="46">
        <f>G117*'MATRIZ POLAR'!E117</f>
        <v>0</v>
      </c>
      <c r="I117" s="40"/>
      <c r="J117" s="37"/>
      <c r="K117" s="38"/>
      <c r="L117" s="37"/>
      <c r="M117" s="37"/>
    </row>
    <row r="118" spans="1:13" ht="17.25" hidden="1" customHeight="1">
      <c r="A118" s="16">
        <v>8002</v>
      </c>
      <c r="B118" s="14" t="s">
        <v>82</v>
      </c>
      <c r="C118" s="8">
        <v>24</v>
      </c>
      <c r="D118" s="54"/>
      <c r="E118" s="55"/>
      <c r="F118" s="44">
        <f t="shared" si="1"/>
        <v>0</v>
      </c>
      <c r="G118" s="47"/>
      <c r="H118" s="46">
        <f>G118*'MATRIZ POLAR'!E118</f>
        <v>0</v>
      </c>
      <c r="I118" s="40"/>
      <c r="J118" s="37"/>
      <c r="K118" s="38"/>
      <c r="L118" s="37"/>
      <c r="M118" s="37"/>
    </row>
    <row r="119" spans="1:13" ht="17.25" hidden="1" customHeight="1">
      <c r="A119" s="16">
        <v>5857</v>
      </c>
      <c r="B119" s="14" t="s">
        <v>81</v>
      </c>
      <c r="C119" s="8">
        <v>24</v>
      </c>
      <c r="D119" s="52"/>
      <c r="E119" s="53"/>
      <c r="F119" s="44">
        <f t="shared" si="1"/>
        <v>0</v>
      </c>
      <c r="G119" s="45"/>
      <c r="H119" s="46">
        <f>G119*'MATRIZ POLAR'!E119</f>
        <v>0</v>
      </c>
      <c r="I119" s="40"/>
      <c r="J119" s="37"/>
      <c r="K119" s="38"/>
      <c r="L119" s="37"/>
      <c r="M119" s="37"/>
    </row>
    <row r="120" spans="1:13" ht="17.25" hidden="1" customHeight="1">
      <c r="A120" s="16">
        <v>1306</v>
      </c>
      <c r="B120" s="14" t="s">
        <v>80</v>
      </c>
      <c r="C120" s="8">
        <v>24</v>
      </c>
      <c r="D120" s="52"/>
      <c r="E120" s="53"/>
      <c r="F120" s="44">
        <f t="shared" si="1"/>
        <v>0</v>
      </c>
      <c r="G120" s="45"/>
      <c r="H120" s="46">
        <f>G120*'MATRIZ POLAR'!E120</f>
        <v>0</v>
      </c>
      <c r="I120" s="40"/>
      <c r="J120" s="37"/>
      <c r="K120" s="38"/>
      <c r="L120" s="37"/>
      <c r="M120" s="37"/>
    </row>
    <row r="121" spans="1:13" ht="17.25" hidden="1" customHeight="1">
      <c r="A121" s="16">
        <v>1310</v>
      </c>
      <c r="B121" s="14" t="s">
        <v>79</v>
      </c>
      <c r="C121" s="8">
        <v>24</v>
      </c>
      <c r="D121" s="54"/>
      <c r="E121" s="55"/>
      <c r="F121" s="44">
        <f t="shared" si="1"/>
        <v>0</v>
      </c>
      <c r="G121" s="47"/>
      <c r="H121" s="46">
        <f>G121*'MATRIZ POLAR'!E121</f>
        <v>0</v>
      </c>
      <c r="I121" s="40"/>
      <c r="J121" s="37"/>
      <c r="K121" s="38"/>
      <c r="L121" s="37"/>
      <c r="M121" s="37"/>
    </row>
    <row r="122" spans="1:13" ht="17.25" hidden="1" customHeight="1">
      <c r="A122" s="16">
        <v>5858</v>
      </c>
      <c r="B122" s="14" t="s">
        <v>78</v>
      </c>
      <c r="C122" s="8">
        <v>12</v>
      </c>
      <c r="D122" s="52"/>
      <c r="E122" s="53"/>
      <c r="F122" s="44">
        <f t="shared" si="1"/>
        <v>0</v>
      </c>
      <c r="G122" s="45"/>
      <c r="H122" s="46">
        <f>G122*'MATRIZ POLAR'!E122</f>
        <v>0</v>
      </c>
      <c r="I122" s="40"/>
      <c r="J122" s="37"/>
      <c r="K122" s="38"/>
      <c r="L122" s="37"/>
      <c r="M122" s="37"/>
    </row>
    <row r="123" spans="1:13" ht="17.25" hidden="1" customHeight="1">
      <c r="A123" s="16">
        <v>6325</v>
      </c>
      <c r="B123" s="14" t="s">
        <v>77</v>
      </c>
      <c r="C123" s="8">
        <v>12</v>
      </c>
      <c r="D123" s="54"/>
      <c r="E123" s="55"/>
      <c r="F123" s="44">
        <f t="shared" si="1"/>
        <v>0</v>
      </c>
      <c r="G123" s="47"/>
      <c r="H123" s="46">
        <f>G123*'MATRIZ POLAR'!E123</f>
        <v>0</v>
      </c>
      <c r="I123" s="40"/>
      <c r="J123" s="37"/>
      <c r="K123" s="38"/>
      <c r="L123" s="37"/>
      <c r="M123" s="37"/>
    </row>
    <row r="124" spans="1:13" ht="17.25" hidden="1" customHeight="1">
      <c r="A124" s="16">
        <v>6326</v>
      </c>
      <c r="B124" s="14" t="s">
        <v>76</v>
      </c>
      <c r="C124" s="8">
        <v>12</v>
      </c>
      <c r="D124" s="54"/>
      <c r="E124" s="55"/>
      <c r="F124" s="44">
        <f t="shared" si="1"/>
        <v>0</v>
      </c>
      <c r="G124" s="47"/>
      <c r="H124" s="46">
        <f>G124*'MATRIZ POLAR'!E124</f>
        <v>0</v>
      </c>
      <c r="I124" s="40"/>
      <c r="J124" s="37"/>
      <c r="K124" s="38"/>
      <c r="L124" s="37"/>
      <c r="M124" s="37"/>
    </row>
    <row r="125" spans="1:13" ht="17.25" customHeight="1">
      <c r="A125" s="16">
        <v>1590</v>
      </c>
      <c r="B125" s="14" t="s">
        <v>19</v>
      </c>
      <c r="C125" s="8">
        <v>12</v>
      </c>
      <c r="D125" s="54"/>
      <c r="E125" s="55"/>
      <c r="F125" s="44">
        <f t="shared" si="1"/>
        <v>0</v>
      </c>
      <c r="G125" s="47"/>
      <c r="H125" s="46">
        <f>G125*'MATRIZ POLAR'!E125</f>
        <v>0</v>
      </c>
      <c r="I125" s="40"/>
      <c r="J125" s="37"/>
      <c r="K125" s="38"/>
      <c r="L125" s="37"/>
      <c r="M125" s="37"/>
    </row>
    <row r="126" spans="1:13" ht="17.25" hidden="1" customHeight="1">
      <c r="A126" s="16">
        <v>1591</v>
      </c>
      <c r="B126" s="14" t="s">
        <v>75</v>
      </c>
      <c r="C126" s="8">
        <v>12</v>
      </c>
      <c r="D126" s="54"/>
      <c r="E126" s="55"/>
      <c r="F126" s="44">
        <f t="shared" si="1"/>
        <v>0</v>
      </c>
      <c r="G126" s="47"/>
      <c r="H126" s="46">
        <f>G126*'MATRIZ POLAR'!E126</f>
        <v>0</v>
      </c>
      <c r="I126" s="40"/>
      <c r="J126" s="37"/>
      <c r="K126" s="38"/>
      <c r="L126" s="37"/>
      <c r="M126" s="37"/>
    </row>
    <row r="127" spans="1:13" ht="17.25" customHeight="1">
      <c r="A127" s="16">
        <v>1593</v>
      </c>
      <c r="B127" s="14" t="s">
        <v>11</v>
      </c>
      <c r="C127" s="8">
        <v>12</v>
      </c>
      <c r="D127" s="54"/>
      <c r="E127" s="55"/>
      <c r="F127" s="44">
        <f t="shared" si="1"/>
        <v>0</v>
      </c>
      <c r="G127" s="47"/>
      <c r="H127" s="46">
        <f>G127*'MATRIZ POLAR'!E127</f>
        <v>0</v>
      </c>
      <c r="I127" s="40"/>
      <c r="J127" s="37"/>
      <c r="K127" s="38"/>
      <c r="L127" s="37"/>
      <c r="M127" s="37"/>
    </row>
    <row r="128" spans="1:13" ht="17.25" customHeight="1">
      <c r="A128" s="16">
        <v>1595</v>
      </c>
      <c r="B128" s="14" t="s">
        <v>17</v>
      </c>
      <c r="C128" s="8">
        <v>12</v>
      </c>
      <c r="D128" s="54"/>
      <c r="E128" s="55"/>
      <c r="F128" s="44">
        <f t="shared" si="1"/>
        <v>0</v>
      </c>
      <c r="G128" s="47"/>
      <c r="H128" s="46">
        <f>G128*'MATRIZ POLAR'!E128</f>
        <v>0</v>
      </c>
      <c r="I128" s="40"/>
      <c r="J128" s="37"/>
      <c r="K128" s="38"/>
      <c r="L128" s="37"/>
      <c r="M128" s="37"/>
    </row>
    <row r="129" spans="1:13" ht="17.25" customHeight="1">
      <c r="A129" s="16">
        <v>3056</v>
      </c>
      <c r="B129" s="14" t="s">
        <v>74</v>
      </c>
      <c r="C129" s="8">
        <v>24</v>
      </c>
      <c r="D129" s="52"/>
      <c r="E129" s="53"/>
      <c r="F129" s="44">
        <f t="shared" si="1"/>
        <v>0</v>
      </c>
      <c r="G129" s="45"/>
      <c r="H129" s="46">
        <f>G129*'MATRIZ POLAR'!E129</f>
        <v>0</v>
      </c>
      <c r="I129" s="40"/>
      <c r="J129" s="37"/>
      <c r="K129" s="38"/>
      <c r="L129" s="37"/>
      <c r="M129" s="37"/>
    </row>
    <row r="130" spans="1:13" ht="17.25" customHeight="1">
      <c r="A130" s="16">
        <v>1321</v>
      </c>
      <c r="B130" s="14" t="s">
        <v>22</v>
      </c>
      <c r="C130" s="8">
        <v>12</v>
      </c>
      <c r="D130" s="54"/>
      <c r="E130" s="55"/>
      <c r="F130" s="44">
        <f t="shared" si="1"/>
        <v>0</v>
      </c>
      <c r="G130" s="47"/>
      <c r="H130" s="46">
        <f>G130*'MATRIZ POLAR'!E130</f>
        <v>0</v>
      </c>
      <c r="I130" s="40"/>
      <c r="J130" s="37"/>
      <c r="K130" s="38"/>
      <c r="L130" s="37"/>
      <c r="M130" s="37"/>
    </row>
    <row r="131" spans="1:13" ht="17.25" hidden="1" customHeight="1">
      <c r="A131" s="16">
        <v>1323</v>
      </c>
      <c r="B131" s="14" t="s">
        <v>73</v>
      </c>
      <c r="C131" s="8">
        <v>4</v>
      </c>
      <c r="D131" s="54"/>
      <c r="E131" s="55"/>
      <c r="F131" s="44">
        <f t="shared" si="1"/>
        <v>0</v>
      </c>
      <c r="G131" s="47"/>
      <c r="H131" s="46">
        <f>G131*'MATRIZ POLAR'!E131</f>
        <v>0</v>
      </c>
      <c r="I131" s="40"/>
      <c r="J131" s="37"/>
      <c r="K131" s="38"/>
      <c r="L131" s="37"/>
      <c r="M131" s="37"/>
    </row>
    <row r="132" spans="1:13" ht="17.25" customHeight="1">
      <c r="A132" s="16">
        <v>2445</v>
      </c>
      <c r="B132" s="14" t="s">
        <v>72</v>
      </c>
      <c r="C132" s="8">
        <v>4</v>
      </c>
      <c r="D132" s="54"/>
      <c r="E132" s="55"/>
      <c r="F132" s="44">
        <f t="shared" ref="F132:F177" si="2">D132/C132</f>
        <v>0</v>
      </c>
      <c r="G132" s="47"/>
      <c r="H132" s="46">
        <f>G132*'MATRIZ POLAR'!E132</f>
        <v>0</v>
      </c>
      <c r="I132" s="40"/>
      <c r="J132" s="37"/>
      <c r="K132" s="38"/>
      <c r="L132" s="37"/>
      <c r="M132" s="37"/>
    </row>
    <row r="133" spans="1:13" ht="17.25" customHeight="1">
      <c r="A133" s="16">
        <v>9253</v>
      </c>
      <c r="B133" s="14" t="s">
        <v>71</v>
      </c>
      <c r="C133" s="8">
        <v>24</v>
      </c>
      <c r="D133" s="54"/>
      <c r="E133" s="55"/>
      <c r="F133" s="44">
        <f t="shared" si="2"/>
        <v>0</v>
      </c>
      <c r="G133" s="47"/>
      <c r="H133" s="46">
        <f>G133*'MATRIZ POLAR'!E133</f>
        <v>0</v>
      </c>
      <c r="I133" s="40"/>
      <c r="J133" s="37"/>
      <c r="K133" s="38"/>
      <c r="L133" s="37"/>
      <c r="M133" s="37"/>
    </row>
    <row r="134" spans="1:13" ht="17.25" customHeight="1">
      <c r="A134" s="16">
        <v>1362</v>
      </c>
      <c r="B134" s="14" t="s">
        <v>70</v>
      </c>
      <c r="C134" s="8">
        <v>12</v>
      </c>
      <c r="D134" s="52"/>
      <c r="E134" s="53"/>
      <c r="F134" s="44">
        <f t="shared" si="2"/>
        <v>0</v>
      </c>
      <c r="G134" s="45"/>
      <c r="H134" s="46">
        <f>G134*'MATRIZ POLAR'!E134</f>
        <v>0</v>
      </c>
      <c r="I134" s="40"/>
      <c r="J134" s="37"/>
      <c r="K134" s="38"/>
      <c r="L134" s="37"/>
      <c r="M134" s="37"/>
    </row>
    <row r="135" spans="1:13" s="12" customFormat="1" ht="17.25" customHeight="1">
      <c r="A135" s="16">
        <v>1363</v>
      </c>
      <c r="B135" s="14" t="s">
        <v>69</v>
      </c>
      <c r="C135" s="8">
        <v>6</v>
      </c>
      <c r="D135" s="54"/>
      <c r="E135" s="55"/>
      <c r="F135" s="44">
        <f t="shared" si="2"/>
        <v>0</v>
      </c>
      <c r="G135" s="47"/>
      <c r="H135" s="46">
        <f>G135*'MATRIZ POLAR'!E135</f>
        <v>0</v>
      </c>
      <c r="I135" s="41"/>
      <c r="J135" s="37"/>
      <c r="K135" s="38"/>
      <c r="L135" s="37"/>
      <c r="M135" s="37"/>
    </row>
    <row r="136" spans="1:13" ht="17.25" customHeight="1">
      <c r="A136" s="16">
        <v>2024</v>
      </c>
      <c r="B136" s="14" t="s">
        <v>68</v>
      </c>
      <c r="C136" s="8">
        <v>12</v>
      </c>
      <c r="D136" s="52"/>
      <c r="E136" s="53"/>
      <c r="F136" s="44">
        <f t="shared" si="2"/>
        <v>0</v>
      </c>
      <c r="G136" s="45"/>
      <c r="H136" s="46">
        <f>G136*'MATRIZ POLAR'!E136</f>
        <v>0</v>
      </c>
      <c r="I136" s="40"/>
      <c r="J136" s="37"/>
      <c r="K136" s="38"/>
      <c r="L136" s="37"/>
      <c r="M136" s="37"/>
    </row>
    <row r="137" spans="1:13" ht="17.25" customHeight="1">
      <c r="A137" s="16">
        <v>3814</v>
      </c>
      <c r="B137" s="14" t="s">
        <v>3</v>
      </c>
      <c r="C137" s="8">
        <v>12</v>
      </c>
      <c r="D137" s="52"/>
      <c r="E137" s="53"/>
      <c r="F137" s="44">
        <f t="shared" si="2"/>
        <v>0</v>
      </c>
      <c r="G137" s="45"/>
      <c r="H137" s="46">
        <f>G137*'MATRIZ POLAR'!E137</f>
        <v>0</v>
      </c>
      <c r="I137" s="40"/>
      <c r="J137" s="37"/>
      <c r="K137" s="38"/>
      <c r="L137" s="37"/>
      <c r="M137" s="37"/>
    </row>
    <row r="138" spans="1:13" ht="17.25" customHeight="1">
      <c r="A138" s="16">
        <v>15955</v>
      </c>
      <c r="B138" s="14" t="s">
        <v>157</v>
      </c>
      <c r="C138" s="8">
        <v>32</v>
      </c>
      <c r="D138" s="54"/>
      <c r="E138" s="55"/>
      <c r="F138" s="44">
        <f t="shared" si="2"/>
        <v>0</v>
      </c>
      <c r="G138" s="47"/>
      <c r="H138" s="46">
        <f>G138*'MATRIZ POLAR'!E138</f>
        <v>0</v>
      </c>
      <c r="I138" s="40"/>
      <c r="J138" s="37"/>
      <c r="K138" s="38"/>
      <c r="L138" s="37"/>
      <c r="M138" s="37"/>
    </row>
    <row r="139" spans="1:13" ht="17.25" customHeight="1">
      <c r="A139" s="16">
        <v>15364</v>
      </c>
      <c r="B139" s="14" t="s">
        <v>156</v>
      </c>
      <c r="C139" s="8">
        <v>24</v>
      </c>
      <c r="D139" s="54"/>
      <c r="E139" s="55"/>
      <c r="F139" s="44">
        <f t="shared" si="2"/>
        <v>0</v>
      </c>
      <c r="G139" s="47"/>
      <c r="H139" s="46">
        <f>G139*'MATRIZ POLAR'!E139</f>
        <v>0</v>
      </c>
      <c r="I139" s="40"/>
      <c r="J139" s="37"/>
      <c r="K139" s="38"/>
      <c r="L139" s="37"/>
      <c r="M139" s="37"/>
    </row>
    <row r="140" spans="1:13" ht="17.25" customHeight="1">
      <c r="A140" s="16">
        <v>15581</v>
      </c>
      <c r="B140" s="14" t="s">
        <v>169</v>
      </c>
      <c r="C140" s="8">
        <v>12</v>
      </c>
      <c r="D140" s="52"/>
      <c r="E140" s="53"/>
      <c r="F140" s="44">
        <f t="shared" si="2"/>
        <v>0</v>
      </c>
      <c r="G140" s="45"/>
      <c r="H140" s="46">
        <f>G140*'MATRIZ POLAR'!E140</f>
        <v>0</v>
      </c>
      <c r="I140" s="40"/>
      <c r="J140" s="37"/>
      <c r="K140" s="38"/>
      <c r="L140" s="37"/>
      <c r="M140" s="37"/>
    </row>
    <row r="141" spans="1:13" ht="17.25" customHeight="1">
      <c r="A141" s="16"/>
      <c r="B141" s="14" t="s">
        <v>158</v>
      </c>
      <c r="C141" s="8">
        <v>12</v>
      </c>
      <c r="D141" s="54"/>
      <c r="E141" s="55"/>
      <c r="F141" s="44">
        <f t="shared" si="2"/>
        <v>0</v>
      </c>
      <c r="G141" s="47"/>
      <c r="H141" s="46">
        <f>G141*'MATRIZ POLAR'!E141</f>
        <v>0</v>
      </c>
      <c r="I141" s="40"/>
      <c r="J141" s="37"/>
      <c r="K141" s="38"/>
      <c r="L141" s="37"/>
      <c r="M141" s="37"/>
    </row>
    <row r="142" spans="1:13" ht="17.25" customHeight="1">
      <c r="A142" s="16"/>
      <c r="B142" s="14" t="s">
        <v>67</v>
      </c>
      <c r="C142" s="8">
        <v>1</v>
      </c>
      <c r="D142" s="54"/>
      <c r="E142" s="55"/>
      <c r="F142" s="44">
        <f t="shared" si="2"/>
        <v>0</v>
      </c>
      <c r="G142" s="47"/>
      <c r="H142" s="46">
        <f>G142*'MATRIZ POLAR'!E142</f>
        <v>0</v>
      </c>
      <c r="I142" s="40"/>
      <c r="J142" s="37"/>
      <c r="K142" s="38"/>
      <c r="L142" s="37"/>
      <c r="M142" s="37"/>
    </row>
    <row r="143" spans="1:13" ht="17.25" customHeight="1">
      <c r="A143" s="16"/>
      <c r="B143" s="14" t="s">
        <v>170</v>
      </c>
      <c r="C143" s="8">
        <v>12</v>
      </c>
      <c r="D143" s="52"/>
      <c r="E143" s="53"/>
      <c r="F143" s="44">
        <f t="shared" si="2"/>
        <v>0</v>
      </c>
      <c r="G143" s="45"/>
      <c r="H143" s="46">
        <f>G143*'MATRIZ POLAR'!E143</f>
        <v>0</v>
      </c>
      <c r="I143" s="40"/>
      <c r="J143" s="37"/>
      <c r="K143" s="38"/>
      <c r="L143" s="37"/>
      <c r="M143" s="37"/>
    </row>
    <row r="144" spans="1:13" ht="17.25" customHeight="1">
      <c r="A144" s="16">
        <v>9254</v>
      </c>
      <c r="B144" s="14" t="s">
        <v>24</v>
      </c>
      <c r="C144" s="8">
        <v>24</v>
      </c>
      <c r="D144" s="54"/>
      <c r="E144" s="55"/>
      <c r="F144" s="44">
        <f t="shared" si="2"/>
        <v>0</v>
      </c>
      <c r="G144" s="47"/>
      <c r="H144" s="46">
        <f>G144*'MATRIZ POLAR'!E144</f>
        <v>0</v>
      </c>
      <c r="I144" s="40"/>
      <c r="J144" s="37"/>
      <c r="K144" s="38"/>
      <c r="L144" s="37"/>
      <c r="M144" s="37"/>
    </row>
    <row r="145" spans="1:13" ht="17.25" customHeight="1">
      <c r="A145" s="16">
        <v>2469</v>
      </c>
      <c r="B145" s="14" t="s">
        <v>15</v>
      </c>
      <c r="C145" s="8">
        <v>12</v>
      </c>
      <c r="D145" s="52"/>
      <c r="E145" s="53"/>
      <c r="F145" s="44">
        <f t="shared" si="2"/>
        <v>0</v>
      </c>
      <c r="G145" s="45"/>
      <c r="H145" s="46">
        <f>G145*'MATRIZ POLAR'!E145</f>
        <v>0</v>
      </c>
      <c r="I145" s="40"/>
      <c r="J145" s="37"/>
      <c r="K145" s="38"/>
      <c r="L145" s="37"/>
      <c r="M145" s="37"/>
    </row>
    <row r="146" spans="1:13" ht="17.25" customHeight="1">
      <c r="A146" s="16">
        <v>12883</v>
      </c>
      <c r="B146" s="14" t="s">
        <v>66</v>
      </c>
      <c r="C146" s="8">
        <v>12</v>
      </c>
      <c r="D146" s="52"/>
      <c r="E146" s="53"/>
      <c r="F146" s="44">
        <f t="shared" si="2"/>
        <v>0</v>
      </c>
      <c r="G146" s="45"/>
      <c r="H146" s="46">
        <f>G146*'MATRIZ POLAR'!E146</f>
        <v>0</v>
      </c>
      <c r="I146" s="40"/>
      <c r="J146" s="37"/>
      <c r="K146" s="38"/>
      <c r="L146" s="37"/>
      <c r="M146" s="37"/>
    </row>
    <row r="147" spans="1:13" ht="17.25" customHeight="1">
      <c r="A147" s="16">
        <v>2470</v>
      </c>
      <c r="B147" s="14" t="s">
        <v>20</v>
      </c>
      <c r="C147" s="8">
        <v>6</v>
      </c>
      <c r="D147" s="52"/>
      <c r="E147" s="53"/>
      <c r="F147" s="44">
        <f t="shared" si="2"/>
        <v>0</v>
      </c>
      <c r="G147" s="45"/>
      <c r="H147" s="46">
        <f>G147*'MATRIZ POLAR'!E147</f>
        <v>0</v>
      </c>
      <c r="I147" s="40"/>
      <c r="J147" s="37"/>
      <c r="K147" s="38"/>
      <c r="L147" s="37"/>
      <c r="M147" s="37"/>
    </row>
    <row r="148" spans="1:13" ht="17.25" customHeight="1">
      <c r="A148" s="16">
        <v>3546</v>
      </c>
      <c r="B148" s="14" t="s">
        <v>37</v>
      </c>
      <c r="C148" s="8">
        <v>4</v>
      </c>
      <c r="D148" s="54"/>
      <c r="E148" s="55"/>
      <c r="F148" s="44">
        <f t="shared" si="2"/>
        <v>0</v>
      </c>
      <c r="G148" s="47"/>
      <c r="H148" s="46">
        <f>G148*'MATRIZ POLAR'!E148</f>
        <v>0</v>
      </c>
      <c r="I148" s="40"/>
      <c r="J148" s="37"/>
      <c r="K148" s="38"/>
      <c r="L148" s="37"/>
      <c r="M148" s="37"/>
    </row>
    <row r="149" spans="1:13" ht="17.25" customHeight="1">
      <c r="A149" s="16">
        <v>3214</v>
      </c>
      <c r="B149" s="14" t="s">
        <v>65</v>
      </c>
      <c r="C149" s="8">
        <v>12</v>
      </c>
      <c r="D149" s="52"/>
      <c r="E149" s="53"/>
      <c r="F149" s="44">
        <f t="shared" si="2"/>
        <v>0</v>
      </c>
      <c r="G149" s="45"/>
      <c r="H149" s="46">
        <f>G149*'MATRIZ POLAR'!E149</f>
        <v>0</v>
      </c>
      <c r="I149" s="40"/>
      <c r="J149" s="37"/>
      <c r="K149" s="38"/>
      <c r="L149" s="37"/>
      <c r="M149" s="37"/>
    </row>
    <row r="150" spans="1:13" ht="17.25" customHeight="1">
      <c r="A150" s="32">
        <v>2033</v>
      </c>
      <c r="B150" s="33" t="s">
        <v>64</v>
      </c>
      <c r="C150" s="34">
        <v>20</v>
      </c>
      <c r="D150" s="52"/>
      <c r="E150" s="53"/>
      <c r="F150" s="44">
        <f t="shared" si="2"/>
        <v>0</v>
      </c>
      <c r="G150" s="45"/>
      <c r="H150" s="46">
        <f>G150*'MATRIZ POLAR'!E150</f>
        <v>0</v>
      </c>
      <c r="I150" s="40"/>
      <c r="J150" s="37"/>
      <c r="K150" s="38"/>
      <c r="L150" s="37"/>
      <c r="M150" s="37"/>
    </row>
    <row r="151" spans="1:13" ht="17.25" customHeight="1">
      <c r="A151" s="32">
        <v>6199</v>
      </c>
      <c r="B151" s="33" t="s">
        <v>63</v>
      </c>
      <c r="C151" s="34">
        <v>20</v>
      </c>
      <c r="D151" s="52"/>
      <c r="E151" s="53"/>
      <c r="F151" s="44">
        <f t="shared" si="2"/>
        <v>0</v>
      </c>
      <c r="G151" s="45"/>
      <c r="H151" s="46">
        <f>G151*'MATRIZ POLAR'!E151</f>
        <v>0</v>
      </c>
      <c r="I151" s="40"/>
      <c r="J151" s="37"/>
      <c r="K151" s="38"/>
      <c r="L151" s="37"/>
      <c r="M151" s="37"/>
    </row>
    <row r="152" spans="1:13" ht="17.25" customHeight="1">
      <c r="A152" s="32">
        <v>7465</v>
      </c>
      <c r="B152" s="33" t="s">
        <v>6</v>
      </c>
      <c r="C152" s="34">
        <v>20</v>
      </c>
      <c r="D152" s="52"/>
      <c r="E152" s="53"/>
      <c r="F152" s="44">
        <f t="shared" si="2"/>
        <v>0</v>
      </c>
      <c r="G152" s="45"/>
      <c r="H152" s="46">
        <f>G152*'MATRIZ POLAR'!E152</f>
        <v>0</v>
      </c>
      <c r="I152" s="40"/>
      <c r="J152" s="37"/>
      <c r="K152" s="38"/>
      <c r="L152" s="37"/>
      <c r="M152" s="37"/>
    </row>
    <row r="153" spans="1:13" ht="17.25" customHeight="1">
      <c r="A153" s="16">
        <v>7591</v>
      </c>
      <c r="B153" s="14" t="s">
        <v>39</v>
      </c>
      <c r="C153" s="8">
        <v>12</v>
      </c>
      <c r="D153" s="52"/>
      <c r="E153" s="53"/>
      <c r="F153" s="44">
        <f t="shared" si="2"/>
        <v>0</v>
      </c>
      <c r="G153" s="45"/>
      <c r="H153" s="46">
        <f>G153*'MATRIZ POLAR'!E153</f>
        <v>0</v>
      </c>
      <c r="I153" s="40"/>
      <c r="J153" s="37"/>
      <c r="K153" s="38"/>
      <c r="L153" s="37"/>
      <c r="M153" s="37"/>
    </row>
    <row r="154" spans="1:13" ht="17.25" customHeight="1">
      <c r="A154" s="16">
        <v>5432</v>
      </c>
      <c r="B154" s="14" t="s">
        <v>62</v>
      </c>
      <c r="C154" s="8">
        <v>12</v>
      </c>
      <c r="D154" s="52"/>
      <c r="E154" s="53"/>
      <c r="F154" s="44">
        <f t="shared" si="2"/>
        <v>0</v>
      </c>
      <c r="G154" s="45"/>
      <c r="H154" s="46">
        <f>G154*'MATRIZ POLAR'!E154</f>
        <v>0</v>
      </c>
      <c r="I154" s="40"/>
      <c r="J154" s="37"/>
      <c r="K154" s="38"/>
      <c r="L154" s="37"/>
      <c r="M154" s="37"/>
    </row>
    <row r="155" spans="1:13" ht="17.25" customHeight="1">
      <c r="A155" s="16">
        <v>9348</v>
      </c>
      <c r="B155" s="14" t="s">
        <v>61</v>
      </c>
      <c r="C155" s="8">
        <v>12</v>
      </c>
      <c r="D155" s="54"/>
      <c r="E155" s="55"/>
      <c r="F155" s="44">
        <f t="shared" si="2"/>
        <v>0</v>
      </c>
      <c r="G155" s="47"/>
      <c r="H155" s="46">
        <f>G155*'MATRIZ POLAR'!E155</f>
        <v>0</v>
      </c>
      <c r="I155" s="40"/>
      <c r="J155" s="37"/>
      <c r="K155" s="38"/>
      <c r="L155" s="37"/>
      <c r="M155" s="37"/>
    </row>
    <row r="156" spans="1:13" ht="17.25" customHeight="1">
      <c r="A156" s="16">
        <v>2029</v>
      </c>
      <c r="B156" s="14" t="s">
        <v>60</v>
      </c>
      <c r="C156" s="8">
        <v>12</v>
      </c>
      <c r="D156" s="52"/>
      <c r="E156" s="53"/>
      <c r="F156" s="44">
        <f t="shared" si="2"/>
        <v>0</v>
      </c>
      <c r="G156" s="45"/>
      <c r="H156" s="46">
        <f>G156*'MATRIZ POLAR'!E156</f>
        <v>0</v>
      </c>
      <c r="I156" s="40"/>
      <c r="J156" s="37"/>
      <c r="K156" s="38"/>
      <c r="L156" s="37"/>
      <c r="M156" s="37"/>
    </row>
    <row r="157" spans="1:13" ht="17.25" customHeight="1">
      <c r="A157" s="16">
        <v>8656</v>
      </c>
      <c r="B157" s="14" t="s">
        <v>31</v>
      </c>
      <c r="C157" s="8">
        <v>12</v>
      </c>
      <c r="D157" s="52"/>
      <c r="E157" s="53"/>
      <c r="F157" s="44">
        <f t="shared" si="2"/>
        <v>0</v>
      </c>
      <c r="G157" s="45"/>
      <c r="H157" s="46">
        <f>G157*'MATRIZ POLAR'!E157</f>
        <v>0</v>
      </c>
      <c r="I157" s="40"/>
      <c r="J157" s="37"/>
      <c r="K157" s="38"/>
      <c r="L157" s="37"/>
      <c r="M157" s="37"/>
    </row>
    <row r="158" spans="1:13" ht="17.25" customHeight="1">
      <c r="A158" s="16">
        <v>8089</v>
      </c>
      <c r="B158" s="14" t="s">
        <v>16</v>
      </c>
      <c r="C158" s="8">
        <v>12</v>
      </c>
      <c r="D158" s="52"/>
      <c r="E158" s="53"/>
      <c r="F158" s="44">
        <f t="shared" si="2"/>
        <v>0</v>
      </c>
      <c r="G158" s="45"/>
      <c r="H158" s="46">
        <f>G158*'MATRIZ POLAR'!E158</f>
        <v>0</v>
      </c>
      <c r="I158" s="40"/>
      <c r="J158" s="37"/>
      <c r="K158" s="38"/>
      <c r="L158" s="37"/>
      <c r="M158" s="37"/>
    </row>
    <row r="159" spans="1:13" ht="17.25" customHeight="1">
      <c r="A159" s="16">
        <v>6002</v>
      </c>
      <c r="B159" s="14" t="s">
        <v>38</v>
      </c>
      <c r="C159" s="8">
        <v>12</v>
      </c>
      <c r="D159" s="52"/>
      <c r="E159" s="53"/>
      <c r="F159" s="44">
        <f t="shared" si="2"/>
        <v>0</v>
      </c>
      <c r="G159" s="45"/>
      <c r="H159" s="46">
        <f>G159*'MATRIZ POLAR'!E159</f>
        <v>0</v>
      </c>
      <c r="I159" s="40"/>
      <c r="J159" s="37"/>
      <c r="K159" s="38"/>
      <c r="L159" s="37"/>
      <c r="M159" s="37"/>
    </row>
    <row r="160" spans="1:13" ht="17.25" customHeight="1">
      <c r="A160" s="16">
        <v>3504</v>
      </c>
      <c r="B160" s="14" t="s">
        <v>59</v>
      </c>
      <c r="C160" s="8">
        <v>12</v>
      </c>
      <c r="D160" s="52"/>
      <c r="E160" s="53"/>
      <c r="F160" s="44">
        <f t="shared" si="2"/>
        <v>0</v>
      </c>
      <c r="G160" s="45"/>
      <c r="H160" s="46">
        <f>G160*'MATRIZ POLAR'!E160</f>
        <v>0</v>
      </c>
      <c r="I160" s="40"/>
      <c r="J160" s="37"/>
      <c r="K160" s="38"/>
      <c r="L160" s="37"/>
      <c r="M160" s="37"/>
    </row>
    <row r="161" spans="1:13" ht="17.25" customHeight="1">
      <c r="A161" s="16">
        <v>6182</v>
      </c>
      <c r="B161" s="14" t="s">
        <v>58</v>
      </c>
      <c r="C161" s="8">
        <v>12</v>
      </c>
      <c r="D161" s="52"/>
      <c r="E161" s="8"/>
      <c r="F161" s="44">
        <f t="shared" si="2"/>
        <v>0</v>
      </c>
      <c r="G161" s="48"/>
      <c r="H161" s="46">
        <f>G161*'MATRIZ POLAR'!E161</f>
        <v>0</v>
      </c>
      <c r="I161" s="40"/>
      <c r="J161" s="37"/>
      <c r="K161" s="38"/>
      <c r="L161" s="37"/>
      <c r="M161" s="37"/>
    </row>
    <row r="162" spans="1:13" ht="17.25" customHeight="1">
      <c r="A162" s="16">
        <v>2644</v>
      </c>
      <c r="B162" s="14" t="s">
        <v>57</v>
      </c>
      <c r="C162" s="8">
        <v>12</v>
      </c>
      <c r="D162" s="52"/>
      <c r="E162" s="52"/>
      <c r="F162" s="44">
        <f t="shared" si="2"/>
        <v>0</v>
      </c>
      <c r="G162" s="11"/>
      <c r="H162" s="46">
        <f>G162*'MATRIZ POLAR'!E162</f>
        <v>0</v>
      </c>
      <c r="I162" s="40"/>
      <c r="J162" s="37"/>
      <c r="K162" s="38"/>
      <c r="L162" s="37"/>
      <c r="M162" s="37"/>
    </row>
    <row r="163" spans="1:13" ht="17.25" customHeight="1">
      <c r="A163" s="16">
        <v>8090</v>
      </c>
      <c r="B163" s="14" t="s">
        <v>56</v>
      </c>
      <c r="C163" s="8">
        <v>12</v>
      </c>
      <c r="D163" s="52"/>
      <c r="E163" s="52"/>
      <c r="F163" s="44">
        <f t="shared" si="2"/>
        <v>0</v>
      </c>
      <c r="G163" s="11"/>
      <c r="H163" s="46">
        <f>G163*'MATRIZ POLAR'!E163</f>
        <v>0</v>
      </c>
      <c r="I163" s="40"/>
      <c r="J163" s="37"/>
      <c r="K163" s="38"/>
      <c r="L163" s="37"/>
      <c r="M163" s="37"/>
    </row>
    <row r="164" spans="1:13" ht="17.25" customHeight="1">
      <c r="A164" s="16">
        <v>12532</v>
      </c>
      <c r="B164" s="14" t="s">
        <v>55</v>
      </c>
      <c r="C164" s="8">
        <v>12</v>
      </c>
      <c r="D164" s="52"/>
      <c r="E164" s="52"/>
      <c r="F164" s="44">
        <f t="shared" si="2"/>
        <v>0</v>
      </c>
      <c r="G164" s="11"/>
      <c r="H164" s="46">
        <f>G164*'MATRIZ POLAR'!E164</f>
        <v>0</v>
      </c>
    </row>
    <row r="165" spans="1:13" ht="17.25" customHeight="1">
      <c r="A165" s="16">
        <v>12346</v>
      </c>
      <c r="B165" s="14" t="s">
        <v>54</v>
      </c>
      <c r="C165" s="8">
        <v>12</v>
      </c>
      <c r="D165" s="52"/>
      <c r="E165" s="52"/>
      <c r="F165" s="44">
        <f t="shared" si="2"/>
        <v>0</v>
      </c>
      <c r="G165" s="11"/>
      <c r="H165" s="46">
        <f>G165*'MATRIZ POLAR'!E165</f>
        <v>0</v>
      </c>
    </row>
    <row r="166" spans="1:13" ht="17.25" customHeight="1">
      <c r="A166" s="16">
        <v>12104</v>
      </c>
      <c r="B166" s="14" t="s">
        <v>53</v>
      </c>
      <c r="C166" s="8">
        <v>12</v>
      </c>
      <c r="D166" s="52"/>
      <c r="E166" s="52"/>
      <c r="F166" s="44">
        <f t="shared" si="2"/>
        <v>0</v>
      </c>
      <c r="G166" s="11"/>
      <c r="H166" s="46">
        <f>G166*'MATRIZ POLAR'!E166</f>
        <v>0</v>
      </c>
    </row>
    <row r="167" spans="1:13" ht="17.25" customHeight="1">
      <c r="A167" s="16">
        <v>15987</v>
      </c>
      <c r="B167" s="14" t="s">
        <v>52</v>
      </c>
      <c r="C167" s="8">
        <v>12</v>
      </c>
      <c r="D167" s="52"/>
      <c r="E167" s="52"/>
      <c r="F167" s="44">
        <f t="shared" si="2"/>
        <v>0</v>
      </c>
      <c r="G167" s="11"/>
      <c r="H167" s="46">
        <f>G167*'MATRIZ POLAR'!E167</f>
        <v>0</v>
      </c>
    </row>
    <row r="168" spans="1:13" ht="17.25" hidden="1" customHeight="1">
      <c r="A168" s="16">
        <v>6284</v>
      </c>
      <c r="B168" s="14" t="s">
        <v>51</v>
      </c>
      <c r="C168" s="8">
        <v>24</v>
      </c>
      <c r="D168" s="52"/>
      <c r="E168" s="52"/>
      <c r="F168" s="44">
        <f t="shared" si="2"/>
        <v>0</v>
      </c>
      <c r="G168" s="11"/>
      <c r="H168" s="46">
        <f>G168*'MATRIZ POLAR'!E168</f>
        <v>0</v>
      </c>
    </row>
    <row r="169" spans="1:13" ht="17.25" hidden="1" customHeight="1">
      <c r="A169" s="16">
        <v>2645</v>
      </c>
      <c r="B169" s="14" t="s">
        <v>51</v>
      </c>
      <c r="C169" s="8">
        <v>24</v>
      </c>
      <c r="D169" s="52"/>
      <c r="E169" s="52"/>
      <c r="F169" s="44">
        <f t="shared" si="2"/>
        <v>0</v>
      </c>
      <c r="G169" s="11"/>
      <c r="H169" s="46">
        <f>G169*'MATRIZ POLAR'!E169</f>
        <v>0</v>
      </c>
    </row>
    <row r="170" spans="1:13" ht="17.25" hidden="1" customHeight="1">
      <c r="A170" s="16">
        <v>12531</v>
      </c>
      <c r="B170" s="14" t="s">
        <v>50</v>
      </c>
      <c r="C170" s="8">
        <v>24</v>
      </c>
      <c r="D170" s="52"/>
      <c r="E170" s="52"/>
      <c r="F170" s="44">
        <f t="shared" si="2"/>
        <v>0</v>
      </c>
      <c r="G170" s="11"/>
      <c r="H170" s="46">
        <f>G170*'MATRIZ POLAR'!E170</f>
        <v>0</v>
      </c>
    </row>
    <row r="171" spans="1:13" ht="17.25" customHeight="1">
      <c r="A171" s="16">
        <v>6745</v>
      </c>
      <c r="B171" s="14" t="s">
        <v>14</v>
      </c>
      <c r="C171" s="8">
        <v>24</v>
      </c>
      <c r="D171" s="52"/>
      <c r="E171" s="52"/>
      <c r="F171" s="44">
        <f t="shared" si="2"/>
        <v>0</v>
      </c>
      <c r="G171" s="11"/>
      <c r="H171" s="46">
        <f>G171*'MATRIZ POLAR'!E171</f>
        <v>0</v>
      </c>
    </row>
    <row r="172" spans="1:13" ht="17.25" customHeight="1">
      <c r="A172" s="16">
        <v>9096</v>
      </c>
      <c r="B172" s="14" t="s">
        <v>49</v>
      </c>
      <c r="C172" s="8">
        <v>34</v>
      </c>
      <c r="D172" s="52"/>
      <c r="E172" s="52"/>
      <c r="F172" s="44">
        <f t="shared" si="2"/>
        <v>0</v>
      </c>
      <c r="G172" s="11"/>
      <c r="H172" s="46">
        <f>G172*'MATRIZ POLAR'!E172</f>
        <v>0</v>
      </c>
    </row>
    <row r="173" spans="1:13" ht="17.25" customHeight="1">
      <c r="A173" s="16">
        <v>9097</v>
      </c>
      <c r="B173" s="14" t="s">
        <v>13</v>
      </c>
      <c r="C173" s="8">
        <v>24</v>
      </c>
      <c r="D173" s="52"/>
      <c r="E173" s="52"/>
      <c r="F173" s="44">
        <f t="shared" si="2"/>
        <v>0</v>
      </c>
      <c r="G173" s="11"/>
      <c r="H173" s="46">
        <f>G173*'MATRIZ POLAR'!E173</f>
        <v>0</v>
      </c>
    </row>
    <row r="174" spans="1:13" ht="17.25" customHeight="1">
      <c r="A174" s="16">
        <v>2468</v>
      </c>
      <c r="B174" s="14" t="s">
        <v>48</v>
      </c>
      <c r="C174" s="8">
        <v>24</v>
      </c>
      <c r="D174" s="52"/>
      <c r="E174" s="52"/>
      <c r="F174" s="44">
        <f t="shared" si="2"/>
        <v>0</v>
      </c>
      <c r="G174" s="11"/>
      <c r="H174" s="46">
        <f>G174*'MATRIZ POLAR'!E174</f>
        <v>0</v>
      </c>
    </row>
    <row r="175" spans="1:13" ht="17.25" customHeight="1">
      <c r="A175" s="16">
        <v>12650</v>
      </c>
      <c r="B175" s="14" t="s">
        <v>47</v>
      </c>
      <c r="C175" s="8">
        <v>12</v>
      </c>
      <c r="D175" s="52"/>
      <c r="E175" s="52"/>
      <c r="F175" s="44">
        <f t="shared" si="2"/>
        <v>0</v>
      </c>
      <c r="G175" s="11"/>
      <c r="H175" s="46">
        <f>G175*'MATRIZ POLAR'!E175</f>
        <v>0</v>
      </c>
    </row>
    <row r="176" spans="1:13" ht="17.25" customHeight="1">
      <c r="A176" s="16">
        <v>4001</v>
      </c>
      <c r="B176" s="14" t="s">
        <v>46</v>
      </c>
      <c r="C176" s="8">
        <v>12</v>
      </c>
      <c r="D176" s="52"/>
      <c r="E176" s="52"/>
      <c r="F176" s="44">
        <f t="shared" si="2"/>
        <v>0</v>
      </c>
      <c r="G176" s="11"/>
      <c r="H176" s="46">
        <f>G176*'MATRIZ POLAR'!E176</f>
        <v>0</v>
      </c>
    </row>
    <row r="177" spans="1:16" ht="17.25" customHeight="1">
      <c r="A177" s="56">
        <v>22166</v>
      </c>
      <c r="B177" s="51" t="s">
        <v>190</v>
      </c>
      <c r="C177" s="8">
        <v>24</v>
      </c>
      <c r="D177" s="18"/>
      <c r="E177" s="8"/>
      <c r="F177" s="44">
        <f t="shared" si="2"/>
        <v>0</v>
      </c>
      <c r="G177" s="11"/>
      <c r="H177" s="46">
        <f>G177*'MATRIZ POLAR'!E177</f>
        <v>0</v>
      </c>
    </row>
    <row r="178" spans="1:16" ht="17.25" customHeight="1">
      <c r="A178" s="9"/>
      <c r="B178" s="1"/>
      <c r="C178" s="9"/>
      <c r="D178" s="9"/>
      <c r="E178" s="9"/>
      <c r="F178" s="9"/>
      <c r="G178" s="9"/>
      <c r="H178" s="9"/>
      <c r="I178" s="1"/>
      <c r="N178" s="1"/>
      <c r="O178" s="1"/>
      <c r="P178" s="1"/>
    </row>
    <row r="179" spans="1:16" ht="17.25" customHeight="1">
      <c r="A179" s="9"/>
      <c r="B179" s="1"/>
      <c r="C179" s="9"/>
      <c r="D179" s="9"/>
      <c r="E179" s="9"/>
      <c r="F179" s="9"/>
      <c r="G179" s="9"/>
      <c r="H179" s="9"/>
      <c r="I179" s="1"/>
      <c r="N179" s="1"/>
      <c r="O179" s="1"/>
      <c r="P179" s="1"/>
    </row>
    <row r="180" spans="1:16" ht="17.25" customHeight="1">
      <c r="A180" s="9"/>
      <c r="B180" s="1"/>
      <c r="C180" s="9"/>
      <c r="D180" s="9"/>
      <c r="E180" s="9"/>
      <c r="F180" s="9"/>
      <c r="G180" s="9"/>
      <c r="H180" s="9"/>
      <c r="I180" s="1"/>
      <c r="N180" s="1"/>
      <c r="O180" s="1"/>
      <c r="P180" s="1"/>
    </row>
    <row r="181" spans="1:16" ht="17.25" customHeight="1">
      <c r="A181" s="9"/>
      <c r="B181" s="1"/>
      <c r="C181" s="9"/>
      <c r="D181" s="9"/>
      <c r="E181" s="9"/>
      <c r="F181" s="9"/>
      <c r="G181" s="9"/>
      <c r="H181" s="9"/>
      <c r="I181" s="1"/>
      <c r="N181" s="1"/>
      <c r="O181" s="1"/>
      <c r="P181" s="1"/>
    </row>
    <row r="182" spans="1:16" ht="17.25" customHeight="1">
      <c r="A182" s="9"/>
      <c r="B182" s="1"/>
      <c r="C182" s="9"/>
      <c r="D182" s="9"/>
      <c r="E182" s="9"/>
      <c r="F182" s="9"/>
      <c r="G182" s="9"/>
      <c r="H182" s="9"/>
      <c r="I182" s="1"/>
      <c r="N182" s="1"/>
      <c r="O182" s="1"/>
      <c r="P182" s="1"/>
    </row>
    <row r="183" spans="1:16" ht="17.25" customHeight="1">
      <c r="A183" s="9"/>
      <c r="B183" s="1"/>
      <c r="C183" s="9"/>
      <c r="D183" s="9"/>
      <c r="E183" s="9"/>
      <c r="F183" s="9"/>
      <c r="G183" s="9"/>
      <c r="H183" s="9"/>
      <c r="I183" s="1"/>
      <c r="N183" s="1"/>
      <c r="O183" s="1"/>
      <c r="P183" s="1"/>
    </row>
    <row r="184" spans="1:16" ht="17.25" customHeight="1">
      <c r="A184" s="9"/>
      <c r="B184" s="1"/>
      <c r="C184" s="9"/>
      <c r="D184" s="9"/>
      <c r="E184" s="9"/>
      <c r="F184" s="9"/>
      <c r="G184" s="9"/>
      <c r="H184" s="9"/>
      <c r="I184" s="1"/>
      <c r="N184" s="1"/>
      <c r="O184" s="1"/>
      <c r="P184" s="1"/>
    </row>
    <row r="185" spans="1:16" ht="17.25" customHeight="1">
      <c r="A185" s="9"/>
      <c r="B185" s="1"/>
      <c r="C185" s="9"/>
      <c r="D185" s="9"/>
      <c r="E185" s="9"/>
      <c r="F185" s="9"/>
      <c r="G185" s="9"/>
      <c r="H185" s="9"/>
      <c r="I185" s="1"/>
      <c r="N185" s="1"/>
      <c r="O185" s="1"/>
      <c r="P185" s="1"/>
    </row>
    <row r="186" spans="1:16" ht="17.25" customHeight="1">
      <c r="A186" s="9"/>
      <c r="B186" s="1"/>
      <c r="C186" s="9"/>
      <c r="D186" s="9"/>
      <c r="E186" s="9"/>
      <c r="F186" s="9"/>
      <c r="G186" s="9"/>
      <c r="H186" s="9"/>
      <c r="I186" s="1"/>
      <c r="N186" s="1"/>
      <c r="O186" s="1"/>
      <c r="P186" s="1"/>
    </row>
    <row r="187" spans="1:16" ht="17.25" customHeight="1">
      <c r="A187" s="9"/>
      <c r="B187" s="1"/>
      <c r="C187" s="9"/>
      <c r="D187" s="9"/>
      <c r="E187" s="9"/>
      <c r="F187" s="9"/>
      <c r="G187" s="9"/>
      <c r="H187" s="9"/>
      <c r="I187" s="1"/>
      <c r="N187" s="1"/>
      <c r="O187" s="1"/>
      <c r="P187" s="1"/>
    </row>
    <row r="188" spans="1:16" ht="17.25" customHeight="1">
      <c r="A188" s="9"/>
      <c r="B188" s="1"/>
      <c r="C188" s="9"/>
      <c r="D188" s="9"/>
      <c r="E188" s="9"/>
      <c r="F188" s="9"/>
      <c r="G188" s="9"/>
      <c r="H188" s="9"/>
      <c r="I188" s="1"/>
      <c r="N188" s="1"/>
      <c r="O188" s="1"/>
      <c r="P188" s="1"/>
    </row>
    <row r="189" spans="1:16" ht="17.25" customHeight="1">
      <c r="A189" s="9"/>
      <c r="B189" s="1"/>
      <c r="C189" s="9"/>
      <c r="D189" s="9"/>
      <c r="E189" s="9"/>
      <c r="F189" s="9"/>
      <c r="G189" s="9"/>
      <c r="H189" s="9"/>
      <c r="I189" s="1"/>
      <c r="N189" s="1"/>
      <c r="O189" s="1"/>
      <c r="P189" s="1"/>
    </row>
    <row r="190" spans="1:16" ht="17.25" customHeight="1">
      <c r="A190" s="9"/>
      <c r="B190" s="1"/>
      <c r="C190" s="9"/>
      <c r="D190" s="9"/>
      <c r="E190" s="9"/>
      <c r="F190" s="9"/>
      <c r="G190" s="9"/>
      <c r="H190" s="9"/>
      <c r="I190" s="1"/>
      <c r="N190" s="1"/>
      <c r="O190" s="1"/>
      <c r="P190" s="1"/>
    </row>
    <row r="191" spans="1:16" ht="17.25" customHeight="1">
      <c r="A191" s="9"/>
      <c r="B191" s="1"/>
      <c r="C191" s="9"/>
      <c r="D191" s="9"/>
      <c r="E191" s="9"/>
      <c r="F191" s="9"/>
      <c r="G191" s="9"/>
      <c r="H191" s="9"/>
      <c r="I191" s="1"/>
      <c r="N191" s="1"/>
      <c r="O191" s="1"/>
      <c r="P191" s="1"/>
    </row>
    <row r="192" spans="1:16" ht="17.25" customHeight="1">
      <c r="A192" s="9"/>
      <c r="B192" s="1"/>
      <c r="C192" s="9"/>
      <c r="D192" s="9"/>
      <c r="E192" s="9"/>
      <c r="F192" s="9"/>
      <c r="G192" s="9"/>
      <c r="H192" s="9"/>
      <c r="I192" s="1"/>
      <c r="N192" s="1"/>
      <c r="O192" s="1"/>
      <c r="P192" s="1"/>
    </row>
    <row r="193" spans="1:16">
      <c r="A193" s="9"/>
      <c r="B193" s="1"/>
      <c r="C193" s="9"/>
      <c r="D193" s="9"/>
      <c r="E193" s="9"/>
      <c r="F193" s="9"/>
      <c r="G193" s="9"/>
      <c r="H193" s="9"/>
      <c r="I193" s="1"/>
      <c r="N193" s="1"/>
      <c r="O193" s="1"/>
      <c r="P193" s="1"/>
    </row>
    <row r="194" spans="1:16">
      <c r="A194" s="9"/>
      <c r="B194" s="1"/>
      <c r="C194" s="9"/>
      <c r="D194" s="9"/>
      <c r="E194" s="9"/>
      <c r="F194" s="9"/>
      <c r="G194" s="9"/>
      <c r="H194" s="9"/>
      <c r="I194" s="1"/>
      <c r="N194" s="1"/>
      <c r="O194" s="1"/>
      <c r="P194" s="1"/>
    </row>
    <row r="195" spans="1:16">
      <c r="A195" s="9"/>
      <c r="B195" s="1"/>
      <c r="C195" s="9"/>
      <c r="D195" s="9"/>
      <c r="E195" s="9"/>
      <c r="F195" s="9"/>
      <c r="G195" s="9"/>
      <c r="H195" s="9"/>
      <c r="I195" s="1"/>
      <c r="N195" s="1"/>
      <c r="O195" s="1"/>
      <c r="P195" s="1"/>
    </row>
    <row r="196" spans="1:16">
      <c r="A196" s="9"/>
      <c r="B196" s="1"/>
      <c r="C196" s="9"/>
      <c r="D196" s="9"/>
      <c r="E196" s="9"/>
      <c r="F196" s="9"/>
      <c r="G196" s="9"/>
      <c r="H196" s="9"/>
      <c r="I196" s="1"/>
      <c r="N196" s="1"/>
      <c r="O196" s="1"/>
      <c r="P196" s="1"/>
    </row>
    <row r="197" spans="1:16">
      <c r="A197" s="9"/>
      <c r="B197" s="1"/>
      <c r="C197" s="9"/>
      <c r="D197" s="9"/>
      <c r="E197" s="9"/>
      <c r="F197" s="9"/>
      <c r="G197" s="9"/>
      <c r="H197" s="9"/>
      <c r="I197" s="1"/>
      <c r="N197" s="1"/>
      <c r="O197" s="1"/>
      <c r="P197" s="1"/>
    </row>
    <row r="198" spans="1:16">
      <c r="A198" s="9"/>
      <c r="B198" s="1"/>
      <c r="C198" s="9"/>
      <c r="D198" s="9"/>
      <c r="E198" s="9"/>
      <c r="F198" s="9"/>
      <c r="G198" s="9"/>
      <c r="H198" s="9"/>
      <c r="I198" s="1"/>
      <c r="N198" s="1"/>
      <c r="O198" s="1"/>
      <c r="P198" s="1"/>
    </row>
    <row r="199" spans="1:16">
      <c r="A199" s="9"/>
      <c r="B199" s="1"/>
      <c r="C199" s="9"/>
      <c r="D199" s="9"/>
      <c r="E199" s="9"/>
      <c r="F199" s="9"/>
      <c r="G199" s="9"/>
      <c r="H199" s="9"/>
      <c r="I199" s="1"/>
      <c r="N199" s="1"/>
      <c r="O199" s="1"/>
      <c r="P199" s="1"/>
    </row>
    <row r="200" spans="1:16">
      <c r="A200" s="9"/>
      <c r="B200" s="1"/>
      <c r="C200" s="9"/>
      <c r="D200" s="9"/>
      <c r="E200" s="9"/>
      <c r="F200" s="9"/>
      <c r="G200" s="9"/>
      <c r="H200" s="9"/>
      <c r="I200" s="1"/>
      <c r="N200" s="1"/>
      <c r="O200" s="1"/>
      <c r="P200" s="1"/>
    </row>
    <row r="201" spans="1:16">
      <c r="A201" s="9"/>
      <c r="B201" s="1"/>
      <c r="C201" s="9"/>
      <c r="D201" s="9"/>
      <c r="E201" s="9"/>
      <c r="F201" s="9"/>
      <c r="G201" s="9"/>
      <c r="H201" s="9"/>
      <c r="I201" s="1"/>
      <c r="N201" s="1"/>
      <c r="O201" s="1"/>
      <c r="P201" s="1"/>
    </row>
    <row r="202" spans="1:16">
      <c r="A202" s="9"/>
      <c r="B202" s="1"/>
      <c r="C202" s="9"/>
      <c r="D202" s="9"/>
      <c r="E202" s="9"/>
      <c r="F202" s="9"/>
      <c r="G202" s="9"/>
      <c r="H202" s="9"/>
      <c r="I202" s="1"/>
      <c r="N202" s="1"/>
      <c r="O202" s="1"/>
      <c r="P202" s="1"/>
    </row>
    <row r="203" spans="1:16">
      <c r="A203" s="9"/>
      <c r="B203" s="1"/>
      <c r="C203" s="9"/>
      <c r="D203" s="9"/>
      <c r="E203" s="9"/>
      <c r="F203" s="9"/>
      <c r="G203" s="9"/>
      <c r="H203" s="9"/>
      <c r="I203" s="1"/>
      <c r="N203" s="1"/>
      <c r="O203" s="1"/>
      <c r="P203" s="1"/>
    </row>
    <row r="204" spans="1:16">
      <c r="A204" s="9"/>
      <c r="B204" s="1"/>
      <c r="C204" s="9"/>
      <c r="D204" s="9"/>
      <c r="E204" s="9"/>
      <c r="F204" s="9"/>
      <c r="G204" s="9"/>
      <c r="H204" s="9"/>
      <c r="I204" s="1"/>
      <c r="N204" s="1"/>
      <c r="O204" s="1"/>
      <c r="P204" s="1"/>
    </row>
    <row r="205" spans="1:16">
      <c r="A205" s="9"/>
      <c r="B205" s="1"/>
      <c r="C205" s="9"/>
      <c r="D205" s="9"/>
      <c r="E205" s="9"/>
      <c r="F205" s="9"/>
      <c r="G205" s="9"/>
      <c r="H205" s="9"/>
      <c r="I205" s="1"/>
      <c r="N205" s="1"/>
      <c r="O205" s="1"/>
      <c r="P205" s="1"/>
    </row>
    <row r="206" spans="1:16">
      <c r="A206" s="9"/>
      <c r="B206" s="1"/>
      <c r="C206" s="9"/>
      <c r="D206" s="9"/>
      <c r="E206" s="9"/>
      <c r="F206" s="9"/>
      <c r="G206" s="9"/>
      <c r="H206" s="9"/>
      <c r="I206" s="1"/>
      <c r="N206" s="1"/>
      <c r="O206" s="1"/>
      <c r="P206" s="1"/>
    </row>
    <row r="207" spans="1:16">
      <c r="A207" s="9"/>
      <c r="B207" s="1"/>
      <c r="C207" s="9"/>
      <c r="D207" s="9"/>
      <c r="E207" s="9"/>
      <c r="F207" s="9"/>
      <c r="G207" s="9"/>
      <c r="H207" s="9"/>
      <c r="I207" s="1"/>
      <c r="N207" s="1"/>
      <c r="O207" s="1"/>
      <c r="P207" s="1"/>
    </row>
    <row r="208" spans="1:16">
      <c r="A208" s="9"/>
      <c r="B208" s="1"/>
      <c r="C208" s="9"/>
      <c r="D208" s="9"/>
      <c r="E208" s="9"/>
      <c r="F208" s="9"/>
      <c r="G208" s="9"/>
      <c r="H208" s="9"/>
      <c r="I208" s="1"/>
      <c r="N208" s="1"/>
      <c r="O208" s="1"/>
      <c r="P208" s="1"/>
    </row>
    <row r="209" spans="1:16">
      <c r="A209" s="9"/>
      <c r="B209" s="1"/>
      <c r="C209" s="9"/>
      <c r="D209" s="9"/>
      <c r="E209" s="9"/>
      <c r="F209" s="9"/>
      <c r="G209" s="9"/>
      <c r="H209" s="9"/>
      <c r="I209" s="1"/>
      <c r="N209" s="1"/>
      <c r="O209" s="1"/>
      <c r="P209" s="1"/>
    </row>
    <row r="210" spans="1:16">
      <c r="A210" s="9"/>
      <c r="B210" s="1"/>
      <c r="C210" s="9"/>
      <c r="D210" s="9"/>
      <c r="E210" s="9"/>
      <c r="F210" s="9"/>
      <c r="G210" s="9"/>
      <c r="H210" s="9"/>
      <c r="I210" s="1"/>
      <c r="N210" s="1"/>
      <c r="O210" s="1"/>
      <c r="P210" s="1"/>
    </row>
    <row r="211" spans="1:16">
      <c r="A211" s="9"/>
      <c r="B211" s="1"/>
      <c r="C211" s="9"/>
      <c r="D211" s="9"/>
      <c r="E211" s="9"/>
      <c r="F211" s="9"/>
      <c r="G211" s="9"/>
      <c r="H211" s="9"/>
      <c r="I211" s="1"/>
      <c r="N211" s="1"/>
      <c r="O211" s="1"/>
      <c r="P211" s="1"/>
    </row>
    <row r="212" spans="1:16">
      <c r="A212" s="9"/>
      <c r="B212" s="1"/>
      <c r="C212" s="9"/>
      <c r="D212" s="9"/>
      <c r="E212" s="9"/>
      <c r="F212" s="9"/>
      <c r="G212" s="9"/>
      <c r="H212" s="9"/>
      <c r="I212" s="1"/>
      <c r="N212" s="1"/>
      <c r="O212" s="1"/>
      <c r="P212" s="1"/>
    </row>
    <row r="213" spans="1:16">
      <c r="A213" s="9"/>
      <c r="B213" s="1"/>
      <c r="C213" s="9"/>
      <c r="D213" s="9"/>
      <c r="E213" s="9"/>
      <c r="F213" s="9"/>
      <c r="G213" s="9"/>
      <c r="H213" s="9"/>
      <c r="I213" s="1"/>
      <c r="N213" s="1"/>
      <c r="O213" s="1"/>
      <c r="P213" s="1"/>
    </row>
    <row r="214" spans="1:16">
      <c r="A214" s="9"/>
      <c r="B214" s="1"/>
      <c r="C214" s="9"/>
      <c r="D214" s="9"/>
      <c r="E214" s="9"/>
      <c r="F214" s="9"/>
      <c r="G214" s="9"/>
      <c r="H214" s="9"/>
      <c r="I214" s="1"/>
      <c r="N214" s="1"/>
      <c r="O214" s="1"/>
      <c r="P214" s="1"/>
    </row>
    <row r="215" spans="1:16">
      <c r="A215" s="9"/>
      <c r="B215" s="1"/>
      <c r="C215" s="9"/>
      <c r="D215" s="9"/>
      <c r="E215" s="9"/>
      <c r="F215" s="9"/>
      <c r="G215" s="9"/>
      <c r="H215" s="9"/>
      <c r="I215" s="1"/>
      <c r="N215" s="1"/>
      <c r="O215" s="1"/>
      <c r="P215" s="1"/>
    </row>
    <row r="216" spans="1:16">
      <c r="A216" s="9"/>
      <c r="B216" s="1"/>
      <c r="C216" s="9"/>
      <c r="D216" s="9"/>
      <c r="E216" s="9"/>
      <c r="F216" s="9"/>
      <c r="G216" s="9"/>
      <c r="H216" s="9"/>
      <c r="I216" s="1"/>
      <c r="N216" s="1"/>
      <c r="O216" s="1"/>
      <c r="P216" s="1"/>
    </row>
    <row r="217" spans="1:16">
      <c r="A217" s="9"/>
      <c r="B217" s="1"/>
      <c r="C217" s="9"/>
      <c r="D217" s="9"/>
      <c r="E217" s="9"/>
      <c r="F217" s="9"/>
      <c r="G217" s="9"/>
      <c r="H217" s="9"/>
      <c r="I217" s="1"/>
      <c r="N217" s="1"/>
      <c r="O217" s="1"/>
      <c r="P217" s="1"/>
    </row>
    <row r="218" spans="1:16">
      <c r="A218" s="9"/>
      <c r="B218" s="1"/>
      <c r="C218" s="9"/>
      <c r="D218" s="9"/>
      <c r="E218" s="9"/>
      <c r="F218" s="9"/>
      <c r="G218" s="9"/>
      <c r="H218" s="9"/>
      <c r="I218" s="1"/>
      <c r="N218" s="1"/>
      <c r="O218" s="1"/>
      <c r="P218" s="1"/>
    </row>
    <row r="219" spans="1:16">
      <c r="A219" s="9"/>
      <c r="B219" s="1"/>
      <c r="C219" s="9"/>
      <c r="D219" s="9"/>
      <c r="E219" s="9"/>
      <c r="F219" s="9"/>
      <c r="G219" s="9"/>
      <c r="H219" s="9"/>
      <c r="I219" s="1"/>
      <c r="N219" s="1"/>
      <c r="O219" s="1"/>
      <c r="P219" s="1"/>
    </row>
    <row r="220" spans="1:16">
      <c r="A220" s="9"/>
      <c r="B220" s="1"/>
      <c r="C220" s="9"/>
      <c r="D220" s="9"/>
      <c r="E220" s="9"/>
      <c r="F220" s="9"/>
      <c r="G220" s="9"/>
      <c r="H220" s="9"/>
      <c r="I220" s="1"/>
      <c r="N220" s="1"/>
      <c r="O220" s="1"/>
      <c r="P220" s="1"/>
    </row>
    <row r="221" spans="1:16">
      <c r="A221" s="9"/>
      <c r="B221" s="1"/>
      <c r="C221" s="9"/>
      <c r="D221" s="9"/>
      <c r="E221" s="9"/>
      <c r="F221" s="9"/>
      <c r="G221" s="9"/>
      <c r="H221" s="9"/>
      <c r="I221" s="1"/>
      <c r="N221" s="1"/>
      <c r="O221" s="1"/>
      <c r="P221" s="1"/>
    </row>
    <row r="222" spans="1:16">
      <c r="A222" s="9"/>
      <c r="B222" s="1"/>
      <c r="C222" s="9"/>
      <c r="D222" s="9"/>
      <c r="E222" s="9"/>
      <c r="F222" s="9"/>
      <c r="G222" s="9"/>
      <c r="H222" s="9"/>
      <c r="I222" s="1"/>
      <c r="N222" s="1"/>
      <c r="O222" s="1"/>
      <c r="P222" s="1"/>
    </row>
    <row r="223" spans="1:16">
      <c r="A223" s="9"/>
      <c r="B223" s="1"/>
      <c r="C223" s="9"/>
      <c r="D223" s="9"/>
      <c r="E223" s="9"/>
      <c r="F223" s="9"/>
      <c r="G223" s="9"/>
      <c r="H223" s="9"/>
      <c r="I223" s="1"/>
      <c r="N223" s="1"/>
      <c r="O223" s="1"/>
      <c r="P223" s="1"/>
    </row>
    <row r="224" spans="1:16">
      <c r="A224" s="9"/>
      <c r="B224" s="1"/>
      <c r="C224" s="9"/>
      <c r="D224" s="9"/>
      <c r="E224" s="9"/>
      <c r="F224" s="9"/>
      <c r="G224" s="9"/>
      <c r="H224" s="9"/>
      <c r="I224" s="1"/>
      <c r="N224" s="1"/>
      <c r="O224" s="1"/>
      <c r="P224" s="1"/>
    </row>
    <row r="225" spans="1:16">
      <c r="A225" s="9"/>
      <c r="B225" s="1"/>
      <c r="C225" s="9"/>
      <c r="D225" s="9"/>
      <c r="E225" s="9"/>
      <c r="F225" s="9"/>
      <c r="G225" s="9"/>
      <c r="H225" s="9"/>
      <c r="I225" s="1"/>
      <c r="N225" s="1"/>
      <c r="O225" s="1"/>
      <c r="P225" s="1"/>
    </row>
    <row r="226" spans="1:16">
      <c r="A226" s="9"/>
      <c r="B226" s="1"/>
      <c r="C226" s="9"/>
      <c r="D226" s="9"/>
      <c r="E226" s="9"/>
      <c r="F226" s="9"/>
      <c r="G226" s="9"/>
      <c r="H226" s="9"/>
      <c r="I226" s="1"/>
      <c r="N226" s="1"/>
      <c r="O226" s="1"/>
      <c r="P226" s="1"/>
    </row>
    <row r="227" spans="1:16">
      <c r="A227" s="9"/>
      <c r="B227" s="1"/>
      <c r="C227" s="9"/>
      <c r="D227" s="9"/>
      <c r="E227" s="9"/>
      <c r="F227" s="9"/>
      <c r="G227" s="9"/>
      <c r="H227" s="9"/>
      <c r="I227" s="1"/>
      <c r="N227" s="1"/>
      <c r="O227" s="1"/>
      <c r="P227" s="1"/>
    </row>
    <row r="228" spans="1:16">
      <c r="A228" s="9"/>
      <c r="B228" s="1"/>
      <c r="C228" s="9"/>
      <c r="D228" s="9"/>
      <c r="E228" s="9"/>
      <c r="F228" s="9"/>
      <c r="G228" s="9"/>
      <c r="H228" s="9"/>
      <c r="I228" s="1"/>
      <c r="N228" s="1"/>
      <c r="O228" s="1"/>
      <c r="P228" s="1"/>
    </row>
    <row r="229" spans="1:16">
      <c r="A229" s="9"/>
      <c r="B229" s="1"/>
      <c r="C229" s="9"/>
      <c r="D229" s="9"/>
      <c r="E229" s="9"/>
      <c r="F229" s="9"/>
      <c r="G229" s="9"/>
      <c r="H229" s="9"/>
      <c r="I229" s="1"/>
      <c r="N229" s="1"/>
      <c r="O229" s="1"/>
      <c r="P229" s="1"/>
    </row>
    <row r="230" spans="1:16">
      <c r="A230" s="9"/>
      <c r="B230" s="1"/>
      <c r="C230" s="9"/>
      <c r="D230" s="9"/>
      <c r="E230" s="9"/>
      <c r="F230" s="9"/>
      <c r="G230" s="9"/>
      <c r="H230" s="9"/>
      <c r="I230" s="1"/>
      <c r="N230" s="1"/>
      <c r="O230" s="1"/>
      <c r="P230" s="1"/>
    </row>
    <row r="231" spans="1:16">
      <c r="A231" s="9"/>
      <c r="B231" s="1"/>
      <c r="C231" s="9"/>
      <c r="D231" s="9"/>
      <c r="E231" s="9"/>
      <c r="F231" s="9"/>
      <c r="G231" s="9"/>
      <c r="H231" s="9"/>
      <c r="I231" s="1"/>
      <c r="N231" s="1"/>
      <c r="O231" s="1"/>
      <c r="P231" s="1"/>
    </row>
    <row r="232" spans="1:16">
      <c r="A232" s="9"/>
      <c r="B232" s="1"/>
      <c r="C232" s="9"/>
      <c r="D232" s="9"/>
      <c r="E232" s="9"/>
      <c r="F232" s="9"/>
      <c r="G232" s="9"/>
      <c r="H232" s="9"/>
      <c r="I232" s="1"/>
      <c r="N232" s="1"/>
      <c r="O232" s="1"/>
      <c r="P232" s="1"/>
    </row>
    <row r="233" spans="1:16">
      <c r="A233" s="9"/>
      <c r="B233" s="1"/>
      <c r="C233" s="9"/>
      <c r="D233" s="9"/>
      <c r="E233" s="9"/>
      <c r="F233" s="9"/>
      <c r="G233" s="9"/>
      <c r="H233" s="9"/>
      <c r="I233" s="1"/>
      <c r="N233" s="1"/>
      <c r="O233" s="1"/>
      <c r="P233" s="1"/>
    </row>
    <row r="234" spans="1:16">
      <c r="A234" s="9"/>
      <c r="B234" s="1"/>
      <c r="C234" s="9"/>
      <c r="D234" s="9"/>
      <c r="E234" s="9"/>
      <c r="F234" s="9"/>
      <c r="G234" s="9"/>
      <c r="H234" s="9"/>
      <c r="I234" s="1"/>
      <c r="N234" s="1"/>
      <c r="O234" s="1"/>
      <c r="P234" s="1"/>
    </row>
    <row r="235" spans="1:16">
      <c r="A235" s="9"/>
      <c r="B235" s="1"/>
      <c r="C235" s="9"/>
      <c r="D235" s="9"/>
      <c r="E235" s="9"/>
      <c r="F235" s="9"/>
      <c r="G235" s="9"/>
      <c r="H235" s="9"/>
      <c r="I235" s="1"/>
      <c r="N235" s="1"/>
      <c r="O235" s="1"/>
      <c r="P235" s="1"/>
    </row>
    <row r="236" spans="1:16">
      <c r="A236" s="9"/>
      <c r="B236" s="1"/>
      <c r="C236" s="9"/>
      <c r="D236" s="9"/>
      <c r="E236" s="9"/>
      <c r="F236" s="9"/>
      <c r="G236" s="9"/>
      <c r="H236" s="9"/>
      <c r="I236" s="1"/>
      <c r="N236" s="1"/>
      <c r="O236" s="1"/>
      <c r="P236" s="1"/>
    </row>
    <row r="237" spans="1:16">
      <c r="A237" s="9"/>
      <c r="B237" s="1"/>
      <c r="C237" s="9"/>
      <c r="D237" s="9"/>
      <c r="E237" s="9"/>
      <c r="F237" s="9"/>
      <c r="G237" s="9"/>
      <c r="H237" s="9"/>
      <c r="I237" s="1"/>
      <c r="N237" s="1"/>
      <c r="O237" s="1"/>
      <c r="P237" s="1"/>
    </row>
    <row r="238" spans="1:16">
      <c r="A238" s="9"/>
      <c r="B238" s="1"/>
      <c r="C238" s="9"/>
      <c r="D238" s="9"/>
      <c r="E238" s="9"/>
      <c r="F238" s="9"/>
      <c r="G238" s="9"/>
      <c r="H238" s="9"/>
      <c r="I238" s="1"/>
      <c r="N238" s="1"/>
      <c r="O238" s="1"/>
      <c r="P238" s="1"/>
    </row>
    <row r="239" spans="1:16">
      <c r="A239" s="9"/>
      <c r="B239" s="1"/>
      <c r="C239" s="9"/>
      <c r="D239" s="9"/>
      <c r="E239" s="9"/>
      <c r="F239" s="9"/>
      <c r="G239" s="9"/>
      <c r="H239" s="9"/>
      <c r="I239" s="1"/>
      <c r="N239" s="1"/>
      <c r="O239" s="1"/>
      <c r="P239" s="1"/>
    </row>
    <row r="240" spans="1:16">
      <c r="A240" s="9"/>
      <c r="B240" s="1"/>
      <c r="C240" s="9"/>
      <c r="D240" s="9"/>
      <c r="E240" s="9"/>
      <c r="F240" s="9"/>
      <c r="G240" s="9"/>
      <c r="H240" s="9"/>
      <c r="I240" s="1"/>
      <c r="N240" s="1"/>
      <c r="O240" s="1"/>
      <c r="P240" s="1"/>
    </row>
    <row r="241" spans="1:16">
      <c r="A241" s="9"/>
      <c r="B241" s="1"/>
      <c r="C241" s="9"/>
      <c r="D241" s="9"/>
      <c r="E241" s="9"/>
      <c r="F241" s="9"/>
      <c r="G241" s="9"/>
      <c r="H241" s="9"/>
      <c r="I241" s="1"/>
      <c r="N241" s="1"/>
      <c r="O241" s="1"/>
      <c r="P241" s="1"/>
    </row>
    <row r="242" spans="1:16">
      <c r="A242" s="9"/>
      <c r="B242" s="1"/>
      <c r="C242" s="9"/>
      <c r="D242" s="9"/>
      <c r="E242" s="9"/>
      <c r="F242" s="9"/>
      <c r="G242" s="9"/>
      <c r="H242" s="9"/>
      <c r="I242" s="1"/>
      <c r="N242" s="1"/>
      <c r="O242" s="1"/>
      <c r="P242" s="1"/>
    </row>
    <row r="243" spans="1:16">
      <c r="A243" s="9"/>
      <c r="B243" s="1"/>
      <c r="C243" s="9"/>
      <c r="D243" s="9"/>
      <c r="E243" s="9"/>
      <c r="F243" s="9"/>
      <c r="G243" s="9"/>
      <c r="H243" s="9"/>
      <c r="I243" s="1"/>
      <c r="N243" s="1"/>
      <c r="O243" s="1"/>
      <c r="P243" s="1"/>
    </row>
    <row r="244" spans="1:16">
      <c r="A244" s="9"/>
      <c r="B244" s="1"/>
      <c r="C244" s="9"/>
      <c r="D244" s="9"/>
      <c r="E244" s="9"/>
      <c r="F244" s="9"/>
      <c r="G244" s="9"/>
      <c r="H244" s="9"/>
      <c r="I244" s="1"/>
      <c r="N244" s="1"/>
      <c r="O244" s="1"/>
      <c r="P244" s="1"/>
    </row>
    <row r="245" spans="1:16">
      <c r="A245" s="9"/>
      <c r="B245" s="1"/>
      <c r="C245" s="9"/>
      <c r="D245" s="9"/>
      <c r="E245" s="9"/>
      <c r="F245" s="9"/>
      <c r="G245" s="9"/>
      <c r="H245" s="9"/>
      <c r="I245" s="1"/>
      <c r="N245" s="1"/>
      <c r="O245" s="1"/>
      <c r="P245" s="1"/>
    </row>
    <row r="246" spans="1:16">
      <c r="A246" s="9"/>
      <c r="B246" s="1"/>
      <c r="C246" s="9"/>
      <c r="D246" s="9"/>
      <c r="E246" s="9"/>
      <c r="F246" s="9"/>
      <c r="G246" s="9"/>
      <c r="H246" s="9"/>
      <c r="I246" s="1"/>
      <c r="N246" s="1"/>
      <c r="O246" s="1"/>
      <c r="P246" s="1"/>
    </row>
    <row r="247" spans="1:16">
      <c r="A247" s="9"/>
      <c r="B247" s="1"/>
      <c r="C247" s="9"/>
      <c r="D247" s="9"/>
      <c r="E247" s="9"/>
      <c r="F247" s="9"/>
      <c r="G247" s="9"/>
      <c r="H247" s="9"/>
      <c r="I247" s="1"/>
      <c r="N247" s="1"/>
      <c r="O247" s="1"/>
      <c r="P247" s="1"/>
    </row>
    <row r="248" spans="1:16">
      <c r="A248" s="9"/>
      <c r="B248" s="1"/>
      <c r="C248" s="9"/>
      <c r="D248" s="9"/>
      <c r="E248" s="9"/>
      <c r="F248" s="9"/>
      <c r="G248" s="9"/>
      <c r="H248" s="9"/>
      <c r="I248" s="1"/>
      <c r="N248" s="1"/>
      <c r="O248" s="1"/>
      <c r="P248" s="1"/>
    </row>
    <row r="249" spans="1:16">
      <c r="A249" s="9"/>
      <c r="B249" s="1"/>
      <c r="C249" s="9"/>
      <c r="D249" s="9"/>
      <c r="E249" s="9"/>
      <c r="F249" s="9"/>
      <c r="G249" s="9"/>
      <c r="H249" s="9"/>
      <c r="I249" s="1"/>
      <c r="N249" s="1"/>
      <c r="O249" s="1"/>
      <c r="P249" s="1"/>
    </row>
    <row r="250" spans="1:16">
      <c r="A250" s="9"/>
      <c r="B250" s="1"/>
      <c r="C250" s="9"/>
      <c r="D250" s="9"/>
      <c r="E250" s="9"/>
      <c r="F250" s="9"/>
      <c r="G250" s="9"/>
      <c r="H250" s="9"/>
      <c r="I250" s="1"/>
      <c r="N250" s="1"/>
      <c r="O250" s="1"/>
      <c r="P250" s="1"/>
    </row>
    <row r="251" spans="1:16">
      <c r="A251" s="9"/>
      <c r="B251" s="1"/>
      <c r="C251" s="9"/>
      <c r="D251" s="9"/>
      <c r="E251" s="9"/>
      <c r="F251" s="9"/>
      <c r="G251" s="9"/>
      <c r="H251" s="9"/>
      <c r="I251" s="1"/>
      <c r="N251" s="1"/>
      <c r="O251" s="1"/>
      <c r="P251" s="1"/>
    </row>
    <row r="252" spans="1:16">
      <c r="A252" s="9"/>
      <c r="B252" s="1"/>
      <c r="C252" s="9"/>
      <c r="D252" s="9"/>
      <c r="E252" s="9"/>
      <c r="F252" s="9"/>
      <c r="G252" s="9"/>
      <c r="H252" s="9"/>
      <c r="I252" s="1"/>
      <c r="N252" s="1"/>
      <c r="O252" s="1"/>
      <c r="P252" s="1"/>
    </row>
    <row r="253" spans="1:16">
      <c r="A253" s="9"/>
      <c r="B253" s="1"/>
      <c r="C253" s="9"/>
      <c r="D253" s="9"/>
      <c r="E253" s="9"/>
      <c r="F253" s="9"/>
      <c r="G253" s="9"/>
      <c r="H253" s="9"/>
      <c r="I253" s="1"/>
      <c r="N253" s="1"/>
      <c r="O253" s="1"/>
      <c r="P253" s="1"/>
    </row>
    <row r="254" spans="1:16">
      <c r="A254" s="9"/>
      <c r="B254" s="1"/>
      <c r="C254" s="9"/>
      <c r="D254" s="9"/>
      <c r="E254" s="9"/>
      <c r="F254" s="9"/>
      <c r="G254" s="9"/>
      <c r="H254" s="9"/>
      <c r="I254" s="1"/>
      <c r="N254" s="1"/>
      <c r="O254" s="1"/>
      <c r="P254" s="1"/>
    </row>
    <row r="255" spans="1:16">
      <c r="A255" s="9"/>
      <c r="B255" s="1"/>
      <c r="C255" s="9"/>
      <c r="D255" s="9"/>
      <c r="E255" s="9"/>
      <c r="F255" s="9"/>
      <c r="G255" s="9"/>
      <c r="H255" s="9"/>
      <c r="I255" s="1"/>
      <c r="N255" s="1"/>
      <c r="O255" s="1"/>
      <c r="P255" s="1"/>
    </row>
    <row r="256" spans="1:16">
      <c r="A256" s="9"/>
      <c r="B256" s="1"/>
      <c r="C256" s="9"/>
      <c r="D256" s="9"/>
      <c r="E256" s="9"/>
      <c r="F256" s="9"/>
      <c r="G256" s="9"/>
      <c r="H256" s="9"/>
      <c r="I256" s="1"/>
      <c r="N256" s="1"/>
      <c r="O256" s="1"/>
      <c r="P256" s="1"/>
    </row>
    <row r="257" spans="1:16">
      <c r="A257" s="9"/>
      <c r="B257" s="1"/>
      <c r="E257" s="1"/>
      <c r="F257" s="1"/>
      <c r="I257" s="1"/>
      <c r="N257" s="1"/>
      <c r="O257" s="1"/>
      <c r="P257" s="1"/>
    </row>
    <row r="258" spans="1:16">
      <c r="A258" s="9"/>
      <c r="B258" s="1"/>
      <c r="E258" s="1"/>
      <c r="F258" s="1"/>
      <c r="I258" s="1"/>
      <c r="N258" s="1"/>
      <c r="O258" s="1"/>
      <c r="P258" s="1"/>
    </row>
  </sheetData>
  <mergeCells count="3">
    <mergeCell ref="J2:K2"/>
    <mergeCell ref="L2:M2"/>
    <mergeCell ref="A1:B1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POLAR</vt:lpstr>
      <vt:lpstr>PEDIDO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ThecnoMacVZLA</cp:lastModifiedBy>
  <cp:lastPrinted>2022-09-02T15:20:52Z</cp:lastPrinted>
  <dcterms:created xsi:type="dcterms:W3CDTF">2020-07-03T17:09:07Z</dcterms:created>
  <dcterms:modified xsi:type="dcterms:W3CDTF">2022-09-02T15:21:05Z</dcterms:modified>
</cp:coreProperties>
</file>