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-5\Desktop\"/>
    </mc:Choice>
  </mc:AlternateContent>
  <bookViews>
    <workbookView xWindow="0" yWindow="0" windowWidth="19200" windowHeight="11490" activeTab="1"/>
  </bookViews>
  <sheets>
    <sheet name="MATRIZ POLAR" sheetId="15" r:id="rId1"/>
    <sheet name="PEDIDO" sheetId="21" r:id="rId2"/>
    <sheet name="Hoja1" sheetId="23" state="hidden" r:id="rId3"/>
    <sheet name="Hoja2" sheetId="24" r:id="rId4"/>
  </sheets>
  <calcPr calcId="162913"/>
</workbook>
</file>

<file path=xl/calcChain.xml><?xml version="1.0" encoding="utf-8"?>
<calcChain xmlns="http://schemas.openxmlformats.org/spreadsheetml/2006/main">
  <c r="H178" i="21" l="1"/>
  <c r="F177" i="21" l="1"/>
  <c r="E177" i="15"/>
  <c r="H177" i="21" s="1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1" i="21"/>
  <c r="F162" i="21"/>
  <c r="F163" i="21"/>
  <c r="F164" i="21"/>
  <c r="F165" i="21"/>
  <c r="F166" i="21"/>
  <c r="F168" i="21"/>
  <c r="F169" i="21"/>
  <c r="F170" i="21"/>
  <c r="F171" i="21"/>
  <c r="F172" i="21"/>
  <c r="F173" i="21"/>
  <c r="F174" i="21"/>
  <c r="F175" i="21"/>
  <c r="F176" i="21"/>
  <c r="E5" i="15" l="1"/>
  <c r="H5" i="21" s="1"/>
  <c r="E6" i="15"/>
  <c r="H6" i="21" s="1"/>
  <c r="E7" i="15"/>
  <c r="H7" i="21" s="1"/>
  <c r="E21" i="15"/>
  <c r="H21" i="21" s="1"/>
  <c r="E13" i="15"/>
  <c r="H13" i="21" s="1"/>
  <c r="E14" i="15"/>
  <c r="H14" i="21" s="1"/>
  <c r="E15" i="15"/>
  <c r="H15" i="21" s="1"/>
  <c r="E16" i="15"/>
  <c r="H16" i="21" s="1"/>
  <c r="E17" i="15"/>
  <c r="H17" i="21" s="1"/>
  <c r="E18" i="15"/>
  <c r="H18" i="21" s="1"/>
  <c r="E19" i="15"/>
  <c r="H19" i="21" s="1"/>
  <c r="E20" i="15"/>
  <c r="H20" i="21" s="1"/>
  <c r="E48" i="15"/>
  <c r="H48" i="21" s="1"/>
  <c r="E80" i="15"/>
  <c r="H80" i="21" s="1"/>
  <c r="E4" i="15"/>
  <c r="H4" i="21" s="1"/>
  <c r="E143" i="15"/>
  <c r="H143" i="21" s="1"/>
  <c r="E8" i="15"/>
  <c r="H8" i="21" s="1"/>
  <c r="E9" i="15"/>
  <c r="H9" i="21" s="1"/>
  <c r="E10" i="15"/>
  <c r="H10" i="21" s="1"/>
  <c r="E11" i="15"/>
  <c r="H11" i="21" s="1"/>
  <c r="E12" i="15"/>
  <c r="H12" i="21" s="1"/>
  <c r="E22" i="15"/>
  <c r="H22" i="21" s="1"/>
  <c r="E23" i="15"/>
  <c r="H23" i="21" s="1"/>
  <c r="E24" i="15"/>
  <c r="H24" i="21" s="1"/>
  <c r="E25" i="15"/>
  <c r="H25" i="21" s="1"/>
  <c r="E26" i="15"/>
  <c r="H26" i="21" s="1"/>
  <c r="E27" i="15"/>
  <c r="H27" i="21" s="1"/>
  <c r="E28" i="15"/>
  <c r="H28" i="21" s="1"/>
  <c r="E29" i="15"/>
  <c r="H29" i="21" s="1"/>
  <c r="E30" i="15"/>
  <c r="H30" i="21" s="1"/>
  <c r="E31" i="15"/>
  <c r="H31" i="21" s="1"/>
  <c r="E32" i="15"/>
  <c r="H32" i="21" s="1"/>
  <c r="E33" i="15"/>
  <c r="H33" i="21" s="1"/>
  <c r="E34" i="15"/>
  <c r="H34" i="21" s="1"/>
  <c r="E35" i="15"/>
  <c r="H35" i="21" s="1"/>
  <c r="E36" i="15"/>
  <c r="H36" i="21" s="1"/>
  <c r="E37" i="15"/>
  <c r="H37" i="21" s="1"/>
  <c r="E38" i="15"/>
  <c r="H38" i="21" s="1"/>
  <c r="E39" i="15"/>
  <c r="H39" i="21" s="1"/>
  <c r="E40" i="15"/>
  <c r="H40" i="21" s="1"/>
  <c r="E41" i="15"/>
  <c r="H41" i="21" s="1"/>
  <c r="E42" i="15"/>
  <c r="H42" i="21" s="1"/>
  <c r="E43" i="15"/>
  <c r="H43" i="21" s="1"/>
  <c r="E45" i="15"/>
  <c r="H45" i="21" s="1"/>
  <c r="E46" i="15"/>
  <c r="H46" i="21" s="1"/>
  <c r="E47" i="15"/>
  <c r="H47" i="21" s="1"/>
  <c r="E49" i="15"/>
  <c r="H49" i="21" s="1"/>
  <c r="E50" i="15"/>
  <c r="H50" i="21" s="1"/>
  <c r="E51" i="15"/>
  <c r="H51" i="21" s="1"/>
  <c r="E52" i="15"/>
  <c r="H52" i="21" s="1"/>
  <c r="E53" i="15"/>
  <c r="H53" i="21" s="1"/>
  <c r="E54" i="15"/>
  <c r="H54" i="21" s="1"/>
  <c r="E55" i="15"/>
  <c r="H55" i="21" s="1"/>
  <c r="E56" i="15"/>
  <c r="H56" i="21" s="1"/>
  <c r="E57" i="15"/>
  <c r="H57" i="21" s="1"/>
  <c r="E58" i="15"/>
  <c r="H58" i="21" s="1"/>
  <c r="E59" i="15"/>
  <c r="H59" i="21" s="1"/>
  <c r="E60" i="15"/>
  <c r="H60" i="21" s="1"/>
  <c r="E61" i="15"/>
  <c r="H61" i="21" s="1"/>
  <c r="E62" i="15"/>
  <c r="H62" i="21" s="1"/>
  <c r="E63" i="15"/>
  <c r="H63" i="21" s="1"/>
  <c r="E64" i="15"/>
  <c r="H64" i="21" s="1"/>
  <c r="E65" i="15"/>
  <c r="H65" i="21" s="1"/>
  <c r="E66" i="15"/>
  <c r="H66" i="21" s="1"/>
  <c r="E67" i="15"/>
  <c r="H67" i="21" s="1"/>
  <c r="E68" i="15"/>
  <c r="H68" i="21" s="1"/>
  <c r="E69" i="15"/>
  <c r="H69" i="21" s="1"/>
  <c r="E70" i="15"/>
  <c r="H70" i="21" s="1"/>
  <c r="E71" i="15"/>
  <c r="H71" i="21" s="1"/>
  <c r="E72" i="15"/>
  <c r="H72" i="21" s="1"/>
  <c r="E73" i="15"/>
  <c r="H73" i="21" s="1"/>
  <c r="E74" i="15"/>
  <c r="H74" i="21" s="1"/>
  <c r="E75" i="15"/>
  <c r="H75" i="21" s="1"/>
  <c r="E76" i="15"/>
  <c r="H76" i="21" s="1"/>
  <c r="E77" i="15"/>
  <c r="H77" i="21" s="1"/>
  <c r="E78" i="15"/>
  <c r="H78" i="21" s="1"/>
  <c r="E79" i="15"/>
  <c r="H79" i="21" s="1"/>
  <c r="E81" i="15"/>
  <c r="H81" i="21" s="1"/>
  <c r="E82" i="15"/>
  <c r="H82" i="21" s="1"/>
  <c r="E83" i="15"/>
  <c r="H83" i="21" s="1"/>
  <c r="E84" i="15"/>
  <c r="H84" i="21" s="1"/>
  <c r="E85" i="15"/>
  <c r="H85" i="21" s="1"/>
  <c r="E86" i="15"/>
  <c r="H86" i="21" s="1"/>
  <c r="E88" i="15"/>
  <c r="H88" i="21" s="1"/>
  <c r="E89" i="15"/>
  <c r="H89" i="21" s="1"/>
  <c r="E90" i="15"/>
  <c r="H90" i="21" s="1"/>
  <c r="E91" i="15"/>
  <c r="H91" i="21" s="1"/>
  <c r="E92" i="15"/>
  <c r="H92" i="21" s="1"/>
  <c r="E93" i="15"/>
  <c r="H93" i="21" s="1"/>
  <c r="E94" i="15"/>
  <c r="H94" i="21" s="1"/>
  <c r="E95" i="15"/>
  <c r="H95" i="21" s="1"/>
  <c r="E96" i="15"/>
  <c r="H96" i="21" s="1"/>
  <c r="E97" i="15"/>
  <c r="H97" i="21" s="1"/>
  <c r="E98" i="15"/>
  <c r="H98" i="21" s="1"/>
  <c r="E99" i="15"/>
  <c r="H99" i="21" s="1"/>
  <c r="E100" i="15"/>
  <c r="H100" i="21" s="1"/>
  <c r="E101" i="15"/>
  <c r="H101" i="21" s="1"/>
  <c r="E102" i="15"/>
  <c r="H102" i="21" s="1"/>
  <c r="E103" i="15"/>
  <c r="H103" i="21" s="1"/>
  <c r="E104" i="15"/>
  <c r="H104" i="21" s="1"/>
  <c r="E105" i="15"/>
  <c r="H105" i="21" s="1"/>
  <c r="E106" i="15"/>
  <c r="H106" i="21" s="1"/>
  <c r="E107" i="15"/>
  <c r="H107" i="21" s="1"/>
  <c r="E108" i="15"/>
  <c r="H108" i="21" s="1"/>
  <c r="E109" i="15"/>
  <c r="H109" i="21" s="1"/>
  <c r="E110" i="15"/>
  <c r="H110" i="21" s="1"/>
  <c r="E111" i="15"/>
  <c r="H111" i="21" s="1"/>
  <c r="E112" i="15"/>
  <c r="H112" i="21" s="1"/>
  <c r="E113" i="15"/>
  <c r="H113" i="21" s="1"/>
  <c r="E114" i="15"/>
  <c r="H114" i="21" s="1"/>
  <c r="E115" i="15"/>
  <c r="H115" i="21" s="1"/>
  <c r="E116" i="15"/>
  <c r="H116" i="21" s="1"/>
  <c r="E117" i="15"/>
  <c r="H117" i="21" s="1"/>
  <c r="E118" i="15"/>
  <c r="H118" i="21" s="1"/>
  <c r="E119" i="15"/>
  <c r="H119" i="21" s="1"/>
  <c r="E120" i="15"/>
  <c r="H120" i="21" s="1"/>
  <c r="E121" i="15"/>
  <c r="H121" i="21" s="1"/>
  <c r="E122" i="15"/>
  <c r="H122" i="21" s="1"/>
  <c r="E123" i="15"/>
  <c r="H123" i="21" s="1"/>
  <c r="E124" i="15"/>
  <c r="H124" i="21" s="1"/>
  <c r="E125" i="15"/>
  <c r="H125" i="21" s="1"/>
  <c r="E126" i="15"/>
  <c r="H126" i="21" s="1"/>
  <c r="E127" i="15"/>
  <c r="H127" i="21" s="1"/>
  <c r="E128" i="15"/>
  <c r="H128" i="21" s="1"/>
  <c r="E129" i="15"/>
  <c r="H129" i="21" s="1"/>
  <c r="E130" i="15"/>
  <c r="H130" i="21" s="1"/>
  <c r="E131" i="15"/>
  <c r="H131" i="21" s="1"/>
  <c r="E132" i="15"/>
  <c r="H132" i="21" s="1"/>
  <c r="E133" i="15"/>
  <c r="H133" i="21" s="1"/>
  <c r="E134" i="15"/>
  <c r="H134" i="21" s="1"/>
  <c r="E135" i="15"/>
  <c r="H135" i="21" s="1"/>
  <c r="E136" i="15"/>
  <c r="H136" i="21" s="1"/>
  <c r="E137" i="15"/>
  <c r="H137" i="21" s="1"/>
  <c r="E138" i="15"/>
  <c r="H138" i="21" s="1"/>
  <c r="E139" i="15"/>
  <c r="H139" i="21" s="1"/>
  <c r="E140" i="15"/>
  <c r="H140" i="21" s="1"/>
  <c r="E141" i="15"/>
  <c r="H141" i="21" s="1"/>
  <c r="E142" i="15"/>
  <c r="H142" i="21" s="1"/>
  <c r="E144" i="15"/>
  <c r="H144" i="21" s="1"/>
  <c r="E145" i="15"/>
  <c r="H145" i="21" s="1"/>
  <c r="E146" i="15"/>
  <c r="H146" i="21" s="1"/>
  <c r="E147" i="15"/>
  <c r="H147" i="21" s="1"/>
  <c r="E148" i="15"/>
  <c r="H148" i="21" s="1"/>
  <c r="E149" i="15"/>
  <c r="H149" i="21" s="1"/>
  <c r="E150" i="15"/>
  <c r="H150" i="21" s="1"/>
  <c r="E151" i="15"/>
  <c r="H151" i="21" s="1"/>
  <c r="E152" i="15"/>
  <c r="H152" i="21" s="1"/>
  <c r="E153" i="15"/>
  <c r="H153" i="21" s="1"/>
  <c r="E154" i="15"/>
  <c r="H154" i="21" s="1"/>
  <c r="E155" i="15"/>
  <c r="H155" i="21" s="1"/>
  <c r="E156" i="15"/>
  <c r="H156" i="21" s="1"/>
  <c r="E157" i="15"/>
  <c r="H157" i="21" s="1"/>
  <c r="E158" i="15"/>
  <c r="H158" i="21" s="1"/>
  <c r="E159" i="15"/>
  <c r="H159" i="21" s="1"/>
  <c r="E160" i="15"/>
  <c r="H160" i="21" s="1"/>
  <c r="E161" i="15"/>
  <c r="H161" i="21" s="1"/>
  <c r="E162" i="15"/>
  <c r="H162" i="21" s="1"/>
  <c r="E163" i="15"/>
  <c r="H163" i="21" s="1"/>
  <c r="E164" i="15"/>
  <c r="H164" i="21" s="1"/>
  <c r="E165" i="15"/>
  <c r="H165" i="21" s="1"/>
  <c r="E166" i="15"/>
  <c r="H166" i="21" s="1"/>
  <c r="E167" i="15"/>
  <c r="H167" i="21" s="1"/>
  <c r="E168" i="15"/>
  <c r="H168" i="21" s="1"/>
  <c r="E169" i="15"/>
  <c r="H169" i="21" s="1"/>
  <c r="E170" i="15"/>
  <c r="H170" i="21" s="1"/>
  <c r="E171" i="15"/>
  <c r="H171" i="21" s="1"/>
  <c r="E172" i="15"/>
  <c r="H172" i="21" s="1"/>
  <c r="E173" i="15"/>
  <c r="H173" i="21" s="1"/>
  <c r="E174" i="15"/>
  <c r="H174" i="21" s="1"/>
  <c r="E175" i="15"/>
  <c r="H175" i="21" s="1"/>
  <c r="E176" i="15"/>
  <c r="H176" i="21" s="1"/>
  <c r="E3" i="15"/>
  <c r="H3" i="21" s="1"/>
  <c r="E44" i="15" l="1"/>
  <c r="H44" i="21" s="1"/>
  <c r="F3" i="21" l="1"/>
  <c r="E87" i="15"/>
  <c r="H87" i="21" s="1"/>
</calcChain>
</file>

<file path=xl/comments1.xml><?xml version="1.0" encoding="utf-8"?>
<comments xmlns="http://schemas.openxmlformats.org/spreadsheetml/2006/main">
  <authors>
    <author>RECECPEXQ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EL TIEMPO QUE TARDA EL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0" type="4" refreshedVersion="0" background="1">
    <webPr xml="1" sourceData="1" url="C:\Users\Yura\Documents\0.xml" htmlTables="1" htmlFormat="all"/>
  </connection>
</connections>
</file>

<file path=xl/sharedStrings.xml><?xml version="1.0" encoding="utf-8"?>
<sst xmlns="http://schemas.openxmlformats.org/spreadsheetml/2006/main" count="373" uniqueCount="193">
  <si>
    <t>LAVAPLATOS 500 GR LAS LLAVES MULTIUSO CREMA</t>
  </si>
  <si>
    <t>DETERGENTE EN POLVO FLORAL 1KG LAS LLAVES</t>
  </si>
  <si>
    <t>KETCHUP PAMPERO 198 GR</t>
  </si>
  <si>
    <t>MARGARINA 454 GR CHIFFON MAVESA</t>
  </si>
  <si>
    <t>KONGA 30 GR SABOR A LIMON</t>
  </si>
  <si>
    <t>MERMELADA LA VIENESA DE GUAYABA 240GR</t>
  </si>
  <si>
    <t>HARINA DE MAIZ AMARILLO 1 KG PAN</t>
  </si>
  <si>
    <t>KETCHUP PAMPERO 397 GR</t>
  </si>
  <si>
    <t>JABON LAS LLAVES BARRA FF BEBE 160GR</t>
  </si>
  <si>
    <t>AVENA EN HOJUELA FORTIFICADA 400 GR QUAKER</t>
  </si>
  <si>
    <t>ACEITE DE MAIZ 1 LT MAZEITE</t>
  </si>
  <si>
    <t>YOGURT 750 MI GURT DURAZNO</t>
  </si>
  <si>
    <t>YOGURT 125 GR MI GURT FRESA TROZOS</t>
  </si>
  <si>
    <t>CREMA DE ARROZ BOLSA 450 GR PRIMOR</t>
  </si>
  <si>
    <t>ARROZ PRIMOR 1 KG CLASICO</t>
  </si>
  <si>
    <t>MAYONESA 445G MAVESA</t>
  </si>
  <si>
    <t>PASTA DEDALES 500 GR PRIMOR</t>
  </si>
  <si>
    <t>YOGURT 750 GR MI GURT DULCE</t>
  </si>
  <si>
    <t>AVENA EN HOJUELAS FORTIFICADA 800G QUAKER</t>
  </si>
  <si>
    <t>YOGURT 750 GR MI GURT FRESA</t>
  </si>
  <si>
    <t>MAYONESA 910G MAVESA</t>
  </si>
  <si>
    <t>DETERGENTE EN POLVO BEBE 1KG LAS LLAVES</t>
  </si>
  <si>
    <t>VINAGRE 1.00 L MAVESA</t>
  </si>
  <si>
    <t>KONGA SABOR A MORA 30GR</t>
  </si>
  <si>
    <t>MAYONESA 175GR MAVESA</t>
  </si>
  <si>
    <t>PEPITONA PICANTE 140 GR MARGARITA</t>
  </si>
  <si>
    <t>SUAVIZANTE BEBE 500 ML LAS LLAVES</t>
  </si>
  <si>
    <t>GELATINA FRAMBUESA 96 GR GOLDEN</t>
  </si>
  <si>
    <t>ALIMENTO ACHOCOLATADO TARRO 400 GR TODDY</t>
  </si>
  <si>
    <t>MERMELADA DE FRESA 240GR LA VIENESA</t>
  </si>
  <si>
    <t>QUESO CHEDDAR BLANCO 200 GR RIKESA</t>
  </si>
  <si>
    <t>PASTA DEDAL 1 KG PRIMOR</t>
  </si>
  <si>
    <t>COD</t>
  </si>
  <si>
    <t>DESCRIPCION</t>
  </si>
  <si>
    <t>DETERGENTE LIQUIDO 1 LT LAS LLAVES BEBE</t>
  </si>
  <si>
    <t>SARDINA EN SALSA TOMATE 170GR MARGARITA</t>
  </si>
  <si>
    <t>SALSA DE TOMATE 4.2 KG PAMPERO</t>
  </si>
  <si>
    <t>MAYONESA ADEREZO 3.6 KG MAVESA</t>
  </si>
  <si>
    <t>PASTA TORNILLO 500 GR AL HUEVO PRIMOR</t>
  </si>
  <si>
    <t>PASTA 1 KG LINGUINI AL HUEVO PRIMOR</t>
  </si>
  <si>
    <t>AVENA FORTIFICADA 200 GR QUAKER</t>
  </si>
  <si>
    <t>SARDINA 170 GR EN ACEITE MARGARITA</t>
  </si>
  <si>
    <t>TOTAL VENTA</t>
  </si>
  <si>
    <t>UDS. EMPAQUE</t>
  </si>
  <si>
    <t>EXIT REAL</t>
  </si>
  <si>
    <t xml:space="preserve"> </t>
  </si>
  <si>
    <t>CREMA DE ARROZ 900 GR POTE PRIMOR</t>
  </si>
  <si>
    <t>CREMA DE ARROZ 900 GR BOLSA PRIMOR</t>
  </si>
  <si>
    <t>CREMA DE ARROZ 450G POTE PRIMOR</t>
  </si>
  <si>
    <t>CREMA DE ARROZ BOLSA 225 GR PRIMOR</t>
  </si>
  <si>
    <t>ARROZ CORINA 1 KG PRIMOR</t>
  </si>
  <si>
    <t>ARROZ PERLADO 1KG PRIMOR</t>
  </si>
  <si>
    <t>PASTA LARGA LINGUINI 500GR</t>
  </si>
  <si>
    <t>PASTA LARGA LINGUINI 1 KG</t>
  </si>
  <si>
    <t>PASTA LARGA SPAGUETTI 500GR</t>
  </si>
  <si>
    <t>PASTA LARGA SPAGUETTI 1KG</t>
  </si>
  <si>
    <t>PASTA LARGA VERMICELLI 500 GR PRIMOR</t>
  </si>
  <si>
    <t>PASTA LARGA VERMECELLI 1KG PRIMOR</t>
  </si>
  <si>
    <t>PASTA 1 KG TORNILLO AL HUEVO PRIMOR</t>
  </si>
  <si>
    <t>PASTA CORTA TORNILLO 1KG PRIMOR</t>
  </si>
  <si>
    <t>PASTA MACARRON 1 KG PRIMOR</t>
  </si>
  <si>
    <t>PASTA 500 GR MACARRON PRIMOR</t>
  </si>
  <si>
    <t>PASTA CORTA PLUMITAS 1 KG PRIMOR</t>
  </si>
  <si>
    <t>MEZCLA MAIZ BLANCO Y ARROZ 1KG PAN</t>
  </si>
  <si>
    <t>HARINA DE MAIZ 1 KG PAN TRADICIONAL</t>
  </si>
  <si>
    <t>MEZCLA PARA CACHAPAS 500 GR PAN</t>
  </si>
  <si>
    <t>MAYONESA 445G MAVESA LIMON</t>
  </si>
  <si>
    <t xml:space="preserve">MANGARINA 5 KG </t>
  </si>
  <si>
    <t>MARGARINA MAVESA  500GR</t>
  </si>
  <si>
    <t>MARGARINA MAVESA  1KG</t>
  </si>
  <si>
    <t>MARGARINA 500 GR MAVESA LIGERA</t>
  </si>
  <si>
    <t>MARGARINA 250GR MAVESA</t>
  </si>
  <si>
    <t>VINAGRE 4 LT MAVESA</t>
  </si>
  <si>
    <t>VINAGRE 3.875 L MAVESA</t>
  </si>
  <si>
    <t>VINAGRE 500ML L MAVESA</t>
  </si>
  <si>
    <t>YOGURT 750 GR MI GURT PIÑA</t>
  </si>
  <si>
    <t>YOGURT MIGURT FRESH 730 ML LIMON</t>
  </si>
  <si>
    <t>YOGURT MIGURT FRESH 730 ML MANDARINA</t>
  </si>
  <si>
    <t>YOGURT BEBIDA LACTEA 730 GR FRESA MIGURT FRESH</t>
  </si>
  <si>
    <t>YOGURT MIGURT PULPA DE FRUTA DURAZNO 250 GR</t>
  </si>
  <si>
    <t>YOGURT MIGURT PULPA DE FRUTA FRESA 250GR</t>
  </si>
  <si>
    <t>YOGURT BEBIDA LACTEA 240 GR FRESA MIGURT FRESH</t>
  </si>
  <si>
    <t>YOGURT MIGURT FRESH LIMON 240G</t>
  </si>
  <si>
    <t>YOGURT 125 GR MIGURT FRESA</t>
  </si>
  <si>
    <t>YOGURT 125 GR MI GURT FRESA CAMBUR</t>
  </si>
  <si>
    <t>YOGURT MIGURT TROZOS DE FRUTA PIÑA 125 GR</t>
  </si>
  <si>
    <t>YOGURT MIGURT TROZOS DE FRUTA DURAZNO 125 GR</t>
  </si>
  <si>
    <t>YOGURT CON CEREAL 138GR MI GURT CRUNCH</t>
  </si>
  <si>
    <t>SALSA BAJA CALORIA 381G PAMPERO</t>
  </si>
  <si>
    <t xml:space="preserve">SUPER CAN CARNE HUESO 2KG </t>
  </si>
  <si>
    <t>SUPER CAN CARNE 10 KG</t>
  </si>
  <si>
    <t xml:space="preserve">SUPER CAN CARNE HUESO 4 KG </t>
  </si>
  <si>
    <t>CACHORROS CARNE Y CEREAL 18 KG</t>
  </si>
  <si>
    <t>DOGOURMET ASADO NEGRO  18 KG</t>
  </si>
  <si>
    <t xml:space="preserve">DOGOURMET POLLO BRASA  18 KG </t>
  </si>
  <si>
    <t>DOGOURMET CARNE A LA PARRILLA 18 KG</t>
  </si>
  <si>
    <t>DOGORMET CACHORRO CARNE CEREAL 10KG</t>
  </si>
  <si>
    <t xml:space="preserve">DOGOURMET CARNE A LA PARRILLA  10 KG </t>
  </si>
  <si>
    <t xml:space="preserve"> DOGOURMET CARNE A LA PARRILLA 4 KG</t>
  </si>
  <si>
    <t xml:space="preserve">ADULTO CARNE Y CEREAL ARROZ  4 KG </t>
  </si>
  <si>
    <t xml:space="preserve">DOGOURMET POLLO A LA BRASA  4 KG </t>
  </si>
  <si>
    <t xml:space="preserve">DOGOURMET CARNE A LA  PARRILLA ADULTO  2 KG </t>
  </si>
  <si>
    <t>DOGOURMET 2 KG CARNE CACHORRO</t>
  </si>
  <si>
    <t>DOGOURMET CARNE A LA PARRILLA 1 KG</t>
  </si>
  <si>
    <t>PERRARINA DETALLADA</t>
  </si>
  <si>
    <t>GALLETA CHIPS 24GR 1UNIDAD TODDY (DETALLADA)</t>
  </si>
  <si>
    <t>GALLETAS CHIPS 6 UND 144GR TODDY</t>
  </si>
  <si>
    <t>AVENA HARINA DE  400GR QUAKER</t>
  </si>
  <si>
    <t>TE DE DURAZNO 1.750 GR LIPTON (BOLSA)</t>
  </si>
  <si>
    <t xml:space="preserve">LIPTON TE LIMON 450 GR </t>
  </si>
  <si>
    <t>LIPTON  DURAZNO 450 GR</t>
  </si>
  <si>
    <t>TE LIMON 270 GR LIPTON</t>
  </si>
  <si>
    <t>TE DURAZNO 270 GR LIPTON</t>
  </si>
  <si>
    <t>LIPTON ICE TEA LIMON 90 GR</t>
  </si>
  <si>
    <t>LIPTON ICE TEA DURAZNO 90GR</t>
  </si>
  <si>
    <t>KONGA 30 GR SABOR A NARANJA</t>
  </si>
  <si>
    <t>GELATINA 96 GR MANZANA GOLDEN</t>
  </si>
  <si>
    <t>GELATINA UVA 96 GR GOLDEN</t>
  </si>
  <si>
    <t>GELATINA PIÑA 96 GR GOLDEN</t>
  </si>
  <si>
    <t>GELATINA KOLITA 96GR GOLDEN</t>
  </si>
  <si>
    <t>GELATINA DE FRESA 96GR GOLDEN</t>
  </si>
  <si>
    <t>QUESO CHEDDAR ORIGINAL 330 GR RIKESA</t>
  </si>
  <si>
    <t>RIKESA 300 GR QUESO BLANCO</t>
  </si>
  <si>
    <t>RIKESA 300 GR PARMESANO</t>
  </si>
  <si>
    <t>QUESO CHEDDAR ORIGINAL 300GR RIKESA</t>
  </si>
  <si>
    <t>QUESO CHEDDAR ORIGINAL 200 GR RIKESA</t>
  </si>
  <si>
    <t>QUESO CHEDDAR PARMESANO 200 GR RIKESA</t>
  </si>
  <si>
    <t>MERMELADA 370 GR FRESA LA VIENESA</t>
  </si>
  <si>
    <t>MERMELADA DE GUAYABA 370 GR LA VIENESA</t>
  </si>
  <si>
    <t xml:space="preserve">ACEITE CHEF SUPER OLEINA 18 LT </t>
  </si>
  <si>
    <t>ACEITE MAZEITE 420CM</t>
  </si>
  <si>
    <t xml:space="preserve">ACEITE CHEF SUPER OLEINA 1 LT </t>
  </si>
  <si>
    <t>SARDINA EN SALSA PICANTE 170GR MARGARITA</t>
  </si>
  <si>
    <t>SUAVIZANTE  BEBE 950 ML LAS LLAVES</t>
  </si>
  <si>
    <t>LAVAPLATOS 250 GR MULTIUSO CREMA LAS LLAVES</t>
  </si>
  <si>
    <t xml:space="preserve">LAVAPLATATO MULTIUSO 130 GR PASTILLA CITRICA </t>
  </si>
  <si>
    <t>JABON PANELA BEBE 250GR LAS LLAVES</t>
  </si>
  <si>
    <t>DETERGENTE LAS LLAVES 400 GR REMOVEDOR</t>
  </si>
  <si>
    <t>DETERGENTE LAS LLAVES 400 GR FLORAL</t>
  </si>
  <si>
    <t>DETERGENTE EN POLVO 1 KG LAS LLAVES</t>
  </si>
  <si>
    <t>DETERGENTE  INTENSIF 400 GR LAS LLAVES</t>
  </si>
  <si>
    <t>UND X CAJA</t>
  </si>
  <si>
    <t>QUESO CHEDDAR TOCINETA 300GR RIKESA</t>
  </si>
  <si>
    <t>DETERGENTE EN POLVO FLORAL 900GR LAS LLAVES</t>
  </si>
  <si>
    <t>SUAVIZANTE BEBE 530 ML LAS LLAVES</t>
  </si>
  <si>
    <t>ACEITE 1 LT PRIMOR SUPER OLEINA DE PALMA</t>
  </si>
  <si>
    <t>DIAS DE ANALISIS</t>
  </si>
  <si>
    <t>KONGA 30 GR SABOR A PARCHITA</t>
  </si>
  <si>
    <t>JABON DE PANELA  200GR  FLORAL LAS LLAVES</t>
  </si>
  <si>
    <t>DETERGENTE EN POLVO BEBE 900GR LAS LLAVES</t>
  </si>
  <si>
    <t>DETERGENTE  510 CC ROPA DELICADA LAS LLAVES</t>
  </si>
  <si>
    <t>PRODUCTO POLAR</t>
  </si>
  <si>
    <t>ALIMENTO ACHOCOLATADO TODDY 2 KG bolsa</t>
  </si>
  <si>
    <t xml:space="preserve">SUPER CAN POLLO 18 KG </t>
  </si>
  <si>
    <t xml:space="preserve">SUPER CAN CARNE HUESO 18 KG </t>
  </si>
  <si>
    <t>POLLO 18 KG SUPER CAN</t>
  </si>
  <si>
    <t>MARGARINA NELLY 227/250GR</t>
  </si>
  <si>
    <t>margarina reportera con sal 250 GR</t>
  </si>
  <si>
    <t>MARGARINA NELLY 400 GR</t>
  </si>
  <si>
    <t>BONITO DEL CARIBE 140 GR EN ACEITE MARGARITA</t>
  </si>
  <si>
    <t>MULTICLEAN FRAGANCIA CITRICA 900 GR POLAR</t>
  </si>
  <si>
    <t>BONITO DEL CARIBE 165 GR CON VEGETALES  MARGARITA</t>
  </si>
  <si>
    <t>DETERGENTE EN POLVO 900 GR LAS LLAVES LIMON</t>
  </si>
  <si>
    <t>JABON PANELA  250GR LAS LLAVES FLORAL</t>
  </si>
  <si>
    <t>PRECIO X CAJA</t>
  </si>
  <si>
    <t>VENTA SEMANA X BULTO</t>
  </si>
  <si>
    <t xml:space="preserve">PEDIDO FINAL </t>
  </si>
  <si>
    <t>TOTAL A PAGAR PEDIDO</t>
  </si>
  <si>
    <t>ATUN MARGARITA 140 GR</t>
  </si>
  <si>
    <t xml:space="preserve">MARGARINA NELLY 500GR </t>
  </si>
  <si>
    <t>MARGARINA ADORA 500 GR</t>
  </si>
  <si>
    <t>DESINFECTANTE 1L SUPERFICIES  BRISA TROPICAL (ROSADO)</t>
  </si>
  <si>
    <t>DESINFECTANE 1L SUPERFICIES  BOSQUE SERENO (VERDE)</t>
  </si>
  <si>
    <t>AVENA DON PANCHO 400 GR</t>
  </si>
  <si>
    <t>ALIMENTO ACHOCOLATADO 100 Gr TODDY bolsa</t>
  </si>
  <si>
    <t>ALIMENTO ACHOCOLATADO 200 GR TODDY TARRO</t>
  </si>
  <si>
    <t>ALIMENTOS ACHOCOLATADO 400 GR TODDY bolsa</t>
  </si>
  <si>
    <t>ALIMENTO ACHOCOLATADO TODDY 1 KG bolsa</t>
  </si>
  <si>
    <t>MERMELADA LA VIENESA DE MORA 240 GR</t>
  </si>
  <si>
    <t>DETERGENTE EN POLVO 400 GR LAS LLAVES LIMON</t>
  </si>
  <si>
    <t>DETERGENTE EN POLVO BEBE 400 GR LAS LLAVES</t>
  </si>
  <si>
    <t>MULTICLEAN FRAGANCIA CITRICA 400 GR POLAR</t>
  </si>
  <si>
    <t>LAVAPLATOS 500 CC LAS LLAVES LIQUIDO</t>
  </si>
  <si>
    <t>DESINFECTANTE 500 ML SUPERFICIES  BRISA TROPICAL (ROSADO)</t>
  </si>
  <si>
    <t>CONTEO FISICO</t>
  </si>
  <si>
    <t>SISTEMA</t>
  </si>
  <si>
    <t>PRECIO UNITARIO</t>
  </si>
  <si>
    <t>DESINFECTANTE 500ML SUPERFICIES VINAGRE  MAREA CRISTALINA (AZUL)</t>
  </si>
  <si>
    <t>DESINFECTANTE 1L SUPERFICIES VINAGRE MAREA CRISTALINA (AZUL)</t>
  </si>
  <si>
    <t>sistema</t>
  </si>
  <si>
    <t>PUDIN TODDY VASITO</t>
  </si>
  <si>
    <t>EMPRESA: PEDIDO POLAR EXQUISITECES 18 ABRIL</t>
  </si>
  <si>
    <t>2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</si>
</sst>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B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/>
    <xf numFmtId="0" fontId="0" fillId="0" borderId="0" xfId="0" applyFont="1"/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0" xfId="0" applyFill="1"/>
    <xf numFmtId="0" fontId="0" fillId="7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12" fillId="0" borderId="0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5" xfId="0" applyFont="1" applyFill="1" applyBorder="1"/>
    <xf numFmtId="0" fontId="12" fillId="0" borderId="3" xfId="0" applyFont="1" applyFill="1" applyBorder="1"/>
    <xf numFmtId="0" fontId="0" fillId="0" borderId="10" xfId="0" applyBorder="1"/>
    <xf numFmtId="0" fontId="0" fillId="2" borderId="10" xfId="0" applyFill="1" applyBorder="1"/>
    <xf numFmtId="0" fontId="11" fillId="10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11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center" vertical="center"/>
    </xf>
    <xf numFmtId="16" fontId="9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Documento" form="unqualified"/>
                  <xsd:element minOccurs="0" nillable="true" type="xsd:string" name="Fecha" form="unqualified"/>
                  <xsd:element minOccurs="0" nillable="true" type="xsd:double" name="Total" form="unqualified"/>
                  <xsd:element minOccurs="0" nillable="true" type="xsd:string" name="Cliente" form="unqualified"/>
                  <xsd:element minOccurs="0" nillable="true" type="xsd:string" name="Sucursal" form="unqualified"/>
                  <xsd:element minOccurs="0" nillable="true" type="xsd:string" name="Usuario" form="unqualified"/>
                  <xsd:element minOccurs="0" nillable="true" type="xsd:string" name="Vend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Precio" form="unqualified"/>
                        <xsd:element minOccurs="0" nillable="true" type="xsd:double" name="Total_Det" form="unqualified"/>
                        <xsd:element minOccurs="0" nillable="true" type="xsd:string" name="Descripcion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68"/>
  <sheetViews>
    <sheetView showWhiteSpace="0" topLeftCell="A7" zoomScaleNormal="100" workbookViewId="0">
      <selection activeCell="H19" sqref="H19"/>
    </sheetView>
  </sheetViews>
  <sheetFormatPr baseColWidth="10" defaultRowHeight="15"/>
  <cols>
    <col min="1" max="1" width="7" style="18" customWidth="1"/>
    <col min="2" max="2" width="57.85546875" style="19" customWidth="1"/>
    <col min="3" max="3" width="8" style="20" customWidth="1"/>
    <col min="4" max="4" width="10" style="20" customWidth="1"/>
    <col min="5" max="5" width="10" style="15" customWidth="1"/>
    <col min="6" max="6" width="11.42578125" style="2" customWidth="1"/>
    <col min="7" max="7" width="11.42578125" style="2"/>
    <col min="8" max="8" width="15.140625" style="2" bestFit="1" customWidth="1"/>
    <col min="9" max="16384" width="11.42578125" style="2"/>
  </cols>
  <sheetData>
    <row r="1" spans="1:5" s="15" customFormat="1" ht="40.5" customHeight="1">
      <c r="A1" s="18"/>
      <c r="B1" s="19"/>
      <c r="C1" s="20"/>
      <c r="D1" s="20"/>
    </row>
    <row r="2" spans="1:5" s="25" customFormat="1" ht="54.75" customHeight="1">
      <c r="A2" s="54" t="s">
        <v>32</v>
      </c>
      <c r="B2" s="55" t="s">
        <v>151</v>
      </c>
      <c r="C2" s="56" t="s">
        <v>141</v>
      </c>
      <c r="D2" s="56" t="s">
        <v>186</v>
      </c>
      <c r="E2" s="56" t="s">
        <v>164</v>
      </c>
    </row>
    <row r="3" spans="1:5" s="15" customFormat="1" ht="21" customHeight="1">
      <c r="A3" s="63">
        <v>10410</v>
      </c>
      <c r="B3" s="64" t="s">
        <v>188</v>
      </c>
      <c r="C3" s="65">
        <v>12</v>
      </c>
      <c r="D3" s="65">
        <v>2.11</v>
      </c>
      <c r="E3" s="65">
        <f>D3*C3</f>
        <v>25.32</v>
      </c>
    </row>
    <row r="4" spans="1:5" s="15" customFormat="1" ht="18.75" customHeight="1">
      <c r="A4" s="63">
        <v>12648</v>
      </c>
      <c r="B4" s="64" t="s">
        <v>187</v>
      </c>
      <c r="C4" s="65">
        <v>24</v>
      </c>
      <c r="D4" s="65">
        <v>1.2</v>
      </c>
      <c r="E4" s="65">
        <f t="shared" ref="E4:E69" si="0">D4*C4</f>
        <v>28.799999999999997</v>
      </c>
    </row>
    <row r="5" spans="1:5" s="15" customFormat="1" ht="18" customHeight="1">
      <c r="A5" s="63">
        <v>12838</v>
      </c>
      <c r="B5" s="64" t="s">
        <v>171</v>
      </c>
      <c r="C5" s="65">
        <v>12</v>
      </c>
      <c r="D5" s="65">
        <v>2.11</v>
      </c>
      <c r="E5" s="65">
        <f t="shared" si="0"/>
        <v>25.32</v>
      </c>
    </row>
    <row r="6" spans="1:5" s="15" customFormat="1" ht="18" customHeight="1">
      <c r="A6" s="63"/>
      <c r="B6" s="64" t="s">
        <v>183</v>
      </c>
      <c r="C6" s="65">
        <v>24</v>
      </c>
      <c r="D6" s="65">
        <v>1.2</v>
      </c>
      <c r="E6" s="65">
        <f t="shared" si="0"/>
        <v>28.799999999999997</v>
      </c>
    </row>
    <row r="7" spans="1:5" s="15" customFormat="1" ht="18" customHeight="1">
      <c r="A7" s="63">
        <v>21274</v>
      </c>
      <c r="B7" s="64" t="s">
        <v>172</v>
      </c>
      <c r="C7" s="65">
        <v>12</v>
      </c>
      <c r="D7" s="65">
        <v>2.11</v>
      </c>
      <c r="E7" s="65">
        <f t="shared" si="0"/>
        <v>25.32</v>
      </c>
    </row>
    <row r="8" spans="1:5" s="15" customFormat="1">
      <c r="A8" s="14">
        <v>3507</v>
      </c>
      <c r="B8" s="12" t="s">
        <v>140</v>
      </c>
      <c r="C8" s="4">
        <v>30</v>
      </c>
      <c r="D8" s="16">
        <v>1.23</v>
      </c>
      <c r="E8" s="4">
        <f t="shared" si="0"/>
        <v>36.9</v>
      </c>
    </row>
    <row r="9" spans="1:5" s="15" customFormat="1">
      <c r="A9" s="14">
        <v>1221</v>
      </c>
      <c r="B9" s="12" t="s">
        <v>139</v>
      </c>
      <c r="C9" s="4">
        <v>18</v>
      </c>
      <c r="D9" s="4">
        <v>3.01</v>
      </c>
      <c r="E9" s="4">
        <f t="shared" si="0"/>
        <v>54.179999999999993</v>
      </c>
    </row>
    <row r="10" spans="1:5" s="15" customFormat="1">
      <c r="A10" s="14">
        <v>5856</v>
      </c>
      <c r="B10" s="12" t="s">
        <v>179</v>
      </c>
      <c r="C10" s="4">
        <v>30</v>
      </c>
      <c r="D10" s="16">
        <v>1.23</v>
      </c>
      <c r="E10" s="4">
        <f t="shared" si="0"/>
        <v>36.9</v>
      </c>
    </row>
    <row r="11" spans="1:5" s="15" customFormat="1">
      <c r="A11" s="14">
        <v>15447</v>
      </c>
      <c r="B11" s="12" t="s">
        <v>162</v>
      </c>
      <c r="C11" s="4">
        <v>20</v>
      </c>
      <c r="D11" s="16">
        <v>2.72</v>
      </c>
      <c r="E11" s="4">
        <f t="shared" si="0"/>
        <v>54.400000000000006</v>
      </c>
    </row>
    <row r="12" spans="1:5" s="15" customFormat="1">
      <c r="A12" s="14">
        <v>10360</v>
      </c>
      <c r="B12" s="12" t="s">
        <v>180</v>
      </c>
      <c r="C12" s="4">
        <v>30</v>
      </c>
      <c r="D12" s="16">
        <v>1.23</v>
      </c>
      <c r="E12" s="4">
        <f t="shared" si="0"/>
        <v>36.9</v>
      </c>
    </row>
    <row r="13" spans="1:5" s="15" customFormat="1">
      <c r="A13" s="14">
        <v>14162</v>
      </c>
      <c r="B13" s="12" t="s">
        <v>149</v>
      </c>
      <c r="C13" s="4">
        <v>20</v>
      </c>
      <c r="D13" s="16">
        <v>2.72</v>
      </c>
      <c r="E13" s="4">
        <f t="shared" si="0"/>
        <v>54.400000000000006</v>
      </c>
    </row>
    <row r="14" spans="1:5" s="15" customFormat="1">
      <c r="A14" s="14">
        <v>10361</v>
      </c>
      <c r="B14" s="12" t="s">
        <v>21</v>
      </c>
      <c r="C14" s="4">
        <v>18</v>
      </c>
      <c r="D14" s="4">
        <v>3.01</v>
      </c>
      <c r="E14" s="4">
        <f t="shared" si="0"/>
        <v>54.179999999999993</v>
      </c>
    </row>
    <row r="15" spans="1:5" s="15" customFormat="1">
      <c r="A15" s="14">
        <v>6373</v>
      </c>
      <c r="B15" s="12" t="s">
        <v>138</v>
      </c>
      <c r="C15" s="4">
        <v>30</v>
      </c>
      <c r="D15" s="4">
        <v>1.23</v>
      </c>
      <c r="E15" s="4">
        <f t="shared" si="0"/>
        <v>36.9</v>
      </c>
    </row>
    <row r="16" spans="1:5" s="15" customFormat="1">
      <c r="A16" s="14">
        <v>13382</v>
      </c>
      <c r="B16" s="12" t="s">
        <v>143</v>
      </c>
      <c r="C16" s="4">
        <v>20</v>
      </c>
      <c r="D16" s="16">
        <v>2.72</v>
      </c>
      <c r="E16" s="4">
        <f t="shared" si="0"/>
        <v>54.400000000000006</v>
      </c>
    </row>
    <row r="17" spans="1:5" s="15" customFormat="1">
      <c r="A17" s="14">
        <v>6374</v>
      </c>
      <c r="B17" s="12" t="s">
        <v>1</v>
      </c>
      <c r="C17" s="4">
        <v>18</v>
      </c>
      <c r="D17" s="16">
        <v>3.01</v>
      </c>
      <c r="E17" s="4">
        <f t="shared" si="0"/>
        <v>54.179999999999993</v>
      </c>
    </row>
    <row r="18" spans="1:5" s="15" customFormat="1">
      <c r="A18" s="14">
        <v>6371</v>
      </c>
      <c r="B18" s="12" t="s">
        <v>137</v>
      </c>
      <c r="C18" s="4">
        <v>30</v>
      </c>
      <c r="D18" s="4">
        <v>1.23</v>
      </c>
      <c r="E18" s="4">
        <f t="shared" si="0"/>
        <v>36.9</v>
      </c>
    </row>
    <row r="19" spans="1:5" s="15" customFormat="1">
      <c r="A19" s="63">
        <v>6324</v>
      </c>
      <c r="B19" s="64" t="s">
        <v>150</v>
      </c>
      <c r="C19" s="65">
        <v>12</v>
      </c>
      <c r="D19" s="65">
        <v>2.34</v>
      </c>
      <c r="E19" s="65">
        <f t="shared" si="0"/>
        <v>28.08</v>
      </c>
    </row>
    <row r="20" spans="1:5" s="15" customFormat="1">
      <c r="A20" s="63">
        <v>400</v>
      </c>
      <c r="B20" s="64" t="s">
        <v>34</v>
      </c>
      <c r="C20" s="65">
        <v>12</v>
      </c>
      <c r="D20" s="66">
        <v>4.2</v>
      </c>
      <c r="E20" s="65">
        <f t="shared" si="0"/>
        <v>50.400000000000006</v>
      </c>
    </row>
    <row r="21" spans="1:5" s="15" customFormat="1">
      <c r="A21" s="14">
        <v>21750</v>
      </c>
      <c r="B21" s="12" t="s">
        <v>181</v>
      </c>
      <c r="C21" s="4">
        <v>30</v>
      </c>
      <c r="D21" s="16">
        <v>0.63</v>
      </c>
      <c r="E21" s="4">
        <f t="shared" si="0"/>
        <v>18.899999999999999</v>
      </c>
    </row>
    <row r="22" spans="1:5" s="15" customFormat="1">
      <c r="A22" s="14">
        <v>21071</v>
      </c>
      <c r="B22" s="12" t="s">
        <v>160</v>
      </c>
      <c r="C22" s="4">
        <v>20</v>
      </c>
      <c r="D22" s="16">
        <v>1.39</v>
      </c>
      <c r="E22" s="4">
        <f t="shared" si="0"/>
        <v>27.799999999999997</v>
      </c>
    </row>
    <row r="23" spans="1:5" s="15" customFormat="1">
      <c r="A23" s="63">
        <v>11931</v>
      </c>
      <c r="B23" s="64" t="s">
        <v>148</v>
      </c>
      <c r="C23" s="65">
        <v>44</v>
      </c>
      <c r="D23" s="65">
        <v>0.6</v>
      </c>
      <c r="E23" s="65">
        <f t="shared" si="0"/>
        <v>26.4</v>
      </c>
    </row>
    <row r="24" spans="1:5" s="15" customFormat="1" ht="15.75" customHeight="1">
      <c r="A24" s="63">
        <v>105</v>
      </c>
      <c r="B24" s="64" t="s">
        <v>8</v>
      </c>
      <c r="C24" s="65">
        <v>48</v>
      </c>
      <c r="D24" s="65">
        <v>0.6</v>
      </c>
      <c r="E24" s="65">
        <f t="shared" si="0"/>
        <v>28.799999999999997</v>
      </c>
    </row>
    <row r="25" spans="1:5" s="15" customFormat="1" ht="17.25" customHeight="1">
      <c r="A25" s="63">
        <v>3506</v>
      </c>
      <c r="B25" s="64" t="s">
        <v>136</v>
      </c>
      <c r="C25" s="65">
        <v>36</v>
      </c>
      <c r="D25" s="66">
        <v>0.72</v>
      </c>
      <c r="E25" s="65">
        <f t="shared" si="0"/>
        <v>25.919999999999998</v>
      </c>
    </row>
    <row r="26" spans="1:5" s="15" customFormat="1">
      <c r="A26" s="63">
        <v>14030</v>
      </c>
      <c r="B26" s="64" t="s">
        <v>163</v>
      </c>
      <c r="C26" s="65">
        <v>36</v>
      </c>
      <c r="D26" s="66">
        <v>0.72</v>
      </c>
      <c r="E26" s="65">
        <f t="shared" si="0"/>
        <v>25.919999999999998</v>
      </c>
    </row>
    <row r="27" spans="1:5" s="15" customFormat="1">
      <c r="A27" s="63">
        <v>9349</v>
      </c>
      <c r="B27" s="64" t="s">
        <v>135</v>
      </c>
      <c r="C27" s="65">
        <v>42</v>
      </c>
      <c r="D27" s="66">
        <v>0.72</v>
      </c>
      <c r="E27" s="65">
        <f t="shared" si="0"/>
        <v>30.24</v>
      </c>
    </row>
    <row r="28" spans="1:5" s="15" customFormat="1">
      <c r="A28" s="14">
        <v>4355</v>
      </c>
      <c r="B28" s="12" t="s">
        <v>134</v>
      </c>
      <c r="C28" s="4">
        <v>36</v>
      </c>
      <c r="D28" s="4">
        <v>1.5</v>
      </c>
      <c r="E28" s="4">
        <f t="shared" si="0"/>
        <v>54</v>
      </c>
    </row>
    <row r="29" spans="1:5" s="15" customFormat="1" ht="16.5" customHeight="1">
      <c r="A29" s="14">
        <v>1218</v>
      </c>
      <c r="B29" s="12" t="s">
        <v>0</v>
      </c>
      <c r="C29" s="4">
        <v>18</v>
      </c>
      <c r="D29" s="4">
        <v>2.71</v>
      </c>
      <c r="E29" s="4">
        <f t="shared" si="0"/>
        <v>48.78</v>
      </c>
    </row>
    <row r="30" spans="1:5" s="15" customFormat="1" ht="15.75" customHeight="1">
      <c r="A30" s="14">
        <v>1215</v>
      </c>
      <c r="B30" s="12" t="s">
        <v>182</v>
      </c>
      <c r="C30" s="4">
        <v>18</v>
      </c>
      <c r="D30" s="4">
        <v>2.4700000000000002</v>
      </c>
      <c r="E30" s="4">
        <f t="shared" si="0"/>
        <v>44.46</v>
      </c>
    </row>
    <row r="31" spans="1:5" s="15" customFormat="1">
      <c r="A31" s="63">
        <v>9519</v>
      </c>
      <c r="B31" s="64" t="s">
        <v>133</v>
      </c>
      <c r="C31" s="65">
        <v>12</v>
      </c>
      <c r="D31" s="65">
        <v>3.07</v>
      </c>
      <c r="E31" s="65">
        <f t="shared" si="0"/>
        <v>36.839999999999996</v>
      </c>
    </row>
    <row r="32" spans="1:5" s="15" customFormat="1">
      <c r="A32" s="63">
        <v>13530</v>
      </c>
      <c r="B32" s="64" t="s">
        <v>144</v>
      </c>
      <c r="C32" s="65">
        <v>12</v>
      </c>
      <c r="D32" s="65">
        <v>1.83</v>
      </c>
      <c r="E32" s="65">
        <f t="shared" si="0"/>
        <v>21.96</v>
      </c>
    </row>
    <row r="33" spans="1:5" s="15" customFormat="1">
      <c r="A33" s="63">
        <v>9633</v>
      </c>
      <c r="B33" s="64" t="s">
        <v>26</v>
      </c>
      <c r="C33" s="65">
        <v>12</v>
      </c>
      <c r="D33" s="66">
        <v>1.77</v>
      </c>
      <c r="E33" s="65">
        <f t="shared" si="0"/>
        <v>21.240000000000002</v>
      </c>
    </row>
    <row r="34" spans="1:5" s="15" customFormat="1">
      <c r="A34" s="14">
        <v>2465</v>
      </c>
      <c r="B34" s="12" t="s">
        <v>35</v>
      </c>
      <c r="C34" s="4">
        <v>20</v>
      </c>
      <c r="D34" s="16">
        <v>0.9</v>
      </c>
      <c r="E34" s="4">
        <f t="shared" si="0"/>
        <v>18</v>
      </c>
    </row>
    <row r="35" spans="1:5" s="15" customFormat="1" ht="15" customHeight="1">
      <c r="A35" s="14">
        <v>2466</v>
      </c>
      <c r="B35" s="12" t="s">
        <v>132</v>
      </c>
      <c r="C35" s="4">
        <v>20</v>
      </c>
      <c r="D35" s="16">
        <v>0.9</v>
      </c>
      <c r="E35" s="4">
        <f t="shared" si="0"/>
        <v>18</v>
      </c>
    </row>
    <row r="36" spans="1:5" s="15" customFormat="1" ht="15" customHeight="1">
      <c r="A36" s="14">
        <v>4356</v>
      </c>
      <c r="B36" s="12" t="s">
        <v>41</v>
      </c>
      <c r="C36" s="4">
        <v>20</v>
      </c>
      <c r="D36" s="16">
        <v>0.9</v>
      </c>
      <c r="E36" s="4">
        <f t="shared" si="0"/>
        <v>18</v>
      </c>
    </row>
    <row r="37" spans="1:5" s="15" customFormat="1" ht="15.75" customHeight="1">
      <c r="A37" s="14">
        <v>771</v>
      </c>
      <c r="B37" s="30" t="s">
        <v>168</v>
      </c>
      <c r="C37" s="4">
        <v>35</v>
      </c>
      <c r="D37" s="4">
        <v>1.46</v>
      </c>
      <c r="E37" s="4">
        <f t="shared" si="0"/>
        <v>51.1</v>
      </c>
    </row>
    <row r="38" spans="1:5" s="15" customFormat="1" ht="15" customHeight="1">
      <c r="A38" s="14">
        <v>14670</v>
      </c>
      <c r="B38" s="12" t="s">
        <v>159</v>
      </c>
      <c r="C38" s="4">
        <v>35</v>
      </c>
      <c r="D38" s="4">
        <v>1.3</v>
      </c>
      <c r="E38" s="4">
        <f t="shared" si="0"/>
        <v>45.5</v>
      </c>
    </row>
    <row r="39" spans="1:5" s="15" customFormat="1" ht="15" customHeight="1">
      <c r="A39" s="14">
        <v>20795</v>
      </c>
      <c r="B39" s="12" t="s">
        <v>161</v>
      </c>
      <c r="C39" s="4">
        <v>35</v>
      </c>
      <c r="D39" s="4">
        <v>1.53</v>
      </c>
      <c r="E39" s="4">
        <f t="shared" si="0"/>
        <v>53.550000000000004</v>
      </c>
    </row>
    <row r="40" spans="1:5" s="15" customFormat="1" ht="15" customHeight="1">
      <c r="A40" s="14">
        <v>3213</v>
      </c>
      <c r="B40" s="12" t="s">
        <v>25</v>
      </c>
      <c r="C40" s="4">
        <v>35</v>
      </c>
      <c r="D40" s="16">
        <v>1.1499999999999999</v>
      </c>
      <c r="E40" s="4">
        <f t="shared" si="0"/>
        <v>40.25</v>
      </c>
    </row>
    <row r="41" spans="1:5" s="15" customFormat="1">
      <c r="A41" s="14">
        <v>10801</v>
      </c>
      <c r="B41" s="12" t="s">
        <v>131</v>
      </c>
      <c r="C41" s="4">
        <v>12</v>
      </c>
      <c r="D41" s="4">
        <v>3.53</v>
      </c>
      <c r="E41" s="4">
        <f t="shared" si="0"/>
        <v>42.36</v>
      </c>
    </row>
    <row r="42" spans="1:5" s="15" customFormat="1">
      <c r="A42" s="14">
        <v>13802</v>
      </c>
      <c r="B42" s="12" t="s">
        <v>145</v>
      </c>
      <c r="C42" s="4">
        <v>12</v>
      </c>
      <c r="D42" s="16">
        <v>3.53</v>
      </c>
      <c r="E42" s="4">
        <f t="shared" si="0"/>
        <v>42.36</v>
      </c>
    </row>
    <row r="43" spans="1:5" s="15" customFormat="1">
      <c r="A43" s="14"/>
      <c r="B43" s="12" t="s">
        <v>129</v>
      </c>
      <c r="C43" s="4">
        <v>1</v>
      </c>
      <c r="D43" s="58">
        <v>58.38</v>
      </c>
      <c r="E43" s="4">
        <f t="shared" si="0"/>
        <v>58.38</v>
      </c>
    </row>
    <row r="44" spans="1:5" s="15" customFormat="1" ht="15.75" customHeight="1">
      <c r="A44" s="14">
        <v>2388</v>
      </c>
      <c r="B44" s="12" t="s">
        <v>130</v>
      </c>
      <c r="C44" s="4">
        <v>24</v>
      </c>
      <c r="D44" s="4"/>
      <c r="E44" s="4">
        <f t="shared" si="0"/>
        <v>0</v>
      </c>
    </row>
    <row r="45" spans="1:5" s="15" customFormat="1">
      <c r="A45" s="63">
        <v>784</v>
      </c>
      <c r="B45" s="64" t="s">
        <v>10</v>
      </c>
      <c r="C45" s="65">
        <v>12</v>
      </c>
      <c r="D45" s="66">
        <v>3.44</v>
      </c>
      <c r="E45" s="65">
        <f t="shared" si="0"/>
        <v>41.28</v>
      </c>
    </row>
    <row r="46" spans="1:5" s="15" customFormat="1" ht="15" customHeight="1">
      <c r="A46" s="63">
        <v>8652</v>
      </c>
      <c r="B46" s="64" t="s">
        <v>29</v>
      </c>
      <c r="C46" s="65">
        <v>18</v>
      </c>
      <c r="D46" s="65">
        <v>1.68</v>
      </c>
      <c r="E46" s="65">
        <f t="shared" si="0"/>
        <v>30.24</v>
      </c>
    </row>
    <row r="47" spans="1:5" s="15" customFormat="1" ht="14.25" customHeight="1">
      <c r="A47" s="63">
        <v>8922</v>
      </c>
      <c r="B47" s="64" t="s">
        <v>5</v>
      </c>
      <c r="C47" s="65">
        <v>18</v>
      </c>
      <c r="D47" s="65">
        <v>1.68</v>
      </c>
      <c r="E47" s="65">
        <f t="shared" si="0"/>
        <v>30.24</v>
      </c>
    </row>
    <row r="48" spans="1:5" s="15" customFormat="1" ht="14.25" customHeight="1">
      <c r="A48" s="63">
        <v>13226</v>
      </c>
      <c r="B48" s="64" t="s">
        <v>178</v>
      </c>
      <c r="C48" s="65">
        <v>18</v>
      </c>
      <c r="D48" s="65">
        <v>1.68</v>
      </c>
      <c r="E48" s="65">
        <f t="shared" si="0"/>
        <v>30.24</v>
      </c>
    </row>
    <row r="49" spans="1:5" s="15" customFormat="1" ht="15.75" customHeight="1">
      <c r="A49" s="14">
        <v>2302</v>
      </c>
      <c r="B49" s="12" t="s">
        <v>128</v>
      </c>
      <c r="C49" s="4">
        <v>12</v>
      </c>
      <c r="D49" s="4">
        <v>2.3199999999999998</v>
      </c>
      <c r="E49" s="4">
        <f t="shared" si="0"/>
        <v>27.839999999999996</v>
      </c>
    </row>
    <row r="50" spans="1:5" s="15" customFormat="1" ht="15" customHeight="1">
      <c r="A50" s="14">
        <v>3221</v>
      </c>
      <c r="B50" s="12" t="s">
        <v>127</v>
      </c>
      <c r="C50" s="4">
        <v>12</v>
      </c>
      <c r="D50" s="4">
        <v>2.3199999999999998</v>
      </c>
      <c r="E50" s="4">
        <f t="shared" si="0"/>
        <v>27.839999999999996</v>
      </c>
    </row>
    <row r="51" spans="1:5" s="15" customFormat="1" ht="15" customHeight="1">
      <c r="A51" s="14">
        <v>820</v>
      </c>
      <c r="B51" s="12" t="s">
        <v>126</v>
      </c>
      <c r="C51" s="4">
        <v>18</v>
      </c>
      <c r="D51" s="4">
        <v>1.84</v>
      </c>
      <c r="E51" s="4">
        <f t="shared" si="0"/>
        <v>33.120000000000005</v>
      </c>
    </row>
    <row r="52" spans="1:5" s="15" customFormat="1">
      <c r="A52" s="14">
        <v>821</v>
      </c>
      <c r="B52" s="12" t="s">
        <v>30</v>
      </c>
      <c r="C52" s="4">
        <v>18</v>
      </c>
      <c r="D52" s="4">
        <v>1.84</v>
      </c>
      <c r="E52" s="4">
        <f t="shared" si="0"/>
        <v>33.120000000000005</v>
      </c>
    </row>
    <row r="53" spans="1:5" s="15" customFormat="1">
      <c r="A53" s="14">
        <v>823</v>
      </c>
      <c r="B53" s="12" t="s">
        <v>125</v>
      </c>
      <c r="C53" s="4">
        <v>18</v>
      </c>
      <c r="D53" s="4">
        <v>1.84</v>
      </c>
      <c r="E53" s="4">
        <f t="shared" si="0"/>
        <v>33.120000000000005</v>
      </c>
    </row>
    <row r="54" spans="1:5" s="15" customFormat="1">
      <c r="A54" s="14">
        <v>13056</v>
      </c>
      <c r="B54" s="12" t="s">
        <v>142</v>
      </c>
      <c r="C54" s="4">
        <v>12</v>
      </c>
      <c r="D54" s="16">
        <v>2.54</v>
      </c>
      <c r="E54" s="4">
        <f t="shared" si="0"/>
        <v>30.48</v>
      </c>
    </row>
    <row r="55" spans="1:5" s="15" customFormat="1" ht="18" customHeight="1">
      <c r="A55" s="14">
        <v>824</v>
      </c>
      <c r="B55" s="12" t="s">
        <v>124</v>
      </c>
      <c r="C55" s="4">
        <v>12</v>
      </c>
      <c r="D55" s="16">
        <v>2.54</v>
      </c>
      <c r="E55" s="4">
        <f t="shared" si="0"/>
        <v>30.48</v>
      </c>
    </row>
    <row r="56" spans="1:5" s="15" customFormat="1" ht="15" customHeight="1">
      <c r="A56" s="14">
        <v>5853</v>
      </c>
      <c r="B56" s="12" t="s">
        <v>123</v>
      </c>
      <c r="C56" s="4">
        <v>12</v>
      </c>
      <c r="D56" s="16">
        <v>2.54</v>
      </c>
      <c r="E56" s="4">
        <f t="shared" si="0"/>
        <v>30.48</v>
      </c>
    </row>
    <row r="57" spans="1:5" s="15" customFormat="1" ht="15" customHeight="1">
      <c r="A57" s="14">
        <v>5854</v>
      </c>
      <c r="B57" s="12" t="s">
        <v>122</v>
      </c>
      <c r="C57" s="4">
        <v>12</v>
      </c>
      <c r="D57" s="16">
        <v>2.54</v>
      </c>
      <c r="E57" s="4">
        <f t="shared" si="0"/>
        <v>30.48</v>
      </c>
    </row>
    <row r="58" spans="1:5" s="15" customFormat="1" ht="15" customHeight="1">
      <c r="A58" s="14">
        <v>817</v>
      </c>
      <c r="B58" s="12" t="s">
        <v>121</v>
      </c>
      <c r="C58" s="4">
        <v>12</v>
      </c>
      <c r="D58" s="16">
        <v>2.54</v>
      </c>
      <c r="E58" s="4">
        <f t="shared" si="0"/>
        <v>30.48</v>
      </c>
    </row>
    <row r="59" spans="1:5" s="15" customFormat="1">
      <c r="A59" s="63">
        <v>6256</v>
      </c>
      <c r="B59" s="64" t="s">
        <v>116</v>
      </c>
      <c r="C59" s="65">
        <v>60</v>
      </c>
      <c r="D59" s="66">
        <v>1.21</v>
      </c>
      <c r="E59" s="65">
        <f t="shared" si="0"/>
        <v>72.599999999999994</v>
      </c>
    </row>
    <row r="60" spans="1:5" s="15" customFormat="1">
      <c r="A60" s="63">
        <v>1081</v>
      </c>
      <c r="B60" s="64" t="s">
        <v>120</v>
      </c>
      <c r="C60" s="65">
        <v>60</v>
      </c>
      <c r="D60" s="66">
        <v>1.21</v>
      </c>
      <c r="E60" s="65">
        <f t="shared" si="0"/>
        <v>72.599999999999994</v>
      </c>
    </row>
    <row r="61" spans="1:5" s="15" customFormat="1" ht="16.5" customHeight="1">
      <c r="A61" s="63">
        <v>863</v>
      </c>
      <c r="B61" s="64" t="s">
        <v>27</v>
      </c>
      <c r="C61" s="65">
        <v>60</v>
      </c>
      <c r="D61" s="66">
        <v>1.21</v>
      </c>
      <c r="E61" s="65">
        <f t="shared" si="0"/>
        <v>72.599999999999994</v>
      </c>
    </row>
    <row r="62" spans="1:5" s="15" customFormat="1" ht="16.5" customHeight="1">
      <c r="A62" s="63">
        <v>878</v>
      </c>
      <c r="B62" s="64" t="s">
        <v>119</v>
      </c>
      <c r="C62" s="65">
        <v>60</v>
      </c>
      <c r="D62" s="66">
        <v>1.21</v>
      </c>
      <c r="E62" s="65">
        <f t="shared" si="0"/>
        <v>72.599999999999994</v>
      </c>
    </row>
    <row r="63" spans="1:5" s="15" customFormat="1">
      <c r="A63" s="63">
        <v>882</v>
      </c>
      <c r="B63" s="64" t="s">
        <v>118</v>
      </c>
      <c r="C63" s="65">
        <v>60</v>
      </c>
      <c r="D63" s="66">
        <v>1.21</v>
      </c>
      <c r="E63" s="65">
        <f t="shared" si="0"/>
        <v>72.599999999999994</v>
      </c>
    </row>
    <row r="64" spans="1:5" s="15" customFormat="1">
      <c r="A64" s="63">
        <v>868</v>
      </c>
      <c r="B64" s="64" t="s">
        <v>117</v>
      </c>
      <c r="C64" s="65">
        <v>60</v>
      </c>
      <c r="D64" s="66">
        <v>1.21</v>
      </c>
      <c r="E64" s="65">
        <f t="shared" si="0"/>
        <v>72.599999999999994</v>
      </c>
    </row>
    <row r="65" spans="1:5" s="15" customFormat="1" ht="15" customHeight="1">
      <c r="A65" s="63">
        <v>10331</v>
      </c>
      <c r="B65" s="64" t="s">
        <v>23</v>
      </c>
      <c r="C65" s="65">
        <v>112</v>
      </c>
      <c r="D65" s="66">
        <v>0.4</v>
      </c>
      <c r="E65" s="65">
        <f t="shared" si="0"/>
        <v>44.800000000000004</v>
      </c>
    </row>
    <row r="66" spans="1:5" s="15" customFormat="1" ht="15" customHeight="1">
      <c r="A66" s="63">
        <v>9831</v>
      </c>
      <c r="B66" s="64" t="s">
        <v>115</v>
      </c>
      <c r="C66" s="65">
        <v>112</v>
      </c>
      <c r="D66" s="66">
        <v>0.4</v>
      </c>
      <c r="E66" s="65">
        <f t="shared" si="0"/>
        <v>44.800000000000004</v>
      </c>
    </row>
    <row r="67" spans="1:5" s="15" customFormat="1" ht="15" customHeight="1">
      <c r="A67" s="63">
        <v>14039</v>
      </c>
      <c r="B67" s="64" t="s">
        <v>147</v>
      </c>
      <c r="C67" s="65">
        <v>112</v>
      </c>
      <c r="D67" s="66">
        <v>0.4</v>
      </c>
      <c r="E67" s="65">
        <f t="shared" si="0"/>
        <v>44.800000000000004</v>
      </c>
    </row>
    <row r="68" spans="1:5" s="15" customFormat="1" ht="15" customHeight="1">
      <c r="A68" s="63">
        <v>9704</v>
      </c>
      <c r="B68" s="64" t="s">
        <v>4</v>
      </c>
      <c r="C68" s="65">
        <v>112</v>
      </c>
      <c r="D68" s="66">
        <v>0.4</v>
      </c>
      <c r="E68" s="65">
        <f t="shared" si="0"/>
        <v>44.800000000000004</v>
      </c>
    </row>
    <row r="69" spans="1:5" s="15" customFormat="1" ht="15" customHeight="1">
      <c r="A69" s="14">
        <v>925</v>
      </c>
      <c r="B69" s="12" t="s">
        <v>114</v>
      </c>
      <c r="C69" s="4">
        <v>60</v>
      </c>
      <c r="D69" s="4"/>
      <c r="E69" s="4">
        <f t="shared" si="0"/>
        <v>0</v>
      </c>
    </row>
    <row r="70" spans="1:5" s="15" customFormat="1">
      <c r="A70" s="14">
        <v>927</v>
      </c>
      <c r="B70" s="12" t="s">
        <v>113</v>
      </c>
      <c r="C70" s="4">
        <v>60</v>
      </c>
      <c r="D70" s="4"/>
      <c r="E70" s="4">
        <f t="shared" ref="E70:E134" si="1">D70*C70</f>
        <v>0</v>
      </c>
    </row>
    <row r="71" spans="1:5" s="15" customFormat="1">
      <c r="A71" s="14">
        <v>2253</v>
      </c>
      <c r="B71" s="12" t="s">
        <v>112</v>
      </c>
      <c r="C71" s="4">
        <v>24</v>
      </c>
      <c r="D71" s="4"/>
      <c r="E71" s="4">
        <f t="shared" si="1"/>
        <v>0</v>
      </c>
    </row>
    <row r="72" spans="1:5" s="15" customFormat="1">
      <c r="A72" s="14">
        <v>2869</v>
      </c>
      <c r="B72" s="12" t="s">
        <v>111</v>
      </c>
      <c r="C72" s="4">
        <v>24</v>
      </c>
      <c r="D72" s="4"/>
      <c r="E72" s="4">
        <f t="shared" si="1"/>
        <v>0</v>
      </c>
    </row>
    <row r="73" spans="1:5" s="15" customFormat="1">
      <c r="A73" s="14">
        <v>938</v>
      </c>
      <c r="B73" s="12" t="s">
        <v>110</v>
      </c>
      <c r="C73" s="4">
        <v>24</v>
      </c>
      <c r="D73" s="4"/>
      <c r="E73" s="4">
        <f t="shared" si="1"/>
        <v>0</v>
      </c>
    </row>
    <row r="74" spans="1:5" s="15" customFormat="1">
      <c r="A74" s="14">
        <v>5859</v>
      </c>
      <c r="B74" s="12" t="s">
        <v>109</v>
      </c>
      <c r="C74" s="4">
        <v>24</v>
      </c>
      <c r="D74" s="4"/>
      <c r="E74" s="4">
        <f t="shared" si="1"/>
        <v>0</v>
      </c>
    </row>
    <row r="75" spans="1:5" s="15" customFormat="1" ht="17.25" customHeight="1">
      <c r="A75" s="14">
        <v>9665</v>
      </c>
      <c r="B75" s="12" t="s">
        <v>108</v>
      </c>
      <c r="C75" s="4">
        <v>6</v>
      </c>
      <c r="D75" s="4"/>
      <c r="E75" s="4">
        <f t="shared" si="1"/>
        <v>0</v>
      </c>
    </row>
    <row r="76" spans="1:5" s="15" customFormat="1">
      <c r="A76" s="14">
        <v>3638</v>
      </c>
      <c r="B76" s="12" t="s">
        <v>40</v>
      </c>
      <c r="C76" s="4">
        <v>30</v>
      </c>
      <c r="D76" s="16">
        <v>0.81</v>
      </c>
      <c r="E76" s="4">
        <f t="shared" si="1"/>
        <v>24.3</v>
      </c>
    </row>
    <row r="77" spans="1:5" s="15" customFormat="1">
      <c r="A77" s="14">
        <v>1143</v>
      </c>
      <c r="B77" s="12" t="s">
        <v>107</v>
      </c>
      <c r="C77" s="4">
        <v>24</v>
      </c>
      <c r="D77" s="16">
        <v>1</v>
      </c>
      <c r="E77" s="4">
        <f t="shared" si="1"/>
        <v>24</v>
      </c>
    </row>
    <row r="78" spans="1:5" s="15" customFormat="1">
      <c r="A78" s="14">
        <v>1422</v>
      </c>
      <c r="B78" s="12" t="s">
        <v>9</v>
      </c>
      <c r="C78" s="4">
        <v>24</v>
      </c>
      <c r="D78" s="16">
        <v>1.62</v>
      </c>
      <c r="E78" s="4">
        <f t="shared" si="1"/>
        <v>38.880000000000003</v>
      </c>
    </row>
    <row r="79" spans="1:5" s="15" customFormat="1">
      <c r="A79" s="14">
        <v>2467</v>
      </c>
      <c r="B79" s="12" t="s">
        <v>18</v>
      </c>
      <c r="C79" s="4">
        <v>12</v>
      </c>
      <c r="D79" s="4">
        <v>2.8</v>
      </c>
      <c r="E79" s="4">
        <f t="shared" si="1"/>
        <v>33.599999999999994</v>
      </c>
    </row>
    <row r="80" spans="1:5" s="15" customFormat="1">
      <c r="A80" s="14">
        <v>21415</v>
      </c>
      <c r="B80" s="12" t="s">
        <v>173</v>
      </c>
      <c r="C80" s="4">
        <v>24</v>
      </c>
      <c r="D80" s="4">
        <v>1.07</v>
      </c>
      <c r="E80" s="4">
        <f t="shared" si="1"/>
        <v>25.68</v>
      </c>
    </row>
    <row r="81" spans="1:5" s="15" customFormat="1">
      <c r="A81" s="63">
        <v>4946</v>
      </c>
      <c r="B81" s="64" t="s">
        <v>174</v>
      </c>
      <c r="C81" s="65">
        <v>36</v>
      </c>
      <c r="D81" s="66">
        <v>0.93</v>
      </c>
      <c r="E81" s="65">
        <f t="shared" si="1"/>
        <v>33.480000000000004</v>
      </c>
    </row>
    <row r="82" spans="1:5" s="15" customFormat="1">
      <c r="A82" s="63">
        <v>3516</v>
      </c>
      <c r="B82" s="64" t="s">
        <v>175</v>
      </c>
      <c r="C82" s="65">
        <v>12</v>
      </c>
      <c r="D82" s="66">
        <v>1.73</v>
      </c>
      <c r="E82" s="65">
        <f t="shared" si="1"/>
        <v>20.759999999999998</v>
      </c>
    </row>
    <row r="83" spans="1:5" s="15" customFormat="1">
      <c r="A83" s="63">
        <v>1161</v>
      </c>
      <c r="B83" s="64" t="s">
        <v>28</v>
      </c>
      <c r="C83" s="65">
        <v>12</v>
      </c>
      <c r="D83" s="65">
        <v>3.26</v>
      </c>
      <c r="E83" s="65">
        <f t="shared" si="1"/>
        <v>39.119999999999997</v>
      </c>
    </row>
    <row r="84" spans="1:5" s="15" customFormat="1">
      <c r="A84" s="63">
        <v>1150</v>
      </c>
      <c r="B84" s="64" t="s">
        <v>176</v>
      </c>
      <c r="C84" s="65">
        <v>24</v>
      </c>
      <c r="D84" s="65">
        <v>3.26</v>
      </c>
      <c r="E84" s="65">
        <f t="shared" si="1"/>
        <v>78.239999999999995</v>
      </c>
    </row>
    <row r="85" spans="1:5" s="15" customFormat="1">
      <c r="A85" s="63">
        <v>1151</v>
      </c>
      <c r="B85" s="64" t="s">
        <v>177</v>
      </c>
      <c r="C85" s="65">
        <v>12</v>
      </c>
      <c r="D85" s="66">
        <v>7.22</v>
      </c>
      <c r="E85" s="65">
        <f t="shared" si="1"/>
        <v>86.64</v>
      </c>
    </row>
    <row r="86" spans="1:5" s="15" customFormat="1">
      <c r="A86" s="63">
        <v>10362</v>
      </c>
      <c r="B86" s="64" t="s">
        <v>152</v>
      </c>
      <c r="C86" s="65">
        <v>8</v>
      </c>
      <c r="D86" s="65">
        <v>13.23</v>
      </c>
      <c r="E86" s="65">
        <f t="shared" si="1"/>
        <v>105.84</v>
      </c>
    </row>
    <row r="87" spans="1:5" s="15" customFormat="1" ht="15" customHeight="1">
      <c r="A87" s="14">
        <v>1155</v>
      </c>
      <c r="B87" s="12" t="s">
        <v>106</v>
      </c>
      <c r="C87" s="4">
        <v>144</v>
      </c>
      <c r="D87" s="16">
        <v>1.92</v>
      </c>
      <c r="E87" s="4">
        <f t="shared" si="1"/>
        <v>276.48</v>
      </c>
    </row>
    <row r="88" spans="1:5" s="15" customFormat="1" ht="15" customHeight="1">
      <c r="A88" s="14">
        <v>8031</v>
      </c>
      <c r="B88" s="12" t="s">
        <v>105</v>
      </c>
      <c r="C88" s="4">
        <v>1</v>
      </c>
      <c r="D88" s="16">
        <v>0.32</v>
      </c>
      <c r="E88" s="4">
        <f t="shared" si="1"/>
        <v>0.32</v>
      </c>
    </row>
    <row r="89" spans="1:5" s="15" customFormat="1">
      <c r="A89" s="14">
        <v>3886</v>
      </c>
      <c r="B89" s="12" t="s">
        <v>104</v>
      </c>
      <c r="C89" s="4">
        <v>1</v>
      </c>
      <c r="D89" s="16">
        <v>2.64</v>
      </c>
      <c r="E89" s="16">
        <f t="shared" si="1"/>
        <v>2.64</v>
      </c>
    </row>
    <row r="90" spans="1:5" s="15" customFormat="1">
      <c r="A90" s="63">
        <v>5855</v>
      </c>
      <c r="B90" s="64" t="s">
        <v>103</v>
      </c>
      <c r="C90" s="65">
        <v>10</v>
      </c>
      <c r="D90" s="66">
        <v>2.5499999999999998</v>
      </c>
      <c r="E90" s="66">
        <f t="shared" si="1"/>
        <v>25.5</v>
      </c>
    </row>
    <row r="91" spans="1:5" s="15" customFormat="1">
      <c r="A91" s="63">
        <v>3310</v>
      </c>
      <c r="B91" s="64" t="s">
        <v>102</v>
      </c>
      <c r="C91" s="65">
        <v>6</v>
      </c>
      <c r="D91" s="65">
        <v>5.41</v>
      </c>
      <c r="E91" s="65">
        <f t="shared" si="1"/>
        <v>32.46</v>
      </c>
    </row>
    <row r="92" spans="1:5" s="15" customFormat="1" ht="15" customHeight="1">
      <c r="A92" s="14">
        <v>1160</v>
      </c>
      <c r="B92" s="12" t="s">
        <v>101</v>
      </c>
      <c r="C92" s="4">
        <v>6</v>
      </c>
      <c r="D92" s="4">
        <v>4.87</v>
      </c>
      <c r="E92" s="4">
        <f t="shared" si="1"/>
        <v>29.22</v>
      </c>
    </row>
    <row r="93" spans="1:5" s="15" customFormat="1" ht="15" customHeight="1">
      <c r="A93" s="63">
        <v>1154</v>
      </c>
      <c r="B93" s="64" t="s">
        <v>100</v>
      </c>
      <c r="C93" s="65">
        <v>5</v>
      </c>
      <c r="D93" s="65">
        <v>8.5500000000000007</v>
      </c>
      <c r="E93" s="65">
        <f t="shared" si="1"/>
        <v>42.75</v>
      </c>
    </row>
    <row r="94" spans="1:5" s="15" customFormat="1" ht="15" customHeight="1">
      <c r="A94" s="63">
        <v>5072</v>
      </c>
      <c r="B94" s="64" t="s">
        <v>99</v>
      </c>
      <c r="C94" s="65">
        <v>5</v>
      </c>
      <c r="D94" s="65">
        <v>8.5500000000000007</v>
      </c>
      <c r="E94" s="65">
        <f t="shared" si="1"/>
        <v>42.75</v>
      </c>
    </row>
    <row r="95" spans="1:5" s="15" customFormat="1" ht="15" customHeight="1">
      <c r="A95" s="63">
        <v>1157</v>
      </c>
      <c r="B95" s="64" t="s">
        <v>98</v>
      </c>
      <c r="C95" s="65">
        <v>5</v>
      </c>
      <c r="D95" s="65">
        <v>8.5500000000000007</v>
      </c>
      <c r="E95" s="65">
        <f t="shared" si="1"/>
        <v>42.75</v>
      </c>
    </row>
    <row r="96" spans="1:5" s="15" customFormat="1">
      <c r="A96" s="63">
        <v>1187</v>
      </c>
      <c r="B96" s="64" t="s">
        <v>97</v>
      </c>
      <c r="C96" s="65">
        <v>1</v>
      </c>
      <c r="D96" s="65">
        <v>18.670000000000002</v>
      </c>
      <c r="E96" s="65">
        <f t="shared" si="1"/>
        <v>18.670000000000002</v>
      </c>
    </row>
    <row r="97" spans="1:5" s="15" customFormat="1" ht="15" customHeight="1">
      <c r="A97" s="63">
        <v>3372</v>
      </c>
      <c r="B97" s="64" t="s">
        <v>96</v>
      </c>
      <c r="C97" s="65">
        <v>1</v>
      </c>
      <c r="D97" s="65">
        <v>20.49</v>
      </c>
      <c r="E97" s="65">
        <f t="shared" si="1"/>
        <v>20.49</v>
      </c>
    </row>
    <row r="98" spans="1:5" s="15" customFormat="1" ht="15" customHeight="1">
      <c r="A98" s="14">
        <v>1176</v>
      </c>
      <c r="B98" s="12" t="s">
        <v>95</v>
      </c>
      <c r="C98" s="4">
        <v>1</v>
      </c>
      <c r="D98" s="4">
        <v>32.68</v>
      </c>
      <c r="E98" s="4">
        <f t="shared" si="1"/>
        <v>32.68</v>
      </c>
    </row>
    <row r="99" spans="1:5" s="15" customFormat="1" ht="15" customHeight="1">
      <c r="A99" s="14">
        <v>1181</v>
      </c>
      <c r="B99" s="12" t="s">
        <v>94</v>
      </c>
      <c r="C99" s="4">
        <v>1</v>
      </c>
      <c r="D99" s="4">
        <v>32.68</v>
      </c>
      <c r="E99" s="4">
        <f t="shared" si="1"/>
        <v>32.68</v>
      </c>
    </row>
    <row r="100" spans="1:5" s="15" customFormat="1" ht="15" customHeight="1">
      <c r="A100" s="14">
        <v>1183</v>
      </c>
      <c r="B100" s="12" t="s">
        <v>93</v>
      </c>
      <c r="C100" s="4">
        <v>1</v>
      </c>
      <c r="D100" s="4">
        <v>32.68</v>
      </c>
      <c r="E100" s="4">
        <f t="shared" si="1"/>
        <v>32.68</v>
      </c>
    </row>
    <row r="101" spans="1:5" s="15" customFormat="1">
      <c r="A101" s="63">
        <v>2491</v>
      </c>
      <c r="B101" s="64" t="s">
        <v>92</v>
      </c>
      <c r="C101" s="65">
        <v>1</v>
      </c>
      <c r="D101" s="66">
        <v>36.799999999999997</v>
      </c>
      <c r="E101" s="65">
        <f t="shared" si="1"/>
        <v>36.799999999999997</v>
      </c>
    </row>
    <row r="102" spans="1:5" s="15" customFormat="1">
      <c r="A102" s="63">
        <v>1169</v>
      </c>
      <c r="B102" s="64" t="s">
        <v>91</v>
      </c>
      <c r="C102" s="65">
        <v>5</v>
      </c>
      <c r="D102" s="66">
        <v>6.34</v>
      </c>
      <c r="E102" s="65">
        <f t="shared" si="1"/>
        <v>31.7</v>
      </c>
    </row>
    <row r="103" spans="1:5" s="15" customFormat="1">
      <c r="A103" s="63">
        <v>1189</v>
      </c>
      <c r="B103" s="64" t="s">
        <v>90</v>
      </c>
      <c r="C103" s="65">
        <v>1</v>
      </c>
      <c r="D103" s="65">
        <v>14.31</v>
      </c>
      <c r="E103" s="65">
        <f t="shared" si="1"/>
        <v>14.31</v>
      </c>
    </row>
    <row r="104" spans="1:5" s="15" customFormat="1">
      <c r="A104" s="63">
        <v>1191</v>
      </c>
      <c r="B104" s="64" t="s">
        <v>153</v>
      </c>
      <c r="C104" s="65">
        <v>1</v>
      </c>
      <c r="D104" s="65">
        <v>24.51</v>
      </c>
      <c r="E104" s="65">
        <f t="shared" si="1"/>
        <v>24.51</v>
      </c>
    </row>
    <row r="105" spans="1:5" s="15" customFormat="1">
      <c r="A105" s="63">
        <v>5433</v>
      </c>
      <c r="B105" s="64" t="s">
        <v>154</v>
      </c>
      <c r="C105" s="65">
        <v>1</v>
      </c>
      <c r="D105" s="65">
        <v>24.51</v>
      </c>
      <c r="E105" s="65">
        <f t="shared" si="1"/>
        <v>24.51</v>
      </c>
    </row>
    <row r="106" spans="1:5" s="15" customFormat="1" ht="15" customHeight="1">
      <c r="A106" s="63">
        <v>7586</v>
      </c>
      <c r="B106" s="64" t="s">
        <v>155</v>
      </c>
      <c r="C106" s="65">
        <v>1</v>
      </c>
      <c r="D106" s="65">
        <v>24.51</v>
      </c>
      <c r="E106" s="65">
        <f t="shared" si="1"/>
        <v>24.51</v>
      </c>
    </row>
    <row r="107" spans="1:5" s="15" customFormat="1">
      <c r="A107" s="63">
        <v>6375</v>
      </c>
      <c r="B107" s="64" t="s">
        <v>89</v>
      </c>
      <c r="C107" s="65">
        <v>6</v>
      </c>
      <c r="D107" s="65">
        <v>3.23</v>
      </c>
      <c r="E107" s="65">
        <f t="shared" si="1"/>
        <v>19.38</v>
      </c>
    </row>
    <row r="108" spans="1:5" s="15" customFormat="1">
      <c r="A108" s="63">
        <v>9100</v>
      </c>
      <c r="B108" s="64" t="s">
        <v>2</v>
      </c>
      <c r="C108" s="65">
        <v>24</v>
      </c>
      <c r="D108" s="65">
        <v>0.64</v>
      </c>
      <c r="E108" s="65">
        <f t="shared" si="1"/>
        <v>15.36</v>
      </c>
    </row>
    <row r="109" spans="1:5" s="15" customFormat="1" ht="15" customHeight="1">
      <c r="A109" s="63">
        <v>1293</v>
      </c>
      <c r="B109" s="64" t="s">
        <v>7</v>
      </c>
      <c r="C109" s="65">
        <v>24</v>
      </c>
      <c r="D109" s="66">
        <v>1.02</v>
      </c>
      <c r="E109" s="65">
        <f t="shared" si="1"/>
        <v>24.48</v>
      </c>
    </row>
    <row r="110" spans="1:5" s="15" customFormat="1">
      <c r="A110" s="63">
        <v>3148</v>
      </c>
      <c r="B110" s="64" t="s">
        <v>36</v>
      </c>
      <c r="C110" s="65">
        <v>4</v>
      </c>
      <c r="D110" s="66">
        <v>9.9</v>
      </c>
      <c r="E110" s="65">
        <f t="shared" si="1"/>
        <v>39.6</v>
      </c>
    </row>
    <row r="111" spans="1:5" s="15" customFormat="1" ht="15" customHeight="1">
      <c r="A111" s="14">
        <v>6255</v>
      </c>
      <c r="B111" s="12" t="s">
        <v>88</v>
      </c>
      <c r="C111" s="4">
        <v>24</v>
      </c>
      <c r="D111" s="4">
        <v>0.91</v>
      </c>
      <c r="E111" s="4">
        <f t="shared" si="1"/>
        <v>21.84</v>
      </c>
    </row>
    <row r="112" spans="1:5" s="15" customFormat="1" ht="15" customHeight="1">
      <c r="A112" s="14">
        <v>2376</v>
      </c>
      <c r="B112" s="12" t="s">
        <v>87</v>
      </c>
      <c r="C112" s="4">
        <v>24</v>
      </c>
      <c r="D112" s="4"/>
      <c r="E112" s="4">
        <f t="shared" si="1"/>
        <v>0</v>
      </c>
    </row>
    <row r="113" spans="1:5" s="15" customFormat="1">
      <c r="A113" s="14">
        <v>1298</v>
      </c>
      <c r="B113" s="12" t="s">
        <v>86</v>
      </c>
      <c r="C113" s="4">
        <v>24</v>
      </c>
      <c r="D113" s="4">
        <v>1.05</v>
      </c>
      <c r="E113" s="4">
        <f t="shared" si="1"/>
        <v>25.200000000000003</v>
      </c>
    </row>
    <row r="114" spans="1:5" s="15" customFormat="1">
      <c r="A114" s="14">
        <v>1302</v>
      </c>
      <c r="B114" s="12" t="s">
        <v>85</v>
      </c>
      <c r="C114" s="4">
        <v>24</v>
      </c>
      <c r="D114" s="4">
        <v>1.05</v>
      </c>
      <c r="E114" s="4">
        <f t="shared" si="1"/>
        <v>25.200000000000003</v>
      </c>
    </row>
    <row r="115" spans="1:5" s="15" customFormat="1">
      <c r="A115" s="14">
        <v>1583</v>
      </c>
      <c r="B115" s="12" t="s">
        <v>12</v>
      </c>
      <c r="C115" s="4">
        <v>24</v>
      </c>
      <c r="D115" s="4">
        <v>1.05</v>
      </c>
      <c r="E115" s="4">
        <f t="shared" si="1"/>
        <v>25.200000000000003</v>
      </c>
    </row>
    <row r="116" spans="1:5" s="15" customFormat="1">
      <c r="A116" s="14">
        <v>1585</v>
      </c>
      <c r="B116" s="12" t="s">
        <v>84</v>
      </c>
      <c r="C116" s="4">
        <v>24</v>
      </c>
      <c r="D116" s="4">
        <v>1.01</v>
      </c>
      <c r="E116" s="4">
        <f t="shared" si="1"/>
        <v>24.240000000000002</v>
      </c>
    </row>
    <row r="117" spans="1:5" s="15" customFormat="1" ht="15" customHeight="1">
      <c r="A117" s="14">
        <v>1588</v>
      </c>
      <c r="B117" s="12" t="s">
        <v>83</v>
      </c>
      <c r="C117" s="4">
        <v>24</v>
      </c>
      <c r="D117" s="4">
        <v>1.01</v>
      </c>
      <c r="E117" s="4">
        <f t="shared" si="1"/>
        <v>24.240000000000002</v>
      </c>
    </row>
    <row r="118" spans="1:5" s="15" customFormat="1" ht="15" customHeight="1">
      <c r="A118" s="14">
        <v>8002</v>
      </c>
      <c r="B118" s="12" t="s">
        <v>82</v>
      </c>
      <c r="C118" s="4">
        <v>24</v>
      </c>
      <c r="D118" s="4">
        <v>1.51</v>
      </c>
      <c r="E118" s="4">
        <f t="shared" si="1"/>
        <v>36.24</v>
      </c>
    </row>
    <row r="119" spans="1:5" s="15" customFormat="1">
      <c r="A119" s="14">
        <v>5857</v>
      </c>
      <c r="B119" s="12" t="s">
        <v>81</v>
      </c>
      <c r="C119" s="4">
        <v>24</v>
      </c>
      <c r="D119" s="4">
        <v>1.51</v>
      </c>
      <c r="E119" s="4">
        <f t="shared" si="1"/>
        <v>36.24</v>
      </c>
    </row>
    <row r="120" spans="1:5" s="15" customFormat="1" ht="15" customHeight="1">
      <c r="A120" s="14">
        <v>1306</v>
      </c>
      <c r="B120" s="12" t="s">
        <v>80</v>
      </c>
      <c r="C120" s="4">
        <v>24</v>
      </c>
      <c r="D120" s="4">
        <v>1.87</v>
      </c>
      <c r="E120" s="4">
        <f t="shared" si="1"/>
        <v>44.88</v>
      </c>
    </row>
    <row r="121" spans="1:5" s="15" customFormat="1">
      <c r="A121" s="14">
        <v>1310</v>
      </c>
      <c r="B121" s="12" t="s">
        <v>79</v>
      </c>
      <c r="C121" s="4">
        <v>24</v>
      </c>
      <c r="D121" s="4">
        <v>1.87</v>
      </c>
      <c r="E121" s="4">
        <f t="shared" si="1"/>
        <v>44.88</v>
      </c>
    </row>
    <row r="122" spans="1:5" s="15" customFormat="1">
      <c r="A122" s="14">
        <v>5858</v>
      </c>
      <c r="B122" s="12" t="s">
        <v>78</v>
      </c>
      <c r="C122" s="4">
        <v>12</v>
      </c>
      <c r="D122" s="4">
        <v>3.7</v>
      </c>
      <c r="E122" s="4">
        <f t="shared" si="1"/>
        <v>44.400000000000006</v>
      </c>
    </row>
    <row r="123" spans="1:5" s="15" customFormat="1">
      <c r="A123" s="14">
        <v>6325</v>
      </c>
      <c r="B123" s="12" t="s">
        <v>77</v>
      </c>
      <c r="C123" s="4">
        <v>12</v>
      </c>
      <c r="D123" s="4">
        <v>3.7</v>
      </c>
      <c r="E123" s="4">
        <f t="shared" si="1"/>
        <v>44.400000000000006</v>
      </c>
    </row>
    <row r="124" spans="1:5" s="15" customFormat="1" ht="16.5" customHeight="1">
      <c r="A124" s="14">
        <v>6326</v>
      </c>
      <c r="B124" s="12" t="s">
        <v>76</v>
      </c>
      <c r="C124" s="4">
        <v>12</v>
      </c>
      <c r="D124" s="4">
        <v>3.7</v>
      </c>
      <c r="E124" s="4">
        <f t="shared" si="1"/>
        <v>44.400000000000006</v>
      </c>
    </row>
    <row r="125" spans="1:5" s="15" customFormat="1" ht="15" customHeight="1">
      <c r="A125" s="14">
        <v>1590</v>
      </c>
      <c r="B125" s="12" t="s">
        <v>19</v>
      </c>
      <c r="C125" s="4">
        <v>12</v>
      </c>
      <c r="D125" s="16">
        <v>4.66</v>
      </c>
      <c r="E125" s="4">
        <f t="shared" si="1"/>
        <v>55.92</v>
      </c>
    </row>
    <row r="126" spans="1:5" s="15" customFormat="1" ht="15" customHeight="1">
      <c r="A126" s="14">
        <v>1591</v>
      </c>
      <c r="B126" s="12" t="s">
        <v>75</v>
      </c>
      <c r="C126" s="4">
        <v>12</v>
      </c>
      <c r="D126" s="16">
        <v>4.66</v>
      </c>
      <c r="E126" s="4">
        <f t="shared" si="1"/>
        <v>55.92</v>
      </c>
    </row>
    <row r="127" spans="1:5" s="15" customFormat="1">
      <c r="A127" s="14">
        <v>1593</v>
      </c>
      <c r="B127" s="12" t="s">
        <v>11</v>
      </c>
      <c r="C127" s="4">
        <v>12</v>
      </c>
      <c r="D127" s="16">
        <v>4.66</v>
      </c>
      <c r="E127" s="4">
        <f t="shared" si="1"/>
        <v>55.92</v>
      </c>
    </row>
    <row r="128" spans="1:5" s="15" customFormat="1">
      <c r="A128" s="14">
        <v>1595</v>
      </c>
      <c r="B128" s="12" t="s">
        <v>17</v>
      </c>
      <c r="C128" s="4">
        <v>12</v>
      </c>
      <c r="D128" s="16">
        <v>4.66</v>
      </c>
      <c r="E128" s="4">
        <f t="shared" si="1"/>
        <v>55.92</v>
      </c>
    </row>
    <row r="129" spans="1:5" s="15" customFormat="1" ht="17.25" customHeight="1">
      <c r="A129" s="63">
        <v>3056</v>
      </c>
      <c r="B129" s="64" t="s">
        <v>74</v>
      </c>
      <c r="C129" s="65">
        <v>24</v>
      </c>
      <c r="D129" s="65">
        <v>0.57999999999999996</v>
      </c>
      <c r="E129" s="65">
        <f t="shared" si="1"/>
        <v>13.919999999999998</v>
      </c>
    </row>
    <row r="130" spans="1:5" s="15" customFormat="1" ht="17.25" customHeight="1">
      <c r="A130" s="63">
        <v>1321</v>
      </c>
      <c r="B130" s="64" t="s">
        <v>22</v>
      </c>
      <c r="C130" s="65">
        <v>12</v>
      </c>
      <c r="D130" s="66">
        <v>1</v>
      </c>
      <c r="E130" s="65">
        <f t="shared" si="1"/>
        <v>12</v>
      </c>
    </row>
    <row r="131" spans="1:5" s="15" customFormat="1" ht="15.75" customHeight="1">
      <c r="A131" s="63">
        <v>1323</v>
      </c>
      <c r="B131" s="64" t="s">
        <v>73</v>
      </c>
      <c r="C131" s="65">
        <v>4</v>
      </c>
      <c r="D131" s="66">
        <v>3.97</v>
      </c>
      <c r="E131" s="65">
        <f t="shared" si="1"/>
        <v>15.88</v>
      </c>
    </row>
    <row r="132" spans="1:5" s="15" customFormat="1" ht="15" customHeight="1">
      <c r="A132" s="63">
        <v>2445</v>
      </c>
      <c r="B132" s="64" t="s">
        <v>72</v>
      </c>
      <c r="C132" s="65">
        <v>4</v>
      </c>
      <c r="D132" s="66">
        <v>3.97</v>
      </c>
      <c r="E132" s="65">
        <f t="shared" si="1"/>
        <v>15.88</v>
      </c>
    </row>
    <row r="133" spans="1:5" s="15" customFormat="1" ht="17.25" customHeight="1">
      <c r="A133" s="63">
        <v>9253</v>
      </c>
      <c r="B133" s="64" t="s">
        <v>71</v>
      </c>
      <c r="C133" s="65">
        <v>24</v>
      </c>
      <c r="D133" s="65">
        <v>1.01</v>
      </c>
      <c r="E133" s="65">
        <f t="shared" si="1"/>
        <v>24.240000000000002</v>
      </c>
    </row>
    <row r="134" spans="1:5" s="15" customFormat="1" ht="15.75" customHeight="1">
      <c r="A134" s="63">
        <v>1362</v>
      </c>
      <c r="B134" s="64" t="s">
        <v>70</v>
      </c>
      <c r="C134" s="65">
        <v>12</v>
      </c>
      <c r="D134" s="65">
        <v>1.91</v>
      </c>
      <c r="E134" s="65">
        <f t="shared" si="1"/>
        <v>22.919999999999998</v>
      </c>
    </row>
    <row r="135" spans="1:5" s="15" customFormat="1" ht="15" customHeight="1">
      <c r="A135" s="63">
        <v>1363</v>
      </c>
      <c r="B135" s="64" t="s">
        <v>69</v>
      </c>
      <c r="C135" s="65">
        <v>6</v>
      </c>
      <c r="D135" s="65">
        <v>3.69</v>
      </c>
      <c r="E135" s="65">
        <f t="shared" ref="E135:E177" si="2">D135*C135</f>
        <v>22.14</v>
      </c>
    </row>
    <row r="136" spans="1:5" s="15" customFormat="1" ht="18" customHeight="1">
      <c r="A136" s="63">
        <v>2024</v>
      </c>
      <c r="B136" s="64" t="s">
        <v>68</v>
      </c>
      <c r="C136" s="65">
        <v>12</v>
      </c>
      <c r="D136" s="65">
        <v>1.9</v>
      </c>
      <c r="E136" s="65">
        <f t="shared" si="2"/>
        <v>22.799999999999997</v>
      </c>
    </row>
    <row r="137" spans="1:5" s="15" customFormat="1" ht="15" customHeight="1">
      <c r="A137" s="63">
        <v>3814</v>
      </c>
      <c r="B137" s="64" t="s">
        <v>3</v>
      </c>
      <c r="C137" s="65">
        <v>12</v>
      </c>
      <c r="D137" s="65">
        <v>1.91</v>
      </c>
      <c r="E137" s="65">
        <f t="shared" si="2"/>
        <v>22.919999999999998</v>
      </c>
    </row>
    <row r="138" spans="1:5" s="15" customFormat="1" ht="15" customHeight="1">
      <c r="A138" s="63">
        <v>15955</v>
      </c>
      <c r="B138" s="64" t="s">
        <v>157</v>
      </c>
      <c r="C138" s="65">
        <v>32</v>
      </c>
      <c r="D138" s="65">
        <v>1.01</v>
      </c>
      <c r="E138" s="65">
        <f t="shared" si="2"/>
        <v>32.32</v>
      </c>
    </row>
    <row r="139" spans="1:5" s="15" customFormat="1" ht="15" customHeight="1">
      <c r="A139" s="63">
        <v>15364</v>
      </c>
      <c r="B139" s="64" t="s">
        <v>156</v>
      </c>
      <c r="C139" s="65">
        <v>24</v>
      </c>
      <c r="D139" s="66">
        <v>0.81</v>
      </c>
      <c r="E139" s="65">
        <f t="shared" si="2"/>
        <v>19.440000000000001</v>
      </c>
    </row>
    <row r="140" spans="1:5" s="15" customFormat="1" ht="15" customHeight="1">
      <c r="A140" s="63">
        <v>15581</v>
      </c>
      <c r="B140" s="64" t="s">
        <v>169</v>
      </c>
      <c r="C140" s="65">
        <v>12</v>
      </c>
      <c r="D140" s="65">
        <v>1.65</v>
      </c>
      <c r="E140" s="65">
        <f t="shared" si="2"/>
        <v>19.799999999999997</v>
      </c>
    </row>
    <row r="141" spans="1:5" s="15" customFormat="1" ht="15" customHeight="1">
      <c r="A141" s="14"/>
      <c r="B141" s="64" t="s">
        <v>158</v>
      </c>
      <c r="C141" s="65">
        <v>12</v>
      </c>
      <c r="D141" s="65">
        <v>1.2</v>
      </c>
      <c r="E141" s="65">
        <f t="shared" si="2"/>
        <v>14.399999999999999</v>
      </c>
    </row>
    <row r="142" spans="1:5" s="15" customFormat="1" ht="15" customHeight="1">
      <c r="A142" s="14"/>
      <c r="B142" s="64" t="s">
        <v>67</v>
      </c>
      <c r="C142" s="65">
        <v>1</v>
      </c>
      <c r="D142" s="66">
        <v>17.48</v>
      </c>
      <c r="E142" s="65">
        <f t="shared" si="2"/>
        <v>17.48</v>
      </c>
    </row>
    <row r="143" spans="1:5" s="15" customFormat="1" ht="15" customHeight="1">
      <c r="A143" s="14"/>
      <c r="B143" s="12" t="s">
        <v>170</v>
      </c>
      <c r="C143" s="4">
        <v>12</v>
      </c>
      <c r="D143" s="16">
        <v>1.4</v>
      </c>
      <c r="E143" s="4">
        <f t="shared" si="2"/>
        <v>16.799999999999997</v>
      </c>
    </row>
    <row r="144" spans="1:5" s="15" customFormat="1" ht="15.75" customHeight="1">
      <c r="A144" s="63">
        <v>9254</v>
      </c>
      <c r="B144" s="64" t="s">
        <v>24</v>
      </c>
      <c r="C144" s="65">
        <v>24</v>
      </c>
      <c r="D144" s="65">
        <v>1.29</v>
      </c>
      <c r="E144" s="65">
        <f t="shared" si="2"/>
        <v>30.96</v>
      </c>
    </row>
    <row r="145" spans="1:7" s="15" customFormat="1" ht="13.5" customHeight="1">
      <c r="A145" s="14">
        <v>2469</v>
      </c>
      <c r="B145" s="12" t="s">
        <v>15</v>
      </c>
      <c r="C145" s="4">
        <v>12</v>
      </c>
      <c r="D145" s="16">
        <v>2.74</v>
      </c>
      <c r="E145" s="4">
        <f t="shared" si="2"/>
        <v>32.880000000000003</v>
      </c>
    </row>
    <row r="146" spans="1:7" s="15" customFormat="1" ht="13.5" customHeight="1">
      <c r="A146" s="14">
        <v>12883</v>
      </c>
      <c r="B146" s="12" t="s">
        <v>66</v>
      </c>
      <c r="C146" s="4">
        <v>12</v>
      </c>
      <c r="D146" s="16">
        <v>2.74</v>
      </c>
      <c r="E146" s="4">
        <f t="shared" si="2"/>
        <v>32.880000000000003</v>
      </c>
    </row>
    <row r="147" spans="1:7" s="15" customFormat="1" ht="13.5" customHeight="1">
      <c r="A147" s="14">
        <v>2470</v>
      </c>
      <c r="B147" s="12" t="s">
        <v>20</v>
      </c>
      <c r="C147" s="4">
        <v>6</v>
      </c>
      <c r="D147" s="16">
        <v>5.14</v>
      </c>
      <c r="E147" s="4">
        <f t="shared" si="2"/>
        <v>30.839999999999996</v>
      </c>
    </row>
    <row r="148" spans="1:7" s="15" customFormat="1" ht="16.5" customHeight="1">
      <c r="A148" s="14">
        <v>3546</v>
      </c>
      <c r="B148" s="12" t="s">
        <v>37</v>
      </c>
      <c r="C148" s="4">
        <v>4</v>
      </c>
      <c r="D148" s="4">
        <v>18.760000000000002</v>
      </c>
      <c r="E148" s="16">
        <f t="shared" si="2"/>
        <v>75.040000000000006</v>
      </c>
    </row>
    <row r="149" spans="1:7" s="15" customFormat="1">
      <c r="A149" s="59">
        <v>3214</v>
      </c>
      <c r="B149" s="60" t="s">
        <v>65</v>
      </c>
      <c r="C149" s="61">
        <v>12</v>
      </c>
      <c r="D149" s="62">
        <v>1.33</v>
      </c>
      <c r="E149" s="61">
        <f t="shared" si="2"/>
        <v>15.96</v>
      </c>
    </row>
    <row r="150" spans="1:7" s="15" customFormat="1">
      <c r="A150" s="67">
        <v>2033</v>
      </c>
      <c r="B150" s="68" t="s">
        <v>64</v>
      </c>
      <c r="C150" s="69">
        <v>20</v>
      </c>
      <c r="D150" s="69">
        <v>1.1599999999999999</v>
      </c>
      <c r="E150" s="69">
        <f t="shared" si="2"/>
        <v>23.2</v>
      </c>
      <c r="G150" s="17"/>
    </row>
    <row r="151" spans="1:7" s="15" customFormat="1">
      <c r="A151" s="67">
        <v>6199</v>
      </c>
      <c r="B151" s="68" t="s">
        <v>63</v>
      </c>
      <c r="C151" s="69">
        <v>20</v>
      </c>
      <c r="D151" s="69">
        <v>1.01</v>
      </c>
      <c r="E151" s="69">
        <f t="shared" si="2"/>
        <v>20.2</v>
      </c>
    </row>
    <row r="152" spans="1:7" s="15" customFormat="1">
      <c r="A152" s="67">
        <v>7465</v>
      </c>
      <c r="B152" s="68" t="s">
        <v>6</v>
      </c>
      <c r="C152" s="69">
        <v>20</v>
      </c>
      <c r="D152" s="69">
        <v>1.1599999999999999</v>
      </c>
      <c r="E152" s="69">
        <f t="shared" si="2"/>
        <v>23.2</v>
      </c>
    </row>
    <row r="153" spans="1:7" s="15" customFormat="1">
      <c r="A153" s="63">
        <v>7591</v>
      </c>
      <c r="B153" s="64" t="s">
        <v>39</v>
      </c>
      <c r="C153" s="65">
        <v>12</v>
      </c>
      <c r="D153" s="66">
        <v>1.49</v>
      </c>
      <c r="E153" s="65">
        <f t="shared" si="2"/>
        <v>17.88</v>
      </c>
    </row>
    <row r="154" spans="1:7" s="15" customFormat="1" ht="18" customHeight="1">
      <c r="A154" s="63">
        <v>5432</v>
      </c>
      <c r="B154" s="64" t="s">
        <v>62</v>
      </c>
      <c r="C154" s="65">
        <v>12</v>
      </c>
      <c r="D154" s="66">
        <v>1.46</v>
      </c>
      <c r="E154" s="65">
        <f t="shared" si="2"/>
        <v>17.52</v>
      </c>
    </row>
    <row r="155" spans="1:7" s="15" customFormat="1">
      <c r="A155" s="63">
        <v>9348</v>
      </c>
      <c r="B155" s="64" t="s">
        <v>61</v>
      </c>
      <c r="C155" s="65">
        <v>12</v>
      </c>
      <c r="D155" s="65">
        <v>0.75</v>
      </c>
      <c r="E155" s="65">
        <f t="shared" si="2"/>
        <v>9</v>
      </c>
    </row>
    <row r="156" spans="1:7" s="15" customFormat="1">
      <c r="A156" s="63">
        <v>2029</v>
      </c>
      <c r="B156" s="64" t="s">
        <v>60</v>
      </c>
      <c r="C156" s="65">
        <v>12</v>
      </c>
      <c r="D156" s="66">
        <v>1.46</v>
      </c>
      <c r="E156" s="65">
        <f t="shared" si="2"/>
        <v>17.52</v>
      </c>
    </row>
    <row r="157" spans="1:7" s="15" customFormat="1" ht="18.75" customHeight="1">
      <c r="A157" s="63">
        <v>8656</v>
      </c>
      <c r="B157" s="64" t="s">
        <v>31</v>
      </c>
      <c r="C157" s="65">
        <v>12</v>
      </c>
      <c r="D157" s="66">
        <v>1.49</v>
      </c>
      <c r="E157" s="65">
        <f t="shared" si="2"/>
        <v>17.88</v>
      </c>
    </row>
    <row r="158" spans="1:7" s="15" customFormat="1">
      <c r="A158" s="63">
        <v>8089</v>
      </c>
      <c r="B158" s="64" t="s">
        <v>16</v>
      </c>
      <c r="C158" s="65">
        <v>12</v>
      </c>
      <c r="D158" s="65">
        <v>0.76</v>
      </c>
      <c r="E158" s="65">
        <f t="shared" si="2"/>
        <v>9.120000000000001</v>
      </c>
    </row>
    <row r="159" spans="1:7" s="15" customFormat="1">
      <c r="A159" s="63">
        <v>6002</v>
      </c>
      <c r="B159" s="64" t="s">
        <v>38</v>
      </c>
      <c r="C159" s="65">
        <v>12</v>
      </c>
      <c r="D159" s="65">
        <v>0.76</v>
      </c>
      <c r="E159" s="65">
        <f t="shared" si="2"/>
        <v>9.120000000000001</v>
      </c>
    </row>
    <row r="160" spans="1:7" s="15" customFormat="1" ht="15" customHeight="1">
      <c r="A160" s="63">
        <v>3504</v>
      </c>
      <c r="B160" s="64" t="s">
        <v>59</v>
      </c>
      <c r="C160" s="65">
        <v>12</v>
      </c>
      <c r="D160" s="66">
        <v>1.49</v>
      </c>
      <c r="E160" s="65">
        <f t="shared" si="2"/>
        <v>17.88</v>
      </c>
    </row>
    <row r="161" spans="1:5" s="15" customFormat="1" ht="15" customHeight="1">
      <c r="A161" s="63">
        <v>6182</v>
      </c>
      <c r="B161" s="64" t="s">
        <v>58</v>
      </c>
      <c r="C161" s="65">
        <v>12</v>
      </c>
      <c r="D161" s="66">
        <v>1.49</v>
      </c>
      <c r="E161" s="65">
        <f t="shared" si="2"/>
        <v>17.88</v>
      </c>
    </row>
    <row r="162" spans="1:5" s="15" customFormat="1">
      <c r="A162" s="63">
        <v>2644</v>
      </c>
      <c r="B162" s="64" t="s">
        <v>57</v>
      </c>
      <c r="C162" s="65">
        <v>12</v>
      </c>
      <c r="D162" s="66">
        <v>1.49</v>
      </c>
      <c r="E162" s="65">
        <f t="shared" si="2"/>
        <v>17.88</v>
      </c>
    </row>
    <row r="163" spans="1:5" s="15" customFormat="1">
      <c r="A163" s="63">
        <v>8090</v>
      </c>
      <c r="B163" s="64" t="s">
        <v>56</v>
      </c>
      <c r="C163" s="65">
        <v>12</v>
      </c>
      <c r="D163" s="65">
        <v>0.76</v>
      </c>
      <c r="E163" s="65">
        <f t="shared" si="2"/>
        <v>9.120000000000001</v>
      </c>
    </row>
    <row r="164" spans="1:5" s="15" customFormat="1">
      <c r="A164" s="63">
        <v>12532</v>
      </c>
      <c r="B164" s="64" t="s">
        <v>55</v>
      </c>
      <c r="C164" s="65">
        <v>12</v>
      </c>
      <c r="D164" s="66">
        <v>1.49</v>
      </c>
      <c r="E164" s="65">
        <f t="shared" si="2"/>
        <v>17.88</v>
      </c>
    </row>
    <row r="165" spans="1:5" s="15" customFormat="1">
      <c r="A165" s="63">
        <v>12346</v>
      </c>
      <c r="B165" s="64" t="s">
        <v>54</v>
      </c>
      <c r="C165" s="65">
        <v>12</v>
      </c>
      <c r="D165" s="65">
        <v>0.76</v>
      </c>
      <c r="E165" s="65">
        <f t="shared" si="2"/>
        <v>9.120000000000001</v>
      </c>
    </row>
    <row r="166" spans="1:5" s="15" customFormat="1">
      <c r="A166" s="63">
        <v>12104</v>
      </c>
      <c r="B166" s="64" t="s">
        <v>53</v>
      </c>
      <c r="C166" s="65">
        <v>12</v>
      </c>
      <c r="D166" s="66">
        <v>1.49</v>
      </c>
      <c r="E166" s="65">
        <f t="shared" si="2"/>
        <v>17.88</v>
      </c>
    </row>
    <row r="167" spans="1:5" s="15" customFormat="1">
      <c r="A167" s="63">
        <v>15987</v>
      </c>
      <c r="B167" s="64" t="s">
        <v>52</v>
      </c>
      <c r="C167" s="65">
        <v>12</v>
      </c>
      <c r="D167" s="65">
        <v>0.76</v>
      </c>
      <c r="E167" s="65">
        <f t="shared" si="2"/>
        <v>9.120000000000001</v>
      </c>
    </row>
    <row r="168" spans="1:5" s="15" customFormat="1" ht="17.25" customHeight="1">
      <c r="A168" s="14">
        <v>6284</v>
      </c>
      <c r="B168" s="12" t="s">
        <v>51</v>
      </c>
      <c r="C168" s="4">
        <v>24</v>
      </c>
      <c r="D168" s="16">
        <v>1.1200000000000001</v>
      </c>
      <c r="E168" s="4">
        <f t="shared" si="2"/>
        <v>26.880000000000003</v>
      </c>
    </row>
    <row r="169" spans="1:5" s="15" customFormat="1" ht="16.5" customHeight="1">
      <c r="A169" s="14">
        <v>2645</v>
      </c>
      <c r="B169" s="12" t="s">
        <v>51</v>
      </c>
      <c r="C169" s="4">
        <v>24</v>
      </c>
      <c r="D169" s="16">
        <v>1.1200000000000001</v>
      </c>
      <c r="E169" s="4">
        <f t="shared" si="2"/>
        <v>26.880000000000003</v>
      </c>
    </row>
    <row r="170" spans="1:5" s="15" customFormat="1">
      <c r="A170" s="14">
        <v>12531</v>
      </c>
      <c r="B170" s="12" t="s">
        <v>50</v>
      </c>
      <c r="C170" s="4">
        <v>24</v>
      </c>
      <c r="D170" s="16">
        <v>0.89</v>
      </c>
      <c r="E170" s="4">
        <f t="shared" si="2"/>
        <v>21.36</v>
      </c>
    </row>
    <row r="171" spans="1:5" s="15" customFormat="1" ht="17.25" customHeight="1">
      <c r="A171" s="14">
        <v>6745</v>
      </c>
      <c r="B171" s="12" t="s">
        <v>14</v>
      </c>
      <c r="C171" s="4">
        <v>24</v>
      </c>
      <c r="D171" s="16">
        <v>1.1399999999999999</v>
      </c>
      <c r="E171" s="4">
        <f t="shared" si="2"/>
        <v>27.36</v>
      </c>
    </row>
    <row r="172" spans="1:5" s="15" customFormat="1">
      <c r="A172" s="14">
        <v>9096</v>
      </c>
      <c r="B172" s="12" t="s">
        <v>49</v>
      </c>
      <c r="C172" s="4">
        <v>34</v>
      </c>
      <c r="D172" s="16">
        <v>0.53</v>
      </c>
      <c r="E172" s="4">
        <f t="shared" si="2"/>
        <v>18.02</v>
      </c>
    </row>
    <row r="173" spans="1:5" s="15" customFormat="1">
      <c r="A173" s="14">
        <v>9097</v>
      </c>
      <c r="B173" s="12" t="s">
        <v>13</v>
      </c>
      <c r="C173" s="4">
        <v>24</v>
      </c>
      <c r="D173" s="16">
        <v>0.93</v>
      </c>
      <c r="E173" s="4">
        <f t="shared" si="2"/>
        <v>22.32</v>
      </c>
    </row>
    <row r="174" spans="1:5" s="15" customFormat="1">
      <c r="A174" s="14">
        <v>2468</v>
      </c>
      <c r="B174" s="12" t="s">
        <v>48</v>
      </c>
      <c r="C174" s="4">
        <v>24</v>
      </c>
      <c r="D174" s="16">
        <v>1.22</v>
      </c>
      <c r="E174" s="4">
        <f t="shared" si="2"/>
        <v>29.28</v>
      </c>
    </row>
    <row r="175" spans="1:5" s="15" customFormat="1">
      <c r="A175" s="14">
        <v>12650</v>
      </c>
      <c r="B175" s="12" t="s">
        <v>47</v>
      </c>
      <c r="C175" s="4">
        <v>12</v>
      </c>
      <c r="D175" s="4">
        <v>1.47</v>
      </c>
      <c r="E175" s="4">
        <f t="shared" si="2"/>
        <v>17.64</v>
      </c>
    </row>
    <row r="176" spans="1:5" s="15" customFormat="1">
      <c r="A176" s="14">
        <v>4001</v>
      </c>
      <c r="B176" s="12" t="s">
        <v>46</v>
      </c>
      <c r="C176" s="4">
        <v>12</v>
      </c>
      <c r="D176" s="16">
        <v>1.92</v>
      </c>
      <c r="E176" s="4">
        <f t="shared" si="2"/>
        <v>23.04</v>
      </c>
    </row>
    <row r="177" spans="1:10" s="15" customFormat="1">
      <c r="A177" s="18">
        <v>22166</v>
      </c>
      <c r="B177" s="12" t="s">
        <v>190</v>
      </c>
      <c r="C177" s="4">
        <v>24</v>
      </c>
      <c r="D177" s="16">
        <v>0.52</v>
      </c>
      <c r="E177" s="4">
        <f t="shared" si="2"/>
        <v>12.48</v>
      </c>
    </row>
    <row r="178" spans="1:10" s="15" customFormat="1">
      <c r="A178" s="11"/>
      <c r="B178" s="3"/>
      <c r="C178" s="20"/>
      <c r="D178" s="20"/>
    </row>
    <row r="179" spans="1:10" s="15" customFormat="1">
      <c r="A179" s="11"/>
      <c r="B179" s="19"/>
      <c r="C179" s="20"/>
      <c r="D179" s="20"/>
      <c r="H179" s="1" t="s">
        <v>45</v>
      </c>
    </row>
    <row r="180" spans="1:10" s="15" customFormat="1">
      <c r="A180" s="11"/>
      <c r="B180" s="19"/>
      <c r="C180" s="20"/>
      <c r="D180" s="20"/>
      <c r="H180" s="21"/>
    </row>
    <row r="181" spans="1:10" s="15" customFormat="1">
      <c r="A181" s="11"/>
      <c r="B181" s="19"/>
      <c r="C181" s="20"/>
      <c r="D181" s="20"/>
      <c r="F181" s="1"/>
      <c r="G181" s="1"/>
      <c r="H181" s="1"/>
      <c r="J181" s="22"/>
    </row>
    <row r="182" spans="1:10" s="15" customFormat="1">
      <c r="A182" s="11"/>
      <c r="B182" s="19"/>
      <c r="C182" s="20"/>
      <c r="D182" s="20"/>
      <c r="F182" s="1"/>
    </row>
    <row r="183" spans="1:10" s="15" customFormat="1">
      <c r="A183" s="11"/>
      <c r="B183" s="19"/>
      <c r="C183" s="20"/>
      <c r="D183" s="20"/>
    </row>
    <row r="184" spans="1:10" s="15" customFormat="1">
      <c r="A184" s="11"/>
      <c r="B184" s="19"/>
      <c r="C184" s="20"/>
      <c r="D184" s="20"/>
    </row>
    <row r="185" spans="1:10" s="15" customFormat="1">
      <c r="A185" s="11"/>
      <c r="B185" s="19"/>
      <c r="C185" s="20"/>
      <c r="D185" s="20"/>
    </row>
    <row r="186" spans="1:10" s="15" customFormat="1">
      <c r="A186" s="11"/>
      <c r="B186" s="19"/>
      <c r="C186" s="20"/>
      <c r="D186" s="20"/>
    </row>
    <row r="187" spans="1:10" s="15" customFormat="1">
      <c r="A187" s="11"/>
      <c r="B187" s="19"/>
      <c r="C187" s="20"/>
      <c r="D187" s="20"/>
    </row>
    <row r="188" spans="1:10" s="15" customFormat="1">
      <c r="A188" s="11"/>
      <c r="B188" s="19"/>
      <c r="C188" s="20"/>
      <c r="D188" s="20"/>
    </row>
    <row r="189" spans="1:10" s="15" customFormat="1">
      <c r="A189" s="11"/>
      <c r="B189" s="19"/>
      <c r="C189" s="20"/>
      <c r="D189" s="20"/>
    </row>
    <row r="190" spans="1:10">
      <c r="A190" s="11"/>
    </row>
    <row r="191" spans="1:10">
      <c r="A191" s="11"/>
    </row>
    <row r="192" spans="1:10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  <row r="203" spans="1:1">
      <c r="A203" s="11"/>
    </row>
    <row r="204" spans="1:1">
      <c r="A204" s="11"/>
    </row>
    <row r="205" spans="1:1">
      <c r="A205" s="11"/>
    </row>
    <row r="206" spans="1:1">
      <c r="A206" s="11"/>
    </row>
    <row r="207" spans="1:1">
      <c r="A207" s="11"/>
    </row>
    <row r="208" spans="1:1">
      <c r="A208" s="11"/>
    </row>
    <row r="209" spans="1:1">
      <c r="A209" s="11"/>
    </row>
    <row r="210" spans="1:1">
      <c r="A210" s="11"/>
    </row>
    <row r="211" spans="1:1">
      <c r="A211" s="11"/>
    </row>
    <row r="212" spans="1:1">
      <c r="A212" s="11"/>
    </row>
    <row r="213" spans="1:1">
      <c r="A213" s="11"/>
    </row>
    <row r="214" spans="1:1">
      <c r="A214" s="11"/>
    </row>
    <row r="215" spans="1:1">
      <c r="A215" s="11"/>
    </row>
    <row r="216" spans="1:1">
      <c r="A216" s="11"/>
    </row>
    <row r="217" spans="1:1">
      <c r="A217" s="11"/>
    </row>
    <row r="218" spans="1:1">
      <c r="A218" s="11"/>
    </row>
    <row r="219" spans="1:1">
      <c r="A219" s="11"/>
    </row>
    <row r="220" spans="1:1">
      <c r="A220" s="11"/>
    </row>
    <row r="221" spans="1:1">
      <c r="A221" s="11"/>
    </row>
    <row r="222" spans="1:1">
      <c r="A222" s="11"/>
    </row>
    <row r="223" spans="1:1">
      <c r="A223" s="11"/>
    </row>
    <row r="224" spans="1:1">
      <c r="A224" s="11"/>
    </row>
    <row r="225" spans="1:1">
      <c r="A225" s="11"/>
    </row>
    <row r="226" spans="1:1">
      <c r="A226" s="11"/>
    </row>
    <row r="228" spans="1:1">
      <c r="A228" s="11"/>
    </row>
    <row r="229" spans="1:1">
      <c r="A229" s="11"/>
    </row>
    <row r="230" spans="1:1">
      <c r="A230" s="11"/>
    </row>
    <row r="231" spans="1:1">
      <c r="A231" s="11"/>
    </row>
    <row r="232" spans="1:1">
      <c r="A232" s="11"/>
    </row>
    <row r="233" spans="1:1">
      <c r="A233" s="11"/>
    </row>
    <row r="234" spans="1:1">
      <c r="A234" s="11"/>
    </row>
    <row r="235" spans="1:1">
      <c r="A235" s="11"/>
    </row>
    <row r="236" spans="1:1">
      <c r="A236" s="11"/>
    </row>
    <row r="237" spans="1:1">
      <c r="A237" s="11"/>
    </row>
    <row r="238" spans="1:1">
      <c r="A238" s="11"/>
    </row>
    <row r="239" spans="1:1">
      <c r="A239" s="11"/>
    </row>
    <row r="240" spans="1:1">
      <c r="A240" s="11"/>
    </row>
    <row r="241" spans="1:1">
      <c r="A241" s="11"/>
    </row>
    <row r="242" spans="1:1">
      <c r="A242" s="11"/>
    </row>
    <row r="243" spans="1:1">
      <c r="A243" s="11"/>
    </row>
    <row r="244" spans="1:1">
      <c r="A244" s="11"/>
    </row>
    <row r="245" spans="1:1">
      <c r="A245" s="11"/>
    </row>
    <row r="246" spans="1:1">
      <c r="A246" s="11"/>
    </row>
    <row r="247" spans="1:1">
      <c r="A247" s="11"/>
    </row>
    <row r="248" spans="1:1">
      <c r="A248" s="11"/>
    </row>
    <row r="249" spans="1:1">
      <c r="A249" s="11"/>
    </row>
    <row r="250" spans="1:1">
      <c r="A250" s="11"/>
    </row>
    <row r="251" spans="1:1">
      <c r="A251" s="11"/>
    </row>
    <row r="252" spans="1:1">
      <c r="A252" s="11"/>
    </row>
    <row r="253" spans="1:1">
      <c r="A253" s="11"/>
    </row>
    <row r="254" spans="1:1">
      <c r="A254" s="11"/>
    </row>
    <row r="255" spans="1:1">
      <c r="A255" s="11"/>
    </row>
    <row r="256" spans="1:1">
      <c r="A256" s="11"/>
    </row>
    <row r="257" spans="1:1">
      <c r="A257" s="11"/>
    </row>
    <row r="258" spans="1:1">
      <c r="A258" s="11"/>
    </row>
    <row r="259" spans="1:1">
      <c r="A259" s="11"/>
    </row>
    <row r="260" spans="1:1">
      <c r="A260" s="11"/>
    </row>
    <row r="261" spans="1:1">
      <c r="A261" s="11"/>
    </row>
    <row r="262" spans="1:1">
      <c r="A262" s="11"/>
    </row>
    <row r="263" spans="1:1">
      <c r="A263" s="11"/>
    </row>
    <row r="264" spans="1:1">
      <c r="A264" s="11"/>
    </row>
    <row r="265" spans="1:1">
      <c r="A265" s="11"/>
    </row>
    <row r="266" spans="1:1">
      <c r="A266" s="11"/>
    </row>
    <row r="267" spans="1:1">
      <c r="A267" s="11"/>
    </row>
    <row r="268" spans="1:1">
      <c r="A268" s="11"/>
    </row>
    <row r="269" spans="1:1">
      <c r="A269" s="11"/>
    </row>
    <row r="270" spans="1:1">
      <c r="A270" s="11"/>
    </row>
    <row r="271" spans="1:1">
      <c r="A271" s="11"/>
    </row>
    <row r="272" spans="1:1">
      <c r="A272" s="11"/>
    </row>
    <row r="273" spans="1:1">
      <c r="A273" s="11"/>
    </row>
    <row r="274" spans="1:1">
      <c r="A274" s="11"/>
    </row>
    <row r="275" spans="1:1">
      <c r="A275" s="11"/>
    </row>
    <row r="276" spans="1:1">
      <c r="A276" s="11"/>
    </row>
    <row r="277" spans="1:1">
      <c r="A277" s="11"/>
    </row>
    <row r="278" spans="1:1">
      <c r="A278" s="11"/>
    </row>
    <row r="279" spans="1:1">
      <c r="A279" s="11"/>
    </row>
    <row r="280" spans="1:1">
      <c r="A280" s="11"/>
    </row>
    <row r="281" spans="1:1">
      <c r="A281" s="11"/>
    </row>
    <row r="282" spans="1:1">
      <c r="A282" s="11"/>
    </row>
    <row r="283" spans="1:1">
      <c r="A283" s="11"/>
    </row>
    <row r="284" spans="1:1">
      <c r="A284" s="11"/>
    </row>
    <row r="285" spans="1:1">
      <c r="A285" s="11"/>
    </row>
    <row r="286" spans="1:1">
      <c r="A286" s="11"/>
    </row>
    <row r="287" spans="1:1">
      <c r="A287" s="11"/>
    </row>
    <row r="288" spans="1:1">
      <c r="A288" s="11"/>
    </row>
    <row r="289" spans="1:1">
      <c r="A289" s="11"/>
    </row>
    <row r="290" spans="1:1">
      <c r="A290" s="11"/>
    </row>
    <row r="291" spans="1:1">
      <c r="A291" s="11"/>
    </row>
    <row r="292" spans="1:1">
      <c r="A292" s="11"/>
    </row>
    <row r="293" spans="1:1">
      <c r="A293" s="11"/>
    </row>
    <row r="294" spans="1:1">
      <c r="A294" s="11"/>
    </row>
    <row r="295" spans="1:1">
      <c r="A295" s="11"/>
    </row>
    <row r="296" spans="1:1">
      <c r="A296" s="11"/>
    </row>
    <row r="297" spans="1:1">
      <c r="A297" s="11"/>
    </row>
    <row r="298" spans="1:1">
      <c r="A298" s="11"/>
    </row>
    <row r="299" spans="1:1">
      <c r="A299" s="11"/>
    </row>
    <row r="300" spans="1:1">
      <c r="A300" s="11"/>
    </row>
    <row r="301" spans="1:1">
      <c r="A301" s="11"/>
    </row>
    <row r="302" spans="1:1">
      <c r="A302" s="11"/>
    </row>
    <row r="303" spans="1:1">
      <c r="A303" s="11"/>
    </row>
    <row r="304" spans="1:1">
      <c r="A304" s="11"/>
    </row>
    <row r="305" spans="1:1">
      <c r="A305" s="11"/>
    </row>
    <row r="306" spans="1:1">
      <c r="A306" s="11"/>
    </row>
    <row r="307" spans="1:1">
      <c r="A307" s="11"/>
    </row>
    <row r="308" spans="1:1">
      <c r="A308" s="11"/>
    </row>
    <row r="309" spans="1:1">
      <c r="A309" s="11"/>
    </row>
    <row r="310" spans="1:1">
      <c r="A310" s="11"/>
    </row>
    <row r="311" spans="1:1">
      <c r="A311" s="11"/>
    </row>
    <row r="312" spans="1:1">
      <c r="A312" s="11"/>
    </row>
    <row r="313" spans="1:1">
      <c r="A313" s="11"/>
    </row>
    <row r="314" spans="1:1">
      <c r="A314" s="11"/>
    </row>
    <row r="315" spans="1:1">
      <c r="A315" s="11"/>
    </row>
    <row r="316" spans="1:1">
      <c r="A316" s="11"/>
    </row>
    <row r="317" spans="1:1">
      <c r="A317" s="11"/>
    </row>
    <row r="318" spans="1:1">
      <c r="A318" s="11"/>
    </row>
    <row r="319" spans="1:1">
      <c r="A319" s="11"/>
    </row>
    <row r="320" spans="1:1">
      <c r="A320" s="11"/>
    </row>
    <row r="321" spans="1:1">
      <c r="A321" s="11"/>
    </row>
    <row r="322" spans="1:1">
      <c r="A322" s="11"/>
    </row>
    <row r="323" spans="1:1">
      <c r="A323" s="11"/>
    </row>
    <row r="324" spans="1:1">
      <c r="A324" s="11"/>
    </row>
    <row r="325" spans="1:1">
      <c r="A325" s="11"/>
    </row>
    <row r="326" spans="1:1">
      <c r="A326" s="11"/>
    </row>
    <row r="327" spans="1:1">
      <c r="A327" s="11"/>
    </row>
    <row r="328" spans="1:1">
      <c r="A328" s="11"/>
    </row>
    <row r="329" spans="1:1">
      <c r="A329" s="11"/>
    </row>
    <row r="330" spans="1:1">
      <c r="A330" s="11"/>
    </row>
    <row r="331" spans="1:1">
      <c r="A331" s="11"/>
    </row>
    <row r="332" spans="1:1">
      <c r="A332" s="11"/>
    </row>
    <row r="333" spans="1:1">
      <c r="A333" s="11"/>
    </row>
    <row r="334" spans="1:1">
      <c r="A334" s="11"/>
    </row>
    <row r="335" spans="1:1">
      <c r="A335" s="11"/>
    </row>
    <row r="336" spans="1:1">
      <c r="A336" s="11"/>
    </row>
    <row r="337" spans="1:1">
      <c r="A337" s="11"/>
    </row>
    <row r="338" spans="1:1">
      <c r="A338" s="11"/>
    </row>
    <row r="339" spans="1:1">
      <c r="A339" s="11"/>
    </row>
    <row r="340" spans="1:1">
      <c r="A340" s="11"/>
    </row>
    <row r="341" spans="1:1">
      <c r="A341" s="11"/>
    </row>
    <row r="342" spans="1:1">
      <c r="A342" s="11"/>
    </row>
    <row r="343" spans="1:1">
      <c r="A343" s="11"/>
    </row>
    <row r="344" spans="1:1">
      <c r="A344" s="11"/>
    </row>
    <row r="345" spans="1:1">
      <c r="A345" s="11"/>
    </row>
    <row r="346" spans="1:1">
      <c r="A346" s="11"/>
    </row>
    <row r="347" spans="1:1">
      <c r="A347" s="11"/>
    </row>
    <row r="348" spans="1:1">
      <c r="A348" s="11"/>
    </row>
    <row r="349" spans="1:1">
      <c r="A349" s="11"/>
    </row>
    <row r="350" spans="1:1">
      <c r="A350" s="11"/>
    </row>
    <row r="351" spans="1:1">
      <c r="A351" s="11"/>
    </row>
    <row r="352" spans="1:1">
      <c r="A352" s="11"/>
    </row>
    <row r="353" spans="1:1">
      <c r="A353" s="11"/>
    </row>
    <row r="354" spans="1:1">
      <c r="A354" s="11"/>
    </row>
    <row r="355" spans="1:1">
      <c r="A355" s="11"/>
    </row>
    <row r="356" spans="1:1">
      <c r="A356" s="11"/>
    </row>
    <row r="357" spans="1:1">
      <c r="A357" s="11"/>
    </row>
    <row r="358" spans="1:1">
      <c r="A358" s="11"/>
    </row>
    <row r="359" spans="1:1">
      <c r="A359" s="11"/>
    </row>
    <row r="360" spans="1:1">
      <c r="A360" s="11"/>
    </row>
    <row r="361" spans="1:1">
      <c r="A361" s="11"/>
    </row>
    <row r="362" spans="1:1">
      <c r="A362" s="11"/>
    </row>
    <row r="363" spans="1:1">
      <c r="A363" s="11"/>
    </row>
    <row r="364" spans="1:1">
      <c r="A364" s="11"/>
    </row>
    <row r="365" spans="1:1">
      <c r="A365" s="11"/>
    </row>
    <row r="366" spans="1:1">
      <c r="A366" s="11"/>
    </row>
    <row r="367" spans="1:1">
      <c r="A367" s="11"/>
    </row>
    <row r="368" spans="1:1">
      <c r="A368" s="11"/>
    </row>
    <row r="369" spans="1:1">
      <c r="A369" s="11"/>
    </row>
    <row r="370" spans="1:1">
      <c r="A370" s="11"/>
    </row>
    <row r="371" spans="1:1">
      <c r="A371" s="11"/>
    </row>
    <row r="372" spans="1:1">
      <c r="A372" s="11"/>
    </row>
    <row r="373" spans="1:1">
      <c r="A373" s="11"/>
    </row>
    <row r="374" spans="1:1">
      <c r="A374" s="11"/>
    </row>
    <row r="375" spans="1:1">
      <c r="A375" s="11"/>
    </row>
    <row r="376" spans="1:1">
      <c r="A376" s="11"/>
    </row>
    <row r="377" spans="1:1">
      <c r="A377" s="11"/>
    </row>
    <row r="378" spans="1:1">
      <c r="A378" s="11"/>
    </row>
    <row r="379" spans="1:1">
      <c r="A379" s="11"/>
    </row>
    <row r="380" spans="1:1">
      <c r="A380" s="11"/>
    </row>
    <row r="381" spans="1:1">
      <c r="A381" s="11"/>
    </row>
    <row r="382" spans="1:1">
      <c r="A382" s="11"/>
    </row>
    <row r="383" spans="1:1">
      <c r="A383" s="11"/>
    </row>
    <row r="384" spans="1:1">
      <c r="A384" s="11"/>
    </row>
    <row r="385" spans="1:1">
      <c r="A385" s="11"/>
    </row>
    <row r="386" spans="1:1">
      <c r="A386" s="11"/>
    </row>
    <row r="387" spans="1:1">
      <c r="A387" s="11"/>
    </row>
    <row r="388" spans="1:1">
      <c r="A388" s="11"/>
    </row>
    <row r="389" spans="1:1">
      <c r="A389" s="11"/>
    </row>
    <row r="390" spans="1:1">
      <c r="A390" s="11"/>
    </row>
    <row r="391" spans="1:1">
      <c r="A391" s="11"/>
    </row>
    <row r="392" spans="1:1">
      <c r="A392" s="11"/>
    </row>
    <row r="393" spans="1:1">
      <c r="A393" s="11"/>
    </row>
    <row r="394" spans="1:1">
      <c r="A394" s="11"/>
    </row>
    <row r="395" spans="1:1">
      <c r="A395" s="11"/>
    </row>
    <row r="396" spans="1:1">
      <c r="A396" s="11"/>
    </row>
    <row r="397" spans="1:1">
      <c r="A397" s="11"/>
    </row>
    <row r="398" spans="1:1">
      <c r="A398" s="11"/>
    </row>
    <row r="399" spans="1:1">
      <c r="A399" s="11"/>
    </row>
    <row r="400" spans="1:1">
      <c r="A400" s="11"/>
    </row>
    <row r="401" spans="1:1">
      <c r="A401" s="11"/>
    </row>
    <row r="402" spans="1:1">
      <c r="A402" s="11"/>
    </row>
    <row r="403" spans="1:1">
      <c r="A403" s="11"/>
    </row>
    <row r="404" spans="1:1">
      <c r="A404" s="11"/>
    </row>
    <row r="405" spans="1:1">
      <c r="A405" s="11"/>
    </row>
    <row r="406" spans="1:1">
      <c r="A406" s="11"/>
    </row>
    <row r="407" spans="1:1">
      <c r="A407" s="11"/>
    </row>
    <row r="408" spans="1:1">
      <c r="A408" s="11"/>
    </row>
    <row r="409" spans="1:1">
      <c r="A409" s="11"/>
    </row>
    <row r="410" spans="1:1">
      <c r="A410" s="11"/>
    </row>
    <row r="411" spans="1:1">
      <c r="A411" s="11"/>
    </row>
    <row r="412" spans="1:1">
      <c r="A412" s="11"/>
    </row>
    <row r="413" spans="1:1">
      <c r="A413" s="11"/>
    </row>
    <row r="414" spans="1:1">
      <c r="A414" s="11"/>
    </row>
    <row r="415" spans="1:1">
      <c r="A415" s="11"/>
    </row>
    <row r="416" spans="1:1">
      <c r="A416" s="11"/>
    </row>
    <row r="417" spans="1:1">
      <c r="A417" s="11"/>
    </row>
    <row r="418" spans="1:1">
      <c r="A418" s="11"/>
    </row>
    <row r="419" spans="1:1">
      <c r="A419" s="11"/>
    </row>
    <row r="420" spans="1:1">
      <c r="A420" s="11"/>
    </row>
    <row r="421" spans="1:1">
      <c r="A421" s="11"/>
    </row>
    <row r="422" spans="1:1">
      <c r="A422" s="11"/>
    </row>
    <row r="423" spans="1:1">
      <c r="A423" s="11"/>
    </row>
    <row r="424" spans="1:1">
      <c r="A424" s="11"/>
    </row>
    <row r="425" spans="1:1">
      <c r="A425" s="11"/>
    </row>
    <row r="426" spans="1:1">
      <c r="A426" s="11"/>
    </row>
    <row r="427" spans="1:1">
      <c r="A427" s="11"/>
    </row>
    <row r="428" spans="1:1">
      <c r="A428" s="11"/>
    </row>
    <row r="429" spans="1:1">
      <c r="A429" s="11"/>
    </row>
    <row r="430" spans="1:1">
      <c r="A430" s="11"/>
    </row>
    <row r="431" spans="1:1">
      <c r="A431" s="11"/>
    </row>
    <row r="432" spans="1:1">
      <c r="A432" s="11"/>
    </row>
    <row r="433" spans="1:1">
      <c r="A433" s="11"/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>
      <c r="A457" s="11"/>
    </row>
    <row r="458" spans="1:1">
      <c r="A458" s="11"/>
    </row>
    <row r="459" spans="1:1">
      <c r="A459" s="11"/>
    </row>
    <row r="460" spans="1:1">
      <c r="A460" s="11"/>
    </row>
    <row r="461" spans="1:1">
      <c r="A461" s="11"/>
    </row>
    <row r="462" spans="1:1">
      <c r="A462" s="11"/>
    </row>
    <row r="463" spans="1:1">
      <c r="A463" s="11"/>
    </row>
    <row r="464" spans="1:1">
      <c r="A464" s="11"/>
    </row>
    <row r="465" spans="1:1">
      <c r="A465" s="11"/>
    </row>
    <row r="466" spans="1:1">
      <c r="A466" s="11"/>
    </row>
    <row r="467" spans="1:1">
      <c r="A467" s="11"/>
    </row>
    <row r="468" spans="1:1">
      <c r="A468" s="11"/>
    </row>
    <row r="469" spans="1:1">
      <c r="A469" s="11"/>
    </row>
    <row r="470" spans="1:1">
      <c r="A470" s="11"/>
    </row>
    <row r="471" spans="1:1">
      <c r="A471" s="11"/>
    </row>
    <row r="472" spans="1:1">
      <c r="A472" s="11"/>
    </row>
    <row r="473" spans="1:1">
      <c r="A473" s="11"/>
    </row>
    <row r="474" spans="1:1">
      <c r="A474" s="11"/>
    </row>
    <row r="475" spans="1:1">
      <c r="A475" s="11"/>
    </row>
    <row r="476" spans="1:1">
      <c r="A476" s="11"/>
    </row>
    <row r="477" spans="1:1">
      <c r="A477" s="11"/>
    </row>
    <row r="478" spans="1:1">
      <c r="A478" s="11"/>
    </row>
    <row r="479" spans="1:1">
      <c r="A479" s="11"/>
    </row>
    <row r="480" spans="1:1">
      <c r="A480" s="11"/>
    </row>
    <row r="481" spans="1:1">
      <c r="A481" s="11"/>
    </row>
    <row r="482" spans="1:1">
      <c r="A482" s="11"/>
    </row>
    <row r="483" spans="1:1">
      <c r="A483" s="11"/>
    </row>
    <row r="484" spans="1:1">
      <c r="A484" s="11"/>
    </row>
    <row r="485" spans="1:1">
      <c r="A485" s="11"/>
    </row>
    <row r="486" spans="1:1">
      <c r="A486" s="11"/>
    </row>
    <row r="487" spans="1:1">
      <c r="A487" s="11"/>
    </row>
    <row r="488" spans="1:1">
      <c r="A488" s="11"/>
    </row>
    <row r="489" spans="1:1">
      <c r="A489" s="11"/>
    </row>
    <row r="490" spans="1:1">
      <c r="A490" s="11"/>
    </row>
    <row r="491" spans="1:1">
      <c r="A491" s="11"/>
    </row>
    <row r="492" spans="1:1">
      <c r="A492" s="11"/>
    </row>
    <row r="493" spans="1:1">
      <c r="A493" s="11"/>
    </row>
    <row r="494" spans="1:1">
      <c r="A494" s="11"/>
    </row>
    <row r="495" spans="1:1">
      <c r="A495" s="11"/>
    </row>
    <row r="496" spans="1:1">
      <c r="A496" s="11"/>
    </row>
    <row r="497" spans="1:1">
      <c r="A497" s="11"/>
    </row>
    <row r="498" spans="1:1">
      <c r="A498" s="11"/>
    </row>
    <row r="499" spans="1:1">
      <c r="A499" s="11"/>
    </row>
    <row r="500" spans="1:1">
      <c r="A500" s="11"/>
    </row>
    <row r="501" spans="1:1">
      <c r="A501" s="11"/>
    </row>
    <row r="502" spans="1:1">
      <c r="A502" s="11"/>
    </row>
    <row r="503" spans="1:1">
      <c r="A503" s="11"/>
    </row>
    <row r="504" spans="1:1">
      <c r="A504" s="11"/>
    </row>
    <row r="505" spans="1:1">
      <c r="A505" s="11"/>
    </row>
    <row r="506" spans="1:1">
      <c r="A506" s="11"/>
    </row>
    <row r="507" spans="1:1">
      <c r="A507" s="11"/>
    </row>
    <row r="508" spans="1:1">
      <c r="A508" s="11"/>
    </row>
    <row r="509" spans="1:1">
      <c r="A509" s="11"/>
    </row>
    <row r="510" spans="1:1">
      <c r="A510" s="11"/>
    </row>
    <row r="511" spans="1:1">
      <c r="A511" s="11"/>
    </row>
    <row r="512" spans="1:1">
      <c r="A512" s="11"/>
    </row>
    <row r="513" spans="1:1">
      <c r="A513" s="11"/>
    </row>
    <row r="514" spans="1:1">
      <c r="A514" s="11"/>
    </row>
    <row r="515" spans="1:1">
      <c r="A515" s="11"/>
    </row>
    <row r="516" spans="1:1">
      <c r="A516" s="11"/>
    </row>
    <row r="517" spans="1:1">
      <c r="A517" s="11"/>
    </row>
    <row r="518" spans="1:1">
      <c r="A518" s="11"/>
    </row>
    <row r="519" spans="1:1">
      <c r="A519" s="11"/>
    </row>
    <row r="520" spans="1:1">
      <c r="A520" s="11"/>
    </row>
    <row r="521" spans="1:1">
      <c r="A521" s="11"/>
    </row>
    <row r="522" spans="1:1">
      <c r="A522" s="11"/>
    </row>
    <row r="523" spans="1:1">
      <c r="A523" s="11"/>
    </row>
    <row r="524" spans="1:1">
      <c r="A524" s="11"/>
    </row>
    <row r="525" spans="1:1">
      <c r="A525" s="11"/>
    </row>
    <row r="526" spans="1:1">
      <c r="A526" s="11"/>
    </row>
    <row r="527" spans="1:1">
      <c r="A527" s="11"/>
    </row>
    <row r="528" spans="1:1">
      <c r="A528" s="11"/>
    </row>
    <row r="529" spans="1:1">
      <c r="A529" s="11"/>
    </row>
    <row r="530" spans="1:1">
      <c r="A530" s="11"/>
    </row>
    <row r="531" spans="1:1">
      <c r="A531" s="11"/>
    </row>
    <row r="532" spans="1:1">
      <c r="A532" s="11"/>
    </row>
    <row r="533" spans="1:1">
      <c r="A533" s="11"/>
    </row>
    <row r="534" spans="1:1">
      <c r="A534" s="11"/>
    </row>
    <row r="535" spans="1:1">
      <c r="A535" s="11"/>
    </row>
    <row r="536" spans="1:1">
      <c r="A536" s="11"/>
    </row>
    <row r="537" spans="1:1">
      <c r="A537" s="11"/>
    </row>
    <row r="538" spans="1:1">
      <c r="A538" s="11"/>
    </row>
    <row r="539" spans="1:1">
      <c r="A539" s="11"/>
    </row>
    <row r="540" spans="1:1">
      <c r="A540" s="11"/>
    </row>
    <row r="541" spans="1:1">
      <c r="A541" s="11"/>
    </row>
    <row r="542" spans="1:1">
      <c r="A542" s="11"/>
    </row>
    <row r="543" spans="1:1">
      <c r="A543" s="11"/>
    </row>
    <row r="544" spans="1:1">
      <c r="A544" s="11"/>
    </row>
    <row r="545" spans="1:1">
      <c r="A545" s="11"/>
    </row>
    <row r="546" spans="1:1">
      <c r="A546" s="11"/>
    </row>
    <row r="547" spans="1:1">
      <c r="A547" s="11"/>
    </row>
    <row r="548" spans="1:1">
      <c r="A548" s="11"/>
    </row>
    <row r="549" spans="1:1">
      <c r="A549" s="11"/>
    </row>
    <row r="550" spans="1:1">
      <c r="A550" s="11"/>
    </row>
    <row r="551" spans="1:1">
      <c r="A551" s="11"/>
    </row>
    <row r="552" spans="1:1">
      <c r="A552" s="11"/>
    </row>
    <row r="553" spans="1:1">
      <c r="A553" s="11"/>
    </row>
    <row r="554" spans="1:1">
      <c r="A554" s="11"/>
    </row>
    <row r="555" spans="1:1">
      <c r="A555" s="11"/>
    </row>
    <row r="556" spans="1:1">
      <c r="A556" s="11"/>
    </row>
    <row r="557" spans="1:1">
      <c r="A557" s="11"/>
    </row>
    <row r="558" spans="1:1">
      <c r="A558" s="11"/>
    </row>
    <row r="559" spans="1:1">
      <c r="A559" s="11"/>
    </row>
    <row r="560" spans="1:1">
      <c r="A560" s="11"/>
    </row>
    <row r="561" spans="1:1">
      <c r="A561" s="11"/>
    </row>
    <row r="562" spans="1:1">
      <c r="A562" s="11"/>
    </row>
    <row r="563" spans="1:1">
      <c r="A563" s="11"/>
    </row>
    <row r="564" spans="1:1">
      <c r="A564" s="11"/>
    </row>
    <row r="565" spans="1:1">
      <c r="A565" s="11"/>
    </row>
    <row r="566" spans="1:1">
      <c r="A566" s="11"/>
    </row>
    <row r="567" spans="1:1">
      <c r="A567" s="11"/>
    </row>
    <row r="568" spans="1:1">
      <c r="A568" s="11"/>
    </row>
    <row r="569" spans="1:1">
      <c r="A569" s="11"/>
    </row>
    <row r="570" spans="1:1">
      <c r="A570" s="11"/>
    </row>
    <row r="571" spans="1:1">
      <c r="A571" s="11"/>
    </row>
    <row r="572" spans="1:1">
      <c r="A572" s="11"/>
    </row>
    <row r="573" spans="1:1">
      <c r="A573" s="11"/>
    </row>
    <row r="574" spans="1:1">
      <c r="A574" s="11"/>
    </row>
    <row r="575" spans="1:1">
      <c r="A575" s="11"/>
    </row>
    <row r="576" spans="1:1">
      <c r="A576" s="11"/>
    </row>
    <row r="577" spans="1:1">
      <c r="A577" s="11"/>
    </row>
    <row r="578" spans="1:1">
      <c r="A578" s="11"/>
    </row>
    <row r="579" spans="1:1">
      <c r="A579" s="11"/>
    </row>
    <row r="580" spans="1:1">
      <c r="A580" s="11"/>
    </row>
    <row r="581" spans="1:1">
      <c r="A581" s="11"/>
    </row>
    <row r="582" spans="1:1">
      <c r="A582" s="11"/>
    </row>
    <row r="583" spans="1:1">
      <c r="A583" s="11"/>
    </row>
    <row r="584" spans="1:1">
      <c r="A584" s="11"/>
    </row>
    <row r="585" spans="1:1">
      <c r="A585" s="11"/>
    </row>
    <row r="586" spans="1:1">
      <c r="A586" s="11"/>
    </row>
    <row r="587" spans="1:1">
      <c r="A587" s="11"/>
    </row>
    <row r="588" spans="1:1">
      <c r="A588" s="11"/>
    </row>
    <row r="589" spans="1:1">
      <c r="A589" s="11"/>
    </row>
    <row r="590" spans="1:1">
      <c r="A590" s="11"/>
    </row>
    <row r="591" spans="1:1">
      <c r="A591" s="11"/>
    </row>
    <row r="592" spans="1:1">
      <c r="A592" s="11"/>
    </row>
    <row r="593" spans="1:1">
      <c r="A593" s="11"/>
    </row>
    <row r="594" spans="1:1">
      <c r="A594" s="11"/>
    </row>
    <row r="595" spans="1:1">
      <c r="A595" s="11"/>
    </row>
    <row r="596" spans="1:1">
      <c r="A596" s="11"/>
    </row>
    <row r="597" spans="1:1">
      <c r="A597" s="11"/>
    </row>
    <row r="598" spans="1:1">
      <c r="A598" s="11"/>
    </row>
    <row r="599" spans="1:1">
      <c r="A599" s="11"/>
    </row>
    <row r="600" spans="1:1">
      <c r="A600" s="11"/>
    </row>
    <row r="601" spans="1:1">
      <c r="A601" s="11"/>
    </row>
    <row r="602" spans="1:1">
      <c r="A602" s="11"/>
    </row>
    <row r="603" spans="1:1">
      <c r="A603" s="11"/>
    </row>
    <row r="604" spans="1:1">
      <c r="A604" s="11"/>
    </row>
    <row r="605" spans="1:1">
      <c r="A605" s="11"/>
    </row>
    <row r="606" spans="1:1">
      <c r="A606" s="11"/>
    </row>
    <row r="607" spans="1:1">
      <c r="A607" s="11"/>
    </row>
    <row r="608" spans="1:1">
      <c r="A608" s="11"/>
    </row>
    <row r="609" spans="1:1">
      <c r="A609" s="11"/>
    </row>
    <row r="610" spans="1:1">
      <c r="A610" s="11"/>
    </row>
    <row r="611" spans="1:1">
      <c r="A611" s="11"/>
    </row>
    <row r="612" spans="1:1">
      <c r="A612" s="11"/>
    </row>
    <row r="613" spans="1:1">
      <c r="A613" s="11"/>
    </row>
    <row r="614" spans="1:1">
      <c r="A614" s="11"/>
    </row>
    <row r="615" spans="1:1">
      <c r="A615" s="11"/>
    </row>
    <row r="616" spans="1:1">
      <c r="A616" s="11"/>
    </row>
    <row r="617" spans="1:1">
      <c r="A617" s="11"/>
    </row>
    <row r="618" spans="1:1">
      <c r="A618" s="11"/>
    </row>
    <row r="619" spans="1:1">
      <c r="A619" s="11"/>
    </row>
    <row r="620" spans="1:1">
      <c r="A620" s="11"/>
    </row>
    <row r="621" spans="1:1">
      <c r="A621" s="11"/>
    </row>
    <row r="622" spans="1:1">
      <c r="A622" s="11"/>
    </row>
    <row r="623" spans="1:1">
      <c r="A623" s="11"/>
    </row>
    <row r="624" spans="1:1">
      <c r="A624" s="11"/>
    </row>
    <row r="625" spans="1:1">
      <c r="A625" s="11"/>
    </row>
    <row r="626" spans="1:1">
      <c r="A626" s="11"/>
    </row>
    <row r="627" spans="1:1">
      <c r="A627" s="11"/>
    </row>
    <row r="628" spans="1:1">
      <c r="A628" s="11"/>
    </row>
    <row r="629" spans="1:1">
      <c r="A629" s="11"/>
    </row>
    <row r="630" spans="1:1">
      <c r="A630" s="11"/>
    </row>
    <row r="631" spans="1:1">
      <c r="A631" s="11"/>
    </row>
    <row r="632" spans="1:1">
      <c r="A632" s="11"/>
    </row>
    <row r="633" spans="1:1">
      <c r="A633" s="11"/>
    </row>
    <row r="634" spans="1:1">
      <c r="A634" s="11"/>
    </row>
    <row r="635" spans="1:1">
      <c r="A635" s="11"/>
    </row>
    <row r="636" spans="1:1">
      <c r="A636" s="11"/>
    </row>
    <row r="637" spans="1:1">
      <c r="A637" s="11"/>
    </row>
    <row r="638" spans="1:1">
      <c r="A638" s="11"/>
    </row>
    <row r="639" spans="1:1">
      <c r="A639" s="11"/>
    </row>
    <row r="640" spans="1:1">
      <c r="A640" s="11"/>
    </row>
    <row r="641" spans="1:1">
      <c r="A641" s="11"/>
    </row>
    <row r="642" spans="1:1">
      <c r="A642" s="11"/>
    </row>
    <row r="643" spans="1:1">
      <c r="A643" s="11"/>
    </row>
    <row r="644" spans="1:1">
      <c r="A644" s="11"/>
    </row>
    <row r="645" spans="1:1">
      <c r="A645" s="11"/>
    </row>
    <row r="646" spans="1:1">
      <c r="A646" s="11"/>
    </row>
    <row r="647" spans="1:1">
      <c r="A647" s="11"/>
    </row>
    <row r="648" spans="1:1">
      <c r="A648" s="11"/>
    </row>
    <row r="649" spans="1:1">
      <c r="A649" s="11"/>
    </row>
    <row r="650" spans="1:1">
      <c r="A650" s="11"/>
    </row>
    <row r="651" spans="1:1">
      <c r="A651" s="11"/>
    </row>
    <row r="652" spans="1:1">
      <c r="A652" s="11"/>
    </row>
    <row r="653" spans="1:1">
      <c r="A653" s="11"/>
    </row>
    <row r="654" spans="1:1">
      <c r="A654" s="11"/>
    </row>
    <row r="655" spans="1:1">
      <c r="A655" s="11"/>
    </row>
    <row r="656" spans="1:1">
      <c r="A656" s="11"/>
    </row>
    <row r="657" spans="1:1">
      <c r="A657" s="11"/>
    </row>
    <row r="658" spans="1:1">
      <c r="A658" s="11"/>
    </row>
    <row r="659" spans="1:1">
      <c r="A659" s="11"/>
    </row>
    <row r="660" spans="1:1">
      <c r="A660" s="11"/>
    </row>
    <row r="661" spans="1:1">
      <c r="A661" s="11"/>
    </row>
    <row r="662" spans="1:1">
      <c r="A662" s="11"/>
    </row>
    <row r="663" spans="1:1">
      <c r="A663" s="11"/>
    </row>
    <row r="664" spans="1:1">
      <c r="A664" s="11"/>
    </row>
    <row r="665" spans="1:1">
      <c r="A665" s="11"/>
    </row>
    <row r="666" spans="1:1">
      <c r="A666" s="11"/>
    </row>
    <row r="667" spans="1:1">
      <c r="A667" s="11"/>
    </row>
    <row r="668" spans="1:1">
      <c r="A668" s="11"/>
    </row>
    <row r="669" spans="1:1">
      <c r="A669" s="11"/>
    </row>
    <row r="670" spans="1:1">
      <c r="A670" s="11"/>
    </row>
    <row r="671" spans="1:1">
      <c r="A671" s="11"/>
    </row>
    <row r="672" spans="1:1">
      <c r="A672" s="11"/>
    </row>
    <row r="673" spans="1:1">
      <c r="A673" s="11"/>
    </row>
    <row r="674" spans="1:1">
      <c r="A674" s="11"/>
    </row>
    <row r="675" spans="1:1">
      <c r="A675" s="11"/>
    </row>
    <row r="676" spans="1:1">
      <c r="A676" s="11"/>
    </row>
    <row r="677" spans="1:1">
      <c r="A677" s="11"/>
    </row>
    <row r="678" spans="1:1">
      <c r="A678" s="11"/>
    </row>
    <row r="679" spans="1:1">
      <c r="A679" s="11"/>
    </row>
    <row r="680" spans="1:1">
      <c r="A680" s="11"/>
    </row>
    <row r="681" spans="1:1">
      <c r="A681" s="11"/>
    </row>
    <row r="682" spans="1:1">
      <c r="A682" s="11"/>
    </row>
    <row r="683" spans="1:1">
      <c r="A683" s="11"/>
    </row>
    <row r="684" spans="1:1">
      <c r="A684" s="11"/>
    </row>
    <row r="685" spans="1:1">
      <c r="A685" s="11"/>
    </row>
    <row r="686" spans="1:1">
      <c r="A686" s="11"/>
    </row>
    <row r="687" spans="1:1">
      <c r="A687" s="11"/>
    </row>
    <row r="688" spans="1:1">
      <c r="A688" s="11"/>
    </row>
    <row r="689" spans="1:1">
      <c r="A689" s="11"/>
    </row>
    <row r="690" spans="1:1">
      <c r="A690" s="11"/>
    </row>
    <row r="691" spans="1:1">
      <c r="A691" s="11"/>
    </row>
    <row r="692" spans="1:1">
      <c r="A692" s="11"/>
    </row>
    <row r="693" spans="1:1">
      <c r="A693" s="11"/>
    </row>
    <row r="694" spans="1:1">
      <c r="A694" s="11"/>
    </row>
    <row r="695" spans="1:1">
      <c r="A695" s="11"/>
    </row>
    <row r="696" spans="1:1">
      <c r="A696" s="11"/>
    </row>
    <row r="697" spans="1:1">
      <c r="A697" s="11"/>
    </row>
    <row r="698" spans="1:1">
      <c r="A698" s="11"/>
    </row>
    <row r="699" spans="1:1">
      <c r="A699" s="11"/>
    </row>
    <row r="700" spans="1:1">
      <c r="A700" s="11"/>
    </row>
    <row r="701" spans="1:1">
      <c r="A701" s="11"/>
    </row>
    <row r="702" spans="1:1">
      <c r="A702" s="11"/>
    </row>
    <row r="703" spans="1:1">
      <c r="A703" s="11"/>
    </row>
    <row r="704" spans="1:1">
      <c r="A704" s="11"/>
    </row>
    <row r="705" spans="1:1">
      <c r="A705" s="11"/>
    </row>
    <row r="706" spans="1:1">
      <c r="A706" s="11"/>
    </row>
    <row r="707" spans="1:1">
      <c r="A707" s="11"/>
    </row>
    <row r="708" spans="1:1">
      <c r="A708" s="11"/>
    </row>
    <row r="709" spans="1:1">
      <c r="A709" s="11"/>
    </row>
    <row r="710" spans="1:1">
      <c r="A710" s="11"/>
    </row>
    <row r="711" spans="1:1">
      <c r="A711" s="11"/>
    </row>
    <row r="712" spans="1:1">
      <c r="A712" s="11"/>
    </row>
    <row r="713" spans="1:1">
      <c r="A713" s="11"/>
    </row>
    <row r="714" spans="1:1">
      <c r="A714" s="11"/>
    </row>
    <row r="715" spans="1:1">
      <c r="A715" s="11"/>
    </row>
    <row r="716" spans="1:1">
      <c r="A716" s="11"/>
    </row>
    <row r="717" spans="1:1">
      <c r="A717" s="11"/>
    </row>
    <row r="718" spans="1:1">
      <c r="A718" s="11"/>
    </row>
    <row r="719" spans="1:1">
      <c r="A719" s="11"/>
    </row>
    <row r="720" spans="1:1">
      <c r="A720" s="11"/>
    </row>
    <row r="721" spans="1:1">
      <c r="A721" s="11"/>
    </row>
    <row r="722" spans="1:1">
      <c r="A722" s="11"/>
    </row>
    <row r="723" spans="1:1">
      <c r="A723" s="11"/>
    </row>
    <row r="724" spans="1:1">
      <c r="A724" s="11"/>
    </row>
    <row r="725" spans="1:1">
      <c r="A725" s="11"/>
    </row>
    <row r="726" spans="1:1">
      <c r="A726" s="11"/>
    </row>
    <row r="727" spans="1:1">
      <c r="A727" s="11"/>
    </row>
    <row r="728" spans="1:1">
      <c r="A728" s="11"/>
    </row>
    <row r="729" spans="1:1">
      <c r="A729" s="11"/>
    </row>
    <row r="730" spans="1:1">
      <c r="A730" s="11"/>
    </row>
    <row r="731" spans="1:1">
      <c r="A731" s="11"/>
    </row>
    <row r="732" spans="1:1">
      <c r="A732" s="11"/>
    </row>
    <row r="733" spans="1:1">
      <c r="A733" s="11"/>
    </row>
    <row r="734" spans="1:1">
      <c r="A734" s="11"/>
    </row>
    <row r="735" spans="1:1">
      <c r="A735" s="11"/>
    </row>
    <row r="736" spans="1:1">
      <c r="A736" s="11"/>
    </row>
    <row r="737" spans="1:1">
      <c r="A737" s="11"/>
    </row>
    <row r="738" spans="1:1">
      <c r="A738" s="11"/>
    </row>
    <row r="739" spans="1:1">
      <c r="A739" s="11"/>
    </row>
    <row r="740" spans="1:1">
      <c r="A740" s="11"/>
    </row>
    <row r="741" spans="1:1">
      <c r="A741" s="11"/>
    </row>
    <row r="742" spans="1:1">
      <c r="A742" s="11"/>
    </row>
    <row r="743" spans="1:1">
      <c r="A743" s="11"/>
    </row>
    <row r="744" spans="1:1">
      <c r="A744" s="11"/>
    </row>
    <row r="745" spans="1:1">
      <c r="A745" s="11"/>
    </row>
    <row r="746" spans="1:1">
      <c r="A746" s="11"/>
    </row>
    <row r="747" spans="1:1">
      <c r="A747" s="11"/>
    </row>
    <row r="748" spans="1:1">
      <c r="A748" s="11"/>
    </row>
    <row r="749" spans="1:1">
      <c r="A749" s="11"/>
    </row>
    <row r="750" spans="1:1">
      <c r="A750" s="11"/>
    </row>
    <row r="751" spans="1:1">
      <c r="A751" s="11"/>
    </row>
    <row r="752" spans="1:1">
      <c r="A752" s="11"/>
    </row>
    <row r="753" spans="1:1">
      <c r="A753" s="11"/>
    </row>
    <row r="754" spans="1:1">
      <c r="A754" s="11"/>
    </row>
    <row r="755" spans="1:1">
      <c r="A755" s="11"/>
    </row>
    <row r="756" spans="1:1">
      <c r="A756" s="11"/>
    </row>
    <row r="757" spans="1:1">
      <c r="A757" s="11"/>
    </row>
    <row r="758" spans="1:1">
      <c r="A758" s="11"/>
    </row>
    <row r="759" spans="1:1">
      <c r="A759" s="11"/>
    </row>
    <row r="760" spans="1:1">
      <c r="A760" s="11"/>
    </row>
    <row r="761" spans="1:1">
      <c r="A761" s="11"/>
    </row>
    <row r="762" spans="1:1">
      <c r="A762" s="11"/>
    </row>
    <row r="763" spans="1:1">
      <c r="A763" s="11"/>
    </row>
    <row r="764" spans="1:1">
      <c r="A764" s="11"/>
    </row>
    <row r="765" spans="1:1">
      <c r="A765" s="11"/>
    </row>
    <row r="766" spans="1:1">
      <c r="A766" s="11"/>
    </row>
    <row r="767" spans="1:1">
      <c r="A767" s="11"/>
    </row>
    <row r="768" spans="1:1">
      <c r="A768" s="11"/>
    </row>
    <row r="769" spans="1:1">
      <c r="A769" s="11"/>
    </row>
    <row r="770" spans="1:1">
      <c r="A770" s="11"/>
    </row>
    <row r="771" spans="1:1">
      <c r="A771" s="11"/>
    </row>
    <row r="772" spans="1:1">
      <c r="A772" s="11"/>
    </row>
    <row r="773" spans="1:1">
      <c r="A773" s="11"/>
    </row>
    <row r="774" spans="1:1">
      <c r="A774" s="11"/>
    </row>
    <row r="775" spans="1:1">
      <c r="A775" s="11"/>
    </row>
    <row r="776" spans="1:1">
      <c r="A776" s="11"/>
    </row>
    <row r="777" spans="1:1">
      <c r="A777" s="11"/>
    </row>
    <row r="778" spans="1:1">
      <c r="A778" s="11"/>
    </row>
    <row r="779" spans="1:1">
      <c r="A779" s="11"/>
    </row>
    <row r="780" spans="1:1">
      <c r="A780" s="11"/>
    </row>
    <row r="781" spans="1:1">
      <c r="A781" s="11"/>
    </row>
    <row r="782" spans="1:1">
      <c r="A782" s="11"/>
    </row>
    <row r="783" spans="1:1">
      <c r="A783" s="11"/>
    </row>
    <row r="784" spans="1:1">
      <c r="A784" s="11"/>
    </row>
    <row r="785" spans="1:1">
      <c r="A785" s="11"/>
    </row>
    <row r="786" spans="1:1">
      <c r="A786" s="11"/>
    </row>
    <row r="787" spans="1:1">
      <c r="A787" s="11"/>
    </row>
    <row r="788" spans="1:1">
      <c r="A788" s="11"/>
    </row>
    <row r="789" spans="1:1">
      <c r="A789" s="11"/>
    </row>
    <row r="790" spans="1:1">
      <c r="A790" s="11"/>
    </row>
    <row r="791" spans="1:1">
      <c r="A791" s="11"/>
    </row>
    <row r="792" spans="1:1">
      <c r="A792" s="11"/>
    </row>
    <row r="793" spans="1:1">
      <c r="A793" s="11"/>
    </row>
    <row r="794" spans="1:1">
      <c r="A794" s="11"/>
    </row>
    <row r="795" spans="1:1">
      <c r="A795" s="11"/>
    </row>
    <row r="796" spans="1:1">
      <c r="A796" s="11"/>
    </row>
    <row r="797" spans="1:1">
      <c r="A797" s="11"/>
    </row>
    <row r="798" spans="1:1">
      <c r="A798" s="11"/>
    </row>
    <row r="799" spans="1:1">
      <c r="A799" s="11"/>
    </row>
    <row r="800" spans="1:1">
      <c r="A800" s="11"/>
    </row>
    <row r="801" spans="1:1">
      <c r="A801" s="11"/>
    </row>
    <row r="802" spans="1:1">
      <c r="A802" s="11"/>
    </row>
    <row r="803" spans="1:1">
      <c r="A803" s="11"/>
    </row>
    <row r="804" spans="1:1">
      <c r="A804" s="11"/>
    </row>
    <row r="805" spans="1:1">
      <c r="A805" s="11"/>
    </row>
    <row r="806" spans="1:1">
      <c r="A806" s="11"/>
    </row>
    <row r="807" spans="1:1">
      <c r="A807" s="11"/>
    </row>
    <row r="808" spans="1:1">
      <c r="A808" s="11"/>
    </row>
    <row r="809" spans="1:1">
      <c r="A809" s="11"/>
    </row>
    <row r="810" spans="1:1">
      <c r="A810" s="11"/>
    </row>
    <row r="811" spans="1:1">
      <c r="A811" s="11"/>
    </row>
    <row r="812" spans="1:1">
      <c r="A812" s="11"/>
    </row>
    <row r="813" spans="1:1">
      <c r="A813" s="11"/>
    </row>
    <row r="814" spans="1:1">
      <c r="A814" s="11"/>
    </row>
    <row r="815" spans="1:1">
      <c r="A815" s="11"/>
    </row>
    <row r="816" spans="1:1">
      <c r="A816" s="11"/>
    </row>
    <row r="817" spans="1:1">
      <c r="A817" s="11"/>
    </row>
    <row r="818" spans="1:1">
      <c r="A818" s="11"/>
    </row>
    <row r="819" spans="1:1">
      <c r="A819" s="11"/>
    </row>
    <row r="820" spans="1:1">
      <c r="A820" s="11"/>
    </row>
    <row r="821" spans="1:1">
      <c r="A821" s="11"/>
    </row>
    <row r="822" spans="1:1">
      <c r="A822" s="11"/>
    </row>
    <row r="823" spans="1:1">
      <c r="A823" s="11"/>
    </row>
    <row r="824" spans="1:1">
      <c r="A824" s="11"/>
    </row>
    <row r="825" spans="1:1">
      <c r="A825" s="11"/>
    </row>
    <row r="826" spans="1:1">
      <c r="A826" s="11"/>
    </row>
    <row r="827" spans="1:1">
      <c r="A827" s="11"/>
    </row>
    <row r="828" spans="1:1">
      <c r="A828" s="11"/>
    </row>
    <row r="829" spans="1:1">
      <c r="A829" s="11"/>
    </row>
    <row r="830" spans="1:1">
      <c r="A830" s="11"/>
    </row>
    <row r="831" spans="1:1">
      <c r="A831" s="11"/>
    </row>
    <row r="832" spans="1:1">
      <c r="A832" s="11"/>
    </row>
    <row r="833" spans="1:1">
      <c r="A833" s="11"/>
    </row>
    <row r="834" spans="1:1">
      <c r="A834" s="11"/>
    </row>
    <row r="835" spans="1:1">
      <c r="A835" s="11"/>
    </row>
    <row r="836" spans="1:1">
      <c r="A836" s="11"/>
    </row>
    <row r="837" spans="1:1">
      <c r="A837" s="11"/>
    </row>
    <row r="838" spans="1:1">
      <c r="A838" s="11"/>
    </row>
    <row r="839" spans="1:1">
      <c r="A839" s="11"/>
    </row>
    <row r="840" spans="1:1">
      <c r="A840" s="11"/>
    </row>
    <row r="841" spans="1:1">
      <c r="A841" s="11"/>
    </row>
    <row r="842" spans="1:1">
      <c r="A842" s="11"/>
    </row>
    <row r="843" spans="1:1">
      <c r="A843" s="11"/>
    </row>
    <row r="844" spans="1:1">
      <c r="A844" s="11"/>
    </row>
    <row r="845" spans="1:1">
      <c r="A845" s="11"/>
    </row>
    <row r="846" spans="1:1">
      <c r="A846" s="11"/>
    </row>
    <row r="847" spans="1:1">
      <c r="A847" s="11"/>
    </row>
    <row r="848" spans="1:1">
      <c r="A848" s="11"/>
    </row>
    <row r="849" spans="1:1">
      <c r="A849" s="11"/>
    </row>
    <row r="850" spans="1:1">
      <c r="A850" s="11"/>
    </row>
    <row r="851" spans="1:1">
      <c r="A851" s="11"/>
    </row>
    <row r="852" spans="1:1">
      <c r="A852" s="11"/>
    </row>
    <row r="853" spans="1:1">
      <c r="A853" s="11"/>
    </row>
    <row r="854" spans="1:1">
      <c r="A854" s="11"/>
    </row>
    <row r="855" spans="1:1">
      <c r="A855" s="11"/>
    </row>
    <row r="856" spans="1:1">
      <c r="A856" s="11"/>
    </row>
    <row r="857" spans="1:1">
      <c r="A857" s="11"/>
    </row>
    <row r="858" spans="1:1">
      <c r="A858" s="11"/>
    </row>
    <row r="859" spans="1:1">
      <c r="A859" s="11"/>
    </row>
    <row r="860" spans="1:1">
      <c r="A860" s="11"/>
    </row>
    <row r="861" spans="1:1">
      <c r="A861" s="11"/>
    </row>
    <row r="862" spans="1:1">
      <c r="A862" s="11"/>
    </row>
    <row r="863" spans="1:1">
      <c r="A863" s="11"/>
    </row>
    <row r="864" spans="1:1">
      <c r="A864" s="11"/>
    </row>
    <row r="865" spans="1:1">
      <c r="A865" s="11"/>
    </row>
    <row r="866" spans="1:1">
      <c r="A866" s="11"/>
    </row>
    <row r="867" spans="1:1">
      <c r="A867" s="11"/>
    </row>
    <row r="868" spans="1:1">
      <c r="A868" s="11"/>
    </row>
    <row r="869" spans="1:1">
      <c r="A869" s="11"/>
    </row>
    <row r="870" spans="1:1">
      <c r="A870" s="11"/>
    </row>
    <row r="871" spans="1:1">
      <c r="A871" s="11"/>
    </row>
    <row r="872" spans="1:1">
      <c r="A872" s="11"/>
    </row>
    <row r="873" spans="1:1">
      <c r="A873" s="11"/>
    </row>
    <row r="874" spans="1:1">
      <c r="A874" s="11"/>
    </row>
    <row r="875" spans="1:1">
      <c r="A875" s="11"/>
    </row>
    <row r="876" spans="1:1">
      <c r="A876" s="11"/>
    </row>
    <row r="877" spans="1:1">
      <c r="A877" s="11"/>
    </row>
    <row r="878" spans="1:1">
      <c r="A878" s="11"/>
    </row>
    <row r="879" spans="1:1">
      <c r="A879" s="11"/>
    </row>
    <row r="880" spans="1:1">
      <c r="A880" s="11"/>
    </row>
    <row r="881" spans="1:1">
      <c r="A881" s="11"/>
    </row>
    <row r="882" spans="1:1">
      <c r="A882" s="11"/>
    </row>
    <row r="883" spans="1:1">
      <c r="A883" s="11"/>
    </row>
    <row r="884" spans="1:1">
      <c r="A884" s="11"/>
    </row>
    <row r="885" spans="1:1">
      <c r="A885" s="11"/>
    </row>
    <row r="886" spans="1:1">
      <c r="A886" s="11"/>
    </row>
    <row r="887" spans="1:1">
      <c r="A887" s="11"/>
    </row>
    <row r="888" spans="1:1">
      <c r="A888" s="11"/>
    </row>
    <row r="889" spans="1:1">
      <c r="A889" s="11"/>
    </row>
    <row r="890" spans="1:1">
      <c r="A890" s="11"/>
    </row>
    <row r="891" spans="1:1">
      <c r="A891" s="11"/>
    </row>
    <row r="892" spans="1:1">
      <c r="A892" s="11"/>
    </row>
    <row r="893" spans="1:1">
      <c r="A893" s="11"/>
    </row>
    <row r="894" spans="1:1">
      <c r="A894" s="11"/>
    </row>
    <row r="895" spans="1:1">
      <c r="A895" s="11"/>
    </row>
    <row r="896" spans="1:1">
      <c r="A896" s="11"/>
    </row>
    <row r="897" spans="1:1">
      <c r="A897" s="11"/>
    </row>
    <row r="898" spans="1:1">
      <c r="A898" s="11"/>
    </row>
    <row r="899" spans="1:1">
      <c r="A899" s="11"/>
    </row>
    <row r="900" spans="1:1">
      <c r="A900" s="11"/>
    </row>
    <row r="901" spans="1:1">
      <c r="A901" s="11"/>
    </row>
    <row r="902" spans="1:1">
      <c r="A902" s="11"/>
    </row>
    <row r="903" spans="1:1">
      <c r="A903" s="11"/>
    </row>
    <row r="904" spans="1:1">
      <c r="A904" s="11"/>
    </row>
    <row r="905" spans="1:1">
      <c r="A905" s="11"/>
    </row>
    <row r="906" spans="1:1">
      <c r="A906" s="11"/>
    </row>
    <row r="907" spans="1:1">
      <c r="A907" s="11"/>
    </row>
    <row r="908" spans="1:1">
      <c r="A908" s="11"/>
    </row>
    <row r="909" spans="1:1">
      <c r="A909" s="11"/>
    </row>
    <row r="910" spans="1:1">
      <c r="A910" s="11"/>
    </row>
    <row r="911" spans="1:1">
      <c r="A911" s="11"/>
    </row>
    <row r="912" spans="1:1">
      <c r="A912" s="11"/>
    </row>
    <row r="913" spans="1:1">
      <c r="A913" s="11"/>
    </row>
    <row r="914" spans="1:1">
      <c r="A914" s="11"/>
    </row>
    <row r="915" spans="1:1">
      <c r="A915" s="11"/>
    </row>
    <row r="916" spans="1:1">
      <c r="A916" s="11"/>
    </row>
    <row r="917" spans="1:1">
      <c r="A917" s="11"/>
    </row>
    <row r="918" spans="1:1">
      <c r="A918" s="11"/>
    </row>
    <row r="919" spans="1:1">
      <c r="A919" s="11"/>
    </row>
    <row r="920" spans="1:1">
      <c r="A920" s="11"/>
    </row>
    <row r="921" spans="1:1">
      <c r="A921" s="11"/>
    </row>
    <row r="922" spans="1:1">
      <c r="A922" s="11"/>
    </row>
    <row r="923" spans="1:1">
      <c r="A923" s="11"/>
    </row>
    <row r="924" spans="1:1">
      <c r="A924" s="11"/>
    </row>
    <row r="925" spans="1:1">
      <c r="A925" s="11"/>
    </row>
    <row r="926" spans="1:1">
      <c r="A926" s="11"/>
    </row>
    <row r="927" spans="1:1">
      <c r="A927" s="11"/>
    </row>
    <row r="928" spans="1:1">
      <c r="A928" s="11"/>
    </row>
    <row r="929" spans="1:1">
      <c r="A929" s="11"/>
    </row>
    <row r="930" spans="1:1">
      <c r="A930" s="11"/>
    </row>
    <row r="931" spans="1:1">
      <c r="A931" s="11"/>
    </row>
    <row r="932" spans="1:1">
      <c r="A932" s="11"/>
    </row>
    <row r="933" spans="1:1">
      <c r="A933" s="11"/>
    </row>
    <row r="934" spans="1:1">
      <c r="A934" s="11"/>
    </row>
    <row r="935" spans="1:1">
      <c r="A935" s="11"/>
    </row>
    <row r="936" spans="1:1">
      <c r="A936" s="11"/>
    </row>
    <row r="937" spans="1:1">
      <c r="A937" s="11"/>
    </row>
    <row r="938" spans="1:1">
      <c r="A938" s="11"/>
    </row>
    <row r="939" spans="1:1">
      <c r="A939" s="11"/>
    </row>
    <row r="940" spans="1:1">
      <c r="A940" s="11"/>
    </row>
    <row r="941" spans="1:1">
      <c r="A941" s="11"/>
    </row>
    <row r="942" spans="1:1">
      <c r="A942" s="11"/>
    </row>
    <row r="943" spans="1:1">
      <c r="A943" s="11"/>
    </row>
    <row r="944" spans="1:1">
      <c r="A944" s="11"/>
    </row>
    <row r="945" spans="1:1">
      <c r="A945" s="11"/>
    </row>
    <row r="946" spans="1:1">
      <c r="A946" s="11"/>
    </row>
    <row r="947" spans="1:1">
      <c r="A947" s="11"/>
    </row>
    <row r="948" spans="1:1">
      <c r="A948" s="11"/>
    </row>
    <row r="949" spans="1:1">
      <c r="A949" s="11"/>
    </row>
    <row r="950" spans="1:1">
      <c r="A950" s="11"/>
    </row>
    <row r="951" spans="1:1">
      <c r="A951" s="11"/>
    </row>
    <row r="952" spans="1:1">
      <c r="A952" s="11"/>
    </row>
    <row r="953" spans="1:1">
      <c r="A953" s="11"/>
    </row>
    <row r="954" spans="1:1">
      <c r="A954" s="11"/>
    </row>
    <row r="955" spans="1:1">
      <c r="A955" s="11"/>
    </row>
    <row r="956" spans="1:1">
      <c r="A956" s="11"/>
    </row>
    <row r="957" spans="1:1">
      <c r="A957" s="11"/>
    </row>
    <row r="958" spans="1:1">
      <c r="A958" s="11"/>
    </row>
    <row r="959" spans="1:1">
      <c r="A959" s="11"/>
    </row>
    <row r="960" spans="1:1">
      <c r="A960" s="11"/>
    </row>
    <row r="961" spans="1:1">
      <c r="A961" s="11"/>
    </row>
    <row r="962" spans="1:1">
      <c r="A962" s="11"/>
    </row>
    <row r="963" spans="1:1">
      <c r="A963" s="11"/>
    </row>
    <row r="964" spans="1:1">
      <c r="A964" s="11"/>
    </row>
    <row r="965" spans="1:1">
      <c r="A965" s="11"/>
    </row>
    <row r="966" spans="1:1">
      <c r="A966" s="11"/>
    </row>
    <row r="967" spans="1:1">
      <c r="A967" s="11"/>
    </row>
    <row r="968" spans="1:1">
      <c r="A968" s="11"/>
    </row>
    <row r="969" spans="1:1">
      <c r="A969" s="11"/>
    </row>
    <row r="970" spans="1:1">
      <c r="A970" s="11"/>
    </row>
    <row r="971" spans="1:1">
      <c r="A971" s="11"/>
    </row>
    <row r="972" spans="1:1">
      <c r="A972" s="11"/>
    </row>
    <row r="973" spans="1:1">
      <c r="A973" s="11"/>
    </row>
    <row r="974" spans="1:1">
      <c r="A974" s="11"/>
    </row>
    <row r="975" spans="1:1">
      <c r="A975" s="11"/>
    </row>
    <row r="976" spans="1:1">
      <c r="A976" s="11"/>
    </row>
    <row r="977" spans="1:1">
      <c r="A977" s="11"/>
    </row>
    <row r="978" spans="1:1">
      <c r="A978" s="11"/>
    </row>
    <row r="979" spans="1:1">
      <c r="A979" s="11"/>
    </row>
    <row r="980" spans="1:1">
      <c r="A980" s="11"/>
    </row>
    <row r="981" spans="1:1">
      <c r="A981" s="11"/>
    </row>
    <row r="982" spans="1:1">
      <c r="A982" s="11"/>
    </row>
    <row r="983" spans="1:1">
      <c r="A983" s="11"/>
    </row>
    <row r="984" spans="1:1">
      <c r="A984" s="11"/>
    </row>
    <row r="985" spans="1:1">
      <c r="A985" s="11"/>
    </row>
    <row r="986" spans="1:1">
      <c r="A986" s="11"/>
    </row>
    <row r="987" spans="1:1">
      <c r="A987" s="11"/>
    </row>
    <row r="988" spans="1:1">
      <c r="A988" s="11"/>
    </row>
    <row r="989" spans="1:1">
      <c r="A989" s="11"/>
    </row>
    <row r="990" spans="1:1">
      <c r="A990" s="11"/>
    </row>
    <row r="991" spans="1:1">
      <c r="A991" s="11"/>
    </row>
    <row r="992" spans="1:1">
      <c r="A992" s="11"/>
    </row>
    <row r="993" spans="1:1">
      <c r="A993" s="11"/>
    </row>
    <row r="994" spans="1:1">
      <c r="A994" s="11"/>
    </row>
    <row r="995" spans="1:1">
      <c r="A995" s="11"/>
    </row>
    <row r="996" spans="1:1">
      <c r="A996" s="11"/>
    </row>
    <row r="997" spans="1:1">
      <c r="A997" s="11"/>
    </row>
    <row r="998" spans="1:1">
      <c r="A998" s="11"/>
    </row>
    <row r="999" spans="1:1">
      <c r="A999" s="11"/>
    </row>
    <row r="1000" spans="1:1">
      <c r="A1000" s="11"/>
    </row>
    <row r="1001" spans="1:1">
      <c r="A1001" s="11"/>
    </row>
    <row r="1002" spans="1:1">
      <c r="A1002" s="11"/>
    </row>
    <row r="1003" spans="1:1">
      <c r="A1003" s="11"/>
    </row>
    <row r="1004" spans="1:1">
      <c r="A1004" s="11"/>
    </row>
    <row r="1005" spans="1:1">
      <c r="A1005" s="11"/>
    </row>
    <row r="1006" spans="1:1">
      <c r="A1006" s="11"/>
    </row>
    <row r="1007" spans="1:1">
      <c r="A1007" s="11"/>
    </row>
    <row r="1008" spans="1:1">
      <c r="A1008" s="11"/>
    </row>
    <row r="1009" spans="1:1">
      <c r="A1009" s="11"/>
    </row>
    <row r="1010" spans="1:1">
      <c r="A1010" s="11"/>
    </row>
    <row r="1011" spans="1:1">
      <c r="A1011" s="11"/>
    </row>
    <row r="1012" spans="1:1">
      <c r="A1012" s="11"/>
    </row>
    <row r="1013" spans="1:1">
      <c r="A1013" s="11"/>
    </row>
    <row r="1014" spans="1:1">
      <c r="A1014" s="11"/>
    </row>
    <row r="1015" spans="1:1">
      <c r="A1015" s="11"/>
    </row>
    <row r="1016" spans="1:1">
      <c r="A1016" s="11"/>
    </row>
    <row r="1017" spans="1:1">
      <c r="A1017" s="11"/>
    </row>
    <row r="1018" spans="1:1">
      <c r="A1018" s="11"/>
    </row>
    <row r="1019" spans="1:1">
      <c r="A1019" s="11"/>
    </row>
    <row r="1020" spans="1:1">
      <c r="A1020" s="11"/>
    </row>
    <row r="1021" spans="1:1">
      <c r="A1021" s="11"/>
    </row>
    <row r="1022" spans="1:1">
      <c r="A1022" s="11"/>
    </row>
    <row r="1023" spans="1:1">
      <c r="A1023" s="11"/>
    </row>
    <row r="1024" spans="1:1">
      <c r="A1024" s="11"/>
    </row>
    <row r="1025" spans="1:1">
      <c r="A1025" s="11"/>
    </row>
    <row r="1026" spans="1:1">
      <c r="A1026" s="11"/>
    </row>
    <row r="1027" spans="1:1">
      <c r="A1027" s="11"/>
    </row>
    <row r="1028" spans="1:1">
      <c r="A1028" s="11"/>
    </row>
    <row r="1029" spans="1:1">
      <c r="A1029" s="11"/>
    </row>
    <row r="1030" spans="1:1">
      <c r="A1030" s="11"/>
    </row>
    <row r="1031" spans="1:1">
      <c r="A1031" s="11"/>
    </row>
    <row r="1032" spans="1:1">
      <c r="A1032" s="11"/>
    </row>
    <row r="1033" spans="1:1">
      <c r="A1033" s="11"/>
    </row>
    <row r="1034" spans="1:1">
      <c r="A1034" s="11"/>
    </row>
    <row r="1035" spans="1:1">
      <c r="A1035" s="11"/>
    </row>
    <row r="1036" spans="1:1">
      <c r="A1036" s="11"/>
    </row>
    <row r="1037" spans="1:1">
      <c r="A1037" s="11"/>
    </row>
    <row r="1038" spans="1:1">
      <c r="A1038" s="11"/>
    </row>
    <row r="1039" spans="1:1">
      <c r="A1039" s="11"/>
    </row>
    <row r="1040" spans="1:1">
      <c r="A1040" s="11"/>
    </row>
    <row r="1041" spans="1:1">
      <c r="A1041" s="11"/>
    </row>
    <row r="1042" spans="1:1">
      <c r="A1042" s="11"/>
    </row>
    <row r="1043" spans="1:1">
      <c r="A1043" s="11"/>
    </row>
    <row r="1044" spans="1:1">
      <c r="A1044" s="11"/>
    </row>
    <row r="1045" spans="1:1">
      <c r="A1045" s="11"/>
    </row>
    <row r="1046" spans="1:1">
      <c r="A1046" s="11"/>
    </row>
    <row r="1047" spans="1:1">
      <c r="A1047" s="11"/>
    </row>
    <row r="1048" spans="1:1">
      <c r="A1048" s="11"/>
    </row>
    <row r="1049" spans="1:1">
      <c r="A1049" s="11"/>
    </row>
    <row r="1050" spans="1:1">
      <c r="A1050" s="11"/>
    </row>
    <row r="1051" spans="1:1">
      <c r="A1051" s="11"/>
    </row>
    <row r="1052" spans="1:1">
      <c r="A1052" s="11"/>
    </row>
    <row r="1053" spans="1:1">
      <c r="A1053" s="11"/>
    </row>
    <row r="1054" spans="1:1">
      <c r="A1054" s="11"/>
    </row>
    <row r="1055" spans="1:1">
      <c r="A1055" s="11"/>
    </row>
    <row r="1056" spans="1:1">
      <c r="A1056" s="11"/>
    </row>
    <row r="1057" spans="1:1">
      <c r="A1057" s="11"/>
    </row>
    <row r="1058" spans="1:1">
      <c r="A1058" s="11"/>
    </row>
    <row r="1059" spans="1:1">
      <c r="A1059" s="11"/>
    </row>
    <row r="1060" spans="1:1">
      <c r="A1060" s="11"/>
    </row>
    <row r="1061" spans="1:1">
      <c r="A1061" s="11"/>
    </row>
    <row r="1062" spans="1:1">
      <c r="A1062" s="11"/>
    </row>
    <row r="1063" spans="1:1">
      <c r="A1063" s="11"/>
    </row>
    <row r="1064" spans="1:1">
      <c r="A1064" s="11"/>
    </row>
    <row r="1065" spans="1:1">
      <c r="A1065" s="11"/>
    </row>
    <row r="1066" spans="1:1">
      <c r="A1066" s="11"/>
    </row>
    <row r="1067" spans="1:1">
      <c r="A1067" s="11"/>
    </row>
    <row r="1068" spans="1:1">
      <c r="A1068" s="11"/>
    </row>
    <row r="1069" spans="1:1">
      <c r="A1069" s="11"/>
    </row>
    <row r="1070" spans="1:1">
      <c r="A1070" s="11"/>
    </row>
    <row r="1071" spans="1:1">
      <c r="A1071" s="11"/>
    </row>
    <row r="1072" spans="1:1">
      <c r="A1072" s="11"/>
    </row>
    <row r="1073" spans="1:1">
      <c r="A1073" s="11"/>
    </row>
    <row r="1074" spans="1:1">
      <c r="A1074" s="11"/>
    </row>
    <row r="1075" spans="1:1">
      <c r="A1075" s="11"/>
    </row>
    <row r="1076" spans="1:1">
      <c r="A1076" s="11"/>
    </row>
    <row r="1077" spans="1:1">
      <c r="A1077" s="11"/>
    </row>
    <row r="1078" spans="1:1">
      <c r="A1078" s="11"/>
    </row>
    <row r="1079" spans="1:1">
      <c r="A1079" s="11"/>
    </row>
    <row r="1080" spans="1:1">
      <c r="A1080" s="11"/>
    </row>
    <row r="1081" spans="1:1">
      <c r="A1081" s="11"/>
    </row>
    <row r="1082" spans="1:1">
      <c r="A1082" s="11"/>
    </row>
    <row r="1083" spans="1:1">
      <c r="A1083" s="11"/>
    </row>
    <row r="1084" spans="1:1">
      <c r="A1084" s="11"/>
    </row>
    <row r="1085" spans="1:1">
      <c r="A1085" s="11"/>
    </row>
    <row r="1086" spans="1:1">
      <c r="A1086" s="11"/>
    </row>
    <row r="1087" spans="1:1">
      <c r="A1087" s="11"/>
    </row>
    <row r="1088" spans="1:1">
      <c r="A1088" s="11"/>
    </row>
    <row r="1089" spans="1:1">
      <c r="A1089" s="11"/>
    </row>
    <row r="1090" spans="1:1">
      <c r="A1090" s="11"/>
    </row>
    <row r="1091" spans="1:1">
      <c r="A1091" s="11"/>
    </row>
    <row r="1092" spans="1:1">
      <c r="A1092" s="11"/>
    </row>
    <row r="1093" spans="1:1">
      <c r="A1093" s="11"/>
    </row>
    <row r="1094" spans="1:1">
      <c r="A1094" s="11"/>
    </row>
    <row r="1095" spans="1:1">
      <c r="A1095" s="11"/>
    </row>
    <row r="1096" spans="1:1">
      <c r="A1096" s="11"/>
    </row>
    <row r="1097" spans="1:1">
      <c r="A1097" s="11"/>
    </row>
    <row r="1098" spans="1:1">
      <c r="A1098" s="11"/>
    </row>
    <row r="1099" spans="1:1">
      <c r="A1099" s="11"/>
    </row>
    <row r="1100" spans="1:1">
      <c r="A1100" s="11"/>
    </row>
    <row r="1101" spans="1:1">
      <c r="A1101" s="11"/>
    </row>
    <row r="1102" spans="1:1">
      <c r="A1102" s="11"/>
    </row>
    <row r="1103" spans="1:1">
      <c r="A1103" s="11"/>
    </row>
    <row r="1104" spans="1:1">
      <c r="A1104" s="11"/>
    </row>
    <row r="1105" spans="1:1">
      <c r="A1105" s="11"/>
    </row>
    <row r="1106" spans="1:1">
      <c r="A1106" s="11"/>
    </row>
    <row r="1107" spans="1:1">
      <c r="A1107" s="11"/>
    </row>
    <row r="1108" spans="1:1">
      <c r="A1108" s="11"/>
    </row>
    <row r="1109" spans="1:1">
      <c r="A1109" s="11"/>
    </row>
    <row r="1110" spans="1:1">
      <c r="A1110" s="11"/>
    </row>
    <row r="1111" spans="1:1">
      <c r="A1111" s="11"/>
    </row>
    <row r="1112" spans="1:1">
      <c r="A1112" s="11"/>
    </row>
    <row r="1113" spans="1:1">
      <c r="A1113" s="11"/>
    </row>
    <row r="1114" spans="1:1">
      <c r="A1114" s="11"/>
    </row>
    <row r="1115" spans="1:1">
      <c r="A1115" s="11"/>
    </row>
    <row r="1116" spans="1:1">
      <c r="A1116" s="11"/>
    </row>
    <row r="1117" spans="1:1">
      <c r="A1117" s="11"/>
    </row>
    <row r="1118" spans="1:1">
      <c r="A1118" s="11"/>
    </row>
    <row r="1119" spans="1:1">
      <c r="A1119" s="11"/>
    </row>
    <row r="1120" spans="1:1">
      <c r="A1120" s="11"/>
    </row>
    <row r="1121" spans="1:1">
      <c r="A1121" s="11"/>
    </row>
    <row r="1122" spans="1:1">
      <c r="A1122" s="11"/>
    </row>
    <row r="1123" spans="1:1">
      <c r="A1123" s="11"/>
    </row>
    <row r="1124" spans="1:1">
      <c r="A1124" s="11"/>
    </row>
    <row r="1125" spans="1:1">
      <c r="A1125" s="11"/>
    </row>
    <row r="1126" spans="1:1">
      <c r="A1126" s="11"/>
    </row>
    <row r="1127" spans="1:1">
      <c r="A1127" s="11"/>
    </row>
    <row r="1128" spans="1:1">
      <c r="A1128" s="11"/>
    </row>
    <row r="1129" spans="1:1">
      <c r="A1129" s="11"/>
    </row>
    <row r="1130" spans="1:1">
      <c r="A1130" s="11"/>
    </row>
    <row r="1131" spans="1:1">
      <c r="A1131" s="11"/>
    </row>
    <row r="1132" spans="1:1">
      <c r="A1132" s="11"/>
    </row>
    <row r="1133" spans="1:1">
      <c r="A1133" s="11"/>
    </row>
    <row r="1134" spans="1:1">
      <c r="A1134" s="11"/>
    </row>
    <row r="1135" spans="1:1">
      <c r="A1135" s="11"/>
    </row>
    <row r="1136" spans="1:1">
      <c r="A1136" s="11"/>
    </row>
    <row r="1137" spans="1:1">
      <c r="A1137" s="11"/>
    </row>
    <row r="1138" spans="1:1">
      <c r="A1138" s="11"/>
    </row>
    <row r="1139" spans="1:1">
      <c r="A1139" s="11"/>
    </row>
    <row r="1140" spans="1:1">
      <c r="A1140" s="11"/>
    </row>
    <row r="1141" spans="1:1">
      <c r="A1141" s="11"/>
    </row>
    <row r="1142" spans="1:1">
      <c r="A1142" s="11"/>
    </row>
    <row r="1143" spans="1:1">
      <c r="A1143" s="11"/>
    </row>
    <row r="1144" spans="1:1">
      <c r="A1144" s="11"/>
    </row>
    <row r="1145" spans="1:1">
      <c r="A1145" s="11"/>
    </row>
    <row r="1146" spans="1:1">
      <c r="A1146" s="11"/>
    </row>
    <row r="1147" spans="1:1">
      <c r="A1147" s="11"/>
    </row>
    <row r="1148" spans="1:1">
      <c r="A1148" s="11"/>
    </row>
    <row r="1149" spans="1:1">
      <c r="A1149" s="11"/>
    </row>
    <row r="1150" spans="1:1">
      <c r="A1150" s="11"/>
    </row>
    <row r="1151" spans="1:1">
      <c r="A1151" s="11"/>
    </row>
    <row r="1152" spans="1:1">
      <c r="A1152" s="11"/>
    </row>
    <row r="1153" spans="1:1">
      <c r="A1153" s="11"/>
    </row>
    <row r="1154" spans="1:1">
      <c r="A1154" s="11"/>
    </row>
    <row r="1155" spans="1:1">
      <c r="A1155" s="11"/>
    </row>
    <row r="1156" spans="1:1">
      <c r="A1156" s="11"/>
    </row>
    <row r="1157" spans="1:1">
      <c r="A1157" s="11"/>
    </row>
    <row r="1158" spans="1:1">
      <c r="A1158" s="11"/>
    </row>
    <row r="1159" spans="1:1">
      <c r="A1159" s="11"/>
    </row>
    <row r="1160" spans="1:1">
      <c r="A1160" s="11"/>
    </row>
    <row r="1161" spans="1:1">
      <c r="A1161" s="11"/>
    </row>
    <row r="1162" spans="1:1">
      <c r="A1162" s="11"/>
    </row>
    <row r="1163" spans="1:1">
      <c r="A1163" s="11"/>
    </row>
    <row r="1164" spans="1:1">
      <c r="A1164" s="11"/>
    </row>
    <row r="1165" spans="1:1">
      <c r="A1165" s="11"/>
    </row>
    <row r="1166" spans="1:1">
      <c r="A1166" s="11"/>
    </row>
    <row r="1167" spans="1:1">
      <c r="A1167" s="11"/>
    </row>
    <row r="1168" spans="1:1">
      <c r="A1168" s="11"/>
    </row>
    <row r="1169" spans="1:1">
      <c r="A1169" s="11"/>
    </row>
    <row r="1170" spans="1:1">
      <c r="A1170" s="11"/>
    </row>
    <row r="1171" spans="1:1">
      <c r="A1171" s="11"/>
    </row>
    <row r="1172" spans="1:1">
      <c r="A1172" s="11"/>
    </row>
    <row r="1173" spans="1:1">
      <c r="A1173" s="11"/>
    </row>
    <row r="1174" spans="1:1">
      <c r="A1174" s="11"/>
    </row>
    <row r="1175" spans="1:1">
      <c r="A1175" s="11"/>
    </row>
    <row r="1176" spans="1:1">
      <c r="A1176" s="11"/>
    </row>
    <row r="1177" spans="1:1">
      <c r="A1177" s="11"/>
    </row>
    <row r="1178" spans="1:1">
      <c r="A1178" s="11"/>
    </row>
    <row r="1179" spans="1:1">
      <c r="A1179" s="11"/>
    </row>
    <row r="1180" spans="1:1">
      <c r="A1180" s="11"/>
    </row>
    <row r="1181" spans="1:1">
      <c r="A1181" s="11"/>
    </row>
    <row r="1182" spans="1:1">
      <c r="A1182" s="11"/>
    </row>
    <row r="1183" spans="1:1">
      <c r="A1183" s="11"/>
    </row>
    <row r="1184" spans="1:1">
      <c r="A1184" s="11"/>
    </row>
    <row r="1185" spans="1:1">
      <c r="A1185" s="11"/>
    </row>
    <row r="1186" spans="1:1">
      <c r="A1186" s="11"/>
    </row>
    <row r="1187" spans="1:1">
      <c r="A1187" s="11"/>
    </row>
    <row r="1188" spans="1:1">
      <c r="A1188" s="11"/>
    </row>
    <row r="1189" spans="1:1">
      <c r="A1189" s="11"/>
    </row>
    <row r="1190" spans="1:1">
      <c r="A1190" s="11"/>
    </row>
    <row r="1191" spans="1:1">
      <c r="A1191" s="11"/>
    </row>
    <row r="1192" spans="1:1">
      <c r="A1192" s="11"/>
    </row>
    <row r="1193" spans="1:1">
      <c r="A1193" s="11"/>
    </row>
    <row r="1194" spans="1:1">
      <c r="A1194" s="11"/>
    </row>
    <row r="1195" spans="1:1">
      <c r="A1195" s="11"/>
    </row>
    <row r="1196" spans="1:1">
      <c r="A1196" s="11"/>
    </row>
    <row r="1197" spans="1:1">
      <c r="A1197" s="11"/>
    </row>
    <row r="1198" spans="1:1">
      <c r="A1198" s="11"/>
    </row>
    <row r="1199" spans="1:1">
      <c r="A1199" s="11"/>
    </row>
    <row r="1200" spans="1:1">
      <c r="A1200" s="11"/>
    </row>
    <row r="1201" spans="1:1">
      <c r="A1201" s="11"/>
    </row>
    <row r="1202" spans="1:1">
      <c r="A1202" s="11"/>
    </row>
    <row r="1203" spans="1:1">
      <c r="A1203" s="11"/>
    </row>
    <row r="1204" spans="1:1">
      <c r="A1204" s="11"/>
    </row>
    <row r="1205" spans="1:1">
      <c r="A1205" s="11"/>
    </row>
    <row r="1206" spans="1:1">
      <c r="A1206" s="11"/>
    </row>
    <row r="1207" spans="1:1">
      <c r="A1207" s="11"/>
    </row>
    <row r="1208" spans="1:1">
      <c r="A1208" s="11"/>
    </row>
    <row r="1209" spans="1:1">
      <c r="A1209" s="11"/>
    </row>
    <row r="1210" spans="1:1">
      <c r="A1210" s="11"/>
    </row>
    <row r="1211" spans="1:1">
      <c r="A1211" s="11"/>
    </row>
    <row r="1212" spans="1:1">
      <c r="A1212" s="11"/>
    </row>
    <row r="1213" spans="1:1">
      <c r="A1213" s="11"/>
    </row>
    <row r="1214" spans="1:1">
      <c r="A1214" s="11"/>
    </row>
    <row r="1215" spans="1:1">
      <c r="A1215" s="11"/>
    </row>
    <row r="1216" spans="1:1">
      <c r="A1216" s="11"/>
    </row>
    <row r="1217" spans="1:1">
      <c r="A1217" s="11"/>
    </row>
    <row r="1218" spans="1:1">
      <c r="A1218" s="11"/>
    </row>
    <row r="1219" spans="1:1">
      <c r="A1219" s="11"/>
    </row>
    <row r="1220" spans="1:1">
      <c r="A1220" s="11"/>
    </row>
    <row r="1221" spans="1:1">
      <c r="A1221" s="11"/>
    </row>
    <row r="1222" spans="1:1">
      <c r="A1222" s="11"/>
    </row>
    <row r="1223" spans="1:1">
      <c r="A1223" s="11"/>
    </row>
    <row r="1224" spans="1:1">
      <c r="A1224" s="11"/>
    </row>
    <row r="1225" spans="1:1">
      <c r="A1225" s="11"/>
    </row>
    <row r="1226" spans="1:1">
      <c r="A1226" s="11"/>
    </row>
    <row r="1227" spans="1:1">
      <c r="A1227" s="11"/>
    </row>
    <row r="1228" spans="1:1">
      <c r="A1228" s="11"/>
    </row>
    <row r="1229" spans="1:1">
      <c r="A1229" s="11"/>
    </row>
    <row r="1230" spans="1:1">
      <c r="A1230" s="11"/>
    </row>
    <row r="1231" spans="1:1">
      <c r="A1231" s="11"/>
    </row>
    <row r="1232" spans="1:1">
      <c r="A1232" s="11"/>
    </row>
    <row r="1233" spans="1:1">
      <c r="A1233" s="11"/>
    </row>
    <row r="1234" spans="1:1">
      <c r="A1234" s="11"/>
    </row>
    <row r="1235" spans="1:1">
      <c r="A1235" s="11"/>
    </row>
    <row r="1236" spans="1:1">
      <c r="A1236" s="11"/>
    </row>
    <row r="1237" spans="1:1">
      <c r="A1237" s="11"/>
    </row>
    <row r="1238" spans="1:1">
      <c r="A1238" s="11"/>
    </row>
    <row r="1239" spans="1:1">
      <c r="A1239" s="11"/>
    </row>
    <row r="1240" spans="1:1">
      <c r="A1240" s="11"/>
    </row>
    <row r="1241" spans="1:1">
      <c r="A1241" s="11"/>
    </row>
    <row r="1242" spans="1:1">
      <c r="A1242" s="11"/>
    </row>
    <row r="1243" spans="1:1">
      <c r="A1243" s="11"/>
    </row>
    <row r="1244" spans="1:1">
      <c r="A1244" s="11"/>
    </row>
    <row r="1245" spans="1:1">
      <c r="A1245" s="11"/>
    </row>
    <row r="1246" spans="1:1">
      <c r="A1246" s="11"/>
    </row>
    <row r="1247" spans="1:1">
      <c r="A1247" s="11"/>
    </row>
    <row r="1248" spans="1:1">
      <c r="A1248" s="11"/>
    </row>
    <row r="1249" spans="1:1">
      <c r="A1249" s="11"/>
    </row>
    <row r="1250" spans="1:1">
      <c r="A1250" s="11"/>
    </row>
    <row r="1251" spans="1:1">
      <c r="A1251" s="11"/>
    </row>
    <row r="1252" spans="1:1">
      <c r="A1252" s="11"/>
    </row>
    <row r="1253" spans="1:1">
      <c r="A1253" s="11"/>
    </row>
    <row r="1254" spans="1:1">
      <c r="A1254" s="11"/>
    </row>
    <row r="1255" spans="1:1">
      <c r="A1255" s="11"/>
    </row>
    <row r="1256" spans="1:1">
      <c r="A1256" s="11"/>
    </row>
    <row r="1257" spans="1:1">
      <c r="A1257" s="11"/>
    </row>
    <row r="1258" spans="1:1">
      <c r="A1258" s="11"/>
    </row>
    <row r="1259" spans="1:1">
      <c r="A1259" s="11"/>
    </row>
    <row r="1260" spans="1:1">
      <c r="A1260" s="11"/>
    </row>
    <row r="1261" spans="1:1">
      <c r="A1261" s="11"/>
    </row>
    <row r="1262" spans="1:1">
      <c r="A1262" s="11"/>
    </row>
    <row r="1263" spans="1:1">
      <c r="A1263" s="11"/>
    </row>
    <row r="1264" spans="1:1">
      <c r="A1264" s="11"/>
    </row>
    <row r="1265" spans="1:1">
      <c r="A1265" s="11"/>
    </row>
    <row r="1266" spans="1:1">
      <c r="A1266" s="11"/>
    </row>
    <row r="1267" spans="1:1">
      <c r="A1267" s="11"/>
    </row>
    <row r="1268" spans="1:1">
      <c r="A1268" s="11"/>
    </row>
    <row r="1269" spans="1:1">
      <c r="A1269" s="11"/>
    </row>
    <row r="1270" spans="1:1">
      <c r="A1270" s="11"/>
    </row>
    <row r="1271" spans="1:1">
      <c r="A1271" s="11"/>
    </row>
    <row r="1272" spans="1:1">
      <c r="A1272" s="11"/>
    </row>
    <row r="1273" spans="1:1">
      <c r="A1273" s="11"/>
    </row>
    <row r="1274" spans="1:1">
      <c r="A1274" s="11"/>
    </row>
    <row r="1275" spans="1:1">
      <c r="A1275" s="11"/>
    </row>
    <row r="1276" spans="1:1">
      <c r="A1276" s="11"/>
    </row>
    <row r="1277" spans="1:1">
      <c r="A1277" s="11"/>
    </row>
    <row r="1278" spans="1:1">
      <c r="A1278" s="11"/>
    </row>
    <row r="1279" spans="1:1">
      <c r="A1279" s="11"/>
    </row>
    <row r="1280" spans="1:1">
      <c r="A1280" s="11"/>
    </row>
    <row r="1281" spans="1:1">
      <c r="A1281" s="11"/>
    </row>
    <row r="1282" spans="1:1">
      <c r="A1282" s="11"/>
    </row>
    <row r="1283" spans="1:1">
      <c r="A1283" s="11"/>
    </row>
    <row r="1284" spans="1:1">
      <c r="A1284" s="11"/>
    </row>
    <row r="1285" spans="1:1">
      <c r="A1285" s="11"/>
    </row>
    <row r="1286" spans="1:1">
      <c r="A1286" s="11"/>
    </row>
    <row r="1287" spans="1:1">
      <c r="A1287" s="11"/>
    </row>
    <row r="1288" spans="1:1">
      <c r="A1288" s="11"/>
    </row>
    <row r="1289" spans="1:1">
      <c r="A1289" s="11"/>
    </row>
    <row r="1290" spans="1:1">
      <c r="A1290" s="11"/>
    </row>
    <row r="1291" spans="1:1">
      <c r="A1291" s="11"/>
    </row>
    <row r="1292" spans="1:1">
      <c r="A1292" s="11"/>
    </row>
    <row r="1293" spans="1:1">
      <c r="A1293" s="11"/>
    </row>
    <row r="1294" spans="1:1">
      <c r="A1294" s="11"/>
    </row>
    <row r="1295" spans="1:1">
      <c r="A1295" s="11"/>
    </row>
    <row r="1296" spans="1:1">
      <c r="A1296" s="11"/>
    </row>
    <row r="1297" spans="1:1">
      <c r="A1297" s="11"/>
    </row>
    <row r="1298" spans="1:1">
      <c r="A1298" s="11"/>
    </row>
    <row r="1299" spans="1:1">
      <c r="A1299" s="11"/>
    </row>
    <row r="1300" spans="1:1">
      <c r="A1300" s="11"/>
    </row>
    <row r="1301" spans="1:1">
      <c r="A1301" s="11"/>
    </row>
    <row r="1302" spans="1:1">
      <c r="A1302" s="11"/>
    </row>
    <row r="1303" spans="1:1">
      <c r="A1303" s="11"/>
    </row>
    <row r="1304" spans="1:1">
      <c r="A1304" s="11"/>
    </row>
    <row r="1305" spans="1:1">
      <c r="A1305" s="11"/>
    </row>
    <row r="1306" spans="1:1">
      <c r="A1306" s="11"/>
    </row>
    <row r="1307" spans="1:1">
      <c r="A1307" s="11"/>
    </row>
    <row r="1308" spans="1:1">
      <c r="A1308" s="11"/>
    </row>
    <row r="1309" spans="1:1">
      <c r="A1309" s="11"/>
    </row>
    <row r="1310" spans="1:1">
      <c r="A1310" s="11"/>
    </row>
    <row r="1311" spans="1:1">
      <c r="A1311" s="11"/>
    </row>
    <row r="1312" spans="1:1">
      <c r="A1312" s="11"/>
    </row>
    <row r="1313" spans="1:1">
      <c r="A1313" s="11"/>
    </row>
    <row r="1314" spans="1:1">
      <c r="A1314" s="11"/>
    </row>
    <row r="1315" spans="1:1">
      <c r="A1315" s="11"/>
    </row>
    <row r="1316" spans="1:1">
      <c r="A1316" s="11"/>
    </row>
    <row r="1317" spans="1:1">
      <c r="A1317" s="11"/>
    </row>
    <row r="1318" spans="1:1">
      <c r="A1318" s="11"/>
    </row>
    <row r="1319" spans="1:1">
      <c r="A1319" s="11"/>
    </row>
    <row r="1320" spans="1:1">
      <c r="A1320" s="11"/>
    </row>
    <row r="1321" spans="1:1">
      <c r="A1321" s="11"/>
    </row>
    <row r="1322" spans="1:1">
      <c r="A1322" s="11"/>
    </row>
    <row r="1323" spans="1:1">
      <c r="A1323" s="11"/>
    </row>
    <row r="1324" spans="1:1">
      <c r="A1324" s="11"/>
    </row>
    <row r="1325" spans="1:1">
      <c r="A1325" s="11"/>
    </row>
    <row r="1326" spans="1:1">
      <c r="A1326" s="11"/>
    </row>
    <row r="1327" spans="1:1">
      <c r="A1327" s="11"/>
    </row>
    <row r="1328" spans="1:1">
      <c r="A1328" s="11"/>
    </row>
    <row r="1329" spans="1:1">
      <c r="A1329" s="11"/>
    </row>
    <row r="1330" spans="1:1">
      <c r="A1330" s="11"/>
    </row>
    <row r="1331" spans="1:1">
      <c r="A1331" s="11"/>
    </row>
    <row r="1332" spans="1:1">
      <c r="A1332" s="11"/>
    </row>
    <row r="1333" spans="1:1">
      <c r="A1333" s="11"/>
    </row>
    <row r="1334" spans="1:1">
      <c r="A1334" s="11"/>
    </row>
    <row r="1335" spans="1:1">
      <c r="A1335" s="11"/>
    </row>
    <row r="1336" spans="1:1">
      <c r="A1336" s="11"/>
    </row>
    <row r="1337" spans="1:1">
      <c r="A1337" s="11"/>
    </row>
    <row r="1338" spans="1:1">
      <c r="A1338" s="11"/>
    </row>
    <row r="1339" spans="1:1">
      <c r="A1339" s="11"/>
    </row>
    <row r="1340" spans="1:1">
      <c r="A1340" s="11"/>
    </row>
    <row r="1341" spans="1:1">
      <c r="A1341" s="11"/>
    </row>
    <row r="1342" spans="1:1">
      <c r="A1342" s="11"/>
    </row>
    <row r="1343" spans="1:1">
      <c r="A1343" s="11"/>
    </row>
    <row r="1344" spans="1:1">
      <c r="A1344" s="11"/>
    </row>
    <row r="1345" spans="1:1">
      <c r="A1345" s="11"/>
    </row>
    <row r="1346" spans="1:1">
      <c r="A1346" s="11"/>
    </row>
    <row r="1347" spans="1:1">
      <c r="A1347" s="11"/>
    </row>
    <row r="1348" spans="1:1">
      <c r="A1348" s="11"/>
    </row>
    <row r="1349" spans="1:1">
      <c r="A1349" s="11"/>
    </row>
    <row r="1350" spans="1:1">
      <c r="A1350" s="11"/>
    </row>
    <row r="1351" spans="1:1">
      <c r="A1351" s="11"/>
    </row>
    <row r="1352" spans="1:1">
      <c r="A1352" s="11"/>
    </row>
    <row r="1353" spans="1:1">
      <c r="A1353" s="11"/>
    </row>
    <row r="1354" spans="1:1">
      <c r="A1354" s="11"/>
    </row>
    <row r="1355" spans="1:1">
      <c r="A1355" s="11"/>
    </row>
    <row r="1356" spans="1:1">
      <c r="A1356" s="11"/>
    </row>
    <row r="1357" spans="1:1">
      <c r="A1357" s="11"/>
    </row>
    <row r="1358" spans="1:1">
      <c r="A1358" s="11"/>
    </row>
    <row r="1359" spans="1:1">
      <c r="A1359" s="11"/>
    </row>
    <row r="1360" spans="1:1">
      <c r="A1360" s="11"/>
    </row>
    <row r="1361" spans="1:1">
      <c r="A1361" s="11"/>
    </row>
    <row r="1362" spans="1:1">
      <c r="A1362" s="11"/>
    </row>
    <row r="1363" spans="1:1">
      <c r="A1363" s="11"/>
    </row>
    <row r="1364" spans="1:1">
      <c r="A1364" s="11"/>
    </row>
    <row r="1365" spans="1:1">
      <c r="A1365" s="11"/>
    </row>
    <row r="1366" spans="1:1">
      <c r="A1366" s="11"/>
    </row>
    <row r="1367" spans="1:1">
      <c r="A1367" s="11"/>
    </row>
    <row r="1368" spans="1:1">
      <c r="A1368" s="11"/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8"/>
  <sheetViews>
    <sheetView tabSelected="1" topLeftCell="A68" workbookViewId="0">
      <selection sqref="A1:G178"/>
    </sheetView>
  </sheetViews>
  <sheetFormatPr baseColWidth="10" defaultRowHeight="15"/>
  <cols>
    <col min="1" max="1" width="6.85546875" style="7" customWidth="1"/>
    <col min="2" max="2" width="56.42578125" customWidth="1"/>
    <col min="3" max="3" width="8.85546875" hidden="1" customWidth="1"/>
    <col min="4" max="4" width="9.140625" style="1" hidden="1" customWidth="1"/>
    <col min="5" max="5" width="9.5703125" hidden="1" customWidth="1"/>
    <col min="6" max="6" width="9.28515625" hidden="1" customWidth="1"/>
    <col min="7" max="7" width="9.28515625" style="1" customWidth="1"/>
    <col min="8" max="8" width="11.28515625" style="1" hidden="1" customWidth="1"/>
    <col min="9" max="9" width="11.42578125" hidden="1" customWidth="1"/>
    <col min="10" max="10" width="4.42578125" style="23" hidden="1" customWidth="1"/>
    <col min="11" max="11" width="4.85546875" style="23" hidden="1" customWidth="1"/>
    <col min="12" max="12" width="4.42578125" style="23" hidden="1" customWidth="1"/>
    <col min="13" max="13" width="4.28515625" style="23" hidden="1" customWidth="1"/>
    <col min="14" max="14" width="0" hidden="1" customWidth="1"/>
  </cols>
  <sheetData>
    <row r="1" spans="1:13" ht="38.25" thickBot="1">
      <c r="A1" s="10"/>
      <c r="B1" s="57" t="s">
        <v>191</v>
      </c>
      <c r="C1" s="5"/>
      <c r="D1" s="26" t="s">
        <v>146</v>
      </c>
      <c r="E1" s="5"/>
      <c r="F1" s="5"/>
      <c r="G1" s="5" t="s">
        <v>45</v>
      </c>
      <c r="H1" s="5"/>
    </row>
    <row r="2" spans="1:13" ht="40.5" customHeight="1" thickBot="1">
      <c r="A2" s="13" t="s">
        <v>32</v>
      </c>
      <c r="B2" s="13" t="s">
        <v>33</v>
      </c>
      <c r="C2" s="24" t="s">
        <v>43</v>
      </c>
      <c r="D2" s="39" t="s">
        <v>42</v>
      </c>
      <c r="E2" s="40" t="s">
        <v>44</v>
      </c>
      <c r="F2" s="41" t="s">
        <v>165</v>
      </c>
      <c r="G2" s="52" t="s">
        <v>166</v>
      </c>
      <c r="H2" s="42" t="s">
        <v>167</v>
      </c>
      <c r="I2" s="33" t="s">
        <v>184</v>
      </c>
      <c r="J2" s="70" t="s">
        <v>185</v>
      </c>
      <c r="K2" s="71"/>
      <c r="L2" s="72" t="s">
        <v>189</v>
      </c>
      <c r="M2" s="73"/>
    </row>
    <row r="3" spans="1:13" hidden="1">
      <c r="A3" s="14">
        <v>10410</v>
      </c>
      <c r="B3" s="12" t="s">
        <v>188</v>
      </c>
      <c r="C3" s="4">
        <v>12</v>
      </c>
      <c r="D3" s="31">
        <v>4</v>
      </c>
      <c r="E3" s="43">
        <v>8</v>
      </c>
      <c r="F3" s="44">
        <f>D3/C3</f>
        <v>0.33333333333333331</v>
      </c>
      <c r="G3" s="45">
        <v>0</v>
      </c>
      <c r="H3" s="46">
        <f>G3*'MATRIZ POLAR'!E3</f>
        <v>0</v>
      </c>
      <c r="I3" s="37"/>
      <c r="J3" s="34"/>
      <c r="K3" s="35"/>
      <c r="L3" s="36"/>
      <c r="M3" s="36"/>
    </row>
    <row r="4" spans="1:13">
      <c r="A4" s="14">
        <v>12648</v>
      </c>
      <c r="B4" s="12" t="s">
        <v>187</v>
      </c>
      <c r="C4" s="4">
        <v>24</v>
      </c>
      <c r="D4" s="31">
        <v>3</v>
      </c>
      <c r="E4" s="43">
        <v>7</v>
      </c>
      <c r="F4" s="44">
        <f t="shared" ref="F4:F67" si="0">D4/C4</f>
        <v>0.125</v>
      </c>
      <c r="G4" s="45">
        <v>1</v>
      </c>
      <c r="H4" s="46">
        <f>G4*'MATRIZ POLAR'!E4</f>
        <v>28.799999999999997</v>
      </c>
      <c r="I4" s="37"/>
      <c r="J4" s="34"/>
      <c r="K4" s="35"/>
      <c r="L4" s="34"/>
      <c r="M4" s="34"/>
    </row>
    <row r="5" spans="1:13" hidden="1">
      <c r="A5" s="14">
        <v>12838</v>
      </c>
      <c r="B5" s="12" t="s">
        <v>171</v>
      </c>
      <c r="C5" s="4">
        <v>12</v>
      </c>
      <c r="D5" s="31"/>
      <c r="E5" s="43">
        <v>20</v>
      </c>
      <c r="F5" s="44">
        <f t="shared" si="0"/>
        <v>0</v>
      </c>
      <c r="G5" s="45">
        <v>0</v>
      </c>
      <c r="H5" s="46">
        <f>G5*'MATRIZ POLAR'!E5</f>
        <v>0</v>
      </c>
      <c r="I5" s="37"/>
      <c r="J5" s="34"/>
      <c r="K5" s="35"/>
      <c r="L5" s="34"/>
      <c r="M5" s="34"/>
    </row>
    <row r="6" spans="1:13" hidden="1">
      <c r="A6" s="14">
        <v>12850</v>
      </c>
      <c r="B6" s="12" t="s">
        <v>183</v>
      </c>
      <c r="C6" s="4">
        <v>24</v>
      </c>
      <c r="D6" s="31"/>
      <c r="E6" s="43">
        <v>0</v>
      </c>
      <c r="F6" s="44">
        <f t="shared" si="0"/>
        <v>0</v>
      </c>
      <c r="G6" s="45">
        <v>0</v>
      </c>
      <c r="H6" s="46">
        <f>G6*'MATRIZ POLAR'!E6</f>
        <v>0</v>
      </c>
      <c r="I6" s="37"/>
      <c r="J6" s="34"/>
      <c r="K6" s="35"/>
      <c r="L6" s="34"/>
      <c r="M6" s="34"/>
    </row>
    <row r="7" spans="1:13">
      <c r="A7" s="14">
        <v>21274</v>
      </c>
      <c r="B7" s="12" t="s">
        <v>172</v>
      </c>
      <c r="C7" s="4">
        <v>12</v>
      </c>
      <c r="D7" s="31">
        <v>1</v>
      </c>
      <c r="E7" s="43">
        <v>4</v>
      </c>
      <c r="F7" s="44">
        <f t="shared" si="0"/>
        <v>8.3333333333333329E-2</v>
      </c>
      <c r="G7" s="45">
        <v>1</v>
      </c>
      <c r="H7" s="46">
        <f>G7*'MATRIZ POLAR'!E7</f>
        <v>25.32</v>
      </c>
      <c r="I7" s="37"/>
      <c r="J7" s="34"/>
      <c r="K7" s="35"/>
      <c r="L7" s="34"/>
      <c r="M7" s="34"/>
    </row>
    <row r="8" spans="1:13" hidden="1">
      <c r="A8" s="14">
        <v>3507</v>
      </c>
      <c r="B8" s="12" t="s">
        <v>140</v>
      </c>
      <c r="C8" s="4">
        <v>30</v>
      </c>
      <c r="D8" s="31">
        <v>0</v>
      </c>
      <c r="E8" s="43">
        <v>0</v>
      </c>
      <c r="F8" s="44">
        <f t="shared" si="0"/>
        <v>0</v>
      </c>
      <c r="G8" s="45"/>
      <c r="H8" s="46">
        <f>G8*'MATRIZ POLAR'!E8</f>
        <v>0</v>
      </c>
      <c r="I8" s="37"/>
      <c r="J8" s="34"/>
      <c r="K8" s="35"/>
      <c r="L8" s="34"/>
      <c r="M8" s="34"/>
    </row>
    <row r="9" spans="1:13" hidden="1">
      <c r="A9" s="14">
        <v>1221</v>
      </c>
      <c r="B9" s="12" t="s">
        <v>139</v>
      </c>
      <c r="C9" s="4">
        <v>18</v>
      </c>
      <c r="D9" s="31"/>
      <c r="E9" s="43"/>
      <c r="F9" s="44">
        <f t="shared" si="0"/>
        <v>0</v>
      </c>
      <c r="G9" s="45"/>
      <c r="H9" s="46">
        <f>G9*'MATRIZ POLAR'!E9</f>
        <v>0</v>
      </c>
      <c r="I9" s="37"/>
      <c r="J9" s="34"/>
      <c r="K9" s="35"/>
      <c r="L9" s="34"/>
      <c r="M9" s="34"/>
    </row>
    <row r="10" spans="1:13" hidden="1">
      <c r="A10" s="14">
        <v>5856</v>
      </c>
      <c r="B10" s="12" t="s">
        <v>179</v>
      </c>
      <c r="C10" s="4">
        <v>30</v>
      </c>
      <c r="D10" s="31">
        <v>2</v>
      </c>
      <c r="E10" s="43">
        <v>24</v>
      </c>
      <c r="F10" s="44">
        <f t="shared" si="0"/>
        <v>6.6666666666666666E-2</v>
      </c>
      <c r="G10" s="45">
        <v>0</v>
      </c>
      <c r="H10" s="46">
        <f>G10*'MATRIZ POLAR'!E10</f>
        <v>0</v>
      </c>
      <c r="I10" s="37"/>
      <c r="J10" s="34"/>
      <c r="K10" s="35"/>
      <c r="L10" s="34"/>
      <c r="M10" s="34"/>
    </row>
    <row r="11" spans="1:13" hidden="1">
      <c r="A11" s="14">
        <v>15447</v>
      </c>
      <c r="B11" s="12" t="s">
        <v>162</v>
      </c>
      <c r="C11" s="4">
        <v>20</v>
      </c>
      <c r="D11" s="32">
        <v>5</v>
      </c>
      <c r="E11" s="47">
        <v>31</v>
      </c>
      <c r="F11" s="44">
        <f t="shared" si="0"/>
        <v>0.25</v>
      </c>
      <c r="G11" s="48">
        <v>0</v>
      </c>
      <c r="H11" s="46">
        <f>G11*'MATRIZ POLAR'!E11</f>
        <v>0</v>
      </c>
      <c r="I11" s="37"/>
      <c r="J11" s="34"/>
      <c r="K11" s="35"/>
      <c r="L11" s="34"/>
      <c r="M11" s="34"/>
    </row>
    <row r="12" spans="1:13">
      <c r="A12" s="14">
        <v>10360</v>
      </c>
      <c r="B12" s="12" t="s">
        <v>180</v>
      </c>
      <c r="C12" s="4">
        <v>30</v>
      </c>
      <c r="D12" s="31">
        <v>6</v>
      </c>
      <c r="E12" s="43">
        <v>21</v>
      </c>
      <c r="F12" s="44">
        <f t="shared" si="0"/>
        <v>0.2</v>
      </c>
      <c r="G12" s="45">
        <v>1</v>
      </c>
      <c r="H12" s="46">
        <f>G12*'MATRIZ POLAR'!E12</f>
        <v>36.9</v>
      </c>
      <c r="I12" s="37"/>
      <c r="J12" s="34"/>
      <c r="K12" s="35"/>
      <c r="L12" s="34"/>
      <c r="M12" s="34"/>
    </row>
    <row r="13" spans="1:13">
      <c r="A13" s="14">
        <v>14162</v>
      </c>
      <c r="B13" s="12" t="s">
        <v>149</v>
      </c>
      <c r="C13" s="4">
        <v>20</v>
      </c>
      <c r="D13" s="31">
        <v>7</v>
      </c>
      <c r="E13" s="43">
        <v>22</v>
      </c>
      <c r="F13" s="44">
        <f t="shared" si="0"/>
        <v>0.35</v>
      </c>
      <c r="G13" s="45">
        <v>1</v>
      </c>
      <c r="H13" s="46">
        <f>G13*'MATRIZ POLAR'!E13</f>
        <v>54.400000000000006</v>
      </c>
      <c r="I13" s="37"/>
      <c r="J13" s="34"/>
      <c r="K13" s="35"/>
      <c r="L13" s="34"/>
      <c r="M13" s="34"/>
    </row>
    <row r="14" spans="1:13" hidden="1">
      <c r="A14" s="14">
        <v>10361</v>
      </c>
      <c r="B14" s="12" t="s">
        <v>21</v>
      </c>
      <c r="C14" s="4">
        <v>18</v>
      </c>
      <c r="D14" s="32"/>
      <c r="E14" s="47"/>
      <c r="F14" s="44">
        <f t="shared" si="0"/>
        <v>0</v>
      </c>
      <c r="G14" s="48"/>
      <c r="H14" s="46">
        <f>G14*'MATRIZ POLAR'!E14</f>
        <v>0</v>
      </c>
      <c r="I14" s="37"/>
      <c r="J14" s="34"/>
      <c r="K14" s="35"/>
      <c r="L14" s="34"/>
      <c r="M14" s="34"/>
    </row>
    <row r="15" spans="1:13" hidden="1">
      <c r="A15" s="14">
        <v>6373</v>
      </c>
      <c r="B15" s="12" t="s">
        <v>138</v>
      </c>
      <c r="C15" s="4">
        <v>30</v>
      </c>
      <c r="D15" s="32">
        <v>5</v>
      </c>
      <c r="E15" s="47">
        <v>44</v>
      </c>
      <c r="F15" s="44">
        <f t="shared" si="0"/>
        <v>0.16666666666666666</v>
      </c>
      <c r="G15" s="48">
        <v>0</v>
      </c>
      <c r="H15" s="46">
        <f>G15*'MATRIZ POLAR'!E15</f>
        <v>0</v>
      </c>
      <c r="I15" s="37"/>
      <c r="J15" s="34"/>
      <c r="K15" s="35"/>
      <c r="L15" s="34"/>
      <c r="M15" s="34"/>
    </row>
    <row r="16" spans="1:13">
      <c r="A16" s="14">
        <v>13382</v>
      </c>
      <c r="B16" s="12" t="s">
        <v>143</v>
      </c>
      <c r="C16" s="4">
        <v>20</v>
      </c>
      <c r="D16" s="32">
        <v>6</v>
      </c>
      <c r="E16" s="47">
        <v>27</v>
      </c>
      <c r="F16" s="44">
        <f t="shared" si="0"/>
        <v>0.3</v>
      </c>
      <c r="G16" s="48">
        <v>1</v>
      </c>
      <c r="H16" s="46">
        <f>G16*'MATRIZ POLAR'!E16</f>
        <v>54.400000000000006</v>
      </c>
      <c r="I16" s="37"/>
      <c r="J16" s="34"/>
      <c r="K16" s="35"/>
      <c r="L16" s="34"/>
      <c r="M16" s="34"/>
    </row>
    <row r="17" spans="1:13" hidden="1">
      <c r="A17" s="14">
        <v>6374</v>
      </c>
      <c r="B17" s="12" t="s">
        <v>1</v>
      </c>
      <c r="C17" s="4">
        <v>18</v>
      </c>
      <c r="D17" s="32"/>
      <c r="E17" s="47"/>
      <c r="F17" s="44">
        <f t="shared" si="0"/>
        <v>0</v>
      </c>
      <c r="G17" s="48"/>
      <c r="H17" s="46">
        <f>G17*'MATRIZ POLAR'!E17</f>
        <v>0</v>
      </c>
      <c r="I17" s="37"/>
      <c r="J17" s="34"/>
      <c r="K17" s="35"/>
      <c r="L17" s="34"/>
      <c r="M17" s="34"/>
    </row>
    <row r="18" spans="1:13" hidden="1">
      <c r="A18" s="14">
        <v>6371</v>
      </c>
      <c r="B18" s="12" t="s">
        <v>137</v>
      </c>
      <c r="C18" s="4">
        <v>30</v>
      </c>
      <c r="D18" s="31"/>
      <c r="E18" s="43">
        <v>0</v>
      </c>
      <c r="F18" s="44">
        <f t="shared" si="0"/>
        <v>0</v>
      </c>
      <c r="G18" s="45">
        <v>0</v>
      </c>
      <c r="H18" s="46">
        <f>G18*'MATRIZ POLAR'!E18</f>
        <v>0</v>
      </c>
      <c r="I18" s="37"/>
      <c r="J18" s="34"/>
      <c r="K18" s="35"/>
      <c r="L18" s="34"/>
      <c r="M18" s="34"/>
    </row>
    <row r="19" spans="1:13" hidden="1">
      <c r="A19" s="14">
        <v>6324</v>
      </c>
      <c r="B19" s="12" t="s">
        <v>150</v>
      </c>
      <c r="C19" s="4">
        <v>12</v>
      </c>
      <c r="D19" s="31">
        <v>1</v>
      </c>
      <c r="E19" s="43">
        <v>27</v>
      </c>
      <c r="F19" s="44">
        <f t="shared" si="0"/>
        <v>8.3333333333333329E-2</v>
      </c>
      <c r="G19" s="45">
        <v>0</v>
      </c>
      <c r="H19" s="46">
        <f>G19*'MATRIZ POLAR'!E19</f>
        <v>0</v>
      </c>
      <c r="I19" s="37"/>
      <c r="J19" s="34"/>
      <c r="K19" s="35"/>
      <c r="L19" s="34"/>
      <c r="M19" s="34"/>
    </row>
    <row r="20" spans="1:13" hidden="1">
      <c r="A20" s="14">
        <v>400</v>
      </c>
      <c r="B20" s="12" t="s">
        <v>34</v>
      </c>
      <c r="C20" s="4">
        <v>12</v>
      </c>
      <c r="D20" s="32"/>
      <c r="E20" s="47">
        <v>5</v>
      </c>
      <c r="F20" s="44">
        <f t="shared" si="0"/>
        <v>0</v>
      </c>
      <c r="G20" s="48">
        <v>0</v>
      </c>
      <c r="H20" s="46">
        <f>G20*'MATRIZ POLAR'!E20</f>
        <v>0</v>
      </c>
      <c r="I20" s="37"/>
      <c r="J20" s="34"/>
      <c r="K20" s="35"/>
      <c r="L20" s="34"/>
      <c r="M20" s="34"/>
    </row>
    <row r="21" spans="1:13">
      <c r="A21" s="14">
        <v>21750</v>
      </c>
      <c r="B21" s="12" t="s">
        <v>181</v>
      </c>
      <c r="C21" s="4">
        <v>30</v>
      </c>
      <c r="D21" s="31">
        <v>12</v>
      </c>
      <c r="E21" s="43">
        <v>2</v>
      </c>
      <c r="F21" s="44">
        <f t="shared" si="0"/>
        <v>0.4</v>
      </c>
      <c r="G21" s="45">
        <v>3</v>
      </c>
      <c r="H21" s="46">
        <f>G21*'MATRIZ POLAR'!E21</f>
        <v>56.699999999999996</v>
      </c>
      <c r="I21" s="37"/>
      <c r="J21" s="34"/>
      <c r="K21" s="35"/>
      <c r="L21" s="34"/>
      <c r="M21" s="34"/>
    </row>
    <row r="22" spans="1:13">
      <c r="A22" s="14">
        <v>21071</v>
      </c>
      <c r="B22" s="12" t="s">
        <v>160</v>
      </c>
      <c r="C22" s="4">
        <v>20</v>
      </c>
      <c r="D22" s="31">
        <v>14</v>
      </c>
      <c r="E22" s="43">
        <v>20</v>
      </c>
      <c r="F22" s="44">
        <f t="shared" si="0"/>
        <v>0.7</v>
      </c>
      <c r="G22" s="45">
        <v>3</v>
      </c>
      <c r="H22" s="46">
        <f>G22*'MATRIZ POLAR'!E22</f>
        <v>83.399999999999991</v>
      </c>
      <c r="I22" s="37"/>
      <c r="J22" s="34"/>
      <c r="K22" s="35"/>
      <c r="L22" s="34"/>
      <c r="M22" s="34"/>
    </row>
    <row r="23" spans="1:13" hidden="1">
      <c r="A23" s="14">
        <v>11931</v>
      </c>
      <c r="B23" s="12" t="s">
        <v>148</v>
      </c>
      <c r="C23" s="4">
        <v>44</v>
      </c>
      <c r="D23" s="31">
        <v>4</v>
      </c>
      <c r="E23" s="43">
        <v>53</v>
      </c>
      <c r="F23" s="44">
        <f t="shared" si="0"/>
        <v>9.0909090909090912E-2</v>
      </c>
      <c r="G23" s="45">
        <v>0</v>
      </c>
      <c r="H23" s="46">
        <f>G23*'MATRIZ POLAR'!E23</f>
        <v>0</v>
      </c>
      <c r="I23" s="37"/>
      <c r="J23" s="34"/>
      <c r="K23" s="35"/>
      <c r="L23" s="34"/>
      <c r="M23" s="34"/>
    </row>
    <row r="24" spans="1:13" hidden="1">
      <c r="A24" s="14">
        <v>105</v>
      </c>
      <c r="B24" s="12" t="s">
        <v>8</v>
      </c>
      <c r="C24" s="4">
        <v>48</v>
      </c>
      <c r="D24" s="31">
        <v>1</v>
      </c>
      <c r="E24" s="43">
        <v>47</v>
      </c>
      <c r="F24" s="44">
        <f t="shared" si="0"/>
        <v>2.0833333333333332E-2</v>
      </c>
      <c r="G24" s="45">
        <v>0</v>
      </c>
      <c r="H24" s="46">
        <f>G24*'MATRIZ POLAR'!E24</f>
        <v>0</v>
      </c>
      <c r="I24" s="37"/>
      <c r="J24" s="34"/>
      <c r="K24" s="35"/>
      <c r="L24" s="34"/>
      <c r="M24" s="34"/>
    </row>
    <row r="25" spans="1:13" hidden="1">
      <c r="A25" s="14">
        <v>3506</v>
      </c>
      <c r="B25" s="12" t="s">
        <v>136</v>
      </c>
      <c r="C25" s="4">
        <v>36</v>
      </c>
      <c r="D25" s="31"/>
      <c r="E25" s="43">
        <v>0</v>
      </c>
      <c r="F25" s="44">
        <f t="shared" si="0"/>
        <v>0</v>
      </c>
      <c r="G25" s="45">
        <v>0</v>
      </c>
      <c r="H25" s="46">
        <f>G25*'MATRIZ POLAR'!E25</f>
        <v>0</v>
      </c>
      <c r="I25" s="37"/>
      <c r="J25" s="34"/>
      <c r="K25" s="35"/>
      <c r="L25" s="34"/>
      <c r="M25" s="34"/>
    </row>
    <row r="26" spans="1:13">
      <c r="A26" s="14">
        <v>14030</v>
      </c>
      <c r="B26" s="12" t="s">
        <v>163</v>
      </c>
      <c r="C26" s="4">
        <v>36</v>
      </c>
      <c r="D26" s="31">
        <v>2</v>
      </c>
      <c r="E26" s="43">
        <v>3</v>
      </c>
      <c r="F26" s="44">
        <f t="shared" si="0"/>
        <v>5.5555555555555552E-2</v>
      </c>
      <c r="G26" s="45">
        <v>1</v>
      </c>
      <c r="H26" s="46">
        <f>G26*'MATRIZ POLAR'!E26</f>
        <v>25.919999999999998</v>
      </c>
      <c r="I26" s="37"/>
      <c r="J26" s="34"/>
      <c r="K26" s="35"/>
      <c r="L26" s="34"/>
      <c r="M26" s="34"/>
    </row>
    <row r="27" spans="1:13" hidden="1">
      <c r="A27" s="14">
        <v>9349</v>
      </c>
      <c r="B27" s="12" t="s">
        <v>135</v>
      </c>
      <c r="C27" s="4">
        <v>42</v>
      </c>
      <c r="D27" s="31">
        <v>2</v>
      </c>
      <c r="E27" s="43">
        <v>22</v>
      </c>
      <c r="F27" s="44">
        <f t="shared" si="0"/>
        <v>4.7619047619047616E-2</v>
      </c>
      <c r="G27" s="45">
        <v>0</v>
      </c>
      <c r="H27" s="46">
        <f>G27*'MATRIZ POLAR'!E27</f>
        <v>0</v>
      </c>
      <c r="I27" s="37"/>
      <c r="J27" s="34"/>
      <c r="K27" s="35"/>
      <c r="L27" s="34"/>
      <c r="M27" s="34"/>
    </row>
    <row r="28" spans="1:13" hidden="1">
      <c r="A28" s="14">
        <v>4355</v>
      </c>
      <c r="B28" s="12" t="s">
        <v>134</v>
      </c>
      <c r="C28" s="4">
        <v>36</v>
      </c>
      <c r="D28" s="31"/>
      <c r="E28" s="43">
        <v>65</v>
      </c>
      <c r="F28" s="44">
        <f t="shared" si="0"/>
        <v>0</v>
      </c>
      <c r="G28" s="45">
        <v>0</v>
      </c>
      <c r="H28" s="46">
        <f>G28*'MATRIZ POLAR'!E28</f>
        <v>0</v>
      </c>
      <c r="I28" s="37"/>
      <c r="J28" s="34"/>
      <c r="K28" s="35"/>
      <c r="L28" s="34"/>
      <c r="M28" s="34"/>
    </row>
    <row r="29" spans="1:13">
      <c r="A29" s="14">
        <v>1218</v>
      </c>
      <c r="B29" s="12" t="s">
        <v>0</v>
      </c>
      <c r="C29" s="4">
        <v>18</v>
      </c>
      <c r="D29" s="31"/>
      <c r="E29" s="43">
        <v>20</v>
      </c>
      <c r="F29" s="44">
        <f t="shared" si="0"/>
        <v>0</v>
      </c>
      <c r="G29" s="45">
        <v>1</v>
      </c>
      <c r="H29" s="46">
        <f>G29*'MATRIZ POLAR'!E29</f>
        <v>48.78</v>
      </c>
      <c r="I29" s="37"/>
      <c r="J29" s="34"/>
      <c r="K29" s="35"/>
      <c r="L29" s="34"/>
      <c r="M29" s="34"/>
    </row>
    <row r="30" spans="1:13">
      <c r="A30" s="14">
        <v>1215</v>
      </c>
      <c r="B30" s="12" t="s">
        <v>182</v>
      </c>
      <c r="C30" s="4">
        <v>18</v>
      </c>
      <c r="D30" s="31"/>
      <c r="E30" s="43">
        <v>15</v>
      </c>
      <c r="F30" s="44">
        <f t="shared" si="0"/>
        <v>0</v>
      </c>
      <c r="G30" s="45">
        <v>1</v>
      </c>
      <c r="H30" s="46">
        <f>G30*'MATRIZ POLAR'!E30</f>
        <v>44.46</v>
      </c>
      <c r="I30" s="37"/>
      <c r="J30" s="34"/>
      <c r="K30" s="35"/>
      <c r="L30" s="34"/>
      <c r="M30" s="34"/>
    </row>
    <row r="31" spans="1:13">
      <c r="A31" s="14">
        <v>9519</v>
      </c>
      <c r="B31" s="12" t="s">
        <v>133</v>
      </c>
      <c r="C31" s="4">
        <v>12</v>
      </c>
      <c r="D31" s="31">
        <v>1</v>
      </c>
      <c r="E31" s="43">
        <v>4</v>
      </c>
      <c r="F31" s="44">
        <f t="shared" si="0"/>
        <v>8.3333333333333329E-2</v>
      </c>
      <c r="G31" s="45">
        <v>1</v>
      </c>
      <c r="H31" s="46">
        <f>G31*'MATRIZ POLAR'!E31</f>
        <v>36.839999999999996</v>
      </c>
      <c r="I31" s="37"/>
      <c r="J31" s="34"/>
      <c r="K31" s="35"/>
      <c r="L31" s="34"/>
      <c r="M31" s="34"/>
    </row>
    <row r="32" spans="1:13" hidden="1">
      <c r="A32" s="14">
        <v>13530</v>
      </c>
      <c r="B32" s="12" t="s">
        <v>144</v>
      </c>
      <c r="C32" s="4">
        <v>12</v>
      </c>
      <c r="D32" s="31">
        <v>2</v>
      </c>
      <c r="E32" s="43">
        <v>43</v>
      </c>
      <c r="F32" s="44">
        <f t="shared" si="0"/>
        <v>0.16666666666666666</v>
      </c>
      <c r="G32" s="45">
        <v>0</v>
      </c>
      <c r="H32" s="46">
        <f>G32*'MATRIZ POLAR'!E32</f>
        <v>0</v>
      </c>
      <c r="I32" s="37"/>
      <c r="J32" s="34"/>
      <c r="K32" s="35"/>
      <c r="L32" s="34"/>
      <c r="M32" s="34"/>
    </row>
    <row r="33" spans="1:13" hidden="1">
      <c r="A33" s="14">
        <v>9633</v>
      </c>
      <c r="B33" s="12" t="s">
        <v>26</v>
      </c>
      <c r="C33" s="4">
        <v>12</v>
      </c>
      <c r="D33" s="31"/>
      <c r="E33" s="43"/>
      <c r="F33" s="44">
        <f t="shared" si="0"/>
        <v>0</v>
      </c>
      <c r="G33" s="45">
        <v>0</v>
      </c>
      <c r="H33" s="46">
        <f>G33*'MATRIZ POLAR'!E33</f>
        <v>0</v>
      </c>
      <c r="I33" s="37"/>
      <c r="J33" s="34"/>
      <c r="K33" s="35"/>
      <c r="L33" s="34"/>
      <c r="M33" s="34"/>
    </row>
    <row r="34" spans="1:13">
      <c r="A34" s="14">
        <v>2465</v>
      </c>
      <c r="B34" s="12" t="s">
        <v>35</v>
      </c>
      <c r="C34" s="4">
        <v>20</v>
      </c>
      <c r="D34" s="32">
        <v>4</v>
      </c>
      <c r="E34" s="47">
        <v>22</v>
      </c>
      <c r="F34" s="44">
        <f t="shared" si="0"/>
        <v>0.2</v>
      </c>
      <c r="G34" s="48">
        <v>1</v>
      </c>
      <c r="H34" s="46">
        <f>G34*'MATRIZ POLAR'!E34</f>
        <v>18</v>
      </c>
      <c r="I34" s="37"/>
      <c r="J34" s="34"/>
      <c r="K34" s="35"/>
      <c r="L34" s="34"/>
      <c r="M34" s="34"/>
    </row>
    <row r="35" spans="1:13" hidden="1">
      <c r="A35" s="14">
        <v>2466</v>
      </c>
      <c r="B35" s="12" t="s">
        <v>132</v>
      </c>
      <c r="C35" s="4">
        <v>20</v>
      </c>
      <c r="D35" s="31">
        <v>7</v>
      </c>
      <c r="E35" s="43">
        <v>26</v>
      </c>
      <c r="F35" s="44">
        <f t="shared" si="0"/>
        <v>0.35</v>
      </c>
      <c r="G35" s="45">
        <v>0</v>
      </c>
      <c r="H35" s="46">
        <f>G35*'MATRIZ POLAR'!E35</f>
        <v>0</v>
      </c>
      <c r="I35" s="37"/>
      <c r="J35" s="34"/>
      <c r="K35" s="35"/>
      <c r="L35" s="34"/>
      <c r="M35" s="34"/>
    </row>
    <row r="36" spans="1:13" hidden="1">
      <c r="A36" s="14">
        <v>4356</v>
      </c>
      <c r="B36" s="12" t="s">
        <v>41</v>
      </c>
      <c r="C36" s="4">
        <v>20</v>
      </c>
      <c r="D36" s="31">
        <v>0</v>
      </c>
      <c r="E36" s="43">
        <v>34</v>
      </c>
      <c r="F36" s="44">
        <f t="shared" si="0"/>
        <v>0</v>
      </c>
      <c r="G36" s="45">
        <v>0</v>
      </c>
      <c r="H36" s="46">
        <f>G36*'MATRIZ POLAR'!E36</f>
        <v>0</v>
      </c>
      <c r="I36" s="37"/>
      <c r="J36" s="34"/>
      <c r="K36" s="35"/>
      <c r="L36" s="34"/>
      <c r="M36" s="34"/>
    </row>
    <row r="37" spans="1:13">
      <c r="A37" s="14">
        <v>771</v>
      </c>
      <c r="B37" s="30" t="s">
        <v>168</v>
      </c>
      <c r="C37" s="4">
        <v>35</v>
      </c>
      <c r="D37" s="31">
        <v>13</v>
      </c>
      <c r="E37" s="43">
        <v>15</v>
      </c>
      <c r="F37" s="44">
        <f t="shared" si="0"/>
        <v>0.37142857142857144</v>
      </c>
      <c r="G37" s="45">
        <v>1</v>
      </c>
      <c r="H37" s="46">
        <f>G37*'MATRIZ POLAR'!E37</f>
        <v>51.1</v>
      </c>
      <c r="I37" s="37"/>
      <c r="J37" s="34"/>
      <c r="K37" s="35"/>
      <c r="L37" s="34"/>
      <c r="M37" s="34"/>
    </row>
    <row r="38" spans="1:13" hidden="1">
      <c r="A38" s="14">
        <v>14670</v>
      </c>
      <c r="B38" s="12" t="s">
        <v>159</v>
      </c>
      <c r="C38" s="4">
        <v>35</v>
      </c>
      <c r="D38" s="31">
        <v>0</v>
      </c>
      <c r="E38" s="43">
        <v>17</v>
      </c>
      <c r="F38" s="44">
        <f t="shared" si="0"/>
        <v>0</v>
      </c>
      <c r="G38" s="45">
        <v>0</v>
      </c>
      <c r="H38" s="46">
        <f>G38*'MATRIZ POLAR'!E38</f>
        <v>0</v>
      </c>
      <c r="I38" s="37"/>
      <c r="J38" s="34"/>
      <c r="K38" s="35"/>
      <c r="L38" s="34"/>
      <c r="M38" s="34"/>
    </row>
    <row r="39" spans="1:13" hidden="1">
      <c r="A39" s="14">
        <v>20795</v>
      </c>
      <c r="B39" s="12" t="s">
        <v>161</v>
      </c>
      <c r="C39" s="4">
        <v>35</v>
      </c>
      <c r="D39" s="31">
        <v>1</v>
      </c>
      <c r="E39" s="43">
        <v>9</v>
      </c>
      <c r="F39" s="44">
        <f t="shared" si="0"/>
        <v>2.8571428571428571E-2</v>
      </c>
      <c r="G39" s="45">
        <v>0</v>
      </c>
      <c r="H39" s="46">
        <f>G39*'MATRIZ POLAR'!E39</f>
        <v>0</v>
      </c>
      <c r="I39" s="37"/>
      <c r="J39" s="34"/>
      <c r="K39" s="35"/>
      <c r="L39" s="34"/>
      <c r="M39" s="34"/>
    </row>
    <row r="40" spans="1:13">
      <c r="A40" s="14">
        <v>3213</v>
      </c>
      <c r="B40" s="12" t="s">
        <v>25</v>
      </c>
      <c r="C40" s="4">
        <v>35</v>
      </c>
      <c r="D40" s="31">
        <v>12</v>
      </c>
      <c r="E40" s="43">
        <v>20</v>
      </c>
      <c r="F40" s="44">
        <f t="shared" si="0"/>
        <v>0.34285714285714286</v>
      </c>
      <c r="G40" s="45">
        <v>1</v>
      </c>
      <c r="H40" s="46">
        <f>G40*'MATRIZ POLAR'!E40</f>
        <v>40.25</v>
      </c>
      <c r="I40" s="37"/>
      <c r="J40" s="34"/>
      <c r="K40" s="35"/>
      <c r="L40" s="34"/>
      <c r="M40" s="34"/>
    </row>
    <row r="41" spans="1:13" hidden="1">
      <c r="A41" s="14">
        <v>10801</v>
      </c>
      <c r="B41" s="12" t="s">
        <v>131</v>
      </c>
      <c r="C41" s="4">
        <v>12</v>
      </c>
      <c r="D41" s="31"/>
      <c r="E41" s="43">
        <v>0</v>
      </c>
      <c r="F41" s="44">
        <f t="shared" si="0"/>
        <v>0</v>
      </c>
      <c r="G41" s="45">
        <v>0</v>
      </c>
      <c r="H41" s="46">
        <f>G41*'MATRIZ POLAR'!E41</f>
        <v>0</v>
      </c>
      <c r="I41" s="37"/>
      <c r="J41" s="34"/>
      <c r="K41" s="35"/>
      <c r="L41" s="34"/>
      <c r="M41" s="34"/>
    </row>
    <row r="42" spans="1:13" hidden="1">
      <c r="A42" s="14">
        <v>13802</v>
      </c>
      <c r="B42" s="12" t="s">
        <v>145</v>
      </c>
      <c r="C42" s="4">
        <v>12</v>
      </c>
      <c r="D42" s="31"/>
      <c r="E42" s="43">
        <v>0</v>
      </c>
      <c r="F42" s="44">
        <f t="shared" si="0"/>
        <v>0</v>
      </c>
      <c r="G42" s="45">
        <v>0</v>
      </c>
      <c r="H42" s="46">
        <f>G42*'MATRIZ POLAR'!E42</f>
        <v>0</v>
      </c>
      <c r="I42" s="37"/>
      <c r="J42" s="34"/>
      <c r="K42" s="35"/>
      <c r="L42" s="34"/>
      <c r="M42" s="34"/>
    </row>
    <row r="43" spans="1:13" hidden="1">
      <c r="A43" s="14"/>
      <c r="B43" s="12" t="s">
        <v>129</v>
      </c>
      <c r="C43" s="4">
        <v>1</v>
      </c>
      <c r="D43" s="31"/>
      <c r="E43" s="43">
        <v>0</v>
      </c>
      <c r="F43" s="44">
        <f t="shared" si="0"/>
        <v>0</v>
      </c>
      <c r="G43" s="45">
        <v>0</v>
      </c>
      <c r="H43" s="46">
        <f>G43*'MATRIZ POLAR'!E43</f>
        <v>0</v>
      </c>
      <c r="I43" s="37"/>
      <c r="J43" s="34"/>
      <c r="K43" s="35"/>
      <c r="L43" s="34"/>
      <c r="M43" s="34"/>
    </row>
    <row r="44" spans="1:13" hidden="1">
      <c r="A44" s="14">
        <v>2388</v>
      </c>
      <c r="B44" s="12" t="s">
        <v>130</v>
      </c>
      <c r="C44" s="4">
        <v>24</v>
      </c>
      <c r="D44" s="32"/>
      <c r="E44" s="47">
        <v>0</v>
      </c>
      <c r="F44" s="44">
        <f t="shared" si="0"/>
        <v>0</v>
      </c>
      <c r="G44" s="48">
        <v>0</v>
      </c>
      <c r="H44" s="46">
        <f>G44*'MATRIZ POLAR'!E44</f>
        <v>0</v>
      </c>
      <c r="I44" s="37"/>
      <c r="J44" s="34"/>
      <c r="K44" s="35"/>
      <c r="L44" s="34"/>
      <c r="M44" s="34"/>
    </row>
    <row r="45" spans="1:13">
      <c r="A45" s="14">
        <v>784</v>
      </c>
      <c r="B45" s="12" t="s">
        <v>10</v>
      </c>
      <c r="C45" s="4">
        <v>12</v>
      </c>
      <c r="D45" s="31">
        <v>11</v>
      </c>
      <c r="E45" s="43">
        <v>63</v>
      </c>
      <c r="F45" s="44">
        <f t="shared" si="0"/>
        <v>0.91666666666666663</v>
      </c>
      <c r="G45" s="45">
        <v>5</v>
      </c>
      <c r="H45" s="46">
        <f>G45*'MATRIZ POLAR'!E45</f>
        <v>206.4</v>
      </c>
      <c r="I45" s="37"/>
      <c r="J45" s="34"/>
      <c r="K45" s="35"/>
      <c r="L45" s="34"/>
      <c r="M45" s="34"/>
    </row>
    <row r="46" spans="1:13" hidden="1">
      <c r="A46" s="14">
        <v>8652</v>
      </c>
      <c r="B46" s="12" t="s">
        <v>29</v>
      </c>
      <c r="C46" s="4">
        <v>18</v>
      </c>
      <c r="D46" s="31">
        <v>0</v>
      </c>
      <c r="E46" s="43">
        <v>10</v>
      </c>
      <c r="F46" s="44">
        <f t="shared" si="0"/>
        <v>0</v>
      </c>
      <c r="G46" s="45">
        <v>0</v>
      </c>
      <c r="H46" s="46">
        <f>G46*'MATRIZ POLAR'!E46</f>
        <v>0</v>
      </c>
      <c r="I46" s="37"/>
      <c r="J46" s="34"/>
      <c r="K46" s="35"/>
      <c r="L46" s="34"/>
      <c r="M46" s="34"/>
    </row>
    <row r="47" spans="1:13" hidden="1">
      <c r="A47" s="14">
        <v>8922</v>
      </c>
      <c r="B47" s="12" t="s">
        <v>5</v>
      </c>
      <c r="C47" s="4">
        <v>18</v>
      </c>
      <c r="D47" s="31"/>
      <c r="E47" s="43">
        <v>10</v>
      </c>
      <c r="F47" s="44">
        <f t="shared" si="0"/>
        <v>0</v>
      </c>
      <c r="G47" s="45">
        <v>0</v>
      </c>
      <c r="H47" s="46">
        <f>G47*'MATRIZ POLAR'!E47</f>
        <v>0</v>
      </c>
      <c r="I47" s="37"/>
      <c r="J47" s="34"/>
      <c r="K47" s="35"/>
      <c r="L47" s="34"/>
      <c r="M47" s="34"/>
    </row>
    <row r="48" spans="1:13">
      <c r="A48" s="14">
        <v>13226</v>
      </c>
      <c r="B48" s="12" t="s">
        <v>178</v>
      </c>
      <c r="C48" s="4">
        <v>18</v>
      </c>
      <c r="D48" s="31"/>
      <c r="E48" s="43">
        <v>0</v>
      </c>
      <c r="F48" s="44">
        <f t="shared" si="0"/>
        <v>0</v>
      </c>
      <c r="G48" s="45">
        <v>1</v>
      </c>
      <c r="H48" s="46">
        <f>G48*'MATRIZ POLAR'!E48</f>
        <v>30.24</v>
      </c>
      <c r="I48" s="37"/>
      <c r="J48" s="34"/>
      <c r="K48" s="35"/>
      <c r="L48" s="34"/>
      <c r="M48" s="34"/>
    </row>
    <row r="49" spans="1:13" hidden="1">
      <c r="A49" s="14">
        <v>2302</v>
      </c>
      <c r="B49" s="12" t="s">
        <v>128</v>
      </c>
      <c r="C49" s="4">
        <v>12</v>
      </c>
      <c r="D49" s="32"/>
      <c r="E49" s="47"/>
      <c r="F49" s="44">
        <f t="shared" si="0"/>
        <v>0</v>
      </c>
      <c r="G49" s="48">
        <v>0</v>
      </c>
      <c r="H49" s="46">
        <f>G49*'MATRIZ POLAR'!E49</f>
        <v>0</v>
      </c>
      <c r="I49" s="37"/>
      <c r="J49" s="34"/>
      <c r="K49" s="35"/>
      <c r="L49" s="34"/>
      <c r="M49" s="34"/>
    </row>
    <row r="50" spans="1:13" hidden="1">
      <c r="A50" s="14">
        <v>3221</v>
      </c>
      <c r="B50" s="12" t="s">
        <v>127</v>
      </c>
      <c r="C50" s="4">
        <v>12</v>
      </c>
      <c r="D50" s="31"/>
      <c r="E50" s="43"/>
      <c r="F50" s="44">
        <f t="shared" si="0"/>
        <v>0</v>
      </c>
      <c r="G50" s="45">
        <v>0</v>
      </c>
      <c r="H50" s="46">
        <f>G50*'MATRIZ POLAR'!E50</f>
        <v>0</v>
      </c>
      <c r="I50" s="37"/>
      <c r="J50" s="34"/>
      <c r="K50" s="35"/>
      <c r="L50" s="34"/>
      <c r="M50" s="34"/>
    </row>
    <row r="51" spans="1:13" hidden="1">
      <c r="A51" s="14">
        <v>820</v>
      </c>
      <c r="B51" s="12" t="s">
        <v>126</v>
      </c>
      <c r="C51" s="4">
        <v>18</v>
      </c>
      <c r="D51" s="31"/>
      <c r="E51" s="43"/>
      <c r="F51" s="44">
        <f t="shared" si="0"/>
        <v>0</v>
      </c>
      <c r="G51" s="45">
        <v>0</v>
      </c>
      <c r="H51" s="46">
        <f>G51*'MATRIZ POLAR'!E51</f>
        <v>0</v>
      </c>
      <c r="I51" s="37"/>
      <c r="J51" s="34"/>
      <c r="K51" s="35"/>
      <c r="L51" s="34"/>
      <c r="M51" s="34"/>
    </row>
    <row r="52" spans="1:13" hidden="1">
      <c r="A52" s="14">
        <v>821</v>
      </c>
      <c r="B52" s="12" t="s">
        <v>30</v>
      </c>
      <c r="C52" s="4">
        <v>18</v>
      </c>
      <c r="D52" s="31"/>
      <c r="E52" s="43"/>
      <c r="F52" s="44">
        <f t="shared" si="0"/>
        <v>0</v>
      </c>
      <c r="G52" s="45">
        <v>0</v>
      </c>
      <c r="H52" s="46">
        <f>G52*'MATRIZ POLAR'!E52</f>
        <v>0</v>
      </c>
      <c r="I52" s="37"/>
      <c r="J52" s="34"/>
      <c r="K52" s="35"/>
      <c r="L52" s="34"/>
      <c r="M52" s="34"/>
    </row>
    <row r="53" spans="1:13">
      <c r="A53" s="14">
        <v>823</v>
      </c>
      <c r="B53" s="12" t="s">
        <v>125</v>
      </c>
      <c r="C53" s="4">
        <v>18</v>
      </c>
      <c r="D53" s="31">
        <v>6</v>
      </c>
      <c r="E53" s="43">
        <v>24</v>
      </c>
      <c r="F53" s="44">
        <f t="shared" si="0"/>
        <v>0.33333333333333331</v>
      </c>
      <c r="G53" s="45">
        <v>1</v>
      </c>
      <c r="H53" s="46">
        <f>G53*'MATRIZ POLAR'!E53</f>
        <v>33.120000000000005</v>
      </c>
      <c r="I53" s="37"/>
      <c r="J53" s="34"/>
      <c r="K53" s="35"/>
      <c r="L53" s="34"/>
      <c r="M53" s="34"/>
    </row>
    <row r="54" spans="1:13">
      <c r="A54" s="14">
        <v>13056</v>
      </c>
      <c r="B54" s="12" t="s">
        <v>142</v>
      </c>
      <c r="C54" s="4">
        <v>12</v>
      </c>
      <c r="D54" s="31">
        <v>1</v>
      </c>
      <c r="E54" s="43">
        <v>20</v>
      </c>
      <c r="F54" s="44">
        <f t="shared" si="0"/>
        <v>8.3333333333333329E-2</v>
      </c>
      <c r="G54" s="45">
        <v>1</v>
      </c>
      <c r="H54" s="46">
        <f>G54*'MATRIZ POLAR'!E54</f>
        <v>30.48</v>
      </c>
      <c r="I54" s="37"/>
      <c r="J54" s="34"/>
      <c r="K54" s="35"/>
      <c r="L54" s="34"/>
      <c r="M54" s="34"/>
    </row>
    <row r="55" spans="1:13">
      <c r="A55" s="14">
        <v>824</v>
      </c>
      <c r="B55" s="12" t="s">
        <v>124</v>
      </c>
      <c r="C55" s="4">
        <v>12</v>
      </c>
      <c r="D55" s="31">
        <v>7</v>
      </c>
      <c r="E55" s="43">
        <v>5</v>
      </c>
      <c r="F55" s="44">
        <f t="shared" si="0"/>
        <v>0.58333333333333337</v>
      </c>
      <c r="G55" s="45">
        <v>2</v>
      </c>
      <c r="H55" s="46">
        <f>G55*'MATRIZ POLAR'!E55</f>
        <v>60.96</v>
      </c>
      <c r="I55" s="37"/>
      <c r="J55" s="34"/>
      <c r="K55" s="35"/>
      <c r="L55" s="34"/>
      <c r="M55" s="34"/>
    </row>
    <row r="56" spans="1:13" hidden="1">
      <c r="A56" s="14">
        <v>5853</v>
      </c>
      <c r="B56" s="12" t="s">
        <v>123</v>
      </c>
      <c r="C56" s="4">
        <v>12</v>
      </c>
      <c r="D56" s="32"/>
      <c r="E56" s="47"/>
      <c r="F56" s="44">
        <f t="shared" si="0"/>
        <v>0</v>
      </c>
      <c r="G56" s="48">
        <v>0</v>
      </c>
      <c r="H56" s="46">
        <f>G56*'MATRIZ POLAR'!E56</f>
        <v>0</v>
      </c>
      <c r="I56" s="37"/>
      <c r="J56" s="34"/>
      <c r="K56" s="35"/>
      <c r="L56" s="34"/>
      <c r="M56" s="34"/>
    </row>
    <row r="57" spans="1:13" hidden="1">
      <c r="A57" s="14">
        <v>5854</v>
      </c>
      <c r="B57" s="12" t="s">
        <v>122</v>
      </c>
      <c r="C57" s="4">
        <v>12</v>
      </c>
      <c r="D57" s="32"/>
      <c r="E57" s="47"/>
      <c r="F57" s="44">
        <f t="shared" si="0"/>
        <v>0</v>
      </c>
      <c r="G57" s="48">
        <v>0</v>
      </c>
      <c r="H57" s="46">
        <f>G57*'MATRIZ POLAR'!E57</f>
        <v>0</v>
      </c>
      <c r="I57" s="37"/>
      <c r="J57" s="34"/>
      <c r="K57" s="35"/>
      <c r="L57" s="34"/>
      <c r="M57" s="34"/>
    </row>
    <row r="58" spans="1:13" hidden="1">
      <c r="A58" s="14">
        <v>817</v>
      </c>
      <c r="B58" s="12" t="s">
        <v>121</v>
      </c>
      <c r="C58" s="4">
        <v>12</v>
      </c>
      <c r="D58" s="31"/>
      <c r="E58" s="43"/>
      <c r="F58" s="44">
        <f t="shared" si="0"/>
        <v>0</v>
      </c>
      <c r="G58" s="45">
        <v>0</v>
      </c>
      <c r="H58" s="46">
        <f>G58*'MATRIZ POLAR'!E58</f>
        <v>0</v>
      </c>
      <c r="I58" s="37"/>
      <c r="J58" s="34"/>
      <c r="K58" s="35"/>
      <c r="L58" s="34"/>
      <c r="M58" s="34"/>
    </row>
    <row r="59" spans="1:13" hidden="1">
      <c r="A59" s="14">
        <v>6256</v>
      </c>
      <c r="B59" s="12" t="s">
        <v>116</v>
      </c>
      <c r="C59" s="4">
        <v>60</v>
      </c>
      <c r="D59" s="31"/>
      <c r="E59" s="43"/>
      <c r="F59" s="44">
        <f t="shared" si="0"/>
        <v>0</v>
      </c>
      <c r="G59" s="45">
        <v>0</v>
      </c>
      <c r="H59" s="46">
        <f>G59*'MATRIZ POLAR'!E59</f>
        <v>0</v>
      </c>
      <c r="I59" s="37"/>
      <c r="J59" s="34"/>
      <c r="K59" s="35"/>
      <c r="L59" s="34"/>
      <c r="M59" s="34"/>
    </row>
    <row r="60" spans="1:13" hidden="1">
      <c r="A60" s="14">
        <v>1081</v>
      </c>
      <c r="B60" s="12" t="s">
        <v>120</v>
      </c>
      <c r="C60" s="4">
        <v>60</v>
      </c>
      <c r="D60" s="31">
        <v>1</v>
      </c>
      <c r="E60" s="43">
        <v>14</v>
      </c>
      <c r="F60" s="44">
        <f t="shared" si="0"/>
        <v>1.6666666666666666E-2</v>
      </c>
      <c r="G60" s="45">
        <v>0</v>
      </c>
      <c r="H60" s="46">
        <f>G60*'MATRIZ POLAR'!E60</f>
        <v>0</v>
      </c>
      <c r="I60" s="37"/>
      <c r="J60" s="34"/>
      <c r="K60" s="35"/>
      <c r="L60" s="34"/>
      <c r="M60" s="34"/>
    </row>
    <row r="61" spans="1:13">
      <c r="A61" s="14">
        <v>863</v>
      </c>
      <c r="B61" s="12" t="s">
        <v>27</v>
      </c>
      <c r="C61" s="4">
        <v>60</v>
      </c>
      <c r="D61" s="31">
        <v>3</v>
      </c>
      <c r="E61" s="43">
        <v>9</v>
      </c>
      <c r="F61" s="44">
        <f t="shared" si="0"/>
        <v>0.05</v>
      </c>
      <c r="G61" s="45">
        <v>1</v>
      </c>
      <c r="H61" s="46">
        <f>G61*'MATRIZ POLAR'!E61</f>
        <v>72.599999999999994</v>
      </c>
      <c r="I61" s="37"/>
      <c r="J61" s="34"/>
      <c r="K61" s="35"/>
      <c r="L61" s="34"/>
      <c r="M61" s="34"/>
    </row>
    <row r="62" spans="1:13" hidden="1">
      <c r="A62" s="14">
        <v>878</v>
      </c>
      <c r="B62" s="12" t="s">
        <v>119</v>
      </c>
      <c r="C62" s="4">
        <v>60</v>
      </c>
      <c r="D62" s="31"/>
      <c r="E62" s="43">
        <v>19</v>
      </c>
      <c r="F62" s="44">
        <f t="shared" si="0"/>
        <v>0</v>
      </c>
      <c r="G62" s="45">
        <v>0</v>
      </c>
      <c r="H62" s="46">
        <f>G62*'MATRIZ POLAR'!E62</f>
        <v>0</v>
      </c>
      <c r="I62" s="37"/>
      <c r="J62" s="34"/>
      <c r="K62" s="35"/>
      <c r="L62" s="34"/>
      <c r="M62" s="34"/>
    </row>
    <row r="63" spans="1:13" hidden="1">
      <c r="A63" s="14">
        <v>882</v>
      </c>
      <c r="B63" s="12" t="s">
        <v>118</v>
      </c>
      <c r="C63" s="4">
        <v>60</v>
      </c>
      <c r="D63" s="31"/>
      <c r="E63" s="43"/>
      <c r="F63" s="44">
        <f t="shared" si="0"/>
        <v>0</v>
      </c>
      <c r="G63" s="45">
        <v>0</v>
      </c>
      <c r="H63" s="46">
        <f>G63*'MATRIZ POLAR'!E63</f>
        <v>0</v>
      </c>
      <c r="I63" s="37"/>
      <c r="J63" s="34"/>
      <c r="K63" s="35"/>
      <c r="L63" s="34"/>
      <c r="M63" s="34"/>
    </row>
    <row r="64" spans="1:13" hidden="1">
      <c r="A64" s="14">
        <v>868</v>
      </c>
      <c r="B64" s="12" t="s">
        <v>117</v>
      </c>
      <c r="C64" s="4">
        <v>60</v>
      </c>
      <c r="D64" s="31"/>
      <c r="E64" s="43"/>
      <c r="F64" s="44">
        <f t="shared" si="0"/>
        <v>0</v>
      </c>
      <c r="G64" s="45">
        <v>0</v>
      </c>
      <c r="H64" s="46">
        <f>G64*'MATRIZ POLAR'!E64</f>
        <v>0</v>
      </c>
      <c r="I64" s="37"/>
      <c r="J64" s="34"/>
      <c r="K64" s="35"/>
      <c r="L64" s="34"/>
      <c r="M64" s="34"/>
    </row>
    <row r="65" spans="1:13">
      <c r="A65" s="14">
        <v>10331</v>
      </c>
      <c r="B65" s="12" t="s">
        <v>23</v>
      </c>
      <c r="C65" s="4">
        <v>112</v>
      </c>
      <c r="D65" s="31">
        <v>5</v>
      </c>
      <c r="E65" s="43">
        <v>52</v>
      </c>
      <c r="F65" s="44">
        <f t="shared" si="0"/>
        <v>4.4642857142857144E-2</v>
      </c>
      <c r="G65" s="45" t="s">
        <v>192</v>
      </c>
      <c r="H65" s="46" t="e">
        <f>G65*'MATRIZ POLAR'!E65</f>
        <v>#VALUE!</v>
      </c>
      <c r="I65" s="37"/>
      <c r="J65" s="34"/>
      <c r="K65" s="35"/>
      <c r="L65" s="34"/>
      <c r="M65" s="34"/>
    </row>
    <row r="66" spans="1:13" hidden="1">
      <c r="A66" s="14">
        <v>9831</v>
      </c>
      <c r="B66" s="12" t="s">
        <v>115</v>
      </c>
      <c r="C66" s="4">
        <v>112</v>
      </c>
      <c r="D66" s="31">
        <v>12</v>
      </c>
      <c r="E66" s="43">
        <v>216</v>
      </c>
      <c r="F66" s="44">
        <f t="shared" si="0"/>
        <v>0.10714285714285714</v>
      </c>
      <c r="G66" s="45">
        <v>0</v>
      </c>
      <c r="H66" s="46">
        <f>G66*'MATRIZ POLAR'!E66</f>
        <v>0</v>
      </c>
      <c r="I66" s="37"/>
      <c r="J66" s="34"/>
      <c r="K66" s="35"/>
      <c r="L66" s="34"/>
      <c r="M66" s="34"/>
    </row>
    <row r="67" spans="1:13">
      <c r="A67" s="14">
        <v>14039</v>
      </c>
      <c r="B67" s="12" t="s">
        <v>147</v>
      </c>
      <c r="C67" s="4">
        <v>112</v>
      </c>
      <c r="D67" s="31"/>
      <c r="E67" s="43">
        <v>1</v>
      </c>
      <c r="F67" s="44">
        <f t="shared" si="0"/>
        <v>0</v>
      </c>
      <c r="G67" s="45" t="s">
        <v>192</v>
      </c>
      <c r="H67" s="46" t="e">
        <f>G67*'MATRIZ POLAR'!E67</f>
        <v>#VALUE!</v>
      </c>
      <c r="I67" s="37"/>
      <c r="J67" s="34"/>
      <c r="K67" s="35"/>
      <c r="L67" s="34"/>
      <c r="M67" s="34"/>
    </row>
    <row r="68" spans="1:13">
      <c r="A68" s="14">
        <v>9704</v>
      </c>
      <c r="B68" s="12" t="s">
        <v>4</v>
      </c>
      <c r="C68" s="4">
        <v>112</v>
      </c>
      <c r="D68" s="31">
        <v>22</v>
      </c>
      <c r="E68" s="43">
        <v>24</v>
      </c>
      <c r="F68" s="44">
        <f t="shared" ref="F68:F131" si="1">D68/C68</f>
        <v>0.19642857142857142</v>
      </c>
      <c r="G68" s="45" t="s">
        <v>192</v>
      </c>
      <c r="H68" s="46" t="e">
        <f>G68*'MATRIZ POLAR'!E68</f>
        <v>#VALUE!</v>
      </c>
      <c r="I68" s="37"/>
      <c r="J68" s="34"/>
      <c r="K68" s="35"/>
      <c r="L68" s="34"/>
      <c r="M68" s="34"/>
    </row>
    <row r="69" spans="1:13" hidden="1">
      <c r="A69" s="14">
        <v>925</v>
      </c>
      <c r="B69" s="12" t="s">
        <v>114</v>
      </c>
      <c r="C69" s="4">
        <v>60</v>
      </c>
      <c r="D69" s="31"/>
      <c r="E69" s="43"/>
      <c r="F69" s="44">
        <f t="shared" si="1"/>
        <v>0</v>
      </c>
      <c r="G69" s="45"/>
      <c r="H69" s="46">
        <f>G69*'MATRIZ POLAR'!E69</f>
        <v>0</v>
      </c>
      <c r="I69" s="37"/>
      <c r="J69" s="34"/>
      <c r="K69" s="35"/>
      <c r="L69" s="34"/>
      <c r="M69" s="34"/>
    </row>
    <row r="70" spans="1:13" hidden="1">
      <c r="A70" s="14">
        <v>927</v>
      </c>
      <c r="B70" s="12" t="s">
        <v>113</v>
      </c>
      <c r="C70" s="4">
        <v>60</v>
      </c>
      <c r="D70" s="31"/>
      <c r="E70" s="43"/>
      <c r="F70" s="44">
        <f t="shared" si="1"/>
        <v>0</v>
      </c>
      <c r="G70" s="45"/>
      <c r="H70" s="46">
        <f>G70*'MATRIZ POLAR'!E70</f>
        <v>0</v>
      </c>
      <c r="I70" s="37"/>
      <c r="J70" s="34"/>
      <c r="K70" s="35"/>
      <c r="L70" s="34"/>
      <c r="M70" s="34"/>
    </row>
    <row r="71" spans="1:13" hidden="1">
      <c r="A71" s="14">
        <v>2253</v>
      </c>
      <c r="B71" s="12" t="s">
        <v>112</v>
      </c>
      <c r="C71" s="4">
        <v>24</v>
      </c>
      <c r="D71" s="31"/>
      <c r="E71" s="43"/>
      <c r="F71" s="44">
        <f t="shared" si="1"/>
        <v>0</v>
      </c>
      <c r="G71" s="45"/>
      <c r="H71" s="46">
        <f>G71*'MATRIZ POLAR'!E71</f>
        <v>0</v>
      </c>
      <c r="I71" s="37"/>
      <c r="J71" s="34"/>
      <c r="K71" s="35"/>
      <c r="L71" s="34"/>
      <c r="M71" s="34"/>
    </row>
    <row r="72" spans="1:13" hidden="1">
      <c r="A72" s="14">
        <v>2869</v>
      </c>
      <c r="B72" s="12" t="s">
        <v>111</v>
      </c>
      <c r="C72" s="4">
        <v>24</v>
      </c>
      <c r="D72" s="31"/>
      <c r="E72" s="43"/>
      <c r="F72" s="44">
        <f t="shared" si="1"/>
        <v>0</v>
      </c>
      <c r="G72" s="45"/>
      <c r="H72" s="46">
        <f>G72*'MATRIZ POLAR'!E72</f>
        <v>0</v>
      </c>
      <c r="I72" s="37"/>
      <c r="J72" s="34"/>
      <c r="K72" s="35"/>
      <c r="L72" s="34"/>
      <c r="M72" s="34"/>
    </row>
    <row r="73" spans="1:13" hidden="1">
      <c r="A73" s="14">
        <v>938</v>
      </c>
      <c r="B73" s="12" t="s">
        <v>110</v>
      </c>
      <c r="C73" s="4">
        <v>24</v>
      </c>
      <c r="D73" s="32"/>
      <c r="E73" s="47"/>
      <c r="F73" s="44">
        <f t="shared" si="1"/>
        <v>0</v>
      </c>
      <c r="G73" s="48"/>
      <c r="H73" s="46">
        <f>G73*'MATRIZ POLAR'!E73</f>
        <v>0</v>
      </c>
      <c r="I73" s="37"/>
      <c r="J73" s="34"/>
      <c r="K73" s="35"/>
      <c r="L73" s="34"/>
      <c r="M73" s="34"/>
    </row>
    <row r="74" spans="1:13" hidden="1">
      <c r="A74" s="14">
        <v>5859</v>
      </c>
      <c r="B74" s="12" t="s">
        <v>109</v>
      </c>
      <c r="C74" s="4">
        <v>24</v>
      </c>
      <c r="D74" s="31"/>
      <c r="E74" s="43"/>
      <c r="F74" s="44">
        <f t="shared" si="1"/>
        <v>0</v>
      </c>
      <c r="G74" s="45"/>
      <c r="H74" s="46">
        <f>G74*'MATRIZ POLAR'!E74</f>
        <v>0</v>
      </c>
      <c r="I74" s="37"/>
      <c r="J74" s="34"/>
      <c r="K74" s="35"/>
      <c r="L74" s="34"/>
      <c r="M74" s="34"/>
    </row>
    <row r="75" spans="1:13" hidden="1">
      <c r="A75" s="14">
        <v>9665</v>
      </c>
      <c r="B75" s="12" t="s">
        <v>108</v>
      </c>
      <c r="C75" s="4">
        <v>6</v>
      </c>
      <c r="D75" s="31"/>
      <c r="E75" s="43"/>
      <c r="F75" s="44">
        <f t="shared" si="1"/>
        <v>0</v>
      </c>
      <c r="G75" s="45"/>
      <c r="H75" s="46">
        <f>G75*'MATRIZ POLAR'!E75</f>
        <v>0</v>
      </c>
      <c r="I75" s="37"/>
      <c r="J75" s="34"/>
      <c r="K75" s="35"/>
      <c r="L75" s="34"/>
      <c r="M75" s="34"/>
    </row>
    <row r="76" spans="1:13" hidden="1">
      <c r="A76" s="14">
        <v>3638</v>
      </c>
      <c r="B76" s="12" t="s">
        <v>40</v>
      </c>
      <c r="C76" s="4">
        <v>30</v>
      </c>
      <c r="D76" s="31"/>
      <c r="E76" s="43"/>
      <c r="F76" s="44">
        <f t="shared" si="1"/>
        <v>0</v>
      </c>
      <c r="G76" s="45"/>
      <c r="H76" s="46">
        <f>G76*'MATRIZ POLAR'!E76</f>
        <v>0</v>
      </c>
      <c r="I76" s="37"/>
      <c r="J76" s="34"/>
      <c r="K76" s="35"/>
      <c r="L76" s="34"/>
      <c r="M76" s="34"/>
    </row>
    <row r="77" spans="1:13" ht="17.25" hidden="1" customHeight="1">
      <c r="A77" s="14">
        <v>1143</v>
      </c>
      <c r="B77" s="12" t="s">
        <v>107</v>
      </c>
      <c r="C77" s="4">
        <v>24</v>
      </c>
      <c r="D77" s="31"/>
      <c r="E77" s="43"/>
      <c r="F77" s="44">
        <f t="shared" si="1"/>
        <v>0</v>
      </c>
      <c r="G77" s="45"/>
      <c r="H77" s="46">
        <f>G77*'MATRIZ POLAR'!E77</f>
        <v>0</v>
      </c>
      <c r="I77" s="37"/>
      <c r="J77" s="34"/>
      <c r="K77" s="35"/>
      <c r="L77" s="34"/>
      <c r="M77" s="34"/>
    </row>
    <row r="78" spans="1:13" ht="17.25" hidden="1" customHeight="1">
      <c r="A78" s="14">
        <v>1422</v>
      </c>
      <c r="B78" s="12" t="s">
        <v>9</v>
      </c>
      <c r="C78" s="4">
        <v>24</v>
      </c>
      <c r="D78" s="32">
        <v>0</v>
      </c>
      <c r="E78" s="47">
        <v>15</v>
      </c>
      <c r="F78" s="44">
        <f t="shared" si="1"/>
        <v>0</v>
      </c>
      <c r="G78" s="48">
        <v>0</v>
      </c>
      <c r="H78" s="46">
        <f>G78*'MATRIZ POLAR'!E78</f>
        <v>0</v>
      </c>
      <c r="I78" s="37"/>
      <c r="J78" s="34"/>
      <c r="K78" s="35"/>
      <c r="L78" s="34"/>
      <c r="M78" s="34"/>
    </row>
    <row r="79" spans="1:13" ht="17.25" hidden="1" customHeight="1">
      <c r="A79" s="14">
        <v>2467</v>
      </c>
      <c r="B79" s="12" t="s">
        <v>18</v>
      </c>
      <c r="C79" s="4">
        <v>12</v>
      </c>
      <c r="D79" s="31">
        <v>2</v>
      </c>
      <c r="E79" s="43">
        <v>7</v>
      </c>
      <c r="F79" s="44">
        <f t="shared" si="1"/>
        <v>0.16666666666666666</v>
      </c>
      <c r="G79" s="45">
        <v>0</v>
      </c>
      <c r="H79" s="46">
        <f>G79*'MATRIZ POLAR'!E79</f>
        <v>0</v>
      </c>
      <c r="I79" s="37"/>
      <c r="J79" s="34"/>
      <c r="K79" s="35"/>
      <c r="L79" s="34"/>
      <c r="M79" s="34"/>
    </row>
    <row r="80" spans="1:13" ht="17.25" hidden="1" customHeight="1">
      <c r="A80" s="14">
        <v>21415</v>
      </c>
      <c r="B80" s="12" t="s">
        <v>173</v>
      </c>
      <c r="C80" s="4">
        <v>24</v>
      </c>
      <c r="D80" s="31"/>
      <c r="E80" s="43">
        <v>41</v>
      </c>
      <c r="F80" s="44">
        <f t="shared" si="1"/>
        <v>0</v>
      </c>
      <c r="G80" s="45">
        <v>0</v>
      </c>
      <c r="H80" s="46">
        <f>G80*'MATRIZ POLAR'!E80</f>
        <v>0</v>
      </c>
      <c r="I80" s="37"/>
      <c r="J80" s="34"/>
      <c r="K80" s="35"/>
      <c r="L80" s="34"/>
      <c r="M80" s="34"/>
    </row>
    <row r="81" spans="1:13" ht="17.25" customHeight="1">
      <c r="A81" s="14">
        <v>4946</v>
      </c>
      <c r="B81" s="12" t="s">
        <v>174</v>
      </c>
      <c r="C81" s="4">
        <v>36</v>
      </c>
      <c r="D81" s="31">
        <v>3</v>
      </c>
      <c r="E81" s="43">
        <v>11</v>
      </c>
      <c r="F81" s="44">
        <f t="shared" si="1"/>
        <v>8.3333333333333329E-2</v>
      </c>
      <c r="G81" s="45">
        <v>1</v>
      </c>
      <c r="H81" s="46">
        <f>G81*'MATRIZ POLAR'!E81</f>
        <v>33.480000000000004</v>
      </c>
      <c r="I81" s="37"/>
      <c r="J81" s="34"/>
      <c r="K81" s="35"/>
      <c r="L81" s="34"/>
      <c r="M81" s="34"/>
    </row>
    <row r="82" spans="1:13" ht="17.25" customHeight="1">
      <c r="A82" s="14">
        <v>3516</v>
      </c>
      <c r="B82" s="12" t="s">
        <v>175</v>
      </c>
      <c r="C82" s="4">
        <v>12</v>
      </c>
      <c r="D82" s="31">
        <v>1</v>
      </c>
      <c r="E82" s="43">
        <v>3</v>
      </c>
      <c r="F82" s="44">
        <f t="shared" si="1"/>
        <v>8.3333333333333329E-2</v>
      </c>
      <c r="G82" s="45">
        <v>1</v>
      </c>
      <c r="H82" s="46">
        <f>G82*'MATRIZ POLAR'!E82</f>
        <v>20.759999999999998</v>
      </c>
      <c r="I82" s="37"/>
      <c r="J82" s="34"/>
      <c r="K82" s="35"/>
      <c r="L82" s="34"/>
      <c r="M82" s="34"/>
    </row>
    <row r="83" spans="1:13" ht="17.25" hidden="1" customHeight="1">
      <c r="A83" s="14">
        <v>1161</v>
      </c>
      <c r="B83" s="12" t="s">
        <v>28</v>
      </c>
      <c r="C83" s="4">
        <v>12</v>
      </c>
      <c r="D83" s="32"/>
      <c r="E83" s="47">
        <v>3</v>
      </c>
      <c r="F83" s="44">
        <f t="shared" si="1"/>
        <v>0</v>
      </c>
      <c r="G83" s="48">
        <v>0</v>
      </c>
      <c r="H83" s="46">
        <f>G83*'MATRIZ POLAR'!E83</f>
        <v>0</v>
      </c>
      <c r="I83" s="37"/>
      <c r="J83" s="34"/>
      <c r="K83" s="35"/>
      <c r="L83" s="34"/>
      <c r="M83" s="34"/>
    </row>
    <row r="84" spans="1:13" ht="17.25" hidden="1" customHeight="1">
      <c r="A84" s="14">
        <v>1150</v>
      </c>
      <c r="B84" s="12" t="s">
        <v>176</v>
      </c>
      <c r="C84" s="4">
        <v>24</v>
      </c>
      <c r="D84" s="31">
        <v>1</v>
      </c>
      <c r="E84" s="43">
        <v>5</v>
      </c>
      <c r="F84" s="44">
        <f t="shared" si="1"/>
        <v>4.1666666666666664E-2</v>
      </c>
      <c r="G84" s="45">
        <v>0</v>
      </c>
      <c r="H84" s="46">
        <f>G84*'MATRIZ POLAR'!E84</f>
        <v>0</v>
      </c>
      <c r="I84" s="37"/>
      <c r="J84" s="34"/>
      <c r="K84" s="35"/>
      <c r="L84" s="34"/>
      <c r="M84" s="34"/>
    </row>
    <row r="85" spans="1:13" ht="17.25" hidden="1" customHeight="1">
      <c r="A85" s="14">
        <v>1151</v>
      </c>
      <c r="B85" s="12" t="s">
        <v>177</v>
      </c>
      <c r="C85" s="4">
        <v>12</v>
      </c>
      <c r="D85" s="31">
        <v>1</v>
      </c>
      <c r="E85" s="43">
        <v>4</v>
      </c>
      <c r="F85" s="44">
        <f t="shared" si="1"/>
        <v>8.3333333333333329E-2</v>
      </c>
      <c r="G85" s="45">
        <v>0</v>
      </c>
      <c r="H85" s="46">
        <f>G85*'MATRIZ POLAR'!E85</f>
        <v>0</v>
      </c>
      <c r="I85" s="37"/>
      <c r="J85" s="34"/>
      <c r="K85" s="35"/>
      <c r="L85" s="34"/>
      <c r="M85" s="34"/>
    </row>
    <row r="86" spans="1:13" ht="17.25" hidden="1" customHeight="1">
      <c r="A86" s="14">
        <v>10362</v>
      </c>
      <c r="B86" s="12" t="s">
        <v>152</v>
      </c>
      <c r="C86" s="4">
        <v>8</v>
      </c>
      <c r="D86" s="31"/>
      <c r="E86" s="43">
        <v>0</v>
      </c>
      <c r="F86" s="44">
        <f t="shared" si="1"/>
        <v>0</v>
      </c>
      <c r="G86" s="45">
        <v>0</v>
      </c>
      <c r="H86" s="46">
        <f>G86*'MATRIZ POLAR'!E86</f>
        <v>0</v>
      </c>
      <c r="I86" s="37"/>
      <c r="J86" s="34"/>
      <c r="K86" s="35"/>
      <c r="L86" s="34"/>
      <c r="M86" s="34"/>
    </row>
    <row r="87" spans="1:13" ht="17.25" hidden="1" customHeight="1">
      <c r="A87" s="14">
        <v>1155</v>
      </c>
      <c r="B87" s="12" t="s">
        <v>106</v>
      </c>
      <c r="C87" s="4">
        <v>144</v>
      </c>
      <c r="D87" s="31">
        <v>0</v>
      </c>
      <c r="E87" s="43">
        <v>3</v>
      </c>
      <c r="F87" s="44">
        <f t="shared" si="1"/>
        <v>0</v>
      </c>
      <c r="G87" s="45"/>
      <c r="H87" s="46">
        <f>G87*'MATRIZ POLAR'!E87</f>
        <v>0</v>
      </c>
      <c r="I87" s="37"/>
      <c r="J87" s="34"/>
      <c r="K87" s="35"/>
      <c r="L87" s="34"/>
      <c r="M87" s="34"/>
    </row>
    <row r="88" spans="1:13" ht="17.25" hidden="1" customHeight="1">
      <c r="A88" s="14">
        <v>8031</v>
      </c>
      <c r="B88" s="12" t="s">
        <v>105</v>
      </c>
      <c r="C88" s="4">
        <v>1</v>
      </c>
      <c r="D88" s="31"/>
      <c r="E88" s="43">
        <v>0</v>
      </c>
      <c r="F88" s="44">
        <f t="shared" si="1"/>
        <v>0</v>
      </c>
      <c r="G88" s="45">
        <v>0</v>
      </c>
      <c r="H88" s="46">
        <f>G88*'MATRIZ POLAR'!E88</f>
        <v>0</v>
      </c>
      <c r="I88" s="37"/>
      <c r="J88" s="34"/>
      <c r="K88" s="35"/>
      <c r="L88" s="34"/>
      <c r="M88" s="34"/>
    </row>
    <row r="89" spans="1:13" ht="17.25" hidden="1" customHeight="1">
      <c r="A89" s="14">
        <v>3886</v>
      </c>
      <c r="B89" s="12" t="s">
        <v>104</v>
      </c>
      <c r="C89" s="4">
        <v>1</v>
      </c>
      <c r="D89" s="31"/>
      <c r="E89" s="43">
        <v>0</v>
      </c>
      <c r="F89" s="44">
        <f t="shared" si="1"/>
        <v>0</v>
      </c>
      <c r="G89" s="45">
        <v>0</v>
      </c>
      <c r="H89" s="46">
        <f>G89*'MATRIZ POLAR'!E89</f>
        <v>0</v>
      </c>
      <c r="I89" s="37"/>
      <c r="J89" s="34"/>
      <c r="K89" s="35"/>
      <c r="L89" s="34"/>
      <c r="M89" s="34"/>
    </row>
    <row r="90" spans="1:13" ht="17.25" hidden="1" customHeight="1">
      <c r="A90" s="14">
        <v>5855</v>
      </c>
      <c r="B90" s="12" t="s">
        <v>103</v>
      </c>
      <c r="C90" s="4">
        <v>10</v>
      </c>
      <c r="D90" s="31"/>
      <c r="E90" s="43">
        <v>0</v>
      </c>
      <c r="F90" s="44">
        <f t="shared" si="1"/>
        <v>0</v>
      </c>
      <c r="G90" s="45">
        <v>0</v>
      </c>
      <c r="H90" s="46">
        <f>G90*'MATRIZ POLAR'!E90</f>
        <v>0</v>
      </c>
      <c r="I90" s="37"/>
      <c r="J90" s="34"/>
      <c r="K90" s="35"/>
      <c r="L90" s="34"/>
      <c r="M90" s="34"/>
    </row>
    <row r="91" spans="1:13" ht="17.25" hidden="1" customHeight="1">
      <c r="A91" s="14">
        <v>3310</v>
      </c>
      <c r="B91" s="12" t="s">
        <v>102</v>
      </c>
      <c r="C91" s="4">
        <v>6</v>
      </c>
      <c r="D91" s="31"/>
      <c r="E91" s="43">
        <v>4</v>
      </c>
      <c r="F91" s="44">
        <f t="shared" si="1"/>
        <v>0</v>
      </c>
      <c r="G91" s="45">
        <v>0</v>
      </c>
      <c r="H91" s="46">
        <f>G91*'MATRIZ POLAR'!E91</f>
        <v>0</v>
      </c>
      <c r="I91" s="37"/>
      <c r="J91" s="34"/>
      <c r="K91" s="35"/>
      <c r="L91" s="34"/>
      <c r="M91" s="34"/>
    </row>
    <row r="92" spans="1:13" ht="17.25" hidden="1" customHeight="1">
      <c r="A92" s="14">
        <v>1160</v>
      </c>
      <c r="B92" s="12" t="s">
        <v>101</v>
      </c>
      <c r="C92" s="4">
        <v>6</v>
      </c>
      <c r="D92" s="31"/>
      <c r="E92" s="43">
        <v>7</v>
      </c>
      <c r="F92" s="44">
        <f t="shared" si="1"/>
        <v>0</v>
      </c>
      <c r="G92" s="45">
        <v>0</v>
      </c>
      <c r="H92" s="46">
        <f>G92*'MATRIZ POLAR'!E92</f>
        <v>0</v>
      </c>
      <c r="I92" s="37"/>
      <c r="J92" s="34"/>
      <c r="K92" s="35"/>
      <c r="L92" s="34"/>
      <c r="M92" s="34"/>
    </row>
    <row r="93" spans="1:13" ht="17.25" hidden="1" customHeight="1">
      <c r="A93" s="14">
        <v>1154</v>
      </c>
      <c r="B93" s="12" t="s">
        <v>100</v>
      </c>
      <c r="C93" s="4">
        <v>5</v>
      </c>
      <c r="D93" s="31"/>
      <c r="E93" s="43">
        <v>0</v>
      </c>
      <c r="F93" s="44">
        <f t="shared" si="1"/>
        <v>0</v>
      </c>
      <c r="G93" s="45">
        <v>0</v>
      </c>
      <c r="H93" s="46">
        <f>G93*'MATRIZ POLAR'!E93</f>
        <v>0</v>
      </c>
      <c r="I93" s="37"/>
      <c r="J93" s="34"/>
      <c r="K93" s="35"/>
      <c r="L93" s="34"/>
      <c r="M93" s="34"/>
    </row>
    <row r="94" spans="1:13" ht="17.25" hidden="1" customHeight="1">
      <c r="A94" s="14">
        <v>5072</v>
      </c>
      <c r="B94" s="12" t="s">
        <v>99</v>
      </c>
      <c r="C94" s="4">
        <v>5</v>
      </c>
      <c r="D94" s="31"/>
      <c r="E94" s="43">
        <v>0</v>
      </c>
      <c r="F94" s="44">
        <f t="shared" si="1"/>
        <v>0</v>
      </c>
      <c r="G94" s="45">
        <v>0</v>
      </c>
      <c r="H94" s="46">
        <f>G94*'MATRIZ POLAR'!E94</f>
        <v>0</v>
      </c>
      <c r="I94" s="37"/>
      <c r="J94" s="34"/>
      <c r="K94" s="35"/>
      <c r="L94" s="34"/>
      <c r="M94" s="34"/>
    </row>
    <row r="95" spans="1:13" ht="17.25" hidden="1" customHeight="1">
      <c r="A95" s="14">
        <v>1157</v>
      </c>
      <c r="B95" s="12" t="s">
        <v>98</v>
      </c>
      <c r="C95" s="4">
        <v>5</v>
      </c>
      <c r="D95" s="31"/>
      <c r="E95" s="43">
        <v>0</v>
      </c>
      <c r="F95" s="44">
        <f t="shared" si="1"/>
        <v>0</v>
      </c>
      <c r="G95" s="45">
        <v>0</v>
      </c>
      <c r="H95" s="46">
        <f>G95*'MATRIZ POLAR'!E95</f>
        <v>0</v>
      </c>
      <c r="I95" s="37"/>
      <c r="J95" s="34"/>
      <c r="K95" s="35"/>
      <c r="L95" s="34"/>
      <c r="M95" s="34"/>
    </row>
    <row r="96" spans="1:13" ht="17.25" hidden="1" customHeight="1">
      <c r="A96" s="14">
        <v>1187</v>
      </c>
      <c r="B96" s="12" t="s">
        <v>97</v>
      </c>
      <c r="C96" s="4">
        <v>1</v>
      </c>
      <c r="D96" s="32"/>
      <c r="E96" s="47"/>
      <c r="F96" s="44">
        <f t="shared" si="1"/>
        <v>0</v>
      </c>
      <c r="G96" s="48">
        <v>0</v>
      </c>
      <c r="H96" s="46">
        <f>G96*'MATRIZ POLAR'!E96</f>
        <v>0</v>
      </c>
      <c r="I96" s="37"/>
      <c r="J96" s="34"/>
      <c r="K96" s="35"/>
      <c r="L96" s="34"/>
      <c r="M96" s="34"/>
    </row>
    <row r="97" spans="1:13" ht="17.25" hidden="1" customHeight="1">
      <c r="A97" s="14">
        <v>3372</v>
      </c>
      <c r="B97" s="12" t="s">
        <v>96</v>
      </c>
      <c r="C97" s="4">
        <v>1</v>
      </c>
      <c r="D97" s="32"/>
      <c r="E97" s="47"/>
      <c r="F97" s="44">
        <f t="shared" si="1"/>
        <v>0</v>
      </c>
      <c r="G97" s="48">
        <v>0</v>
      </c>
      <c r="H97" s="46">
        <f>G97*'MATRIZ POLAR'!E97</f>
        <v>0</v>
      </c>
      <c r="I97" s="37"/>
      <c r="J97" s="34"/>
      <c r="K97" s="35"/>
      <c r="L97" s="34"/>
      <c r="M97" s="34"/>
    </row>
    <row r="98" spans="1:13" ht="17.25" hidden="1" customHeight="1">
      <c r="A98" s="14">
        <v>1176</v>
      </c>
      <c r="B98" s="12" t="s">
        <v>95</v>
      </c>
      <c r="C98" s="4">
        <v>1</v>
      </c>
      <c r="D98" s="31"/>
      <c r="E98" s="43"/>
      <c r="F98" s="44">
        <f t="shared" si="1"/>
        <v>0</v>
      </c>
      <c r="G98" s="45">
        <v>0</v>
      </c>
      <c r="H98" s="46">
        <f>G98*'MATRIZ POLAR'!E98</f>
        <v>0</v>
      </c>
      <c r="I98" s="37"/>
      <c r="J98" s="34"/>
      <c r="K98" s="35"/>
      <c r="L98" s="34"/>
      <c r="M98" s="34"/>
    </row>
    <row r="99" spans="1:13" ht="17.25" hidden="1" customHeight="1">
      <c r="A99" s="14">
        <v>1181</v>
      </c>
      <c r="B99" s="12" t="s">
        <v>94</v>
      </c>
      <c r="C99" s="4">
        <v>1</v>
      </c>
      <c r="D99" s="31"/>
      <c r="E99" s="43"/>
      <c r="F99" s="44">
        <f t="shared" si="1"/>
        <v>0</v>
      </c>
      <c r="G99" s="45">
        <v>0</v>
      </c>
      <c r="H99" s="46">
        <f>G99*'MATRIZ POLAR'!E99</f>
        <v>0</v>
      </c>
      <c r="I99" s="37"/>
      <c r="J99" s="34"/>
      <c r="K99" s="35"/>
      <c r="L99" s="34"/>
      <c r="M99" s="34"/>
    </row>
    <row r="100" spans="1:13" ht="17.25" hidden="1" customHeight="1">
      <c r="A100" s="14">
        <v>1183</v>
      </c>
      <c r="B100" s="12" t="s">
        <v>93</v>
      </c>
      <c r="C100" s="4">
        <v>1</v>
      </c>
      <c r="D100" s="31"/>
      <c r="E100" s="43"/>
      <c r="F100" s="44">
        <f t="shared" si="1"/>
        <v>0</v>
      </c>
      <c r="G100" s="45">
        <v>0</v>
      </c>
      <c r="H100" s="46">
        <f>G100*'MATRIZ POLAR'!E100</f>
        <v>0</v>
      </c>
      <c r="I100" s="37"/>
      <c r="J100" s="34"/>
      <c r="K100" s="35"/>
      <c r="L100" s="34"/>
      <c r="M100" s="34"/>
    </row>
    <row r="101" spans="1:13" ht="17.25" hidden="1" customHeight="1">
      <c r="A101" s="14">
        <v>2491</v>
      </c>
      <c r="B101" s="12" t="s">
        <v>92</v>
      </c>
      <c r="C101" s="4">
        <v>1</v>
      </c>
      <c r="D101" s="31"/>
      <c r="E101" s="43"/>
      <c r="F101" s="44">
        <f t="shared" si="1"/>
        <v>0</v>
      </c>
      <c r="G101" s="45">
        <v>0</v>
      </c>
      <c r="H101" s="46">
        <f>G101*'MATRIZ POLAR'!E101</f>
        <v>0</v>
      </c>
      <c r="I101" s="37"/>
      <c r="J101" s="34"/>
      <c r="K101" s="35"/>
      <c r="L101" s="34"/>
      <c r="M101" s="34"/>
    </row>
    <row r="102" spans="1:13" ht="17.25" hidden="1" customHeight="1">
      <c r="A102" s="14">
        <v>1169</v>
      </c>
      <c r="B102" s="12" t="s">
        <v>91</v>
      </c>
      <c r="C102" s="4">
        <v>5</v>
      </c>
      <c r="D102" s="31"/>
      <c r="E102" s="43"/>
      <c r="F102" s="44">
        <f t="shared" si="1"/>
        <v>0</v>
      </c>
      <c r="G102" s="45">
        <v>0</v>
      </c>
      <c r="H102" s="46">
        <f>G102*'MATRIZ POLAR'!E102</f>
        <v>0</v>
      </c>
      <c r="I102" s="37"/>
      <c r="J102" s="34"/>
      <c r="K102" s="35"/>
      <c r="L102" s="34"/>
      <c r="M102" s="34"/>
    </row>
    <row r="103" spans="1:13" ht="17.25" hidden="1" customHeight="1">
      <c r="A103" s="14">
        <v>1189</v>
      </c>
      <c r="B103" s="12" t="s">
        <v>90</v>
      </c>
      <c r="C103" s="4">
        <v>1</v>
      </c>
      <c r="D103" s="31"/>
      <c r="E103" s="43"/>
      <c r="F103" s="44">
        <f t="shared" si="1"/>
        <v>0</v>
      </c>
      <c r="G103" s="45">
        <v>0</v>
      </c>
      <c r="H103" s="46">
        <f>G103*'MATRIZ POLAR'!E103</f>
        <v>0</v>
      </c>
      <c r="I103" s="37"/>
      <c r="J103" s="34"/>
      <c r="K103" s="35"/>
      <c r="L103" s="34"/>
      <c r="M103" s="34"/>
    </row>
    <row r="104" spans="1:13" ht="17.25" hidden="1" customHeight="1">
      <c r="A104" s="14">
        <v>1191</v>
      </c>
      <c r="B104" s="12" t="s">
        <v>153</v>
      </c>
      <c r="C104" s="4">
        <v>1</v>
      </c>
      <c r="D104" s="31"/>
      <c r="E104" s="43"/>
      <c r="F104" s="44">
        <f t="shared" si="1"/>
        <v>0</v>
      </c>
      <c r="G104" s="45">
        <v>0</v>
      </c>
      <c r="H104" s="46">
        <f>G104*'MATRIZ POLAR'!E104</f>
        <v>0</v>
      </c>
      <c r="I104" s="37"/>
      <c r="J104" s="34"/>
      <c r="K104" s="35"/>
      <c r="L104" s="34"/>
      <c r="M104" s="34"/>
    </row>
    <row r="105" spans="1:13" ht="17.25" hidden="1" customHeight="1">
      <c r="A105" s="14">
        <v>5433</v>
      </c>
      <c r="B105" s="12" t="s">
        <v>154</v>
      </c>
      <c r="C105" s="4">
        <v>1</v>
      </c>
      <c r="D105" s="31"/>
      <c r="E105" s="43"/>
      <c r="F105" s="44">
        <f t="shared" si="1"/>
        <v>0</v>
      </c>
      <c r="G105" s="45">
        <v>0</v>
      </c>
      <c r="H105" s="46">
        <f>G105*'MATRIZ POLAR'!E105</f>
        <v>0</v>
      </c>
      <c r="I105" s="37"/>
      <c r="J105" s="34"/>
      <c r="K105" s="35"/>
      <c r="L105" s="34"/>
      <c r="M105" s="34"/>
    </row>
    <row r="106" spans="1:13" ht="17.25" hidden="1" customHeight="1">
      <c r="A106" s="14">
        <v>7586</v>
      </c>
      <c r="B106" s="12" t="s">
        <v>155</v>
      </c>
      <c r="C106" s="4">
        <v>1</v>
      </c>
      <c r="D106" s="31"/>
      <c r="E106" s="43"/>
      <c r="F106" s="44">
        <f t="shared" si="1"/>
        <v>0</v>
      </c>
      <c r="G106" s="45">
        <v>0</v>
      </c>
      <c r="H106" s="46">
        <f>G106*'MATRIZ POLAR'!E106</f>
        <v>0</v>
      </c>
      <c r="I106" s="37"/>
      <c r="J106" s="34"/>
      <c r="K106" s="35"/>
      <c r="L106" s="34"/>
      <c r="M106" s="34"/>
    </row>
    <row r="107" spans="1:13" ht="17.25" hidden="1" customHeight="1">
      <c r="A107" s="14">
        <v>6375</v>
      </c>
      <c r="B107" s="12" t="s">
        <v>89</v>
      </c>
      <c r="C107" s="4">
        <v>6</v>
      </c>
      <c r="D107" s="31"/>
      <c r="E107" s="43"/>
      <c r="F107" s="44">
        <f t="shared" si="1"/>
        <v>0</v>
      </c>
      <c r="G107" s="45">
        <v>0</v>
      </c>
      <c r="H107" s="46">
        <f>G107*'MATRIZ POLAR'!E107</f>
        <v>0</v>
      </c>
      <c r="I107" s="37"/>
      <c r="J107" s="34"/>
      <c r="K107" s="35"/>
      <c r="L107" s="34"/>
      <c r="M107" s="34"/>
    </row>
    <row r="108" spans="1:13" ht="17.25" customHeight="1">
      <c r="A108" s="14">
        <v>9100</v>
      </c>
      <c r="B108" s="12" t="s">
        <v>2</v>
      </c>
      <c r="C108" s="4">
        <v>24</v>
      </c>
      <c r="D108" s="31">
        <v>5</v>
      </c>
      <c r="E108" s="43">
        <v>51</v>
      </c>
      <c r="F108" s="44">
        <f t="shared" si="1"/>
        <v>0.20833333333333334</v>
      </c>
      <c r="G108" s="45">
        <v>1</v>
      </c>
      <c r="H108" s="46">
        <f>G108*'MATRIZ POLAR'!E108</f>
        <v>15.36</v>
      </c>
      <c r="I108" s="37"/>
      <c r="J108" s="34"/>
      <c r="K108" s="35"/>
      <c r="L108" s="34"/>
      <c r="M108" s="34"/>
    </row>
    <row r="109" spans="1:13" ht="17.25" customHeight="1">
      <c r="A109" s="14">
        <v>1293</v>
      </c>
      <c r="B109" s="12" t="s">
        <v>7</v>
      </c>
      <c r="C109" s="4">
        <v>24</v>
      </c>
      <c r="D109" s="31">
        <v>49</v>
      </c>
      <c r="E109" s="43">
        <v>82</v>
      </c>
      <c r="F109" s="44">
        <f t="shared" si="1"/>
        <v>2.0416666666666665</v>
      </c>
      <c r="G109" s="45">
        <v>3</v>
      </c>
      <c r="H109" s="46">
        <f>G109*'MATRIZ POLAR'!E109</f>
        <v>73.44</v>
      </c>
      <c r="I109" s="37"/>
      <c r="J109" s="34"/>
      <c r="K109" s="35"/>
      <c r="L109" s="34"/>
      <c r="M109" s="34"/>
    </row>
    <row r="110" spans="1:13" ht="17.25" hidden="1" customHeight="1">
      <c r="A110" s="14">
        <v>3148</v>
      </c>
      <c r="B110" s="12" t="s">
        <v>36</v>
      </c>
      <c r="C110" s="4">
        <v>4</v>
      </c>
      <c r="D110" s="31"/>
      <c r="E110" s="43">
        <v>0</v>
      </c>
      <c r="F110" s="44">
        <f t="shared" si="1"/>
        <v>0</v>
      </c>
      <c r="G110" s="45">
        <v>0</v>
      </c>
      <c r="H110" s="46">
        <f>G110*'MATRIZ POLAR'!E110</f>
        <v>0</v>
      </c>
      <c r="I110" s="37"/>
      <c r="J110" s="34"/>
      <c r="K110" s="35"/>
      <c r="L110" s="34"/>
      <c r="M110" s="34"/>
    </row>
    <row r="111" spans="1:13" ht="17.25" hidden="1" customHeight="1">
      <c r="A111" s="14">
        <v>6255</v>
      </c>
      <c r="B111" s="12" t="s">
        <v>88</v>
      </c>
      <c r="C111" s="4">
        <v>24</v>
      </c>
      <c r="D111" s="31"/>
      <c r="E111" s="43">
        <v>0</v>
      </c>
      <c r="F111" s="44">
        <f t="shared" si="1"/>
        <v>0</v>
      </c>
      <c r="G111" s="45">
        <v>0</v>
      </c>
      <c r="H111" s="46">
        <f>G111*'MATRIZ POLAR'!E111</f>
        <v>0</v>
      </c>
      <c r="I111" s="37"/>
      <c r="J111" s="34"/>
      <c r="K111" s="35"/>
      <c r="L111" s="34"/>
      <c r="M111" s="34"/>
    </row>
    <row r="112" spans="1:13" ht="17.25" hidden="1" customHeight="1">
      <c r="A112" s="14">
        <v>2376</v>
      </c>
      <c r="B112" s="12" t="s">
        <v>87</v>
      </c>
      <c r="C112" s="4">
        <v>24</v>
      </c>
      <c r="D112" s="31"/>
      <c r="E112" s="43"/>
      <c r="F112" s="44">
        <f t="shared" si="1"/>
        <v>0</v>
      </c>
      <c r="G112" s="45">
        <v>0</v>
      </c>
      <c r="H112" s="46">
        <f>G112*'MATRIZ POLAR'!E112</f>
        <v>0</v>
      </c>
      <c r="I112" s="37"/>
      <c r="J112" s="34"/>
      <c r="K112" s="35"/>
      <c r="L112" s="34"/>
      <c r="M112" s="34"/>
    </row>
    <row r="113" spans="1:13" ht="17.25" hidden="1" customHeight="1">
      <c r="A113" s="14">
        <v>1298</v>
      </c>
      <c r="B113" s="12" t="s">
        <v>86</v>
      </c>
      <c r="C113" s="4">
        <v>24</v>
      </c>
      <c r="D113" s="31"/>
      <c r="E113" s="43"/>
      <c r="F113" s="44">
        <f t="shared" si="1"/>
        <v>0</v>
      </c>
      <c r="G113" s="45">
        <v>0</v>
      </c>
      <c r="H113" s="46">
        <f>G113*'MATRIZ POLAR'!E113</f>
        <v>0</v>
      </c>
      <c r="I113" s="37"/>
      <c r="J113" s="34"/>
      <c r="K113" s="35"/>
      <c r="L113" s="34"/>
      <c r="M113" s="34"/>
    </row>
    <row r="114" spans="1:13" ht="17.25" hidden="1" customHeight="1">
      <c r="A114" s="14">
        <v>1302</v>
      </c>
      <c r="B114" s="12" t="s">
        <v>85</v>
      </c>
      <c r="C114" s="4">
        <v>24</v>
      </c>
      <c r="D114" s="31"/>
      <c r="E114" s="43"/>
      <c r="F114" s="44">
        <f t="shared" si="1"/>
        <v>0</v>
      </c>
      <c r="G114" s="45">
        <v>0</v>
      </c>
      <c r="H114" s="46">
        <f>G114*'MATRIZ POLAR'!E114</f>
        <v>0</v>
      </c>
      <c r="I114" s="37"/>
      <c r="J114" s="34"/>
      <c r="K114" s="35"/>
      <c r="L114" s="34"/>
      <c r="M114" s="34"/>
    </row>
    <row r="115" spans="1:13" ht="17.25" hidden="1" customHeight="1">
      <c r="A115" s="14">
        <v>1583</v>
      </c>
      <c r="B115" s="12" t="s">
        <v>12</v>
      </c>
      <c r="C115" s="4">
        <v>24</v>
      </c>
      <c r="D115" s="31"/>
      <c r="E115" s="43"/>
      <c r="F115" s="44">
        <f t="shared" si="1"/>
        <v>0</v>
      </c>
      <c r="G115" s="45">
        <v>0</v>
      </c>
      <c r="H115" s="46">
        <f>G115*'MATRIZ POLAR'!E115</f>
        <v>0</v>
      </c>
      <c r="I115" s="37"/>
      <c r="J115" s="34"/>
      <c r="K115" s="35"/>
      <c r="L115" s="34"/>
      <c r="M115" s="34"/>
    </row>
    <row r="116" spans="1:13" ht="17.25" hidden="1" customHeight="1">
      <c r="A116" s="14">
        <v>1585</v>
      </c>
      <c r="B116" s="12" t="s">
        <v>84</v>
      </c>
      <c r="C116" s="4">
        <v>24</v>
      </c>
      <c r="D116" s="31"/>
      <c r="E116" s="43"/>
      <c r="F116" s="44">
        <f t="shared" si="1"/>
        <v>0</v>
      </c>
      <c r="G116" s="45">
        <v>0</v>
      </c>
      <c r="H116" s="46">
        <f>G116*'MATRIZ POLAR'!E116</f>
        <v>0</v>
      </c>
      <c r="I116" s="37"/>
      <c r="J116" s="34"/>
      <c r="K116" s="35"/>
      <c r="L116" s="34"/>
      <c r="M116" s="34"/>
    </row>
    <row r="117" spans="1:13" ht="17.25" hidden="1" customHeight="1">
      <c r="A117" s="14">
        <v>1588</v>
      </c>
      <c r="B117" s="12" t="s">
        <v>83</v>
      </c>
      <c r="C117" s="4">
        <v>24</v>
      </c>
      <c r="D117" s="31"/>
      <c r="E117" s="43"/>
      <c r="F117" s="44">
        <f t="shared" si="1"/>
        <v>0</v>
      </c>
      <c r="G117" s="45">
        <v>0</v>
      </c>
      <c r="H117" s="46">
        <f>G117*'MATRIZ POLAR'!E117</f>
        <v>0</v>
      </c>
      <c r="I117" s="37"/>
      <c r="J117" s="34"/>
      <c r="K117" s="35"/>
      <c r="L117" s="34"/>
      <c r="M117" s="34"/>
    </row>
    <row r="118" spans="1:13" ht="17.25" hidden="1" customHeight="1">
      <c r="A118" s="14">
        <v>8002</v>
      </c>
      <c r="B118" s="12" t="s">
        <v>82</v>
      </c>
      <c r="C118" s="4">
        <v>24</v>
      </c>
      <c r="D118" s="32"/>
      <c r="E118" s="47"/>
      <c r="F118" s="44">
        <f t="shared" si="1"/>
        <v>0</v>
      </c>
      <c r="G118" s="48">
        <v>0</v>
      </c>
      <c r="H118" s="46">
        <f>G118*'MATRIZ POLAR'!E118</f>
        <v>0</v>
      </c>
      <c r="I118" s="37"/>
      <c r="J118" s="34"/>
      <c r="K118" s="35"/>
      <c r="L118" s="34"/>
      <c r="M118" s="34"/>
    </row>
    <row r="119" spans="1:13" ht="17.25" hidden="1" customHeight="1">
      <c r="A119" s="14">
        <v>5857</v>
      </c>
      <c r="B119" s="12" t="s">
        <v>81</v>
      </c>
      <c r="C119" s="4">
        <v>24</v>
      </c>
      <c r="D119" s="31"/>
      <c r="E119" s="43"/>
      <c r="F119" s="44">
        <f t="shared" si="1"/>
        <v>0</v>
      </c>
      <c r="G119" s="45">
        <v>0</v>
      </c>
      <c r="H119" s="46">
        <f>G119*'MATRIZ POLAR'!E119</f>
        <v>0</v>
      </c>
      <c r="I119" s="37"/>
      <c r="J119" s="34"/>
      <c r="K119" s="35"/>
      <c r="L119" s="34"/>
      <c r="M119" s="34"/>
    </row>
    <row r="120" spans="1:13" ht="17.25" hidden="1" customHeight="1">
      <c r="A120" s="14">
        <v>1306</v>
      </c>
      <c r="B120" s="12" t="s">
        <v>80</v>
      </c>
      <c r="C120" s="4">
        <v>24</v>
      </c>
      <c r="D120" s="31"/>
      <c r="E120" s="43"/>
      <c r="F120" s="44">
        <f t="shared" si="1"/>
        <v>0</v>
      </c>
      <c r="G120" s="45">
        <v>0</v>
      </c>
      <c r="H120" s="46">
        <f>G120*'MATRIZ POLAR'!E120</f>
        <v>0</v>
      </c>
      <c r="I120" s="37"/>
      <c r="J120" s="34"/>
      <c r="K120" s="35"/>
      <c r="L120" s="34"/>
      <c r="M120" s="34"/>
    </row>
    <row r="121" spans="1:13" ht="17.25" hidden="1" customHeight="1">
      <c r="A121" s="14">
        <v>1310</v>
      </c>
      <c r="B121" s="12" t="s">
        <v>79</v>
      </c>
      <c r="C121" s="4">
        <v>24</v>
      </c>
      <c r="D121" s="32"/>
      <c r="E121" s="47"/>
      <c r="F121" s="44">
        <f t="shared" si="1"/>
        <v>0</v>
      </c>
      <c r="G121" s="48">
        <v>0</v>
      </c>
      <c r="H121" s="46">
        <f>G121*'MATRIZ POLAR'!E121</f>
        <v>0</v>
      </c>
      <c r="I121" s="37"/>
      <c r="J121" s="34"/>
      <c r="K121" s="35"/>
      <c r="L121" s="34"/>
      <c r="M121" s="34"/>
    </row>
    <row r="122" spans="1:13" ht="17.25" hidden="1" customHeight="1">
      <c r="A122" s="14">
        <v>5858</v>
      </c>
      <c r="B122" s="12" t="s">
        <v>78</v>
      </c>
      <c r="C122" s="4">
        <v>12</v>
      </c>
      <c r="D122" s="31"/>
      <c r="E122" s="43"/>
      <c r="F122" s="44">
        <f t="shared" si="1"/>
        <v>0</v>
      </c>
      <c r="G122" s="45">
        <v>0</v>
      </c>
      <c r="H122" s="46">
        <f>G122*'MATRIZ POLAR'!E122</f>
        <v>0</v>
      </c>
      <c r="I122" s="37"/>
      <c r="J122" s="34"/>
      <c r="K122" s="35"/>
      <c r="L122" s="34"/>
      <c r="M122" s="34"/>
    </row>
    <row r="123" spans="1:13" ht="17.25" hidden="1" customHeight="1">
      <c r="A123" s="14">
        <v>6325</v>
      </c>
      <c r="B123" s="12" t="s">
        <v>77</v>
      </c>
      <c r="C123" s="4">
        <v>12</v>
      </c>
      <c r="D123" s="32"/>
      <c r="E123" s="47"/>
      <c r="F123" s="44">
        <f t="shared" si="1"/>
        <v>0</v>
      </c>
      <c r="G123" s="48">
        <v>0</v>
      </c>
      <c r="H123" s="46">
        <f>G123*'MATRIZ POLAR'!E123</f>
        <v>0</v>
      </c>
      <c r="I123" s="37"/>
      <c r="J123" s="34"/>
      <c r="K123" s="35"/>
      <c r="L123" s="34"/>
      <c r="M123" s="34"/>
    </row>
    <row r="124" spans="1:13" ht="17.25" hidden="1" customHeight="1">
      <c r="A124" s="14">
        <v>6326</v>
      </c>
      <c r="B124" s="12" t="s">
        <v>76</v>
      </c>
      <c r="C124" s="4">
        <v>12</v>
      </c>
      <c r="D124" s="32"/>
      <c r="E124" s="47"/>
      <c r="F124" s="44">
        <f t="shared" si="1"/>
        <v>0</v>
      </c>
      <c r="G124" s="48">
        <v>0</v>
      </c>
      <c r="H124" s="46">
        <f>G124*'MATRIZ POLAR'!E124</f>
        <v>0</v>
      </c>
      <c r="I124" s="37"/>
      <c r="J124" s="34"/>
      <c r="K124" s="35"/>
      <c r="L124" s="34"/>
      <c r="M124" s="34"/>
    </row>
    <row r="125" spans="1:13" ht="17.25" hidden="1" customHeight="1">
      <c r="A125" s="14">
        <v>1590</v>
      </c>
      <c r="B125" s="12" t="s">
        <v>19</v>
      </c>
      <c r="C125" s="4">
        <v>12</v>
      </c>
      <c r="D125" s="32">
        <v>3</v>
      </c>
      <c r="E125" s="47">
        <v>15</v>
      </c>
      <c r="F125" s="44">
        <f t="shared" si="1"/>
        <v>0.25</v>
      </c>
      <c r="G125" s="48">
        <v>0</v>
      </c>
      <c r="H125" s="46">
        <f>G125*'MATRIZ POLAR'!E125</f>
        <v>0</v>
      </c>
      <c r="I125" s="37"/>
      <c r="J125" s="34"/>
      <c r="K125" s="35"/>
      <c r="L125" s="34"/>
      <c r="M125" s="34"/>
    </row>
    <row r="126" spans="1:13" ht="17.25" hidden="1" customHeight="1">
      <c r="A126" s="14">
        <v>1591</v>
      </c>
      <c r="B126" s="12" t="s">
        <v>75</v>
      </c>
      <c r="C126" s="4">
        <v>12</v>
      </c>
      <c r="D126" s="32"/>
      <c r="E126" s="47">
        <v>0</v>
      </c>
      <c r="F126" s="44">
        <f t="shared" si="1"/>
        <v>0</v>
      </c>
      <c r="G126" s="48">
        <v>0</v>
      </c>
      <c r="H126" s="46">
        <f>G126*'MATRIZ POLAR'!E126</f>
        <v>0</v>
      </c>
      <c r="I126" s="37"/>
      <c r="J126" s="34"/>
      <c r="K126" s="35"/>
      <c r="L126" s="34"/>
      <c r="M126" s="34"/>
    </row>
    <row r="127" spans="1:13" ht="17.25" hidden="1" customHeight="1">
      <c r="A127" s="14">
        <v>1593</v>
      </c>
      <c r="B127" s="12" t="s">
        <v>11</v>
      </c>
      <c r="C127" s="4">
        <v>12</v>
      </c>
      <c r="D127" s="32"/>
      <c r="E127" s="47">
        <v>18</v>
      </c>
      <c r="F127" s="44">
        <f t="shared" si="1"/>
        <v>0</v>
      </c>
      <c r="G127" s="48">
        <v>0</v>
      </c>
      <c r="H127" s="46">
        <f>G127*'MATRIZ POLAR'!E127</f>
        <v>0</v>
      </c>
      <c r="I127" s="37"/>
      <c r="J127" s="34"/>
      <c r="K127" s="35"/>
      <c r="L127" s="34"/>
      <c r="M127" s="34"/>
    </row>
    <row r="128" spans="1:13" ht="17.25" customHeight="1">
      <c r="A128" s="14">
        <v>1595</v>
      </c>
      <c r="B128" s="12" t="s">
        <v>17</v>
      </c>
      <c r="C128" s="4">
        <v>12</v>
      </c>
      <c r="D128" s="32">
        <v>1</v>
      </c>
      <c r="E128" s="47">
        <v>8</v>
      </c>
      <c r="F128" s="44">
        <f t="shared" si="1"/>
        <v>8.3333333333333329E-2</v>
      </c>
      <c r="G128" s="48">
        <v>1</v>
      </c>
      <c r="H128" s="46">
        <f>G128*'MATRIZ POLAR'!E128</f>
        <v>55.92</v>
      </c>
      <c r="I128" s="37"/>
      <c r="J128" s="34"/>
      <c r="K128" s="35"/>
      <c r="L128" s="34"/>
      <c r="M128" s="34"/>
    </row>
    <row r="129" spans="1:13" ht="17.25" hidden="1" customHeight="1">
      <c r="A129" s="14">
        <v>3056</v>
      </c>
      <c r="B129" s="12" t="s">
        <v>74</v>
      </c>
      <c r="C129" s="4">
        <v>24</v>
      </c>
      <c r="D129" s="31">
        <v>4</v>
      </c>
      <c r="E129" s="43">
        <v>29</v>
      </c>
      <c r="F129" s="44">
        <f t="shared" si="1"/>
        <v>0.16666666666666666</v>
      </c>
      <c r="G129" s="45">
        <v>0</v>
      </c>
      <c r="H129" s="46">
        <f>G129*'MATRIZ POLAR'!E129</f>
        <v>0</v>
      </c>
      <c r="I129" s="37"/>
      <c r="J129" s="34"/>
      <c r="K129" s="35"/>
      <c r="L129" s="34"/>
      <c r="M129" s="34"/>
    </row>
    <row r="130" spans="1:13" ht="17.25" hidden="1" customHeight="1">
      <c r="A130" s="14">
        <v>1321</v>
      </c>
      <c r="B130" s="12" t="s">
        <v>22</v>
      </c>
      <c r="C130" s="4">
        <v>12</v>
      </c>
      <c r="D130" s="32">
        <v>2</v>
      </c>
      <c r="E130" s="47">
        <v>28</v>
      </c>
      <c r="F130" s="44">
        <f t="shared" si="1"/>
        <v>0.16666666666666666</v>
      </c>
      <c r="G130" s="48">
        <v>0</v>
      </c>
      <c r="H130" s="46">
        <f>G130*'MATRIZ POLAR'!E130</f>
        <v>0</v>
      </c>
      <c r="I130" s="37"/>
      <c r="J130" s="34"/>
      <c r="K130" s="35"/>
      <c r="L130" s="34"/>
      <c r="M130" s="34"/>
    </row>
    <row r="131" spans="1:13" ht="17.25" hidden="1" customHeight="1">
      <c r="A131" s="14">
        <v>1323</v>
      </c>
      <c r="B131" s="12" t="s">
        <v>73</v>
      </c>
      <c r="C131" s="4">
        <v>4</v>
      </c>
      <c r="D131" s="32"/>
      <c r="E131" s="47">
        <v>0</v>
      </c>
      <c r="F131" s="44">
        <f t="shared" si="1"/>
        <v>0</v>
      </c>
      <c r="G131" s="48">
        <v>0</v>
      </c>
      <c r="H131" s="46">
        <f>G131*'MATRIZ POLAR'!E131</f>
        <v>0</v>
      </c>
      <c r="I131" s="37"/>
      <c r="J131" s="34"/>
      <c r="K131" s="35"/>
      <c r="L131" s="34"/>
      <c r="M131" s="34"/>
    </row>
    <row r="132" spans="1:13" ht="17.25" hidden="1" customHeight="1">
      <c r="A132" s="14">
        <v>2445</v>
      </c>
      <c r="B132" s="12" t="s">
        <v>72</v>
      </c>
      <c r="C132" s="4">
        <v>4</v>
      </c>
      <c r="D132" s="32"/>
      <c r="E132" s="47">
        <v>0</v>
      </c>
      <c r="F132" s="44">
        <f t="shared" ref="F132:F177" si="2">D132/C132</f>
        <v>0</v>
      </c>
      <c r="G132" s="48">
        <v>0</v>
      </c>
      <c r="H132" s="46">
        <f>G132*'MATRIZ POLAR'!E132</f>
        <v>0</v>
      </c>
      <c r="I132" s="37"/>
      <c r="J132" s="34"/>
      <c r="K132" s="35"/>
      <c r="L132" s="34"/>
      <c r="M132" s="34"/>
    </row>
    <row r="133" spans="1:13" ht="17.25" customHeight="1">
      <c r="A133" s="14">
        <v>9253</v>
      </c>
      <c r="B133" s="12" t="s">
        <v>71</v>
      </c>
      <c r="C133" s="4">
        <v>24</v>
      </c>
      <c r="D133" s="32">
        <v>22</v>
      </c>
      <c r="E133" s="47">
        <v>94</v>
      </c>
      <c r="F133" s="44">
        <f t="shared" si="2"/>
        <v>0.91666666666666663</v>
      </c>
      <c r="G133" s="48">
        <v>4</v>
      </c>
      <c r="H133" s="46">
        <f>G133*'MATRIZ POLAR'!E133</f>
        <v>96.960000000000008</v>
      </c>
      <c r="I133" s="37"/>
      <c r="J133" s="34"/>
      <c r="K133" s="35"/>
      <c r="L133" s="34"/>
      <c r="M133" s="34"/>
    </row>
    <row r="134" spans="1:13" ht="17.25" hidden="1" customHeight="1">
      <c r="A134" s="14">
        <v>1362</v>
      </c>
      <c r="B134" s="12" t="s">
        <v>70</v>
      </c>
      <c r="C134" s="4">
        <v>12</v>
      </c>
      <c r="D134" s="31">
        <v>2</v>
      </c>
      <c r="E134" s="43">
        <v>10</v>
      </c>
      <c r="F134" s="44">
        <f t="shared" si="2"/>
        <v>0.16666666666666666</v>
      </c>
      <c r="G134" s="45">
        <v>0</v>
      </c>
      <c r="H134" s="46">
        <f>G134*'MATRIZ POLAR'!E134</f>
        <v>0</v>
      </c>
      <c r="I134" s="37"/>
      <c r="J134" s="34"/>
      <c r="K134" s="35"/>
      <c r="L134" s="34"/>
      <c r="M134" s="34"/>
    </row>
    <row r="135" spans="1:13" s="9" customFormat="1" ht="17.25" customHeight="1">
      <c r="A135" s="14">
        <v>1363</v>
      </c>
      <c r="B135" s="12" t="s">
        <v>69</v>
      </c>
      <c r="C135" s="4">
        <v>6</v>
      </c>
      <c r="D135" s="32">
        <v>2</v>
      </c>
      <c r="E135" s="47">
        <v>10</v>
      </c>
      <c r="F135" s="44">
        <f t="shared" si="2"/>
        <v>0.33333333333333331</v>
      </c>
      <c r="G135" s="48">
        <v>3</v>
      </c>
      <c r="H135" s="46">
        <f>G135*'MATRIZ POLAR'!E135</f>
        <v>66.42</v>
      </c>
      <c r="I135" s="38"/>
      <c r="J135" s="34"/>
      <c r="K135" s="35"/>
      <c r="L135" s="34"/>
      <c r="M135" s="34"/>
    </row>
    <row r="136" spans="1:13" ht="17.25" customHeight="1">
      <c r="A136" s="14">
        <v>2024</v>
      </c>
      <c r="B136" s="12" t="s">
        <v>68</v>
      </c>
      <c r="C136" s="4">
        <v>12</v>
      </c>
      <c r="D136" s="31">
        <v>30</v>
      </c>
      <c r="E136" s="43">
        <v>44</v>
      </c>
      <c r="F136" s="44">
        <f t="shared" si="2"/>
        <v>2.5</v>
      </c>
      <c r="G136" s="45">
        <v>4</v>
      </c>
      <c r="H136" s="46">
        <f>G136*'MATRIZ POLAR'!E136</f>
        <v>91.199999999999989</v>
      </c>
      <c r="I136" s="37"/>
      <c r="J136" s="34"/>
      <c r="K136" s="35"/>
      <c r="L136" s="34"/>
      <c r="M136" s="34"/>
    </row>
    <row r="137" spans="1:13" ht="17.25" customHeight="1">
      <c r="A137" s="14">
        <v>3814</v>
      </c>
      <c r="B137" s="12" t="s">
        <v>3</v>
      </c>
      <c r="C137" s="4">
        <v>12</v>
      </c>
      <c r="D137" s="31">
        <v>9</v>
      </c>
      <c r="E137" s="43">
        <v>15</v>
      </c>
      <c r="F137" s="44">
        <f t="shared" si="2"/>
        <v>0.75</v>
      </c>
      <c r="G137" s="45">
        <v>2</v>
      </c>
      <c r="H137" s="46">
        <f>G137*'MATRIZ POLAR'!E137</f>
        <v>45.839999999999996</v>
      </c>
      <c r="I137" s="37"/>
      <c r="J137" s="34"/>
      <c r="K137" s="35"/>
      <c r="L137" s="34"/>
      <c r="M137" s="34"/>
    </row>
    <row r="138" spans="1:13" ht="17.25" hidden="1" customHeight="1">
      <c r="A138" s="14">
        <v>15955</v>
      </c>
      <c r="B138" s="12" t="s">
        <v>157</v>
      </c>
      <c r="C138" s="4">
        <v>32</v>
      </c>
      <c r="D138" s="32"/>
      <c r="E138" s="47">
        <v>0</v>
      </c>
      <c r="F138" s="44">
        <f t="shared" si="2"/>
        <v>0</v>
      </c>
      <c r="G138" s="48">
        <v>0</v>
      </c>
      <c r="H138" s="46">
        <f>G138*'MATRIZ POLAR'!E138</f>
        <v>0</v>
      </c>
      <c r="I138" s="37"/>
      <c r="J138" s="34"/>
      <c r="K138" s="35"/>
      <c r="L138" s="34"/>
      <c r="M138" s="34"/>
    </row>
    <row r="139" spans="1:13" ht="17.25" customHeight="1">
      <c r="A139" s="14">
        <v>15364</v>
      </c>
      <c r="B139" s="12" t="s">
        <v>156</v>
      </c>
      <c r="C139" s="4">
        <v>24</v>
      </c>
      <c r="D139" s="32">
        <v>27</v>
      </c>
      <c r="E139" s="47">
        <v>78</v>
      </c>
      <c r="F139" s="44">
        <f t="shared" si="2"/>
        <v>1.125</v>
      </c>
      <c r="G139" s="48">
        <v>3</v>
      </c>
      <c r="H139" s="46">
        <f>G139*'MATRIZ POLAR'!E139</f>
        <v>58.320000000000007</v>
      </c>
      <c r="I139" s="37"/>
      <c r="J139" s="34"/>
      <c r="K139" s="35"/>
      <c r="L139" s="34"/>
      <c r="M139" s="34"/>
    </row>
    <row r="140" spans="1:13" ht="17.25" customHeight="1">
      <c r="A140" s="14">
        <v>15581</v>
      </c>
      <c r="B140" s="12" t="s">
        <v>169</v>
      </c>
      <c r="C140" s="4">
        <v>12</v>
      </c>
      <c r="D140" s="31">
        <v>24</v>
      </c>
      <c r="E140" s="43">
        <v>261</v>
      </c>
      <c r="F140" s="44">
        <f t="shared" si="2"/>
        <v>2</v>
      </c>
      <c r="G140" s="45">
        <v>2</v>
      </c>
      <c r="H140" s="46">
        <f>G140*'MATRIZ POLAR'!E140</f>
        <v>39.599999999999994</v>
      </c>
      <c r="I140" s="37"/>
      <c r="J140" s="34"/>
      <c r="K140" s="35"/>
      <c r="L140" s="34"/>
      <c r="M140" s="34"/>
    </row>
    <row r="141" spans="1:13" ht="17.25" hidden="1" customHeight="1">
      <c r="A141" s="14"/>
      <c r="B141" s="12" t="s">
        <v>158</v>
      </c>
      <c r="C141" s="4">
        <v>12</v>
      </c>
      <c r="D141" s="32"/>
      <c r="E141" s="47">
        <v>0</v>
      </c>
      <c r="F141" s="44">
        <f t="shared" si="2"/>
        <v>0</v>
      </c>
      <c r="G141" s="48">
        <v>0</v>
      </c>
      <c r="H141" s="46">
        <f>G141*'MATRIZ POLAR'!E141</f>
        <v>0</v>
      </c>
      <c r="I141" s="37"/>
      <c r="J141" s="34"/>
      <c r="K141" s="35"/>
      <c r="L141" s="34"/>
      <c r="M141" s="34"/>
    </row>
    <row r="142" spans="1:13" ht="17.25" hidden="1" customHeight="1">
      <c r="A142" s="14"/>
      <c r="B142" s="12" t="s">
        <v>67</v>
      </c>
      <c r="C142" s="4">
        <v>1</v>
      </c>
      <c r="D142" s="32"/>
      <c r="E142" s="47">
        <v>0</v>
      </c>
      <c r="F142" s="44">
        <f t="shared" si="2"/>
        <v>0</v>
      </c>
      <c r="G142" s="48">
        <v>0</v>
      </c>
      <c r="H142" s="46">
        <f>G142*'MATRIZ POLAR'!E142</f>
        <v>0</v>
      </c>
      <c r="I142" s="37"/>
      <c r="J142" s="34"/>
      <c r="K142" s="35"/>
      <c r="L142" s="34"/>
      <c r="M142" s="34"/>
    </row>
    <row r="143" spans="1:13" ht="17.25" hidden="1" customHeight="1">
      <c r="A143" s="14"/>
      <c r="B143" s="12" t="s">
        <v>170</v>
      </c>
      <c r="C143" s="4">
        <v>12</v>
      </c>
      <c r="D143" s="31"/>
      <c r="E143" s="43">
        <v>0</v>
      </c>
      <c r="F143" s="44">
        <f t="shared" si="2"/>
        <v>0</v>
      </c>
      <c r="G143" s="45">
        <v>0</v>
      </c>
      <c r="H143" s="46">
        <f>G143*'MATRIZ POLAR'!E143</f>
        <v>0</v>
      </c>
      <c r="I143" s="37"/>
      <c r="J143" s="34"/>
      <c r="K143" s="35"/>
      <c r="L143" s="34"/>
      <c r="M143" s="34"/>
    </row>
    <row r="144" spans="1:13" ht="17.25" customHeight="1">
      <c r="A144" s="14">
        <v>9254</v>
      </c>
      <c r="B144" s="12" t="s">
        <v>24</v>
      </c>
      <c r="C144" s="4">
        <v>24</v>
      </c>
      <c r="D144" s="32">
        <v>17</v>
      </c>
      <c r="E144" s="47">
        <v>25</v>
      </c>
      <c r="F144" s="44">
        <f t="shared" si="2"/>
        <v>0.70833333333333337</v>
      </c>
      <c r="G144" s="48">
        <v>3</v>
      </c>
      <c r="H144" s="46">
        <f>G144*'MATRIZ POLAR'!E144</f>
        <v>92.88</v>
      </c>
      <c r="I144" s="37"/>
      <c r="J144" s="34"/>
      <c r="K144" s="35"/>
      <c r="L144" s="34"/>
      <c r="M144" s="34"/>
    </row>
    <row r="145" spans="1:13" ht="17.25" customHeight="1">
      <c r="A145" s="14">
        <v>2469</v>
      </c>
      <c r="B145" s="12" t="s">
        <v>15</v>
      </c>
      <c r="C145" s="4">
        <v>12</v>
      </c>
      <c r="D145" s="31">
        <v>14</v>
      </c>
      <c r="E145" s="43">
        <v>25</v>
      </c>
      <c r="F145" s="44">
        <f t="shared" si="2"/>
        <v>1.1666666666666667</v>
      </c>
      <c r="G145" s="45">
        <v>5</v>
      </c>
      <c r="H145" s="46">
        <f>G145*'MATRIZ POLAR'!E145</f>
        <v>164.4</v>
      </c>
      <c r="I145" s="37"/>
      <c r="J145" s="34"/>
      <c r="K145" s="35"/>
      <c r="L145" s="34"/>
      <c r="M145" s="34"/>
    </row>
    <row r="146" spans="1:13" ht="17.25" hidden="1" customHeight="1">
      <c r="A146" s="14">
        <v>12883</v>
      </c>
      <c r="B146" s="12" t="s">
        <v>66</v>
      </c>
      <c r="C146" s="4">
        <v>12</v>
      </c>
      <c r="D146" s="31"/>
      <c r="E146" s="43">
        <v>0</v>
      </c>
      <c r="F146" s="44">
        <f t="shared" si="2"/>
        <v>0</v>
      </c>
      <c r="G146" s="45">
        <v>0</v>
      </c>
      <c r="H146" s="46">
        <f>G146*'MATRIZ POLAR'!E146</f>
        <v>0</v>
      </c>
      <c r="I146" s="37"/>
      <c r="J146" s="34"/>
      <c r="K146" s="35"/>
      <c r="L146" s="34"/>
      <c r="M146" s="34"/>
    </row>
    <row r="147" spans="1:13" ht="17.25" customHeight="1">
      <c r="A147" s="14">
        <v>2470</v>
      </c>
      <c r="B147" s="12" t="s">
        <v>20</v>
      </c>
      <c r="C147" s="4">
        <v>6</v>
      </c>
      <c r="D147" s="31">
        <v>9</v>
      </c>
      <c r="E147" s="43">
        <v>6</v>
      </c>
      <c r="F147" s="44">
        <f t="shared" si="2"/>
        <v>1.5</v>
      </c>
      <c r="G147" s="45">
        <v>2</v>
      </c>
      <c r="H147" s="46">
        <f>G147*'MATRIZ POLAR'!E147</f>
        <v>61.679999999999993</v>
      </c>
      <c r="I147" s="37"/>
      <c r="J147" s="34"/>
      <c r="K147" s="35"/>
      <c r="L147" s="34"/>
      <c r="M147" s="34"/>
    </row>
    <row r="148" spans="1:13" ht="17.25" hidden="1" customHeight="1">
      <c r="A148" s="14">
        <v>3546</v>
      </c>
      <c r="B148" s="12" t="s">
        <v>37</v>
      </c>
      <c r="C148" s="4">
        <v>4</v>
      </c>
      <c r="D148" s="32"/>
      <c r="E148" s="47">
        <v>12</v>
      </c>
      <c r="F148" s="44">
        <f t="shared" si="2"/>
        <v>0</v>
      </c>
      <c r="G148" s="48">
        <v>0</v>
      </c>
      <c r="H148" s="46">
        <f>G148*'MATRIZ POLAR'!E148</f>
        <v>0</v>
      </c>
      <c r="I148" s="37"/>
      <c r="J148" s="34"/>
      <c r="K148" s="35"/>
      <c r="L148" s="34"/>
      <c r="M148" s="34"/>
    </row>
    <row r="149" spans="1:13" ht="17.25" customHeight="1">
      <c r="A149" s="14">
        <v>3214</v>
      </c>
      <c r="B149" s="12" t="s">
        <v>65</v>
      </c>
      <c r="C149" s="4">
        <v>12</v>
      </c>
      <c r="D149" s="31">
        <v>5</v>
      </c>
      <c r="E149" s="43">
        <v>17</v>
      </c>
      <c r="F149" s="44">
        <f t="shared" si="2"/>
        <v>0.41666666666666669</v>
      </c>
      <c r="G149" s="45">
        <v>2</v>
      </c>
      <c r="H149" s="46">
        <f>G149*'MATRIZ POLAR'!E149</f>
        <v>31.92</v>
      </c>
      <c r="I149" s="37"/>
      <c r="J149" s="34"/>
      <c r="K149" s="35"/>
      <c r="L149" s="34"/>
      <c r="M149" s="34"/>
    </row>
    <row r="150" spans="1:13" ht="17.25" customHeight="1">
      <c r="A150" s="27">
        <v>2033</v>
      </c>
      <c r="B150" s="28" t="s">
        <v>64</v>
      </c>
      <c r="C150" s="29">
        <v>20</v>
      </c>
      <c r="D150" s="31">
        <v>300</v>
      </c>
      <c r="E150" s="43">
        <v>502</v>
      </c>
      <c r="F150" s="44">
        <f t="shared" si="2"/>
        <v>15</v>
      </c>
      <c r="G150" s="45">
        <v>20</v>
      </c>
      <c r="H150" s="46">
        <f>G150*'MATRIZ POLAR'!E150</f>
        <v>464</v>
      </c>
      <c r="I150" s="37"/>
      <c r="J150" s="34"/>
      <c r="K150" s="35"/>
      <c r="L150" s="34"/>
      <c r="M150" s="34"/>
    </row>
    <row r="151" spans="1:13" ht="17.25" customHeight="1">
      <c r="A151" s="27">
        <v>6199</v>
      </c>
      <c r="B151" s="28" t="s">
        <v>63</v>
      </c>
      <c r="C151" s="29">
        <v>20</v>
      </c>
      <c r="D151" s="31">
        <v>41</v>
      </c>
      <c r="E151" s="43">
        <v>13</v>
      </c>
      <c r="F151" s="44">
        <f t="shared" si="2"/>
        <v>2.0499999999999998</v>
      </c>
      <c r="G151" s="45">
        <v>5</v>
      </c>
      <c r="H151" s="46">
        <f>G151*'MATRIZ POLAR'!E151</f>
        <v>101</v>
      </c>
      <c r="I151" s="37"/>
      <c r="J151" s="34"/>
      <c r="K151" s="35"/>
      <c r="L151" s="34"/>
      <c r="M151" s="34"/>
    </row>
    <row r="152" spans="1:13" ht="17.25" hidden="1" customHeight="1">
      <c r="A152" s="27">
        <v>7465</v>
      </c>
      <c r="B152" s="28" t="s">
        <v>6</v>
      </c>
      <c r="C152" s="29">
        <v>20</v>
      </c>
      <c r="D152" s="31">
        <v>1</v>
      </c>
      <c r="E152" s="43">
        <v>68</v>
      </c>
      <c r="F152" s="44">
        <f t="shared" si="2"/>
        <v>0.05</v>
      </c>
      <c r="G152" s="45">
        <v>0</v>
      </c>
      <c r="H152" s="46">
        <f>G152*'MATRIZ POLAR'!E152</f>
        <v>0</v>
      </c>
      <c r="I152" s="37"/>
      <c r="J152" s="34"/>
      <c r="K152" s="35"/>
      <c r="L152" s="34"/>
      <c r="M152" s="34"/>
    </row>
    <row r="153" spans="1:13" ht="17.25" hidden="1" customHeight="1">
      <c r="A153" s="14">
        <v>7591</v>
      </c>
      <c r="B153" s="12" t="s">
        <v>39</v>
      </c>
      <c r="C153" s="4">
        <v>12</v>
      </c>
      <c r="D153" s="31"/>
      <c r="E153" s="43">
        <v>0</v>
      </c>
      <c r="F153" s="44">
        <f t="shared" si="2"/>
        <v>0</v>
      </c>
      <c r="G153" s="45">
        <v>0</v>
      </c>
      <c r="H153" s="46">
        <f>G153*'MATRIZ POLAR'!E153</f>
        <v>0</v>
      </c>
      <c r="I153" s="37"/>
      <c r="J153" s="34"/>
      <c r="K153" s="35"/>
      <c r="L153" s="34"/>
      <c r="M153" s="34"/>
    </row>
    <row r="154" spans="1:13" ht="17.25" customHeight="1">
      <c r="A154" s="14">
        <v>5432</v>
      </c>
      <c r="B154" s="12" t="s">
        <v>62</v>
      </c>
      <c r="C154" s="4">
        <v>12</v>
      </c>
      <c r="D154" s="31">
        <v>1</v>
      </c>
      <c r="E154" s="43">
        <v>15</v>
      </c>
      <c r="F154" s="44">
        <f t="shared" si="2"/>
        <v>8.3333333333333329E-2</v>
      </c>
      <c r="G154" s="45">
        <v>2</v>
      </c>
      <c r="H154" s="46">
        <f>G154*'MATRIZ POLAR'!E154</f>
        <v>35.04</v>
      </c>
      <c r="I154" s="37"/>
      <c r="J154" s="34"/>
      <c r="K154" s="35"/>
      <c r="L154" s="34"/>
      <c r="M154" s="34"/>
    </row>
    <row r="155" spans="1:13" ht="17.25" hidden="1" customHeight="1">
      <c r="A155" s="14">
        <v>9348</v>
      </c>
      <c r="B155" s="12" t="s">
        <v>61</v>
      </c>
      <c r="C155" s="4">
        <v>12</v>
      </c>
      <c r="D155" s="32"/>
      <c r="E155" s="47">
        <v>0</v>
      </c>
      <c r="F155" s="44">
        <f t="shared" si="2"/>
        <v>0</v>
      </c>
      <c r="G155" s="48">
        <v>0</v>
      </c>
      <c r="H155" s="46">
        <f>G155*'MATRIZ POLAR'!E155</f>
        <v>0</v>
      </c>
      <c r="I155" s="37"/>
      <c r="J155" s="34"/>
      <c r="K155" s="35"/>
      <c r="L155" s="34"/>
      <c r="M155" s="34"/>
    </row>
    <row r="156" spans="1:13" ht="17.25" hidden="1" customHeight="1">
      <c r="A156" s="14">
        <v>2029</v>
      </c>
      <c r="B156" s="12" t="s">
        <v>60</v>
      </c>
      <c r="C156" s="4">
        <v>12</v>
      </c>
      <c r="D156" s="31"/>
      <c r="E156" s="43">
        <v>0</v>
      </c>
      <c r="F156" s="44">
        <f t="shared" si="2"/>
        <v>0</v>
      </c>
      <c r="G156" s="45">
        <v>0</v>
      </c>
      <c r="H156" s="46">
        <f>G156*'MATRIZ POLAR'!E156</f>
        <v>0</v>
      </c>
      <c r="I156" s="37"/>
      <c r="J156" s="34"/>
      <c r="K156" s="35"/>
      <c r="L156" s="34"/>
      <c r="M156" s="34"/>
    </row>
    <row r="157" spans="1:13" ht="17.25" customHeight="1">
      <c r="A157" s="14">
        <v>8656</v>
      </c>
      <c r="B157" s="12" t="s">
        <v>31</v>
      </c>
      <c r="C157" s="4">
        <v>12</v>
      </c>
      <c r="D157" s="31">
        <v>5</v>
      </c>
      <c r="E157" s="43">
        <v>18</v>
      </c>
      <c r="F157" s="44">
        <f t="shared" si="2"/>
        <v>0.41666666666666669</v>
      </c>
      <c r="G157" s="45">
        <v>2</v>
      </c>
      <c r="H157" s="46">
        <f>G157*'MATRIZ POLAR'!E157</f>
        <v>35.76</v>
      </c>
      <c r="I157" s="37"/>
      <c r="J157" s="34"/>
      <c r="K157" s="35"/>
      <c r="L157" s="34"/>
      <c r="M157" s="34"/>
    </row>
    <row r="158" spans="1:13" ht="17.25" customHeight="1">
      <c r="A158" s="14">
        <v>8089</v>
      </c>
      <c r="B158" s="12" t="s">
        <v>16</v>
      </c>
      <c r="C158" s="4">
        <v>12</v>
      </c>
      <c r="D158" s="31">
        <v>0</v>
      </c>
      <c r="E158" s="43">
        <v>16</v>
      </c>
      <c r="F158" s="44">
        <f t="shared" si="2"/>
        <v>0</v>
      </c>
      <c r="G158" s="45">
        <v>2</v>
      </c>
      <c r="H158" s="46">
        <f>G158*'MATRIZ POLAR'!E158</f>
        <v>18.240000000000002</v>
      </c>
      <c r="I158" s="37"/>
      <c r="J158" s="34"/>
      <c r="K158" s="35"/>
      <c r="L158" s="34"/>
      <c r="M158" s="34"/>
    </row>
    <row r="159" spans="1:13" ht="17.25" hidden="1" customHeight="1">
      <c r="A159" s="14">
        <v>6002</v>
      </c>
      <c r="B159" s="12" t="s">
        <v>38</v>
      </c>
      <c r="C159" s="4">
        <v>12</v>
      </c>
      <c r="D159" s="31"/>
      <c r="E159" s="43">
        <v>0</v>
      </c>
      <c r="F159" s="44">
        <f t="shared" si="2"/>
        <v>0</v>
      </c>
      <c r="G159" s="45">
        <v>0</v>
      </c>
      <c r="H159" s="46">
        <f>G159*'MATRIZ POLAR'!E159</f>
        <v>0</v>
      </c>
      <c r="I159" s="37"/>
      <c r="J159" s="34"/>
      <c r="K159" s="35"/>
      <c r="L159" s="34"/>
      <c r="M159" s="34"/>
    </row>
    <row r="160" spans="1:13" ht="17.25" hidden="1" customHeight="1">
      <c r="A160" s="14">
        <v>3504</v>
      </c>
      <c r="B160" s="12" t="s">
        <v>59</v>
      </c>
      <c r="C160" s="4">
        <v>12</v>
      </c>
      <c r="D160" s="31">
        <v>1</v>
      </c>
      <c r="E160" s="43">
        <v>16</v>
      </c>
      <c r="F160" s="44">
        <v>0</v>
      </c>
      <c r="G160" s="45">
        <v>0</v>
      </c>
      <c r="H160" s="46">
        <f>G160*'MATRIZ POLAR'!E160</f>
        <v>0</v>
      </c>
      <c r="I160" s="37"/>
      <c r="J160" s="34"/>
      <c r="K160" s="35"/>
      <c r="L160" s="34"/>
      <c r="M160" s="34"/>
    </row>
    <row r="161" spans="1:13" ht="17.25" hidden="1" customHeight="1">
      <c r="A161" s="14">
        <v>6182</v>
      </c>
      <c r="B161" s="12" t="s">
        <v>58</v>
      </c>
      <c r="C161" s="4">
        <v>12</v>
      </c>
      <c r="D161" s="31"/>
      <c r="E161" s="49">
        <v>0</v>
      </c>
      <c r="F161" s="44">
        <f t="shared" si="2"/>
        <v>0</v>
      </c>
      <c r="G161" s="50">
        <v>0</v>
      </c>
      <c r="H161" s="46">
        <f>G161*'MATRIZ POLAR'!E161</f>
        <v>0</v>
      </c>
      <c r="I161" s="37"/>
      <c r="J161" s="34"/>
      <c r="K161" s="35"/>
      <c r="L161" s="34"/>
      <c r="M161" s="34"/>
    </row>
    <row r="162" spans="1:13" ht="17.25" customHeight="1">
      <c r="A162" s="14">
        <v>2644</v>
      </c>
      <c r="B162" s="12" t="s">
        <v>57</v>
      </c>
      <c r="C162" s="4">
        <v>12</v>
      </c>
      <c r="D162" s="31"/>
      <c r="E162" s="51">
        <v>11</v>
      </c>
      <c r="F162" s="44">
        <f t="shared" si="2"/>
        <v>0</v>
      </c>
      <c r="G162" s="8">
        <v>2</v>
      </c>
      <c r="H162" s="46">
        <f>G162*'MATRIZ POLAR'!E162</f>
        <v>35.76</v>
      </c>
      <c r="I162" s="37"/>
      <c r="J162" s="34"/>
      <c r="K162" s="35"/>
      <c r="L162" s="34"/>
      <c r="M162" s="34"/>
    </row>
    <row r="163" spans="1:13" ht="17.25" hidden="1" customHeight="1">
      <c r="A163" s="14">
        <v>8090</v>
      </c>
      <c r="B163" s="12" t="s">
        <v>56</v>
      </c>
      <c r="C163" s="4">
        <v>12</v>
      </c>
      <c r="D163" s="31">
        <v>2</v>
      </c>
      <c r="E163" s="51">
        <v>24</v>
      </c>
      <c r="F163" s="44">
        <f t="shared" si="2"/>
        <v>0.16666666666666666</v>
      </c>
      <c r="G163" s="8">
        <v>0</v>
      </c>
      <c r="H163" s="46">
        <f>G163*'MATRIZ POLAR'!E163</f>
        <v>0</v>
      </c>
      <c r="I163" s="37"/>
      <c r="J163" s="34"/>
      <c r="K163" s="35"/>
      <c r="L163" s="34"/>
      <c r="M163" s="34"/>
    </row>
    <row r="164" spans="1:13" ht="17.25" customHeight="1">
      <c r="A164" s="14">
        <v>12532</v>
      </c>
      <c r="B164" s="12" t="s">
        <v>55</v>
      </c>
      <c r="C164" s="4">
        <v>12</v>
      </c>
      <c r="D164" s="31">
        <v>4</v>
      </c>
      <c r="E164" s="51">
        <v>11</v>
      </c>
      <c r="F164" s="44">
        <f t="shared" si="2"/>
        <v>0.33333333333333331</v>
      </c>
      <c r="G164" s="8">
        <v>2</v>
      </c>
      <c r="H164" s="46">
        <f>G164*'MATRIZ POLAR'!E164</f>
        <v>35.76</v>
      </c>
    </row>
    <row r="165" spans="1:13" ht="17.25" customHeight="1">
      <c r="A165" s="14">
        <v>12346</v>
      </c>
      <c r="B165" s="12" t="s">
        <v>54</v>
      </c>
      <c r="C165" s="4">
        <v>12</v>
      </c>
      <c r="D165" s="31">
        <v>0</v>
      </c>
      <c r="E165" s="51">
        <v>4</v>
      </c>
      <c r="F165" s="44">
        <f t="shared" si="2"/>
        <v>0</v>
      </c>
      <c r="G165" s="8">
        <v>2</v>
      </c>
      <c r="H165" s="46">
        <f>G165*'MATRIZ POLAR'!E165</f>
        <v>18.240000000000002</v>
      </c>
    </row>
    <row r="166" spans="1:13" ht="17.25" customHeight="1">
      <c r="A166" s="14">
        <v>12104</v>
      </c>
      <c r="B166" s="12" t="s">
        <v>53</v>
      </c>
      <c r="C166" s="4">
        <v>12</v>
      </c>
      <c r="D166" s="31">
        <v>6</v>
      </c>
      <c r="E166" s="51">
        <v>14</v>
      </c>
      <c r="F166" s="44">
        <f t="shared" si="2"/>
        <v>0.5</v>
      </c>
      <c r="G166" s="8">
        <v>2</v>
      </c>
      <c r="H166" s="46">
        <f>G166*'MATRIZ POLAR'!E166</f>
        <v>35.76</v>
      </c>
    </row>
    <row r="167" spans="1:13" ht="17.25" customHeight="1">
      <c r="A167" s="14">
        <v>15987</v>
      </c>
      <c r="B167" s="12" t="s">
        <v>52</v>
      </c>
      <c r="C167" s="4">
        <v>12</v>
      </c>
      <c r="D167" s="31"/>
      <c r="E167" s="51">
        <v>0</v>
      </c>
      <c r="F167" s="44">
        <v>0</v>
      </c>
      <c r="G167" s="8">
        <v>2</v>
      </c>
      <c r="H167" s="46">
        <f>G167*'MATRIZ POLAR'!E167</f>
        <v>18.240000000000002</v>
      </c>
    </row>
    <row r="168" spans="1:13" ht="17.25" hidden="1" customHeight="1">
      <c r="A168" s="14">
        <v>6284</v>
      </c>
      <c r="B168" s="12" t="s">
        <v>51</v>
      </c>
      <c r="C168" s="4">
        <v>24</v>
      </c>
      <c r="D168" s="31"/>
      <c r="E168" s="51"/>
      <c r="F168" s="44">
        <f t="shared" si="2"/>
        <v>0</v>
      </c>
      <c r="G168" s="8">
        <v>0</v>
      </c>
      <c r="H168" s="46">
        <f>G168*'MATRIZ POLAR'!E168</f>
        <v>0</v>
      </c>
    </row>
    <row r="169" spans="1:13" ht="17.25" hidden="1" customHeight="1">
      <c r="A169" s="14">
        <v>2645</v>
      </c>
      <c r="B169" s="12" t="s">
        <v>51</v>
      </c>
      <c r="C169" s="4">
        <v>24</v>
      </c>
      <c r="D169" s="31"/>
      <c r="E169" s="51"/>
      <c r="F169" s="44">
        <f t="shared" si="2"/>
        <v>0</v>
      </c>
      <c r="G169" s="8">
        <v>0</v>
      </c>
      <c r="H169" s="46">
        <f>G169*'MATRIZ POLAR'!E169</f>
        <v>0</v>
      </c>
    </row>
    <row r="170" spans="1:13" ht="17.25" hidden="1" customHeight="1">
      <c r="A170" s="14">
        <v>12531</v>
      </c>
      <c r="B170" s="12" t="s">
        <v>50</v>
      </c>
      <c r="C170" s="4">
        <v>24</v>
      </c>
      <c r="D170" s="31"/>
      <c r="E170" s="51"/>
      <c r="F170" s="44">
        <f t="shared" si="2"/>
        <v>0</v>
      </c>
      <c r="G170" s="8">
        <v>0</v>
      </c>
      <c r="H170" s="46">
        <f>G170*'MATRIZ POLAR'!E170</f>
        <v>0</v>
      </c>
    </row>
    <row r="171" spans="1:13" ht="17.25" customHeight="1">
      <c r="A171" s="14">
        <v>6745</v>
      </c>
      <c r="B171" s="12" t="s">
        <v>14</v>
      </c>
      <c r="C171" s="4">
        <v>24</v>
      </c>
      <c r="D171" s="31">
        <v>4</v>
      </c>
      <c r="E171" s="51">
        <v>20</v>
      </c>
      <c r="F171" s="44">
        <f t="shared" si="2"/>
        <v>0.16666666666666666</v>
      </c>
      <c r="G171" s="8">
        <v>1</v>
      </c>
      <c r="H171" s="46">
        <f>G171*'MATRIZ POLAR'!E171</f>
        <v>27.36</v>
      </c>
    </row>
    <row r="172" spans="1:13" ht="17.25" hidden="1" customHeight="1">
      <c r="A172" s="14">
        <v>9096</v>
      </c>
      <c r="B172" s="12" t="s">
        <v>49</v>
      </c>
      <c r="C172" s="4">
        <v>34</v>
      </c>
      <c r="D172" s="31"/>
      <c r="E172" s="51"/>
      <c r="F172" s="44">
        <f t="shared" si="2"/>
        <v>0</v>
      </c>
      <c r="G172" s="8">
        <v>0</v>
      </c>
      <c r="H172" s="46">
        <f>G172*'MATRIZ POLAR'!E172</f>
        <v>0</v>
      </c>
    </row>
    <row r="173" spans="1:13" ht="17.25" hidden="1" customHeight="1">
      <c r="A173" s="14">
        <v>9097</v>
      </c>
      <c r="B173" s="12" t="s">
        <v>13</v>
      </c>
      <c r="C173" s="4">
        <v>24</v>
      </c>
      <c r="D173" s="31">
        <v>1</v>
      </c>
      <c r="E173" s="51">
        <v>27</v>
      </c>
      <c r="F173" s="44">
        <f t="shared" si="2"/>
        <v>4.1666666666666664E-2</v>
      </c>
      <c r="G173" s="8">
        <v>0</v>
      </c>
      <c r="H173" s="46">
        <f>G173*'MATRIZ POLAR'!E173</f>
        <v>0</v>
      </c>
    </row>
    <row r="174" spans="1:13" ht="17.25" hidden="1" customHeight="1">
      <c r="A174" s="14">
        <v>2468</v>
      </c>
      <c r="B174" s="12" t="s">
        <v>48</v>
      </c>
      <c r="C174" s="4">
        <v>24</v>
      </c>
      <c r="D174" s="31"/>
      <c r="E174" s="51">
        <v>10</v>
      </c>
      <c r="F174" s="44">
        <f t="shared" si="2"/>
        <v>0</v>
      </c>
      <c r="G174" s="8">
        <v>0</v>
      </c>
      <c r="H174" s="46">
        <f>G174*'MATRIZ POLAR'!E174</f>
        <v>0</v>
      </c>
    </row>
    <row r="175" spans="1:13" ht="17.25" hidden="1" customHeight="1">
      <c r="A175" s="14">
        <v>12650</v>
      </c>
      <c r="B175" s="12" t="s">
        <v>47</v>
      </c>
      <c r="C175" s="4">
        <v>12</v>
      </c>
      <c r="D175" s="31">
        <v>2</v>
      </c>
      <c r="E175" s="51">
        <v>24</v>
      </c>
      <c r="F175" s="44">
        <f t="shared" si="2"/>
        <v>0.16666666666666666</v>
      </c>
      <c r="G175" s="8">
        <v>0</v>
      </c>
      <c r="H175" s="46">
        <f>G175*'MATRIZ POLAR'!E175</f>
        <v>0</v>
      </c>
    </row>
    <row r="176" spans="1:13" ht="17.25" hidden="1" customHeight="1">
      <c r="A176" s="14">
        <v>4001</v>
      </c>
      <c r="B176" s="12" t="s">
        <v>46</v>
      </c>
      <c r="C176" s="4">
        <v>12</v>
      </c>
      <c r="D176" s="31"/>
      <c r="E176" s="51">
        <v>35</v>
      </c>
      <c r="F176" s="44">
        <f t="shared" si="2"/>
        <v>0</v>
      </c>
      <c r="G176" s="8">
        <v>0</v>
      </c>
      <c r="H176" s="46">
        <f>G176*'MATRIZ POLAR'!E176</f>
        <v>0</v>
      </c>
    </row>
    <row r="177" spans="1:8" ht="17.25" customHeight="1">
      <c r="A177" s="18">
        <v>22166</v>
      </c>
      <c r="B177" s="53" t="s">
        <v>190</v>
      </c>
      <c r="C177" s="4">
        <v>24</v>
      </c>
      <c r="D177" s="16">
        <v>36</v>
      </c>
      <c r="E177" s="4">
        <v>0</v>
      </c>
      <c r="F177" s="44">
        <f t="shared" si="2"/>
        <v>1.5</v>
      </c>
      <c r="G177" s="8">
        <v>2</v>
      </c>
      <c r="H177" s="46">
        <f>G177*'MATRIZ POLAR'!E177</f>
        <v>24.96</v>
      </c>
    </row>
    <row r="178" spans="1:8" ht="17.25" customHeight="1">
      <c r="A178" s="5"/>
      <c r="B178" s="1"/>
      <c r="C178" s="5"/>
      <c r="D178" s="5"/>
      <c r="E178" s="6"/>
      <c r="F178" s="5"/>
      <c r="G178" s="5"/>
      <c r="H178" s="20">
        <f>SUM(H69:H177)</f>
        <v>1798.2999999999997</v>
      </c>
    </row>
    <row r="179" spans="1:8" ht="17.25" customHeight="1">
      <c r="A179" s="5"/>
      <c r="B179" s="1"/>
      <c r="C179" s="5"/>
      <c r="D179" s="5"/>
      <c r="E179" s="6"/>
      <c r="F179" s="5"/>
      <c r="G179" s="5"/>
      <c r="H179" s="20"/>
    </row>
    <row r="180" spans="1:8" ht="17.25" customHeight="1">
      <c r="A180" s="5"/>
      <c r="B180" s="1"/>
      <c r="C180" s="5"/>
      <c r="D180" s="5"/>
      <c r="E180" s="6"/>
      <c r="F180" s="5"/>
      <c r="G180" s="5"/>
      <c r="H180" s="5"/>
    </row>
    <row r="181" spans="1:8" ht="17.25" customHeight="1">
      <c r="A181" s="5"/>
      <c r="B181" s="1"/>
      <c r="C181" s="5"/>
      <c r="D181" s="5"/>
      <c r="E181" s="6"/>
      <c r="F181" s="5"/>
      <c r="G181" s="5"/>
      <c r="H181" s="5"/>
    </row>
    <row r="182" spans="1:8" ht="17.25" customHeight="1">
      <c r="A182" s="5"/>
      <c r="B182" s="1"/>
      <c r="C182" s="5"/>
      <c r="D182" s="5"/>
      <c r="E182" s="6"/>
      <c r="F182" s="5"/>
      <c r="G182" s="5"/>
      <c r="H182" s="5"/>
    </row>
    <row r="183" spans="1:8" ht="17.25" customHeight="1">
      <c r="A183" s="5"/>
      <c r="B183" s="1"/>
      <c r="C183" s="5"/>
      <c r="D183" s="5"/>
      <c r="E183" s="6"/>
      <c r="F183" s="5"/>
      <c r="G183" s="5"/>
      <c r="H183" s="5"/>
    </row>
    <row r="184" spans="1:8" ht="17.25" customHeight="1">
      <c r="A184" s="5"/>
      <c r="B184" s="1"/>
      <c r="C184" s="5"/>
      <c r="D184" s="5"/>
      <c r="E184" s="6"/>
      <c r="F184" s="5"/>
      <c r="G184" s="5"/>
      <c r="H184" s="5"/>
    </row>
    <row r="185" spans="1:8" ht="17.25" customHeight="1">
      <c r="A185" s="5"/>
      <c r="B185" s="1"/>
      <c r="C185" s="5"/>
      <c r="D185" s="5"/>
      <c r="E185" s="6"/>
      <c r="F185" s="5"/>
      <c r="G185" s="5"/>
      <c r="H185" s="5"/>
    </row>
    <row r="186" spans="1:8" ht="17.25" customHeight="1">
      <c r="A186" s="5"/>
      <c r="B186" s="1"/>
      <c r="C186" s="5"/>
      <c r="D186" s="5"/>
      <c r="E186" s="6"/>
      <c r="F186" s="5"/>
      <c r="G186" s="5"/>
      <c r="H186" s="5"/>
    </row>
    <row r="187" spans="1:8" ht="17.25" customHeight="1">
      <c r="A187" s="5"/>
      <c r="B187" s="1"/>
      <c r="C187" s="5"/>
      <c r="D187" s="5"/>
      <c r="E187" s="6"/>
      <c r="F187" s="5"/>
      <c r="G187" s="5"/>
      <c r="H187" s="5"/>
    </row>
    <row r="188" spans="1:8" ht="17.25" customHeight="1">
      <c r="A188" s="5"/>
      <c r="B188" s="1"/>
      <c r="C188" s="5"/>
      <c r="D188" s="5"/>
      <c r="E188" s="6"/>
      <c r="F188" s="5"/>
      <c r="G188" s="5"/>
      <c r="H188" s="5"/>
    </row>
    <row r="189" spans="1:8" ht="17.25" customHeight="1">
      <c r="A189" s="5"/>
      <c r="B189" s="1"/>
      <c r="C189" s="5"/>
      <c r="D189" s="5"/>
      <c r="E189" s="6"/>
      <c r="F189" s="5"/>
      <c r="G189" s="5"/>
      <c r="H189" s="5"/>
    </row>
    <row r="190" spans="1:8" ht="17.25" customHeight="1">
      <c r="A190" s="5"/>
      <c r="B190" s="1"/>
      <c r="C190" s="5"/>
      <c r="D190" s="5"/>
      <c r="E190" s="6"/>
      <c r="F190" s="5"/>
      <c r="G190" s="5"/>
      <c r="H190" s="5"/>
    </row>
    <row r="191" spans="1:8" ht="17.25" customHeight="1">
      <c r="A191" s="5"/>
      <c r="B191" s="1"/>
      <c r="C191" s="5"/>
      <c r="D191" s="5"/>
      <c r="E191" s="6"/>
      <c r="F191" s="5"/>
      <c r="G191" s="5"/>
      <c r="H191" s="5"/>
    </row>
    <row r="192" spans="1:8" ht="17.25" customHeight="1">
      <c r="A192" s="5"/>
      <c r="B192" s="1"/>
      <c r="C192" s="5"/>
      <c r="D192" s="5"/>
      <c r="E192" s="6"/>
      <c r="F192" s="5"/>
      <c r="G192" s="5"/>
      <c r="H192" s="5"/>
    </row>
    <row r="193" spans="1:8">
      <c r="A193" s="5"/>
      <c r="B193" s="1"/>
      <c r="C193" s="5"/>
      <c r="D193" s="5"/>
      <c r="E193" s="6"/>
      <c r="F193" s="5"/>
      <c r="G193" s="5"/>
      <c r="H193" s="5"/>
    </row>
    <row r="194" spans="1:8">
      <c r="A194" s="5"/>
      <c r="B194" s="1"/>
      <c r="C194" s="5"/>
      <c r="D194" s="5"/>
      <c r="E194" s="6"/>
      <c r="F194" s="5"/>
      <c r="G194" s="5"/>
      <c r="H194" s="5"/>
    </row>
    <row r="195" spans="1:8">
      <c r="A195" s="5"/>
      <c r="B195" s="1"/>
      <c r="C195" s="5"/>
      <c r="D195" s="5"/>
      <c r="E195" s="6"/>
      <c r="F195" s="5"/>
      <c r="G195" s="5"/>
      <c r="H195" s="5"/>
    </row>
    <row r="196" spans="1:8">
      <c r="A196" s="5"/>
      <c r="B196" s="1"/>
      <c r="C196" s="5"/>
      <c r="D196" s="5"/>
      <c r="E196" s="6"/>
      <c r="F196" s="5"/>
      <c r="G196" s="5"/>
      <c r="H196" s="5"/>
    </row>
    <row r="197" spans="1:8">
      <c r="A197" s="5"/>
      <c r="B197" s="1"/>
      <c r="C197" s="5"/>
      <c r="D197" s="5"/>
      <c r="E197" s="6"/>
      <c r="F197" s="5"/>
      <c r="G197" s="5"/>
      <c r="H197" s="5"/>
    </row>
    <row r="198" spans="1:8">
      <c r="A198" s="5"/>
      <c r="B198" s="1"/>
      <c r="C198" s="5"/>
      <c r="D198" s="5"/>
      <c r="E198" s="6"/>
      <c r="F198" s="5"/>
      <c r="G198" s="5"/>
      <c r="H198" s="5"/>
    </row>
    <row r="199" spans="1:8">
      <c r="A199" s="5"/>
      <c r="B199" s="1"/>
      <c r="C199" s="5"/>
      <c r="D199" s="5"/>
      <c r="E199" s="6"/>
      <c r="F199" s="5"/>
      <c r="G199" s="5"/>
      <c r="H199" s="5"/>
    </row>
    <row r="200" spans="1:8">
      <c r="A200" s="5"/>
      <c r="B200" s="1"/>
      <c r="C200" s="5"/>
      <c r="D200" s="5"/>
      <c r="E200" s="6"/>
      <c r="F200" s="5"/>
      <c r="G200" s="5"/>
      <c r="H200" s="5"/>
    </row>
    <row r="201" spans="1:8">
      <c r="A201" s="5"/>
      <c r="B201" s="1"/>
      <c r="C201" s="5"/>
      <c r="D201" s="5"/>
      <c r="E201" s="6"/>
      <c r="F201" s="5"/>
      <c r="G201" s="5"/>
      <c r="H201" s="5"/>
    </row>
    <row r="202" spans="1:8">
      <c r="A202" s="5"/>
      <c r="B202" s="1"/>
      <c r="C202" s="5"/>
      <c r="D202" s="5"/>
      <c r="E202" s="6"/>
      <c r="F202" s="5"/>
      <c r="G202" s="5"/>
      <c r="H202" s="5"/>
    </row>
    <row r="203" spans="1:8">
      <c r="A203" s="5"/>
      <c r="B203" s="1"/>
      <c r="C203" s="5"/>
      <c r="D203" s="5"/>
      <c r="E203" s="6"/>
      <c r="F203" s="5"/>
      <c r="G203" s="5"/>
      <c r="H203" s="5"/>
    </row>
    <row r="204" spans="1:8">
      <c r="A204" s="5"/>
      <c r="B204" s="1"/>
      <c r="C204" s="5"/>
      <c r="D204" s="5"/>
      <c r="E204" s="6"/>
      <c r="F204" s="5"/>
      <c r="G204" s="5"/>
      <c r="H204" s="5"/>
    </row>
    <row r="205" spans="1:8">
      <c r="A205" s="5"/>
      <c r="B205" s="1"/>
      <c r="C205" s="5"/>
      <c r="D205" s="5"/>
      <c r="E205" s="6"/>
      <c r="F205" s="5"/>
      <c r="G205" s="5"/>
      <c r="H205" s="5"/>
    </row>
    <row r="206" spans="1:8">
      <c r="A206" s="5"/>
      <c r="B206" s="1"/>
      <c r="C206" s="5"/>
      <c r="D206" s="5"/>
      <c r="E206" s="6"/>
      <c r="F206" s="5"/>
      <c r="G206" s="5"/>
      <c r="H206" s="5"/>
    </row>
    <row r="207" spans="1:8">
      <c r="A207" s="5"/>
      <c r="B207" s="1"/>
      <c r="C207" s="5"/>
      <c r="D207" s="5"/>
      <c r="E207" s="6"/>
      <c r="F207" s="5"/>
      <c r="G207" s="5"/>
      <c r="H207" s="5"/>
    </row>
    <row r="208" spans="1:8">
      <c r="A208" s="5"/>
      <c r="B208" s="1"/>
      <c r="C208" s="5"/>
      <c r="D208" s="5"/>
      <c r="E208" s="6"/>
      <c r="F208" s="5"/>
      <c r="G208" s="5"/>
      <c r="H208" s="5"/>
    </row>
    <row r="209" spans="1:8">
      <c r="A209" s="5"/>
      <c r="B209" s="1"/>
      <c r="C209" s="5"/>
      <c r="D209" s="5"/>
      <c r="E209" s="6"/>
      <c r="F209" s="5"/>
      <c r="G209" s="5"/>
      <c r="H209" s="5"/>
    </row>
    <row r="210" spans="1:8">
      <c r="A210" s="5"/>
      <c r="B210" s="1"/>
      <c r="C210" s="5"/>
      <c r="D210" s="5"/>
      <c r="E210" s="6"/>
      <c r="F210" s="5"/>
      <c r="G210" s="5"/>
      <c r="H210" s="5"/>
    </row>
    <row r="211" spans="1:8">
      <c r="A211" s="5"/>
      <c r="B211" s="1"/>
      <c r="C211" s="5"/>
      <c r="D211" s="5"/>
      <c r="E211" s="6"/>
      <c r="F211" s="5"/>
      <c r="G211" s="5"/>
      <c r="H211" s="5"/>
    </row>
    <row r="212" spans="1:8">
      <c r="A212" s="5"/>
      <c r="B212" s="1"/>
      <c r="C212" s="5"/>
      <c r="D212" s="5"/>
      <c r="E212" s="6"/>
      <c r="F212" s="5"/>
      <c r="G212" s="5"/>
      <c r="H212" s="5"/>
    </row>
    <row r="213" spans="1:8">
      <c r="A213" s="5"/>
      <c r="B213" s="1"/>
      <c r="C213" s="5"/>
      <c r="D213" s="5"/>
      <c r="E213" s="6"/>
      <c r="F213" s="5"/>
      <c r="G213" s="5"/>
      <c r="H213" s="5"/>
    </row>
    <row r="214" spans="1:8">
      <c r="A214" s="5"/>
      <c r="B214" s="1"/>
      <c r="C214" s="5"/>
      <c r="D214" s="5"/>
      <c r="E214" s="6"/>
      <c r="F214" s="5"/>
      <c r="G214" s="5"/>
      <c r="H214" s="5"/>
    </row>
    <row r="215" spans="1:8">
      <c r="A215" s="5"/>
      <c r="B215" s="1"/>
      <c r="C215" s="5"/>
      <c r="D215" s="5"/>
      <c r="E215" s="6"/>
      <c r="F215" s="5"/>
      <c r="G215" s="5"/>
      <c r="H215" s="5"/>
    </row>
    <row r="216" spans="1:8">
      <c r="A216" s="5"/>
      <c r="B216" s="1"/>
      <c r="C216" s="5"/>
      <c r="D216" s="5"/>
      <c r="E216" s="6"/>
      <c r="F216" s="5"/>
      <c r="G216" s="5"/>
      <c r="H216" s="5"/>
    </row>
    <row r="217" spans="1:8">
      <c r="A217" s="5"/>
      <c r="B217" s="1"/>
      <c r="C217" s="5"/>
      <c r="D217" s="5"/>
      <c r="E217" s="6"/>
      <c r="F217" s="5"/>
      <c r="G217" s="5"/>
      <c r="H217" s="5"/>
    </row>
    <row r="218" spans="1:8">
      <c r="A218" s="5"/>
      <c r="B218" s="1"/>
      <c r="C218" s="5"/>
      <c r="D218" s="5"/>
      <c r="E218" s="6"/>
      <c r="F218" s="5"/>
      <c r="G218" s="5"/>
      <c r="H218" s="5"/>
    </row>
    <row r="219" spans="1:8">
      <c r="A219" s="5"/>
      <c r="B219" s="1"/>
      <c r="C219" s="5"/>
      <c r="D219" s="5"/>
      <c r="E219" s="6"/>
      <c r="F219" s="5"/>
      <c r="G219" s="5"/>
      <c r="H219" s="5"/>
    </row>
    <row r="220" spans="1:8">
      <c r="A220" s="5"/>
      <c r="B220" s="1"/>
      <c r="C220" s="5"/>
      <c r="D220" s="5"/>
      <c r="E220" s="6"/>
      <c r="F220" s="5"/>
      <c r="G220" s="5"/>
      <c r="H220" s="5"/>
    </row>
    <row r="221" spans="1:8">
      <c r="A221" s="5"/>
      <c r="B221" s="1"/>
      <c r="C221" s="5"/>
      <c r="D221" s="5"/>
      <c r="E221" s="6"/>
      <c r="F221" s="5"/>
      <c r="G221" s="5"/>
      <c r="H221" s="5"/>
    </row>
    <row r="222" spans="1:8">
      <c r="A222" s="5"/>
      <c r="B222" s="1"/>
      <c r="C222" s="5"/>
      <c r="D222" s="5"/>
      <c r="E222" s="6"/>
      <c r="F222" s="5"/>
      <c r="G222" s="5"/>
      <c r="H222" s="5"/>
    </row>
    <row r="223" spans="1:8">
      <c r="A223" s="5"/>
      <c r="B223" s="1"/>
      <c r="C223" s="5"/>
      <c r="D223" s="5"/>
      <c r="E223" s="6"/>
      <c r="F223" s="5"/>
      <c r="G223" s="5"/>
      <c r="H223" s="5"/>
    </row>
    <row r="224" spans="1:8">
      <c r="A224" s="5"/>
      <c r="B224" s="1"/>
      <c r="C224" s="5"/>
      <c r="D224" s="5"/>
      <c r="E224" s="6"/>
      <c r="F224" s="5"/>
      <c r="G224" s="5"/>
      <c r="H224" s="5"/>
    </row>
    <row r="225" spans="1:8">
      <c r="A225" s="5"/>
      <c r="B225" s="1"/>
      <c r="C225" s="5"/>
      <c r="D225" s="5"/>
      <c r="E225" s="6"/>
      <c r="F225" s="5"/>
      <c r="G225" s="5"/>
      <c r="H225" s="5"/>
    </row>
    <row r="226" spans="1:8">
      <c r="A226" s="5"/>
      <c r="B226" s="1"/>
      <c r="C226" s="5"/>
      <c r="D226" s="5"/>
      <c r="E226" s="6"/>
      <c r="F226" s="5"/>
      <c r="G226" s="5"/>
      <c r="H226" s="5"/>
    </row>
    <row r="227" spans="1:8">
      <c r="A227" s="5"/>
      <c r="B227" s="1"/>
      <c r="C227" s="5"/>
      <c r="D227" s="5"/>
      <c r="E227" s="6"/>
      <c r="F227" s="5"/>
      <c r="G227" s="5"/>
      <c r="H227" s="5"/>
    </row>
    <row r="228" spans="1:8">
      <c r="A228" s="5"/>
      <c r="B228" s="1"/>
      <c r="C228" s="5"/>
      <c r="D228" s="5"/>
      <c r="E228" s="6"/>
      <c r="F228" s="5"/>
      <c r="G228" s="5"/>
      <c r="H228" s="5"/>
    </row>
    <row r="229" spans="1:8">
      <c r="A229" s="5"/>
      <c r="B229" s="1"/>
      <c r="C229" s="5"/>
      <c r="D229" s="5"/>
      <c r="E229" s="6"/>
      <c r="F229" s="5"/>
      <c r="G229" s="5"/>
      <c r="H229" s="5"/>
    </row>
    <row r="230" spans="1:8">
      <c r="A230" s="5"/>
      <c r="B230" s="1"/>
      <c r="C230" s="5"/>
      <c r="D230" s="5"/>
      <c r="E230" s="6"/>
      <c r="F230" s="5"/>
      <c r="G230" s="5"/>
      <c r="H230" s="5"/>
    </row>
    <row r="231" spans="1:8">
      <c r="A231" s="5"/>
      <c r="B231" s="1"/>
      <c r="C231" s="5"/>
      <c r="D231" s="5"/>
      <c r="E231" s="6"/>
      <c r="F231" s="5"/>
      <c r="G231" s="5"/>
      <c r="H231" s="5"/>
    </row>
    <row r="232" spans="1:8">
      <c r="A232" s="5"/>
      <c r="B232" s="1"/>
      <c r="C232" s="5"/>
      <c r="D232" s="5"/>
      <c r="E232" s="6"/>
      <c r="F232" s="5"/>
      <c r="G232" s="5"/>
      <c r="H232" s="5"/>
    </row>
    <row r="233" spans="1:8">
      <c r="A233" s="5"/>
      <c r="B233" s="1"/>
      <c r="C233" s="5"/>
      <c r="D233" s="5"/>
      <c r="E233" s="6"/>
      <c r="F233" s="5"/>
      <c r="G233" s="5"/>
      <c r="H233" s="5"/>
    </row>
    <row r="234" spans="1:8">
      <c r="A234" s="5"/>
      <c r="B234" s="1"/>
      <c r="C234" s="5"/>
      <c r="D234" s="5"/>
      <c r="E234" s="6"/>
      <c r="F234" s="5"/>
      <c r="G234" s="5"/>
      <c r="H234" s="5"/>
    </row>
    <row r="235" spans="1:8">
      <c r="A235" s="5"/>
      <c r="B235" s="1"/>
      <c r="C235" s="5"/>
      <c r="D235" s="5"/>
      <c r="E235" s="6"/>
      <c r="F235" s="5"/>
      <c r="G235" s="5"/>
      <c r="H235" s="5"/>
    </row>
    <row r="236" spans="1:8">
      <c r="A236" s="5"/>
      <c r="B236" s="1"/>
      <c r="C236" s="5"/>
      <c r="D236" s="5"/>
      <c r="E236" s="6"/>
      <c r="F236" s="5"/>
      <c r="G236" s="5"/>
      <c r="H236" s="5"/>
    </row>
    <row r="237" spans="1:8">
      <c r="A237" s="5"/>
      <c r="B237" s="1"/>
      <c r="C237" s="5"/>
      <c r="D237" s="5"/>
      <c r="E237" s="6"/>
      <c r="F237" s="5"/>
      <c r="G237" s="5"/>
      <c r="H237" s="5"/>
    </row>
    <row r="238" spans="1:8">
      <c r="A238" s="5"/>
      <c r="B238" s="1"/>
      <c r="C238" s="5"/>
      <c r="D238" s="5"/>
      <c r="E238" s="6"/>
      <c r="F238" s="5"/>
      <c r="G238" s="5"/>
      <c r="H238" s="5"/>
    </row>
    <row r="239" spans="1:8">
      <c r="A239" s="5"/>
      <c r="B239" s="1"/>
      <c r="C239" s="5"/>
      <c r="D239" s="5"/>
      <c r="E239" s="6"/>
      <c r="F239" s="5"/>
      <c r="G239" s="5"/>
      <c r="H239" s="5"/>
    </row>
    <row r="240" spans="1:8">
      <c r="A240" s="5"/>
      <c r="B240" s="1"/>
      <c r="C240" s="5"/>
      <c r="D240" s="5"/>
      <c r="E240" s="6"/>
      <c r="F240" s="5"/>
      <c r="G240" s="5"/>
      <c r="H240" s="5"/>
    </row>
    <row r="241" spans="1:8">
      <c r="A241" s="5"/>
      <c r="B241" s="1"/>
      <c r="C241" s="5"/>
      <c r="D241" s="5"/>
      <c r="E241" s="6"/>
      <c r="F241" s="5"/>
      <c r="G241" s="5"/>
      <c r="H241" s="5"/>
    </row>
    <row r="242" spans="1:8">
      <c r="A242" s="5"/>
      <c r="B242" s="1"/>
      <c r="C242" s="5"/>
      <c r="D242" s="5"/>
      <c r="E242" s="6"/>
      <c r="F242" s="5"/>
      <c r="G242" s="5"/>
      <c r="H242" s="5"/>
    </row>
    <row r="243" spans="1:8">
      <c r="A243" s="5"/>
      <c r="B243" s="1"/>
      <c r="C243" s="5"/>
      <c r="D243" s="5"/>
      <c r="E243" s="6"/>
      <c r="F243" s="5"/>
      <c r="G243" s="5"/>
      <c r="H243" s="5"/>
    </row>
    <row r="244" spans="1:8">
      <c r="A244" s="5"/>
      <c r="B244" s="1"/>
      <c r="C244" s="5"/>
      <c r="D244" s="5"/>
      <c r="E244" s="6"/>
      <c r="F244" s="5"/>
      <c r="G244" s="5"/>
      <c r="H244" s="5"/>
    </row>
    <row r="245" spans="1:8">
      <c r="A245" s="5"/>
      <c r="B245" s="1"/>
      <c r="C245" s="5"/>
      <c r="D245" s="5"/>
      <c r="E245" s="6"/>
      <c r="F245" s="5"/>
      <c r="G245" s="5"/>
      <c r="H245" s="5"/>
    </row>
    <row r="246" spans="1:8">
      <c r="A246" s="5"/>
      <c r="B246" s="1"/>
      <c r="C246" s="5"/>
      <c r="D246" s="5"/>
      <c r="E246" s="6"/>
      <c r="F246" s="5"/>
      <c r="G246" s="5"/>
      <c r="H246" s="5"/>
    </row>
    <row r="247" spans="1:8">
      <c r="A247" s="5"/>
      <c r="B247" s="1"/>
      <c r="C247" s="5"/>
      <c r="D247" s="5"/>
      <c r="E247" s="6"/>
      <c r="F247" s="5"/>
      <c r="G247" s="5"/>
      <c r="H247" s="5"/>
    </row>
    <row r="248" spans="1:8">
      <c r="A248" s="5"/>
      <c r="B248" s="1"/>
      <c r="C248" s="5"/>
      <c r="D248" s="5"/>
      <c r="E248" s="6"/>
      <c r="F248" s="5"/>
      <c r="G248" s="5"/>
      <c r="H248" s="5"/>
    </row>
    <row r="249" spans="1:8">
      <c r="A249" s="5"/>
      <c r="B249" s="1"/>
      <c r="C249" s="5"/>
      <c r="D249" s="5"/>
      <c r="E249" s="6"/>
      <c r="F249" s="5"/>
      <c r="G249" s="5"/>
      <c r="H249" s="5"/>
    </row>
    <row r="250" spans="1:8">
      <c r="A250" s="5"/>
      <c r="B250" s="1"/>
      <c r="C250" s="5"/>
      <c r="D250" s="5"/>
      <c r="E250" s="6"/>
      <c r="F250" s="5"/>
      <c r="G250" s="5"/>
      <c r="H250" s="5"/>
    </row>
    <row r="251" spans="1:8">
      <c r="A251" s="5"/>
      <c r="B251" s="1"/>
      <c r="C251" s="5"/>
      <c r="D251" s="5"/>
      <c r="E251" s="6"/>
      <c r="F251" s="5"/>
      <c r="G251" s="5"/>
      <c r="H251" s="5"/>
    </row>
    <row r="252" spans="1:8">
      <c r="A252" s="5"/>
      <c r="B252" s="1"/>
      <c r="C252" s="5"/>
      <c r="D252" s="5"/>
      <c r="E252" s="6"/>
      <c r="F252" s="5"/>
      <c r="G252" s="5"/>
      <c r="H252" s="5"/>
    </row>
    <row r="253" spans="1:8">
      <c r="A253" s="5"/>
      <c r="B253" s="1"/>
      <c r="C253" s="5"/>
      <c r="D253" s="5"/>
      <c r="E253" s="6"/>
      <c r="F253" s="5"/>
      <c r="G253" s="5"/>
      <c r="H253" s="5"/>
    </row>
    <row r="254" spans="1:8">
      <c r="A254" s="5"/>
      <c r="B254" s="1"/>
      <c r="C254" s="5"/>
      <c r="D254" s="5"/>
      <c r="E254" s="6"/>
      <c r="F254" s="5"/>
      <c r="G254" s="5"/>
      <c r="H254" s="5"/>
    </row>
    <row r="255" spans="1:8">
      <c r="A255" s="5"/>
      <c r="B255" s="1"/>
      <c r="C255" s="5"/>
      <c r="D255" s="5"/>
      <c r="E255" s="6"/>
      <c r="F255" s="5"/>
      <c r="G255" s="5"/>
      <c r="H255" s="5"/>
    </row>
    <row r="256" spans="1:8">
      <c r="A256" s="5"/>
      <c r="B256" s="1"/>
      <c r="C256" s="5"/>
      <c r="D256" s="5"/>
      <c r="E256" s="6"/>
      <c r="F256" s="5"/>
      <c r="G256" s="5"/>
      <c r="H256" s="5"/>
    </row>
    <row r="257" spans="1:2">
      <c r="A257" s="5"/>
      <c r="B257" s="1"/>
    </row>
    <row r="258" spans="1:2">
      <c r="A258" s="5"/>
      <c r="B258" s="1"/>
    </row>
  </sheetData>
  <mergeCells count="2">
    <mergeCell ref="J2:K2"/>
    <mergeCell ref="L2:M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POLAR</vt:lpstr>
      <vt:lpstr>PEDIDO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SISTEMA-5</cp:lastModifiedBy>
  <cp:lastPrinted>2022-04-18T18:29:36Z</cp:lastPrinted>
  <dcterms:created xsi:type="dcterms:W3CDTF">2020-07-03T17:09:07Z</dcterms:created>
  <dcterms:modified xsi:type="dcterms:W3CDTF">2022-04-18T18:29:37Z</dcterms:modified>
</cp:coreProperties>
</file>