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C:\Users\Cont_AUX_2\Desktop\ROMA\2022\1.- ENERO2022\"/>
    </mc:Choice>
  </mc:AlternateContent>
  <xr:revisionPtr revIDLastSave="0" documentId="13_ncr:1_{9E8B8389-5F63-4ED4-945A-ACE4229A87E4}" xr6:coauthVersionLast="45" xr6:coauthVersionMax="45" xr10:uidLastSave="{00000000-0000-0000-0000-000000000000}"/>
  <bookViews>
    <workbookView xWindow="-120" yWindow="-120" windowWidth="21840" windowHeight="13140" activeTab="6" xr2:uid="{2E311D09-153E-405A-9158-6E1F90150373}"/>
  </bookViews>
  <sheets>
    <sheet name="BANESCO" sheetId="3" r:id="rId1"/>
    <sheet name="1112001" sheetId="6" r:id="rId2"/>
    <sheet name="BICENTENARIO" sheetId="5" r:id="rId3"/>
    <sheet name="1112002" sheetId="8" r:id="rId4"/>
    <sheet name="BANCAMIGA" sheetId="4" r:id="rId5"/>
    <sheet name="1112003" sheetId="9" r:id="rId6"/>
    <sheet name="PROVINCIAL" sheetId="2" r:id="rId7"/>
    <sheet name="1112004" sheetId="10" r:id="rId8"/>
    <sheet name="VENEZUELA" sheetId="1" r:id="rId9"/>
    <sheet name="1112005" sheetId="11" r:id="rId10"/>
  </sheets>
  <definedNames>
    <definedName name="_xlnm._FilterDatabase" localSheetId="1" hidden="1">'1112001'!$A$8:$I$94</definedName>
    <definedName name="_xlnm._FilterDatabase" localSheetId="5" hidden="1">'1112003'!$A$8:$I$17</definedName>
    <definedName name="_xlnm._FilterDatabase" localSheetId="7" hidden="1">'1112004'!$A$8:$I$23</definedName>
    <definedName name="_xlnm._FilterDatabase" localSheetId="9" hidden="1">'1112005'!$A$8:$I$28</definedName>
    <definedName name="_xlnm._FilterDatabase" localSheetId="4" hidden="1">BANCAMIGA!$A$24:$G$253</definedName>
    <definedName name="_xlnm._FilterDatabase" localSheetId="0" hidden="1">BANESCO!$A$17:$F$532</definedName>
    <definedName name="_xlnm._FilterDatabase" localSheetId="6" hidden="1">PROVINCIAL!$A$20:$G$106</definedName>
    <definedName name="_xlnm._FilterDatabase" localSheetId="8" hidden="1">VENEZUELA!$A$17:$M$373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1" i="11" l="1"/>
  <c r="G30" i="11"/>
  <c r="H30" i="11"/>
  <c r="H25" i="10" l="1"/>
  <c r="H19" i="9" l="1"/>
  <c r="H96" i="6"/>
  <c r="G96" i="6"/>
  <c r="H97" i="6" s="1"/>
  <c r="D535" i="3" l="1"/>
  <c r="D5" i="2" l="1"/>
  <c r="B12" i="5"/>
  <c r="B14" i="5" s="1"/>
  <c r="F108" i="2" l="1"/>
  <c r="G377" i="1" l="1"/>
  <c r="F377" i="1"/>
  <c r="G378" i="1" l="1"/>
  <c r="E108" i="2"/>
  <c r="E255" i="4"/>
  <c r="D255" i="4"/>
  <c r="E256" i="4" l="1"/>
  <c r="F109" i="2"/>
  <c r="D12" i="4" l="1"/>
  <c r="D14" i="4" s="1"/>
  <c r="D544" i="3" l="1"/>
  <c r="D10" i="3" l="1"/>
  <c r="D12" i="3" s="1"/>
  <c r="D12" i="2"/>
  <c r="D14" i="2" s="1"/>
  <c r="D11" i="1" l="1"/>
  <c r="D1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TESORERIA</author>
  </authors>
  <commentList>
    <comment ref="H81" authorId="0" shapeId="0" xr:uid="{9E6E74DE-F473-4537-A9B4-24C2D423ACF6}">
      <text>
        <r>
          <rPr>
            <b/>
            <sz val="9"/>
            <color indexed="81"/>
            <rFont val="Tahoma"/>
            <family val="2"/>
          </rPr>
          <t>TESORERIA:</t>
        </r>
        <r>
          <rPr>
            <sz val="9"/>
            <color indexed="81"/>
            <rFont val="Tahoma"/>
            <family val="2"/>
          </rPr>
          <t xml:space="preserve">
CAMBIO POR FAC </t>
        </r>
      </text>
    </comment>
  </commentList>
</comments>
</file>

<file path=xl/sharedStrings.xml><?xml version="1.0" encoding="utf-8"?>
<sst xmlns="http://schemas.openxmlformats.org/spreadsheetml/2006/main" count="3608" uniqueCount="1141">
  <si>
    <t>dia</t>
  </si>
  <si>
    <t>serial</t>
  </si>
  <si>
    <t>referencia</t>
  </si>
  <si>
    <t>fecha</t>
  </si>
  <si>
    <t>tipomov</t>
  </si>
  <si>
    <t>credito</t>
  </si>
  <si>
    <t>debito</t>
  </si>
  <si>
    <t>saldo</t>
  </si>
  <si>
    <t>saldoInicial</t>
  </si>
  <si>
    <t>saldoFinal</t>
  </si>
  <si>
    <t>creditoT</t>
  </si>
  <si>
    <t>debitoT</t>
  </si>
  <si>
    <t>saldoProm</t>
  </si>
  <si>
    <t>01</t>
  </si>
  <si>
    <t>0367705831121</t>
  </si>
  <si>
    <t xml:space="preserve">LIQ MONEDERO PATRIA           </t>
  </si>
  <si>
    <t>01/01/2022</t>
  </si>
  <si>
    <t>NC</t>
  </si>
  <si>
    <t>0,00</t>
  </si>
  <si>
    <t>8.066,08</t>
  </si>
  <si>
    <t>16.461,92</t>
  </si>
  <si>
    <t>69.089,63</t>
  </si>
  <si>
    <t>-57.299,96</t>
  </si>
  <si>
    <t>33,02</t>
  </si>
  <si>
    <t>0367705801012</t>
  </si>
  <si>
    <t xml:space="preserve">             </t>
  </si>
  <si>
    <t xml:space="preserve">SALDO INICIAL                 </t>
  </si>
  <si>
    <t>SI</t>
  </si>
  <si>
    <t>0120200001920</t>
  </si>
  <si>
    <t xml:space="preserve">COM MANTENIMIENTO DE CUENTA   </t>
  </si>
  <si>
    <t>ND</t>
  </si>
  <si>
    <t>02</t>
  </si>
  <si>
    <t>0390300007404</t>
  </si>
  <si>
    <t xml:space="preserve">COMISION OPERACION BIOMETRIA  </t>
  </si>
  <si>
    <t>02/01/2022</t>
  </si>
  <si>
    <t>0390300007405</t>
  </si>
  <si>
    <t>0367705802012</t>
  </si>
  <si>
    <t>1740305601012</t>
  </si>
  <si>
    <t xml:space="preserve">LIQUIDACION TDD BIOPAGOBDV    </t>
  </si>
  <si>
    <t>03</t>
  </si>
  <si>
    <t>0390300011507</t>
  </si>
  <si>
    <t>03/01/2022</t>
  </si>
  <si>
    <t>0390300011508</t>
  </si>
  <si>
    <t>0390300011509</t>
  </si>
  <si>
    <t>0390300011506</t>
  </si>
  <si>
    <t>0367705803012</t>
  </si>
  <si>
    <t>1740305602012</t>
  </si>
  <si>
    <t>0592368565564</t>
  </si>
  <si>
    <t xml:space="preserve">PAGO IMPUESTOS INTERNET       </t>
  </si>
  <si>
    <t>04</t>
  </si>
  <si>
    <t>0390300016933</t>
  </si>
  <si>
    <t>04/01/2022</t>
  </si>
  <si>
    <t>0390300016934</t>
  </si>
  <si>
    <t>0390300016932</t>
  </si>
  <si>
    <t>0390300014389</t>
  </si>
  <si>
    <t>0390300014390</t>
  </si>
  <si>
    <t>0390300014391</t>
  </si>
  <si>
    <t>0367705804012</t>
  </si>
  <si>
    <t>1740305603012</t>
  </si>
  <si>
    <t>0590597433998</t>
  </si>
  <si>
    <t>TRASPASO OTRAS CTAS BDV EN LIN</t>
  </si>
  <si>
    <t>9569997433998</t>
  </si>
  <si>
    <t xml:space="preserve">CARGO POR IGTF                </t>
  </si>
  <si>
    <t>0590597435140</t>
  </si>
  <si>
    <t>9569997435140</t>
  </si>
  <si>
    <t>05</t>
  </si>
  <si>
    <t>0390300018055</t>
  </si>
  <si>
    <t>05/01/2022</t>
  </si>
  <si>
    <t>0390300018056</t>
  </si>
  <si>
    <t>0390300018057</t>
  </si>
  <si>
    <t>0367705805012</t>
  </si>
  <si>
    <t>1740305604012</t>
  </si>
  <si>
    <t>06</t>
  </si>
  <si>
    <t>0390300018409</t>
  </si>
  <si>
    <t>06/01/2022</t>
  </si>
  <si>
    <t>0390300018410</t>
  </si>
  <si>
    <t>0390300018411</t>
  </si>
  <si>
    <t>0367705806012</t>
  </si>
  <si>
    <t>1740305605012</t>
  </si>
  <si>
    <t>07</t>
  </si>
  <si>
    <t>0390300018260</t>
  </si>
  <si>
    <t>07/01/2022</t>
  </si>
  <si>
    <t>0390300018261</t>
  </si>
  <si>
    <t>0390300018259</t>
  </si>
  <si>
    <t>0367705807012</t>
  </si>
  <si>
    <t>1740305606012</t>
  </si>
  <si>
    <t>08</t>
  </si>
  <si>
    <t>0390300019199</t>
  </si>
  <si>
    <t>08/01/2022</t>
  </si>
  <si>
    <t>0390300019200</t>
  </si>
  <si>
    <t>0390300019198</t>
  </si>
  <si>
    <t>0367705808012</t>
  </si>
  <si>
    <t>1740305607012</t>
  </si>
  <si>
    <t>09</t>
  </si>
  <si>
    <t>0390300018775</t>
  </si>
  <si>
    <t>09/01/2022</t>
  </si>
  <si>
    <t>0390300018776</t>
  </si>
  <si>
    <t>0390300018777</t>
  </si>
  <si>
    <t>0390300018778</t>
  </si>
  <si>
    <t>0367705809012</t>
  </si>
  <si>
    <t>1740305608012</t>
  </si>
  <si>
    <t>10</t>
  </si>
  <si>
    <t>0390300014364</t>
  </si>
  <si>
    <t>10/01/2022</t>
  </si>
  <si>
    <t>0390300014365</t>
  </si>
  <si>
    <t>0390300014366</t>
  </si>
  <si>
    <t>0390300014367</t>
  </si>
  <si>
    <t>0367705810012</t>
  </si>
  <si>
    <t>1740305609012</t>
  </si>
  <si>
    <t>0590597652299</t>
  </si>
  <si>
    <t>9569997652299</t>
  </si>
  <si>
    <t>0590597652350</t>
  </si>
  <si>
    <t>9569997652350</t>
  </si>
  <si>
    <t>11</t>
  </si>
  <si>
    <t>0390300018818</t>
  </si>
  <si>
    <t>11/01/2022</t>
  </si>
  <si>
    <t>0390300018819</t>
  </si>
  <si>
    <t>0390300018817</t>
  </si>
  <si>
    <t>0367705811012</t>
  </si>
  <si>
    <t>1740305610012</t>
  </si>
  <si>
    <t>12</t>
  </si>
  <si>
    <t>0390300018239</t>
  </si>
  <si>
    <t>12/01/2022</t>
  </si>
  <si>
    <t>0390300018240</t>
  </si>
  <si>
    <t>0367705812012</t>
  </si>
  <si>
    <t>1740305611012</t>
  </si>
  <si>
    <t>13</t>
  </si>
  <si>
    <t>0390300019387</t>
  </si>
  <si>
    <t>13/01/2022</t>
  </si>
  <si>
    <t>0390300019388</t>
  </si>
  <si>
    <t>0390300019386</t>
  </si>
  <si>
    <t>0367705813012</t>
  </si>
  <si>
    <t>1740305612012</t>
  </si>
  <si>
    <t>14</t>
  </si>
  <si>
    <t>0390300019605</t>
  </si>
  <si>
    <t>14/01/2022</t>
  </si>
  <si>
    <t>0390300019606</t>
  </si>
  <si>
    <t>0390300019607</t>
  </si>
  <si>
    <t>0367705814012</t>
  </si>
  <si>
    <t>1740305613012</t>
  </si>
  <si>
    <t>0592382887486</t>
  </si>
  <si>
    <t>0592382890981</t>
  </si>
  <si>
    <t>15</t>
  </si>
  <si>
    <t>0390300020152</t>
  </si>
  <si>
    <t>15/01/2022</t>
  </si>
  <si>
    <t>0390300020153</t>
  </si>
  <si>
    <t>0390300020154</t>
  </si>
  <si>
    <t>0367705815012</t>
  </si>
  <si>
    <t>1740305614012</t>
  </si>
  <si>
    <t>16</t>
  </si>
  <si>
    <t>0390300000021</t>
  </si>
  <si>
    <t>16/01/2022</t>
  </si>
  <si>
    <t>0390300019583</t>
  </si>
  <si>
    <t>0390300019584</t>
  </si>
  <si>
    <t>0390300019585</t>
  </si>
  <si>
    <t>0390300019586</t>
  </si>
  <si>
    <t>0367705816012</t>
  </si>
  <si>
    <t>1740204615012</t>
  </si>
  <si>
    <t xml:space="preserve">LIQUIDACION TDC BIOPAGOBDV    </t>
  </si>
  <si>
    <t>1740305615012</t>
  </si>
  <si>
    <t>17</t>
  </si>
  <si>
    <t>0390300014885</t>
  </si>
  <si>
    <t>17/01/2022</t>
  </si>
  <si>
    <t>0390300014886</t>
  </si>
  <si>
    <t>0390300014887</t>
  </si>
  <si>
    <t>0390300014884</t>
  </si>
  <si>
    <t>0367705817012</t>
  </si>
  <si>
    <t>1740305616012</t>
  </si>
  <si>
    <t>18</t>
  </si>
  <si>
    <t>0390300019059</t>
  </si>
  <si>
    <t>18/01/2022</t>
  </si>
  <si>
    <t>0390300019060</t>
  </si>
  <si>
    <t>0390300019061</t>
  </si>
  <si>
    <t>0390300019062</t>
  </si>
  <si>
    <t>0367705818012</t>
  </si>
  <si>
    <t>1740305617012</t>
  </si>
  <si>
    <t>0592386928146</t>
  </si>
  <si>
    <t>19</t>
  </si>
  <si>
    <t>0390300018936</t>
  </si>
  <si>
    <t>19/01/2022</t>
  </si>
  <si>
    <t>0390300018937</t>
  </si>
  <si>
    <t>0390300018938</t>
  </si>
  <si>
    <t>0367705819012</t>
  </si>
  <si>
    <t>1740305618012</t>
  </si>
  <si>
    <t>0590597145662</t>
  </si>
  <si>
    <t>9569997145662</t>
  </si>
  <si>
    <t>0590595179215</t>
  </si>
  <si>
    <t>ABO TRASP A OTRAS CTAS CLAVENE</t>
  </si>
  <si>
    <t>0592388138324</t>
  </si>
  <si>
    <t>20</t>
  </si>
  <si>
    <t>0390300019345</t>
  </si>
  <si>
    <t>20/01/2022</t>
  </si>
  <si>
    <t>0390300019346</t>
  </si>
  <si>
    <t>0390300019347</t>
  </si>
  <si>
    <t>0367705820012</t>
  </si>
  <si>
    <t>1740305619012</t>
  </si>
  <si>
    <t>21</t>
  </si>
  <si>
    <t>0390300019547</t>
  </si>
  <si>
    <t>21/01/2022</t>
  </si>
  <si>
    <t>0390300019548</t>
  </si>
  <si>
    <t>0390300019549</t>
  </si>
  <si>
    <t>0390300019550</t>
  </si>
  <si>
    <t>0367705821012</t>
  </si>
  <si>
    <t>9652600002136</t>
  </si>
  <si>
    <t xml:space="preserve">SERVICIOS DE POS BCV          </t>
  </si>
  <si>
    <t>9569900002137</t>
  </si>
  <si>
    <t>9652600002138</t>
  </si>
  <si>
    <t>9569900002139</t>
  </si>
  <si>
    <t>9652600002140</t>
  </si>
  <si>
    <t>9569900002141</t>
  </si>
  <si>
    <t>9652600002142</t>
  </si>
  <si>
    <t>9569900002143</t>
  </si>
  <si>
    <t>1740305620012</t>
  </si>
  <si>
    <t>0590595244230</t>
  </si>
  <si>
    <t>9569995244230</t>
  </si>
  <si>
    <t>0590595266050</t>
  </si>
  <si>
    <t>9569995266050</t>
  </si>
  <si>
    <t>22</t>
  </si>
  <si>
    <t>0390300019678</t>
  </si>
  <si>
    <t>22/01/2022</t>
  </si>
  <si>
    <t>0390300019679</t>
  </si>
  <si>
    <t>0390300019680</t>
  </si>
  <si>
    <t>0390300019681</t>
  </si>
  <si>
    <t>0367705822012</t>
  </si>
  <si>
    <t>1740305621012</t>
  </si>
  <si>
    <t>23</t>
  </si>
  <si>
    <t>0390300019365</t>
  </si>
  <si>
    <t>23/01/2022</t>
  </si>
  <si>
    <t>0390300019366</t>
  </si>
  <si>
    <t>0390300019367</t>
  </si>
  <si>
    <t>0390300019368</t>
  </si>
  <si>
    <t>0367705823012</t>
  </si>
  <si>
    <t>1740305622012</t>
  </si>
  <si>
    <t>24</t>
  </si>
  <si>
    <t>0390300014646</t>
  </si>
  <si>
    <t>24/01/2022</t>
  </si>
  <si>
    <t>0390300014647</t>
  </si>
  <si>
    <t>0390300014648</t>
  </si>
  <si>
    <t>0367705824012</t>
  </si>
  <si>
    <t>1740305623012</t>
  </si>
  <si>
    <t>25</t>
  </si>
  <si>
    <t>0390300018625</t>
  </si>
  <si>
    <t>25/01/2022</t>
  </si>
  <si>
    <t>0390300018626</t>
  </si>
  <si>
    <t>0390300018627</t>
  </si>
  <si>
    <t>0390300018628</t>
  </si>
  <si>
    <t>0367705825012</t>
  </si>
  <si>
    <t>1740305624012</t>
  </si>
  <si>
    <t>26</t>
  </si>
  <si>
    <t>0390300019692</t>
  </si>
  <si>
    <t>26/01/2022</t>
  </si>
  <si>
    <t>0390300019693</t>
  </si>
  <si>
    <t>0390300019694</t>
  </si>
  <si>
    <t>0390300019695</t>
  </si>
  <si>
    <t>0367705826012</t>
  </si>
  <si>
    <t>1740305625012</t>
  </si>
  <si>
    <t>27</t>
  </si>
  <si>
    <t>0390300020426</t>
  </si>
  <si>
    <t>27/01/2022</t>
  </si>
  <si>
    <t>0390300020427</t>
  </si>
  <si>
    <t>0390300020425</t>
  </si>
  <si>
    <t>0367705827012</t>
  </si>
  <si>
    <t>1740305626012</t>
  </si>
  <si>
    <t>0590595503448</t>
  </si>
  <si>
    <t>9569995503448</t>
  </si>
  <si>
    <t>28</t>
  </si>
  <si>
    <t>0390300020236</t>
  </si>
  <si>
    <t>28/01/2022</t>
  </si>
  <si>
    <t>0390300020237</t>
  </si>
  <si>
    <t>0390300020238</t>
  </si>
  <si>
    <t>0367705828012</t>
  </si>
  <si>
    <t>1740305627012</t>
  </si>
  <si>
    <t>29</t>
  </si>
  <si>
    <t>0390300020207</t>
  </si>
  <si>
    <t>29/01/2022</t>
  </si>
  <si>
    <t>0390300020208</t>
  </si>
  <si>
    <t>0390300020209</t>
  </si>
  <si>
    <t>0390300020210</t>
  </si>
  <si>
    <t>0367705829012</t>
  </si>
  <si>
    <t>1740305628012</t>
  </si>
  <si>
    <t>30</t>
  </si>
  <si>
    <t>0390300020455</t>
  </si>
  <si>
    <t>30/01/2022</t>
  </si>
  <si>
    <t>0390300020456</t>
  </si>
  <si>
    <t>0390300020457</t>
  </si>
  <si>
    <t>0390300020458</t>
  </si>
  <si>
    <t>0367705830012</t>
  </si>
  <si>
    <t>1740305629012</t>
  </si>
  <si>
    <t>0590595620604</t>
  </si>
  <si>
    <t>9569995620604</t>
  </si>
  <si>
    <t>31</t>
  </si>
  <si>
    <t>0390300015195</t>
  </si>
  <si>
    <t>31/01/2022</t>
  </si>
  <si>
    <t>0390300015196</t>
  </si>
  <si>
    <t>0390300015197</t>
  </si>
  <si>
    <t>0390300015198</t>
  </si>
  <si>
    <t>0367705831012</t>
  </si>
  <si>
    <t>19.855,75</t>
  </si>
  <si>
    <t>1740305630012</t>
  </si>
  <si>
    <t>SALDO INICIAL</t>
  </si>
  <si>
    <t>TD Y TC</t>
  </si>
  <si>
    <t>COMISIONES</t>
  </si>
  <si>
    <t>IGTF</t>
  </si>
  <si>
    <t>NOMINA</t>
  </si>
  <si>
    <t>ASIENTO VARIOS</t>
  </si>
  <si>
    <t>PROVEEDORES</t>
  </si>
  <si>
    <t>EGRESOS SIN RELACIONER</t>
  </si>
  <si>
    <t>RESUMEN</t>
  </si>
  <si>
    <t>SALDO SEGÚN BANCO</t>
  </si>
  <si>
    <t>DIFERENCIAS</t>
  </si>
  <si>
    <t>F. OPER.</t>
  </si>
  <si>
    <t>REF.</t>
  </si>
  <si>
    <t>CONCEPTO</t>
  </si>
  <si>
    <t>F. VALOR</t>
  </si>
  <si>
    <t>CARGOS</t>
  </si>
  <si>
    <t>ABONOS</t>
  </si>
  <si>
    <t>SALDO</t>
  </si>
  <si>
    <t>SALDO ANTERIOR</t>
  </si>
  <si>
    <t>TC POS J0000694788002</t>
  </si>
  <si>
    <t>TD POS J0000694788002</t>
  </si>
  <si>
    <t>PAGO DE SERVICIOS. ACLARAC Y GEST. OPER</t>
  </si>
  <si>
    <t>CARGO IGTF. ACLARAC Y GEST. OPER</t>
  </si>
  <si>
    <t>ANUL.CARG.IGTF. EQ. CTRL.OPERAC.IDB</t>
  </si>
  <si>
    <t>0.33-</t>
  </si>
  <si>
    <t>J400181658PNCPOB 0000001  . AUTOMATICO TRANSF.</t>
  </si>
  <si>
    <t>CARGO IGTF. AUTOMATICO TRANSF.</t>
  </si>
  <si>
    <t>COM PAGO-PNCASH O. AUTOMATICO TRANSF.</t>
  </si>
  <si>
    <t>J400788650PNCPOB 0000001  . AUTOMATICO TRANSF.</t>
  </si>
  <si>
    <t>J500940610PNCPOB 0000001  . AUTOMATICO TRANSF.</t>
  </si>
  <si>
    <t>COMIS PGPR PNCASH. NOMINAS Y DOMICIL.</t>
  </si>
  <si>
    <t>PNCASH-PAGO A PRO. NOMINAS Y DOMICIL.</t>
  </si>
  <si>
    <t>CARGO IGTF. NOMINAS Y DOMICIL.</t>
  </si>
  <si>
    <t>COM MTTO POS. ENTERP CLIE BUSINESS</t>
  </si>
  <si>
    <t>CARGO IGTF. ENTERP CLIE BUSINESS</t>
  </si>
  <si>
    <t>J317385080PNCPOB 0000001  . AUTOMATICO TRANSF.</t>
  </si>
  <si>
    <t>REC BCV27.1 0240 . NOMINAS Y DOMICIL.</t>
  </si>
  <si>
    <t>COM.MTTO.CTA.. CUENTAS PERSONALES</t>
  </si>
  <si>
    <t>COM.EM.EDO.CTA. CUENTAS PERSONALES</t>
  </si>
  <si>
    <t>Fecha</t>
  </si>
  <si>
    <t>Referencia</t>
  </si>
  <si>
    <t>Descripción</t>
  </si>
  <si>
    <t>Monto</t>
  </si>
  <si>
    <t>Balance</t>
  </si>
  <si>
    <t>TD 0001172886 000895 30/12/21 0013720724</t>
  </si>
  <si>
    <t>TD 0001172886 000747 30/12/21 0014772457</t>
  </si>
  <si>
    <t>T1 0001172886 000746 30/12/21 0014772457</t>
  </si>
  <si>
    <t>T5 0001172886 000746 30/12/21 0014772457</t>
  </si>
  <si>
    <t>T5 0001172886 000038 30/12/21 0050480548</t>
  </si>
  <si>
    <t>TDC 0013720724 L.000896 20211230 000896</t>
  </si>
  <si>
    <t>TDC 0014772457 L.000746 20211230 000746</t>
  </si>
  <si>
    <t>TDB CAPIT. 0013720724 L.000895 30687</t>
  </si>
  <si>
    <t>TDB CAPIT. 0013720724 L.000896 30687</t>
  </si>
  <si>
    <t>TDB CAPIT. 0013720724 L.000897 30687</t>
  </si>
  <si>
    <t>TDB CAPIT. 0014772457 L.000746 30687</t>
  </si>
  <si>
    <t>TDB CAPIT. 0014772457 L.000747 30687</t>
  </si>
  <si>
    <t>TDB CAPIT. 0050480548 L.000037 30687</t>
  </si>
  <si>
    <t>TDB CAPIT. 0050480548 L.000038 30687</t>
  </si>
  <si>
    <t>TD 0001172886 000039 31/12/21 0050480548</t>
  </si>
  <si>
    <t>TD 0001172886 000898 31/12/21 0013720724</t>
  </si>
  <si>
    <t>TD 0001172886 000748 31/12/21 0014772457</t>
  </si>
  <si>
    <t>TD 0001172886 000040 31/12/21 0050480548</t>
  </si>
  <si>
    <t>TT 0001172886 000039 31/12/21 0050480548</t>
  </si>
  <si>
    <t>T5 0001172886 000748 31/12/21 0014772457</t>
  </si>
  <si>
    <t>TDC 0014772457 L.000748 20211231 000748</t>
  </si>
  <si>
    <t>TDC 0050480548 L.000039 20211231 000039</t>
  </si>
  <si>
    <t>TDB CAPIT. 0013720724 L.000898 30687</t>
  </si>
  <si>
    <t>TDB CAPIT. 0013720724 L.000899 30687</t>
  </si>
  <si>
    <t>TDB CAPIT. 0014772457 L.000748 30687</t>
  </si>
  <si>
    <t>TDB CAPIT. 0014772457 L.000749 30687</t>
  </si>
  <si>
    <t>TDB CAPIT. 0050480548 L.000039 30687</t>
  </si>
  <si>
    <t>TDB CAPIT. 0050480548 L.000040 30687</t>
  </si>
  <si>
    <t>TD 0001172886 000750 01/01/22 0014772457</t>
  </si>
  <si>
    <t>TT 0001172886 000900 01/01/22 0013720724</t>
  </si>
  <si>
    <t>TDC 0013720724 L.000900 20220101 000900</t>
  </si>
  <si>
    <t>TDC 0014772457 L.000750 20220101 000750</t>
  </si>
  <si>
    <t>TDB CAPIT. 0013720724 L.000900 30687</t>
  </si>
  <si>
    <t>TDB CAPIT. 0014772457 L.000750 30687</t>
  </si>
  <si>
    <t>TDC 0013720724 L.000901 20220102 000901</t>
  </si>
  <si>
    <t>TDB CAPIT. 0013720724 L.000901 30687</t>
  </si>
  <si>
    <t>TDB CAPIT. 0013720724 L.000902 30687</t>
  </si>
  <si>
    <t>TDB CAPIT. 0014772457 L.000751 30687</t>
  </si>
  <si>
    <t>TDB CAPIT. 0014772457 L.000752 30687</t>
  </si>
  <si>
    <t>TDB CAPIT. 0050480548 L.000041 30687</t>
  </si>
  <si>
    <t>DOM ALIMENTOS POLAR COMERCIAL 0104</t>
  </si>
  <si>
    <t>ITF 2000 DB 00 A57SCCEPP01</t>
  </si>
  <si>
    <t>TD 0001172886 000903 03/01/22 0013720724</t>
  </si>
  <si>
    <t>TDB CAPIT. 0013720724 L.000903 30687</t>
  </si>
  <si>
    <t>TDB CAPIT. 0013720724 L.000904 30687</t>
  </si>
  <si>
    <t>TDB CAPIT. 0014772457 L.000753 30687</t>
  </si>
  <si>
    <t>TDB CAPIT. 0014772457 L.000754 30687</t>
  </si>
  <si>
    <t>TDB CAPIT. 0050480548 L.000042 30687</t>
  </si>
  <si>
    <t>TRF.MB 0134 J300244776 EL TUNAL C.A. 3661</t>
  </si>
  <si>
    <t>ITF 2000 ID 00 A06TI0690</t>
  </si>
  <si>
    <t>TT 0001172886 000905 04/01/22 0013720724</t>
  </si>
  <si>
    <t>TDC 0013720724 L.000905 20220104 000905</t>
  </si>
  <si>
    <t>TDC 0014772457 L.000755 20220104 000755</t>
  </si>
  <si>
    <t>TDB CAPIT. 0013720724 L.000905 30687</t>
  </si>
  <si>
    <t>TDB CAPIT. 0013720724 L.000906 30687</t>
  </si>
  <si>
    <t>TDB CAPIT. 0014772457 L.000755 30687</t>
  </si>
  <si>
    <t>TDB CAPIT. 0014772457 L.000756 30687</t>
  </si>
  <si>
    <t>TDB CAPIT. 0050480548 L.000043 30687</t>
  </si>
  <si>
    <t>TDB CAPIT. 0050480548 L.000044 30687</t>
  </si>
  <si>
    <t>TD 0001172886 000907 05/01/22 0013720724</t>
  </si>
  <si>
    <t>TDC 0013720724 L.000908 20220105 000908</t>
  </si>
  <si>
    <t>TDC 0014772457 L.000757 20220105 000757</t>
  </si>
  <si>
    <t>TDC 0050480548 L.000045 20220105 000045</t>
  </si>
  <si>
    <t>TDB CAPIT. 0013720724 L.000907 30687</t>
  </si>
  <si>
    <t>TDB CAPIT. 0013720724 L.000908 30687</t>
  </si>
  <si>
    <t>TDB CAPIT. 0014772457 L.000757 30687</t>
  </si>
  <si>
    <t>TDB CAPIT. 0014772457 L.000758 30687</t>
  </si>
  <si>
    <t>TDB CAPIT. 0050480548 L.000045 30687</t>
  </si>
  <si>
    <t>TDB CAPIT. 0050480548 L.000046 30687</t>
  </si>
  <si>
    <t>TRF.OB 0138 J303089917 DISTRIB DE LACTEO 3661</t>
  </si>
  <si>
    <t>ITF 2000 DB 00 A57VB1869</t>
  </si>
  <si>
    <t>COMISION TRF OTROS BCOS</t>
  </si>
  <si>
    <t>TRF.OB 0102 J407543890 DISTRIBUIDORA DAM 3661</t>
  </si>
  <si>
    <t>TRF.OB 0104 J316704947 INVERSIONES VALIO 3661</t>
  </si>
  <si>
    <t>TRF.MB 0134 J000713820 MATADERO MAELLA, 3661</t>
  </si>
  <si>
    <t>TRF.MB 0134 J315313693 INVERSIONES MANUE 3661</t>
  </si>
  <si>
    <t>TRF.MB 0134 J297975519 DISTRIBUIDORA GAS 3661</t>
  </si>
  <si>
    <t>TRF.MB 0134 J305882940 CENTRO DE DISTRIB 3661</t>
  </si>
  <si>
    <t>TRF.MB 0134 V024176373 HERRERA ARREAZA L 3661</t>
  </si>
  <si>
    <t>TD 0001172886 000910 06/01/22 0013720724</t>
  </si>
  <si>
    <t>TD 0001172886 000909 06/01/22 0013720724</t>
  </si>
  <si>
    <t>TD 0001172886 000759 06/01/22 0014772457</t>
  </si>
  <si>
    <t>T5 0001172886 000910 06/01/22 0013720724</t>
  </si>
  <si>
    <t>TDC 0013720724 L.000910 20220106 000910</t>
  </si>
  <si>
    <t>TDC 0014772457 L.000760 20220106 000760</t>
  </si>
  <si>
    <t>TDB CAPIT. 0013720724 L.000909 30687</t>
  </si>
  <si>
    <t>TDB CAPIT. 0013720724 L.000910 30687</t>
  </si>
  <si>
    <t>TDB CAPIT. 0014772457 L.000759 30687</t>
  </si>
  <si>
    <t>TDB CAPIT. 0014772457 L.000760 30687</t>
  </si>
  <si>
    <t>TDB CAPIT. 0050480548 L.000047 30687</t>
  </si>
  <si>
    <t>TDB CAPIT. 0050480548 L.000048 30687</t>
  </si>
  <si>
    <t>TRF.MB 0134 G200046201 ALCALDIA MUNICIPI 3661</t>
  </si>
  <si>
    <t>TD 0001172886 000761 07/01/22 0014772457</t>
  </si>
  <si>
    <t>TD 0001172886 000911 07/01/22 0013720724</t>
  </si>
  <si>
    <t>TN 0001172886 000049 07/01/22 0050480548</t>
  </si>
  <si>
    <t>TT 0001172886 000911 07/01/22 0013720724</t>
  </si>
  <si>
    <t>T5 0001172886 000912 07/01/22 0013720724</t>
  </si>
  <si>
    <t>TDC 0013720724 L.000912 20220107 000912</t>
  </si>
  <si>
    <t>TDC 0014772457 L.000761 20220107 000761</t>
  </si>
  <si>
    <t>TDC 0050480548 L.000049 20220107 000049</t>
  </si>
  <si>
    <t>TDB CAPIT. 0013720724 L.000911 30687</t>
  </si>
  <si>
    <t>TDB CAPIT. 0013720724 L.000912 30687</t>
  </si>
  <si>
    <t>TDB CAPIT. 0014772457 L.000761 30687</t>
  </si>
  <si>
    <t>TDB CAPIT. 0014772457 L.000762 30687</t>
  </si>
  <si>
    <t>TDB CAPIT. 0050480548 L.000049 30687</t>
  </si>
  <si>
    <t>TDB CAPIT. 0050480548 L.000050 30687</t>
  </si>
  <si>
    <t>TD 0001172886 000913 08/01/22 0013720724</t>
  </si>
  <si>
    <t>TT 0001172886 000051 08/01/22 0050480548</t>
  </si>
  <si>
    <t>TDC 0014772457 L.000763 20220108 000763</t>
  </si>
  <si>
    <t>TDB CAPIT. 0013720724 L.000913 30687</t>
  </si>
  <si>
    <t>TDB CAPIT. 0013720724 L.000914 30687</t>
  </si>
  <si>
    <t>TDB CAPIT. 0014772457 L.000763 30687</t>
  </si>
  <si>
    <t>TDB CAPIT. 0014772457 L.000764 30687</t>
  </si>
  <si>
    <t>TDB CAPIT. 0050480548 L.000051 30687</t>
  </si>
  <si>
    <t>TDB CAPIT. 0050480548 L.000052 30687</t>
  </si>
  <si>
    <t>TD 0001172886 000053 09/01/22 0050480548</t>
  </si>
  <si>
    <t>TN 0001172886 000054 09/01/22 0050480548</t>
  </si>
  <si>
    <t>TT 0001172886 000765 09/01/22 0014772457</t>
  </si>
  <si>
    <t>TDC 0013720724 L.000915 20220109 000915</t>
  </si>
  <si>
    <t>TDC 0014772457 L.000765 20220109 000765</t>
  </si>
  <si>
    <t>TDB CAPIT. 0013720724 L.000915 30687</t>
  </si>
  <si>
    <t>TDB CAPIT. 0014772457 L.000765 30687</t>
  </si>
  <si>
    <t>TDB CAPIT. 0014772457 L.000766 30687</t>
  </si>
  <si>
    <t>TDB CAPIT. 0050480548 L.000053 30687</t>
  </si>
  <si>
    <t>TDB CAPIT. 0050480548 L.000054 30687</t>
  </si>
  <si>
    <t>TDC 0050480548 L.000055 20220110 000055</t>
  </si>
  <si>
    <t>TDB CAPIT. 0013720724 L.000916 30687</t>
  </si>
  <si>
    <t>TDB CAPIT. 0013720724 L.000917 30687</t>
  </si>
  <si>
    <t>TDB CAPIT. 0014772457 L.000767 30687</t>
  </si>
  <si>
    <t>TDB CAPIT. 0014772457 L.000768 30687</t>
  </si>
  <si>
    <t>TDB CAPIT. 0050480548 L.000055 30687</t>
  </si>
  <si>
    <t>TRF.MB 0134 J000067481 C.A. CIGARRERA BI 3661</t>
  </si>
  <si>
    <t>TT 0001172886 000919 11/01/22 0013720724</t>
  </si>
  <si>
    <t>TDC 0013720724 L.000919 20220111 000919</t>
  </si>
  <si>
    <t>TDC 0014772457 L.000769 20220111 000769</t>
  </si>
  <si>
    <t>TDC 0014772457 L.000770 20220111 000770</t>
  </si>
  <si>
    <t>TDB CAPIT. 0013720724 L.000918 30687</t>
  </si>
  <si>
    <t>TDB CAPIT. 0013720724 L.000919 30687</t>
  </si>
  <si>
    <t>TDB CAPIT. 0014772457 L.000769 30687</t>
  </si>
  <si>
    <t>TDB CAPIT. 0014772457 L.000770 30687</t>
  </si>
  <si>
    <t>TDB CAPIT. 0050480548 L.000056 30687</t>
  </si>
  <si>
    <t>TDB CAPIT. 0050480548 L.000057 30687</t>
  </si>
  <si>
    <t>TD 0001172886 000920 12/01/22 0013720724</t>
  </si>
  <si>
    <t>TT 0001172886 000771 12/01/22 0014772457</t>
  </si>
  <si>
    <t>TDC 0014772457 L.000772 20220112 000772</t>
  </si>
  <si>
    <t>TDB CAPIT. 0013720724 L.000920 30687</t>
  </si>
  <si>
    <t>TDB CAPIT. 0013720724 L.000921 30687</t>
  </si>
  <si>
    <t>TDB CAPIT. 0014772457 L.000771 30687</t>
  </si>
  <si>
    <t>TDB CAPIT. 0014772457 L.000772 30687</t>
  </si>
  <si>
    <t>TDB CAPIT. 0050480548 L.000058 30687</t>
  </si>
  <si>
    <t>TDB CAPIT. 0050480548 L.000059 30687</t>
  </si>
  <si>
    <t>TRF.MB 0134 J298563893 RADISA ALIMENTOS 3661</t>
  </si>
  <si>
    <t>TRF.MB 0134 V020063467 RENGEL VASQUEZ ON 3661</t>
  </si>
  <si>
    <t>TRF.MB 0134 E081712171 GONCALVES DE FARI 3661</t>
  </si>
  <si>
    <t>TD 0001172886 000923 13/01/22 0013720724</t>
  </si>
  <si>
    <t>TD 0001172886 000774 13/01/22 0014772457</t>
  </si>
  <si>
    <t>TT 0001172886 000773 13/01/22 0014772457</t>
  </si>
  <si>
    <t>TDC 0013720724 L.000922 20220113 000922</t>
  </si>
  <si>
    <t>TDB CAPIT. 0013720724 L.000922 30687</t>
  </si>
  <si>
    <t>TDB CAPIT. 0013720724 L.000923 30687</t>
  </si>
  <si>
    <t>TDB CAPIT. 0014772457 L.000773 30687</t>
  </si>
  <si>
    <t>TDB CAPIT. 0014772457 L.000774 30687</t>
  </si>
  <si>
    <t>TDB CAPIT. 0050480548 L.000060 30687</t>
  </si>
  <si>
    <t>TRF.MB 0134 J301370139 PEPSI-COLA VENEZU 3661</t>
  </si>
  <si>
    <t>TD 0001172886 000775 14/01/22 0014772457</t>
  </si>
  <si>
    <t>TDC 0014772457 L.000775 20220114 000775</t>
  </si>
  <si>
    <t>TDB CAPIT. 0013720724 L.000924 30687</t>
  </si>
  <si>
    <t>TDB CAPIT. 0014772457 L.000775 30687</t>
  </si>
  <si>
    <t>TDB CAPIT. 0014772457 L.000776 30687</t>
  </si>
  <si>
    <t>TDB CAPIT. 0050480548 L.000061 30687</t>
  </si>
  <si>
    <t>TDB CAPIT. 0050480548 L.000062 30687</t>
  </si>
  <si>
    <t>TD 0001172886 000064 15/01/22 0050480548</t>
  </si>
  <si>
    <t>TD 0001172886 000777 15/01/22 0014772457</t>
  </si>
  <si>
    <t>TD 0001172886 000778 15/01/22 0014772457</t>
  </si>
  <si>
    <t>TD 0001172886 000925 15/01/22 0013720724</t>
  </si>
  <si>
    <t>TT 0001172886 000777 15/01/22 0014772457</t>
  </si>
  <si>
    <t>TDC 0013720724 L.000926 20220115 000926</t>
  </si>
  <si>
    <t>TDC 0014772457 L.000778 20220115 000778</t>
  </si>
  <si>
    <t>TDB CAPIT. 0013720724 L.000925 30687</t>
  </si>
  <si>
    <t>TDB CAPIT. 0013720724 L.000926 30687</t>
  </si>
  <si>
    <t>TDB CAPIT. 0014772457 L.000777 30687</t>
  </si>
  <si>
    <t>TDB CAPIT. 0014772457 L.000778 30687</t>
  </si>
  <si>
    <t>TDB CAPIT. 0050480548 L.000063 30687</t>
  </si>
  <si>
    <t>TDB CAPIT. 0050480548 L.000064 30687</t>
  </si>
  <si>
    <t>TD 0001172886 000780 16/01/22 0014772457</t>
  </si>
  <si>
    <t>TT 0001172886 000780 16/01/22 0014772457</t>
  </si>
  <si>
    <t>T1 0001172886 000779 16/01/22 0014772457</t>
  </si>
  <si>
    <t>TDB CAPIT. 0013720724 L.000927 30687</t>
  </si>
  <si>
    <t>TDB CAPIT. 0013720724 L.000928 30687</t>
  </si>
  <si>
    <t>TDB CAPIT. 0014772457 L.000779 30687</t>
  </si>
  <si>
    <t>TDB CAPIT. 0014772457 L.000780 30687</t>
  </si>
  <si>
    <t>TDB CAPIT. 0050480548 L.000065 30687</t>
  </si>
  <si>
    <t>TD 0001172886 000930 17/01/22 0013720724</t>
  </si>
  <si>
    <t>TDC 0013720724 L.000930 20220117 000930</t>
  </si>
  <si>
    <t>TDC 0050480548 L.000066 20220117 000066</t>
  </si>
  <si>
    <t>TRF.OB 0115 J002689340 DIST MI CHALA CA 3661</t>
  </si>
  <si>
    <t>TRF.OB 0174 J306178988 LACTEOS Y VIVERES 3661</t>
  </si>
  <si>
    <t>TRF.OB 0114 J317385080 COMERCIALIZADORA 3661</t>
  </si>
  <si>
    <t>TDB CAPIT. 0013720724 L.000929 30687</t>
  </si>
  <si>
    <t>TDB CAPIT. 0013720724 L.000930 30687</t>
  </si>
  <si>
    <t>TDB CAPIT. 0014772457 L.000781 30687</t>
  </si>
  <si>
    <t>TDB CAPIT. 0014772457 L.000782 30687</t>
  </si>
  <si>
    <t>TDB CAPIT. 0050480548 L.000066 30687</t>
  </si>
  <si>
    <t>CCE/RECARGO TX ALTO VALOR</t>
  </si>
  <si>
    <t>ITF 2000 DB 00 A57LBTRPP40</t>
  </si>
  <si>
    <t>TRF.MB 0134 J315651270 INVERSIONES GIOVA 3661</t>
  </si>
  <si>
    <t>TRF.MB 0134 J000193614 PLUMROSE LATINOAM 3661</t>
  </si>
  <si>
    <t>TDC 0014772457 L.000783 20220118 000783</t>
  </si>
  <si>
    <t>TD 0001172886 000067 18/01/22 0050480548</t>
  </si>
  <si>
    <t>T5 0001172886 000932 18/01/22 0013720724</t>
  </si>
  <si>
    <t>TDB CAPIT. 0013720724 L.000931 30687</t>
  </si>
  <si>
    <t>TDB CAPIT. 0013720724 L.000932 30687</t>
  </si>
  <si>
    <t>TDB CAPIT. 0014772457 L.000783 30687</t>
  </si>
  <si>
    <t>TDB CAPIT. 0014772457 L.000784 30687</t>
  </si>
  <si>
    <t>TDB CAPIT. 0050480548 L.000067 30687</t>
  </si>
  <si>
    <t>ITF 2000 DB 00 A06CPOSLE001</t>
  </si>
  <si>
    <t>Mant y Serv Aplicativo POS</t>
  </si>
  <si>
    <t>TRF.MB 0134 V011819152 DOMINGUEZ PADILLA 3661</t>
  </si>
  <si>
    <t>TDB CAPIT. 0013720724 L.000933 30687</t>
  </si>
  <si>
    <t>TDB CAPIT. 0013720724 L.000934 30687</t>
  </si>
  <si>
    <t>TDB CAPIT. 0014772457 L.000785 30687</t>
  </si>
  <si>
    <t>TDB CAPIT. 0014772457 L.000786 30687</t>
  </si>
  <si>
    <t>TDB CAPIT. 0050480548 L.000068 30687</t>
  </si>
  <si>
    <t>TDB CAPIT. 0050480548 L.000069 30687</t>
  </si>
  <si>
    <t>TD 0001172886 000935 20/01/22 0013720724</t>
  </si>
  <si>
    <t>TD 0001172886 000071 20/01/22 0050480548</t>
  </si>
  <si>
    <t>T5 0001172886 000788 20/01/22 0014772457</t>
  </si>
  <si>
    <t>TDC 0013720724 L.000935 20220120 000935</t>
  </si>
  <si>
    <t>TDC 0014772457 L.000788 20220120 000788</t>
  </si>
  <si>
    <t>TDB CAPIT. 0013720724 L.000935 30687</t>
  </si>
  <si>
    <t>TDB CAPIT. 0014772457 L.000787 30687</t>
  </si>
  <si>
    <t>TDB CAPIT. 0014772457 L.000788 30687</t>
  </si>
  <si>
    <t>TDB CAPIT. 0050480548 L.000070 30687</t>
  </si>
  <si>
    <t>TDB CAPIT. 0050480548 L.000071 30687</t>
  </si>
  <si>
    <t>TRF.MB 0134 J412808990 ITC COMERCIAL C.A 3661</t>
  </si>
  <si>
    <t>TD 0001172886 000937 21/01/22 0013720724</t>
  </si>
  <si>
    <t>TD 0001172886 000936 21/01/22 0013720724</t>
  </si>
  <si>
    <t>TDC 0014772457 L.000790 20220121 000790</t>
  </si>
  <si>
    <t>TDB CAPIT. 0013720724 L.000936 30687</t>
  </si>
  <si>
    <t>TDB CAPIT. 0013720724 L.000937 30687</t>
  </si>
  <si>
    <t>TDB CAPIT. 0014772457 L.000789 30687</t>
  </si>
  <si>
    <t>TDB CAPIT. 0014772457 L.000790 30687</t>
  </si>
  <si>
    <t>TDB CAPIT. 0050480548 L.000072 30687</t>
  </si>
  <si>
    <t>TDB CAPIT. 0050480548 L.000073 30687</t>
  </si>
  <si>
    <t>TD 0001172886 000939 22/01/22 0013720724</t>
  </si>
  <si>
    <t>TD 0001172886 000792 22/01/22 0014772457</t>
  </si>
  <si>
    <t>TD 0001172886 000075 22/01/22 0050480548</t>
  </si>
  <si>
    <t>TD 0001172886 000074 22/01/22 0050480548</t>
  </si>
  <si>
    <t>TT 0001172886 000938 22/01/22 0013720724</t>
  </si>
  <si>
    <t>TDC 0013720724 L.000939 20220122 000939</t>
  </si>
  <si>
    <t>TDC 0014772457 L.000791 20220122 000791</t>
  </si>
  <si>
    <t>TDB CAPIT. 0013720724 L.000938 30687</t>
  </si>
  <si>
    <t>TDB CAPIT. 0013720724 L.000939 30687</t>
  </si>
  <si>
    <t>TDB CAPIT. 0014772457 L.000791 30687</t>
  </si>
  <si>
    <t>TDB CAPIT. 0014772457 L.000792 30687</t>
  </si>
  <si>
    <t>TDB CAPIT. 0050480548 L.000074 30687</t>
  </si>
  <si>
    <t>TDB CAPIT. 0050480548 L.000075 30687</t>
  </si>
  <si>
    <t>TD 0001172886 000076 23/01/22 0050480548</t>
  </si>
  <si>
    <t>TD 0001172886 000941 23/01/22 0013720724</t>
  </si>
  <si>
    <t>TD 0001172886 000940 23/01/22 0013720724</t>
  </si>
  <si>
    <t>TDC 0013720724 L.000941 20220123 000941</t>
  </si>
  <si>
    <t>TDC 0050480548 L.000076 20220123 000076</t>
  </si>
  <si>
    <t>TRF.OB 0115 J311326650 PRODUCTOS COMETI 3661</t>
  </si>
  <si>
    <t>TDB CAPIT. 0013720724 L.000940 30687</t>
  </si>
  <si>
    <t>TDB CAPIT. 0013720724 L.000941 30687</t>
  </si>
  <si>
    <t>TDB CAPIT. 0014772457 L.000793 30687</t>
  </si>
  <si>
    <t>TDB CAPIT. 0014772457 L.000794 30687</t>
  </si>
  <si>
    <t>TDB CAPIT. 0050480548 L.000076 30687</t>
  </si>
  <si>
    <t>TDB CAPIT. 0050480548 L.000077 30687</t>
  </si>
  <si>
    <t>TDC 0013720724 L.000943 20220124 000943</t>
  </si>
  <si>
    <t>TDC 0014772457 L.000795 20220124 000795</t>
  </si>
  <si>
    <t>TDB CAPIT. 0013720724 L.000942 30687</t>
  </si>
  <si>
    <t>TDB CAPIT. 0013720724 L.000943 30687</t>
  </si>
  <si>
    <t>TDB CAPIT. 0014772457 L.000795 30687</t>
  </si>
  <si>
    <t>TDB CAPIT. 0014772457 L.000796 30687</t>
  </si>
  <si>
    <t>TDB CAPIT. 0050480548 L.000078 30687</t>
  </si>
  <si>
    <t>DOMICILIAC./EDI NATIVA HOLDING</t>
  </si>
  <si>
    <t>ITF 2000 ID 00 A57EDIPG410</t>
  </si>
  <si>
    <t>TRF.MB 0134 J406625710 INVERSIONES CRESV 3661</t>
  </si>
  <si>
    <t>TD 0001172886 000944 25/01/22 0013720724</t>
  </si>
  <si>
    <t>TD 0001172886 000798 25/01/22 0014772457</t>
  </si>
  <si>
    <t>TT 0001172886 000079 25/01/22 0050480548</t>
  </si>
  <si>
    <t>TT 0001172886 000797 25/01/22 0014772457</t>
  </si>
  <si>
    <t>TDC 0013720724 L.000944 20220125 000944</t>
  </si>
  <si>
    <t>TDC 0013720724 L.000945 20220125 000945</t>
  </si>
  <si>
    <t>TDC 0050480548 L.000080 20220125 000080</t>
  </si>
  <si>
    <t>TDB CAPIT. 0013720724 L.000944 30687</t>
  </si>
  <si>
    <t>TDB CAPIT. 0013720724 L.000945 30687</t>
  </si>
  <si>
    <t>TDB CAPIT. 0014772457 L.000797 30687</t>
  </si>
  <si>
    <t>TDB CAPIT. 0014772457 L.000798 30687</t>
  </si>
  <si>
    <t>TDB CAPIT. 0050480548 L.000079 30687</t>
  </si>
  <si>
    <t>TDB CAPIT. 0050480548 L.000080 30687</t>
  </si>
  <si>
    <t>TRF.OB 0105 J000155330 GALLETERA CARABOB 3661</t>
  </si>
  <si>
    <t>PAGO CANTV</t>
  </si>
  <si>
    <t>TD 0001172886 000946 26/01/22 0013720724</t>
  </si>
  <si>
    <t>TD 0001172886 000800 26/01/22 0014772457</t>
  </si>
  <si>
    <t>TD 0001172886 000799 26/01/22 0014772457</t>
  </si>
  <si>
    <t>TDC 0013720724 L.000946 20220126 000946</t>
  </si>
  <si>
    <t>TDB CAPIT. 0013720724 L.000946 30687</t>
  </si>
  <si>
    <t>TDB CAPIT. 0013720724 L.000947 30687</t>
  </si>
  <si>
    <t>TDB CAPIT. 0014772457 L.000799 30687</t>
  </si>
  <si>
    <t>TDB CAPIT. 0014772457 L.000800 30687</t>
  </si>
  <si>
    <t>TDB CAPIT. 0050480548 L.000081 30687</t>
  </si>
  <si>
    <t>TDB CAPIT. 0050480548 L.000082 30687</t>
  </si>
  <si>
    <t>TRF.MB 0134 J308270113 INPROA SANTONI C. 3661</t>
  </si>
  <si>
    <t>TD 0001172886 000948 27/01/22 0013720724</t>
  </si>
  <si>
    <t>T5 0001172886 000948 27/01/22 0013720724</t>
  </si>
  <si>
    <t>T5 0001172886 000949 27/01/22 0013720724</t>
  </si>
  <si>
    <t>TDC 0014772457 L.000801 20220127 000801</t>
  </si>
  <si>
    <t>TDB CAPIT. 0013720724 L.000948 30687</t>
  </si>
  <si>
    <t>TDB CAPIT. 0013720724 L.000949 30687</t>
  </si>
  <si>
    <t>TDB CAPIT. 0014772457 L.000801 30687</t>
  </si>
  <si>
    <t>TDB CAPIT. 0014772457 L.000802 30687</t>
  </si>
  <si>
    <t>TDB CAPIT. 0050480548 L.000083 30687</t>
  </si>
  <si>
    <t>TD 0001172886 000804 28/01/22 0014772457</t>
  </si>
  <si>
    <t>T5 0001172886 000951 28/01/22 0013720724</t>
  </si>
  <si>
    <t>T5 0001172886 000804 28/01/22 0014772457</t>
  </si>
  <si>
    <t>TDC 0014772457 L.000803 20220128 000803</t>
  </si>
  <si>
    <t>TDB CAPIT. 0013720724 L.000950 30687</t>
  </si>
  <si>
    <t>TDB CAPIT. 0013720724 L.000951 30687</t>
  </si>
  <si>
    <t>TDB CAPIT. 0014772457 L.000803 30687</t>
  </si>
  <si>
    <t>TDB CAPIT. 0014772457 L.000804 30687</t>
  </si>
  <si>
    <t>TDB CAPIT. 0050480548 L.000084 30687</t>
  </si>
  <si>
    <t>TD 0001172886 000953 29/01/22 0013720724</t>
  </si>
  <si>
    <t>T5 0001172886 000805 29/01/22 0014772457</t>
  </si>
  <si>
    <t>TDC 0013720724 L.000953 20220129 000953</t>
  </si>
  <si>
    <t>TDB CAPIT. 0013720724 L.000952 30687</t>
  </si>
  <si>
    <t>TDB CAPIT. 0013720724 L.000953 30687</t>
  </si>
  <si>
    <t>TDB CAPIT. 0014772457 L.000805 30687</t>
  </si>
  <si>
    <t>TDB CAPIT. 0014772457 L.000806 30687</t>
  </si>
  <si>
    <t>TD 0001172886 000085 30/01/22 0050480548</t>
  </si>
  <si>
    <t>TT 0001172886 000954 30/01/22 0013720724</t>
  </si>
  <si>
    <t>TT 0001172886 000808 30/01/22 0014772457</t>
  </si>
  <si>
    <t>TDC 0013720724 L.000955 20220130 000955</t>
  </si>
  <si>
    <t>TDC 0014772457 L.000807 20220130 000807</t>
  </si>
  <si>
    <t>TRF.OB 0108 J000303614 CA SUCESORA DE JO 3661</t>
  </si>
  <si>
    <t>TRF.OB 0151 J403547351 CHARCUTERIA FRANC 3661</t>
  </si>
  <si>
    <t>TRF.OB 0102 J313553263 LACTEOS DAVIMAR 2 3661</t>
  </si>
  <si>
    <t>TRF.OB 0105 J000272417 PASTAS CAPRI CA 3661</t>
  </si>
  <si>
    <t>TDB CAPIT. 0013720724 L.000954 30687</t>
  </si>
  <si>
    <t>TDB CAPIT. 0013720724 L.000955 30687</t>
  </si>
  <si>
    <t>TDB CAPIT. 0014772457 L.000807 30687</t>
  </si>
  <si>
    <t>TDB CAPIT. 0014772457 L.000808 30687</t>
  </si>
  <si>
    <t>TDB CAPIT. 0050480548 L.000085 30687</t>
  </si>
  <si>
    <t>TDB CAPIT. 0050480548 L.000086 30687</t>
  </si>
  <si>
    <t>TRANS.CTAS</t>
  </si>
  <si>
    <t>COM.SERV.MTTO CTA</t>
  </si>
  <si>
    <t>EMISION DE ESTADO DE CUENTA</t>
  </si>
  <si>
    <t xml:space="preserve">12.2/65 FC C220029778   DUSTRIBUIDORA BIGOTT C.A. </t>
  </si>
  <si>
    <r>
      <rPr>
        <b/>
        <sz val="8"/>
        <rFont val="Arial"/>
        <family val="2"/>
      </rPr>
      <t>Fecha                 Referencia                                      Descripción                                                   Débito                   Crédito                      Saldo</t>
    </r>
  </si>
  <si>
    <r>
      <rPr>
        <sz val="8"/>
        <rFont val="Arial"/>
        <family val="2"/>
      </rPr>
      <t>COBRO POR PROCESAMIENTO DE TDD Y TDC MC</t>
    </r>
  </si>
  <si>
    <r>
      <rPr>
        <sz val="8"/>
        <rFont val="Arial"/>
        <family val="2"/>
      </rPr>
      <t>Liquidaci¢n de Comercio TDC MC</t>
    </r>
  </si>
  <si>
    <r>
      <rPr>
        <sz val="8"/>
        <rFont val="Arial"/>
        <family val="2"/>
      </rPr>
      <t>Liquidaci¢n de Comercio TDD MC</t>
    </r>
  </si>
  <si>
    <r>
      <rPr>
        <sz val="8"/>
        <rFont val="Arial"/>
        <family val="2"/>
      </rPr>
      <t>NC Comision Recarga Digitel POS</t>
    </r>
  </si>
  <si>
    <r>
      <rPr>
        <sz val="8"/>
        <rFont val="Arial"/>
        <family val="2"/>
      </rPr>
      <t>NC Comision Recarga Movistar POS</t>
    </r>
  </si>
  <si>
    <r>
      <rPr>
        <sz val="8"/>
        <rFont val="Arial"/>
        <family val="2"/>
      </rPr>
      <t>NC Comision Recarga Movilnet POS</t>
    </r>
  </si>
  <si>
    <r>
      <rPr>
        <sz val="8"/>
        <rFont val="Arial"/>
        <family val="2"/>
      </rPr>
      <t>NC Comisi¢n Simple TV POS Bs.</t>
    </r>
  </si>
  <si>
    <r>
      <rPr>
        <sz val="8"/>
        <rFont val="Arial"/>
        <family val="2"/>
      </rPr>
      <t>N/D Renovaci¢n Seguros POS</t>
    </r>
  </si>
  <si>
    <r>
      <rPr>
        <sz val="8"/>
        <rFont val="Arial"/>
        <family val="2"/>
      </rPr>
      <t>Transf. Internet terceros Otros Bancos</t>
    </r>
  </si>
  <si>
    <r>
      <rPr>
        <sz val="8"/>
        <rFont val="Arial"/>
        <family val="2"/>
      </rPr>
      <t>Impuesto a las Transacciones Financieras</t>
    </r>
  </si>
  <si>
    <r>
      <rPr>
        <sz val="8"/>
        <rFont val="Arial"/>
        <family val="2"/>
      </rPr>
      <t>Recargo alto valor</t>
    </r>
  </si>
  <si>
    <r>
      <rPr>
        <sz val="8"/>
        <rFont val="Arial"/>
        <family val="2"/>
      </rPr>
      <t>Comision Transf. otro tit. otros bancos</t>
    </r>
  </si>
  <si>
    <r>
      <rPr>
        <sz val="8"/>
        <rFont val="Arial"/>
        <family val="2"/>
      </rPr>
      <t>Liquidacion de Comercio TDD</t>
    </r>
  </si>
  <si>
    <r>
      <rPr>
        <sz val="8"/>
        <rFont val="Arial"/>
        <family val="2"/>
      </rPr>
      <t>COBRO POR PROCESAMIENTO DE TDD Y TDC</t>
    </r>
  </si>
  <si>
    <r>
      <rPr>
        <sz val="8"/>
        <rFont val="Arial"/>
        <family val="2"/>
      </rPr>
      <t>Mantenimiento de Cuenta</t>
    </r>
  </si>
  <si>
    <r>
      <rPr>
        <sz val="8"/>
        <rFont val="Arial"/>
        <family val="2"/>
      </rPr>
      <t>Emision  Estado de Cuenta</t>
    </r>
  </si>
  <si>
    <r>
      <rPr>
        <sz val="8"/>
        <rFont val="Arial"/>
        <family val="2"/>
      </rPr>
      <t>Envio de SMS</t>
    </r>
  </si>
  <si>
    <t>12.2/65 FC C220029778   DUSTRIBUIDORA BIGOTT C.A</t>
  </si>
  <si>
    <t>12.2/65 FC C220029778   DUSTRIBUIDORA BIGOTT C.A.</t>
  </si>
  <si>
    <t>ANTICIPO PROVEEDOR/ DOMINGO PADILLA 018065</t>
  </si>
  <si>
    <t>ANTICIPO PROVEEDOR/ MAYOR FRANCIS 86884</t>
  </si>
  <si>
    <t>ANTICIPO PORVEEDOR/ CONERCIALIZADORA GLOBAL N/E20080</t>
  </si>
  <si>
    <t>ANTICIPO PROVEEDOR/AGROINDUSTRIA MENDOZA 000002 Y 000004</t>
  </si>
  <si>
    <t>ANTICIPO PROVEEDOR/DOMINGUEZ PADILLA 018036</t>
  </si>
  <si>
    <t>ANTICIPO PROVEEDORES/MANUEL PEREIRA 028864</t>
  </si>
  <si>
    <t>ANTICIPO PROVEEDOR/MANUEL PEREIRA 028873</t>
  </si>
  <si>
    <t>ANTICIPO PROVEEDOR/MANUEL PEREIRA 028861</t>
  </si>
  <si>
    <t>ANTICIPO PROVEEDOR/DISTRIBUIDORA HALU 000615</t>
  </si>
  <si>
    <t>ANTICIPO PROVEEDOR/DAMASCU 006686</t>
  </si>
  <si>
    <t>ALCALDIA MUNICIPIO DE GUAICAIPURO PERIODO 12</t>
  </si>
  <si>
    <t>CXC AUTOMERCADO EXPRESS</t>
  </si>
  <si>
    <t>CXC HIPER MODELO</t>
  </si>
  <si>
    <t>NESTLE VENEZUELA FAC 72858 EXPRESS /REP PAGO DE V</t>
  </si>
  <si>
    <t>CANTV</t>
  </si>
  <si>
    <t>EL TUNAL FAC 0022884 MODELO/ PAGO DE FAC INTERNA</t>
  </si>
  <si>
    <t>IMPROA SANTONI/ FC E-001266 PRO-FORMA PFC001151</t>
  </si>
  <si>
    <t>IMPROA SANTONI/ FC E-001203 PRO-FORMA PFC-001152</t>
  </si>
  <si>
    <t>FACT N° 000144 28/01registrada con el monto en $</t>
  </si>
  <si>
    <t>N/E GONCALVES</t>
  </si>
  <si>
    <t>N/E RENGEL VASQUEZ</t>
  </si>
  <si>
    <t xml:space="preserve">CXC MODELO </t>
  </si>
  <si>
    <t>COMISION POR COBRO DE VENTAS O SERVICIOS</t>
  </si>
  <si>
    <t>PAGO DE LA FAC 352044 Y LA N/C 04290</t>
  </si>
  <si>
    <t>COMISION</t>
  </si>
  <si>
    <t>CXC AUTO 2707/IBERIA FAC 602674 EXPRESS</t>
  </si>
  <si>
    <t>CXC AUTO 2707/PLUMROSE FAC 118068270 EXPRESS</t>
  </si>
  <si>
    <t>CXC AUTO 2707/COMERCIALIZADORA MAELLA FAC1922 EXPRESS</t>
  </si>
  <si>
    <t>FACIL GAS</t>
  </si>
  <si>
    <t>BIGOTT PAGO MODELO</t>
  </si>
  <si>
    <t>EL TUNAL/MODELO</t>
  </si>
  <si>
    <r>
      <rPr>
        <b/>
        <sz val="12"/>
        <rFont val="Arial"/>
        <family val="2"/>
      </rPr>
      <t>Resumen Movimientos Del Mes</t>
    </r>
  </si>
  <si>
    <r>
      <rPr>
        <b/>
        <sz val="10"/>
        <rFont val="Arial"/>
        <family val="2"/>
      </rPr>
      <t>Detalles</t>
    </r>
  </si>
  <si>
    <r>
      <rPr>
        <b/>
        <sz val="10"/>
        <rFont val="Arial"/>
        <family val="2"/>
      </rPr>
      <t>Cantidad</t>
    </r>
  </si>
  <si>
    <r>
      <rPr>
        <b/>
        <sz val="10"/>
        <rFont val="Arial"/>
        <family val="2"/>
      </rPr>
      <t>Monto</t>
    </r>
  </si>
  <si>
    <r>
      <rPr>
        <sz val="10"/>
        <rFont val="Arial"/>
        <family val="2"/>
      </rPr>
      <t>Saldo Anterior</t>
    </r>
  </si>
  <si>
    <r>
      <rPr>
        <sz val="10"/>
        <rFont val="Arial"/>
        <family val="2"/>
      </rPr>
      <t>Bs.</t>
    </r>
  </si>
  <si>
    <r>
      <rPr>
        <sz val="10"/>
        <rFont val="Arial"/>
        <family val="2"/>
      </rPr>
      <t>Nro. de Depositos efectuados</t>
    </r>
  </si>
  <si>
    <r>
      <rPr>
        <sz val="10"/>
        <rFont val="Arial"/>
        <family val="2"/>
      </rPr>
      <t>0 por Bs.</t>
    </r>
  </si>
  <si>
    <r>
      <rPr>
        <sz val="10"/>
        <rFont val="Arial"/>
        <family val="2"/>
      </rPr>
      <t>Nro. de Otros Creditos a su cuenta</t>
    </r>
  </si>
  <si>
    <r>
      <rPr>
        <sz val="10"/>
        <rFont val="Arial"/>
        <family val="2"/>
      </rPr>
      <t>Nro. de Cheques Pagados</t>
    </r>
  </si>
  <si>
    <r>
      <rPr>
        <sz val="10"/>
        <rFont val="Arial"/>
        <family val="2"/>
      </rPr>
      <t>Nro. de Debitos a su Cuenta</t>
    </r>
  </si>
  <si>
    <r>
      <rPr>
        <sz val="10"/>
        <rFont val="Arial"/>
        <family val="2"/>
      </rPr>
      <t>3 por Bs.</t>
    </r>
  </si>
  <si>
    <r>
      <rPr>
        <sz val="10"/>
        <rFont val="Arial"/>
        <family val="2"/>
      </rPr>
      <t>Saldo al Final del Mes</t>
    </r>
  </si>
  <si>
    <r>
      <rPr>
        <b/>
        <sz val="12"/>
        <rFont val="Arial"/>
        <family val="2"/>
      </rPr>
      <t>Detalle De Movimientos Del Mes</t>
    </r>
  </si>
  <si>
    <r>
      <rPr>
        <b/>
        <sz val="10"/>
        <rFont val="Arial"/>
        <family val="2"/>
      </rPr>
      <t>Doa</t>
    </r>
  </si>
  <si>
    <r>
      <rPr>
        <b/>
        <sz val="10"/>
        <rFont val="Arial"/>
        <family val="2"/>
      </rPr>
      <t>Concepto</t>
    </r>
  </si>
  <si>
    <r>
      <rPr>
        <b/>
        <sz val="10"/>
        <rFont val="Arial"/>
        <family val="2"/>
      </rPr>
      <t>Referencia</t>
    </r>
  </si>
  <si>
    <r>
      <rPr>
        <b/>
        <sz val="10"/>
        <rFont val="Arial"/>
        <family val="2"/>
      </rPr>
      <t>Cargos</t>
    </r>
  </si>
  <si>
    <r>
      <rPr>
        <b/>
        <sz val="10"/>
        <rFont val="Arial"/>
        <family val="2"/>
      </rPr>
      <t>Abonos</t>
    </r>
  </si>
  <si>
    <r>
      <rPr>
        <b/>
        <sz val="10"/>
        <rFont val="Arial"/>
        <family val="2"/>
      </rPr>
      <t>Saldo</t>
    </r>
  </si>
  <si>
    <r>
      <rPr>
        <sz val="10"/>
        <rFont val="Arial"/>
        <family val="2"/>
      </rPr>
      <t>pago seniat web 2200477474</t>
    </r>
  </si>
  <si>
    <r>
      <rPr>
        <sz val="10"/>
        <rFont val="Arial"/>
        <family val="2"/>
      </rPr>
      <t>cargo emision edo de cuenta</t>
    </r>
  </si>
  <si>
    <r>
      <rPr>
        <sz val="10"/>
        <rFont val="Arial"/>
        <family val="2"/>
      </rPr>
      <t>cargo por servicio</t>
    </r>
  </si>
  <si>
    <t>LUNCHERIA Y PANADERIA ROMA, C.A.</t>
  </si>
  <si>
    <t>J-00069478-8</t>
  </si>
  <si>
    <t>Mayor analítico</t>
  </si>
  <si>
    <t>Período de emisión: desde: 01/01/2022 hasta: 31/01/2022</t>
  </si>
  <si>
    <t>Día</t>
  </si>
  <si>
    <t>Num/Comp</t>
  </si>
  <si>
    <t>#Lin</t>
  </si>
  <si>
    <t>Doc</t>
  </si>
  <si>
    <t>Doc/Asociado</t>
  </si>
  <si>
    <t>Descripción del asiento</t>
  </si>
  <si>
    <t>Debe</t>
  </si>
  <si>
    <t>Haber</t>
  </si>
  <si>
    <t>Saldo</t>
  </si>
  <si>
    <t xml:space="preserve">Cuenta:1112001             </t>
  </si>
  <si>
    <t xml:space="preserve">BANCO BANESCO (3661)                              </t>
  </si>
  <si>
    <t>Anterior:</t>
  </si>
  <si>
    <t>00001-06</t>
  </si>
  <si>
    <t>0002</t>
  </si>
  <si>
    <t>CO</t>
  </si>
  <si>
    <t xml:space="preserve">COM       </t>
  </si>
  <si>
    <t xml:space="preserve">BANESCO COMISIONES                                                              </t>
  </si>
  <si>
    <t>0004</t>
  </si>
  <si>
    <t>IG</t>
  </si>
  <si>
    <t xml:space="preserve">IGTF      </t>
  </si>
  <si>
    <t xml:space="preserve">BANESCO IGTF                                                                    </t>
  </si>
  <si>
    <t>0005</t>
  </si>
  <si>
    <t>IN</t>
  </si>
  <si>
    <t xml:space="preserve">IN        </t>
  </si>
  <si>
    <t xml:space="preserve">BANESCO INGRESOS                                                                </t>
  </si>
  <si>
    <t>0006</t>
  </si>
  <si>
    <t>00001-08</t>
  </si>
  <si>
    <t>0120</t>
  </si>
  <si>
    <t>PG</t>
  </si>
  <si>
    <t>3267391422</t>
  </si>
  <si>
    <t xml:space="preserve">1,1/37 FC 1000187973 00-0356733 DISTRIBUIDORA GASEOSA SAN DIEGO, C.A.           </t>
  </si>
  <si>
    <t>0122</t>
  </si>
  <si>
    <t xml:space="preserve">226771    </t>
  </si>
  <si>
    <t xml:space="preserve">1,1/54 FC 1394114447 00-30881369 ALIMENTOS POLAR COMERCIAL, C.A.                </t>
  </si>
  <si>
    <t>0123</t>
  </si>
  <si>
    <t>1247185636</t>
  </si>
  <si>
    <t xml:space="preserve">1,1/2 FC 006584 00-007169 DISTRIBUIDORA DAMASCUS CA                             </t>
  </si>
  <si>
    <t>0125</t>
  </si>
  <si>
    <t>1247636833</t>
  </si>
  <si>
    <t xml:space="preserve">1,1/47 FC A02576 00-008076 INVERSIONES VALIOSKA, C.A                            </t>
  </si>
  <si>
    <t>0127</t>
  </si>
  <si>
    <t>1248420830</t>
  </si>
  <si>
    <t xml:space="preserve">1,2/59 FC 006790   DISTRIBUIDORA DAMASCUS CA                                    </t>
  </si>
  <si>
    <t>0132</t>
  </si>
  <si>
    <t>3270577870</t>
  </si>
  <si>
    <t xml:space="preserve">1,2/9 FC 028885   INVERSIONES MANUEL PEREIRA,C.A                                </t>
  </si>
  <si>
    <t>0134</t>
  </si>
  <si>
    <t>3273267786</t>
  </si>
  <si>
    <t xml:space="preserve">1,2/68 FC 028899   INVERSIONES MANUEL PEREIRA,C.A                               </t>
  </si>
  <si>
    <t>0135</t>
  </si>
  <si>
    <t>3272188746</t>
  </si>
  <si>
    <t xml:space="preserve">1,1/17 FC 1000187834 00-0356594 DISTRIBUIDORA GASEOSA SAN DIEGO, C.A.           </t>
  </si>
  <si>
    <t>0137</t>
  </si>
  <si>
    <t>1247711258</t>
  </si>
  <si>
    <t xml:space="preserve">1,1/56 FC 352285 00-0249154 DISTRIBUIDORA DE LACTEOS LA COSTA J.E.B. C.A.       </t>
  </si>
  <si>
    <t>0138</t>
  </si>
  <si>
    <t>3273277921</t>
  </si>
  <si>
    <t xml:space="preserve">1,2/57 FC 9098   CARNICOS LOS TEQUES C.A.                                       </t>
  </si>
  <si>
    <t>0140</t>
  </si>
  <si>
    <t>1247185843</t>
  </si>
  <si>
    <t xml:space="preserve">1,1/1 FC 02565 00-008065 INVERSIONES VALIOSKA, C.A                              </t>
  </si>
  <si>
    <t>0142</t>
  </si>
  <si>
    <t>3273268354</t>
  </si>
  <si>
    <t>1,2/63 NC  101100001629 V0673540030664 PEPSI-COLA VENEZUELA, C.A. 20220100008124</t>
  </si>
  <si>
    <t>0143</t>
  </si>
  <si>
    <t>3264797136</t>
  </si>
  <si>
    <t xml:space="preserve">1,1/40 NC   CENTRO DE DISTRIBUCIONES FRANCIS C.A.  A232612                      </t>
  </si>
  <si>
    <t>0144</t>
  </si>
  <si>
    <t>3272184630</t>
  </si>
  <si>
    <t xml:space="preserve">1,2/33 FC L118068627   PLUMROSE LATINOAMERICANA, C.A.                           </t>
  </si>
  <si>
    <t>0145</t>
  </si>
  <si>
    <t>1247121154</t>
  </si>
  <si>
    <t xml:space="preserve">1,1/48 FC A0029570 00-0031097 LACTEOS Y VIVERES LANZA , C.A                     </t>
  </si>
  <si>
    <t>0147</t>
  </si>
  <si>
    <t>3272186185</t>
  </si>
  <si>
    <t xml:space="preserve">1,2/32 FC 028888   INVERSIONES MANUEL PEREIRA,C.A                               </t>
  </si>
  <si>
    <t>0150</t>
  </si>
  <si>
    <t>1247712178</t>
  </si>
  <si>
    <t xml:space="preserve">1,1/50 FC 352263 00-0249101 DISTRIBUIDORA DE LACTEOS LA COSTA J.E.B. C.A.       </t>
  </si>
  <si>
    <t>0152</t>
  </si>
  <si>
    <t>3264763853</t>
  </si>
  <si>
    <t xml:space="preserve">1,1/5 FC 028853 00-023853 INVERSIONES MANUEL PEREIRA,C.A                        </t>
  </si>
  <si>
    <t>0155</t>
  </si>
  <si>
    <t>3270300372</t>
  </si>
  <si>
    <t xml:space="preserve">1,2/4 FC B003782    ITC COMERCIAL, C.A. 3003783                                 </t>
  </si>
  <si>
    <t>0156</t>
  </si>
  <si>
    <t>1248215923</t>
  </si>
  <si>
    <t xml:space="preserve">1,2/24 FC A02583   INVERSIONES VALIOSKA, C.A                                    </t>
  </si>
  <si>
    <t>0157</t>
  </si>
  <si>
    <t>3271416157</t>
  </si>
  <si>
    <t xml:space="preserve">1,2/16 NC  101100001615 030947 INVERSIONES GIOVANNY 46 CA 20220100008112        </t>
  </si>
  <si>
    <t>0158</t>
  </si>
  <si>
    <t>1248063344</t>
  </si>
  <si>
    <t xml:space="preserve">1,2/53 FC A0029617   LACTEOS Y VIVERES LANZA , C.A                              </t>
  </si>
  <si>
    <t>0159</t>
  </si>
  <si>
    <t>1247582179</t>
  </si>
  <si>
    <t xml:space="preserve">1,1/15 FC 352172 00-0248993 DISTRIBUIDORA DE LACTEOS LA COSTA J.E.B. C.A.       </t>
  </si>
  <si>
    <t>0160</t>
  </si>
  <si>
    <t>3268328181</t>
  </si>
  <si>
    <t xml:space="preserve">1,1/51 FC 030941 00-025941 INVERSIONES GIOVANNY 46 CA                           </t>
  </si>
  <si>
    <t>0162</t>
  </si>
  <si>
    <t>1247185035</t>
  </si>
  <si>
    <t>12.2/79 NC  101100001578 351964 DISTRIBUIDORA DE LACTEOS LA COSTA J.E.B. C.A. 20</t>
  </si>
  <si>
    <t>0164</t>
  </si>
  <si>
    <t>3273268899</t>
  </si>
  <si>
    <t>1,2/45 NC  101100001623 V0673540030416 PEPSI-COLA VENEZUELA, C.A. 20220100008119</t>
  </si>
  <si>
    <t>0167</t>
  </si>
  <si>
    <t xml:space="preserve">190254    </t>
  </si>
  <si>
    <t xml:space="preserve">1,1/32 FC 1394105054 00-30871819 ALIMENTOS POLAR COMERCIAL, C.A.                </t>
  </si>
  <si>
    <t>0168</t>
  </si>
  <si>
    <t>3267755564</t>
  </si>
  <si>
    <t xml:space="preserve">1,1/19 FC 1000187833 00-0356593 DISTRIBUIDORA GASEOSA SAN DIEGO, C.A.           </t>
  </si>
  <si>
    <t>0169</t>
  </si>
  <si>
    <t>1248229037</t>
  </si>
  <si>
    <t xml:space="preserve">1,2/50 NC  101100001628 GC049158 C.A.GALLETERA CARABOBO 20220100008123          </t>
  </si>
  <si>
    <t>0171</t>
  </si>
  <si>
    <t>3264777038</t>
  </si>
  <si>
    <t xml:space="preserve">1,1/39 NC   DISTRIBUIDORA GASEOSA SAN DIEGO, C.A.  FC  1000187310               </t>
  </si>
  <si>
    <t>0172</t>
  </si>
  <si>
    <t>3273277452</t>
  </si>
  <si>
    <t xml:space="preserve">1,2/58 FC 9099   CARNICOS LOS TEQUES C.A.                                       </t>
  </si>
  <si>
    <t>0173</t>
  </si>
  <si>
    <t>3267374911</t>
  </si>
  <si>
    <t>0178</t>
  </si>
  <si>
    <t>3267764792</t>
  </si>
  <si>
    <t xml:space="preserve">1,1/33 FC 0000001997 00-002537 RADISA ALIMENTOS C.A                             </t>
  </si>
  <si>
    <t>0180</t>
  </si>
  <si>
    <t>3273267126</t>
  </si>
  <si>
    <t xml:space="preserve">1,2/75 NC  101100001631 002159 RADISA ALIMENTOS C.A 20220100008126              </t>
  </si>
  <si>
    <t>0181</t>
  </si>
  <si>
    <t>3273266532</t>
  </si>
  <si>
    <t xml:space="preserve">1,2/29 FC 0000002102   RADISA ALIMENTOS C.A                                     </t>
  </si>
  <si>
    <t>0182</t>
  </si>
  <si>
    <t>3273274493</t>
  </si>
  <si>
    <t xml:space="preserve">1,2/28 FC 000008    AGROINDUSTRIA MENDOZA C.A                                   </t>
  </si>
  <si>
    <t>0183</t>
  </si>
  <si>
    <t>3273272743</t>
  </si>
  <si>
    <t xml:space="preserve">1,1/53 FC 000619 00-000619 DISTRIBUIDORA HALU, C.A.                             </t>
  </si>
  <si>
    <t>0184</t>
  </si>
  <si>
    <t>1248063288</t>
  </si>
  <si>
    <t xml:space="preserve">1,2/15 NC  101100001614 0067538 PRODUCTOS COMETIN, C.A 20220100008111           </t>
  </si>
  <si>
    <t>0185</t>
  </si>
  <si>
    <t>3267377663</t>
  </si>
  <si>
    <t xml:space="preserve">1,1/21 NC  00-002259 RADISA ALIMENTOS C.A 0000001944                            </t>
  </si>
  <si>
    <t>0187</t>
  </si>
  <si>
    <t>1248421049</t>
  </si>
  <si>
    <t xml:space="preserve">1,2/38 FC 352371   DISTRIBUIDORA DE LACTEOS LA COSTA J.E.B. C.A.                </t>
  </si>
  <si>
    <t>0188</t>
  </si>
  <si>
    <t>3273273849</t>
  </si>
  <si>
    <t xml:space="preserve">1,2/69 FC 000654   DISTRIBUIDORA HALU, C.A.                                     </t>
  </si>
  <si>
    <t>0189</t>
  </si>
  <si>
    <t xml:space="preserve">193632    </t>
  </si>
  <si>
    <t xml:space="preserve">1,2/31 FC A054B1394122089   ALIMENTOS POLAR COMERCIAL, C.A.                     </t>
  </si>
  <si>
    <t>0192</t>
  </si>
  <si>
    <t>3270766094</t>
  </si>
  <si>
    <t xml:space="preserve">1,2/18 FC  L118068082   PLUMROSE LATINOAMERICANA, C.A.                          </t>
  </si>
  <si>
    <t>0195</t>
  </si>
  <si>
    <t>1248421644</t>
  </si>
  <si>
    <t xml:space="preserve">1,2/43 NC  101100001620 1501049 C.A. SUCESORA DE JOSE PUIG &amp; CIA 20220100008117 </t>
  </si>
  <si>
    <t>0196</t>
  </si>
  <si>
    <t>3264799862</t>
  </si>
  <si>
    <t xml:space="preserve">1,1/4 FC 000607 00-000607 DISTRIBUIDORA HALU, C.A.                              </t>
  </si>
  <si>
    <t>0197</t>
  </si>
  <si>
    <t xml:space="preserve">263418    </t>
  </si>
  <si>
    <t xml:space="preserve">1,2/72 FC A054B1394126711   ALIMENTOS POLAR COMERCIAL, C.A.                     </t>
  </si>
  <si>
    <t>0198</t>
  </si>
  <si>
    <t>3273269422</t>
  </si>
  <si>
    <t xml:space="preserve">1,2/36 FC V0673540030415   PEPSI-COLA VENEZUELA, C.A.                           </t>
  </si>
  <si>
    <t>0199</t>
  </si>
  <si>
    <t>3267748656</t>
  </si>
  <si>
    <t xml:space="preserve">1,1/35 FC V0673540029474 08-4303698 PEPSI-COLA VENEZUELA, C.A.                  </t>
  </si>
  <si>
    <t>0201</t>
  </si>
  <si>
    <t>3267750930</t>
  </si>
  <si>
    <t xml:space="preserve">1,1/34 FC V0673540029473 08-4303697 PEPSI-COLA VENEZUELA, C.A.                  </t>
  </si>
  <si>
    <t>0202</t>
  </si>
  <si>
    <t>1248422476</t>
  </si>
  <si>
    <t xml:space="preserve">1,2/12 FC 292397   PASTAS CAPRI C.A                                             </t>
  </si>
  <si>
    <t>0203</t>
  </si>
  <si>
    <t>3268329825</t>
  </si>
  <si>
    <t xml:space="preserve">1,1/18 FC L118067588 00-5475170 PLUMROSE LATINOAMERICANA, C.A.                  </t>
  </si>
  <si>
    <t>0205</t>
  </si>
  <si>
    <t>1247711732</t>
  </si>
  <si>
    <t xml:space="preserve">1,1/36 FC 165068 00-129750 DISTRIBUIDORA MI CHALA CA                            </t>
  </si>
  <si>
    <t>0206</t>
  </si>
  <si>
    <t>3270298744</t>
  </si>
  <si>
    <t xml:space="preserve">1,2/5 FC BX003783    ITC COMERCIAL, C.A. 3003783                                </t>
  </si>
  <si>
    <t>0208</t>
  </si>
  <si>
    <t xml:space="preserve">226770    </t>
  </si>
  <si>
    <t xml:space="preserve">1,1/52 FC 1394114446 00-30881368 ALIMENTOS POLAR COMERCIAL, C.A.                </t>
  </si>
  <si>
    <t>0212</t>
  </si>
  <si>
    <t>3271783616</t>
  </si>
  <si>
    <t xml:space="preserve">12.2/65 FC C220029778   DUSTRIBUIDORA BIGOTT C.A.                               </t>
  </si>
  <si>
    <t>00001-09</t>
  </si>
  <si>
    <t>3271420856</t>
  </si>
  <si>
    <t xml:space="preserve">FACT N° 000144 28/01registrada con el monto en $                                </t>
  </si>
  <si>
    <t>1247712351</t>
  </si>
  <si>
    <t xml:space="preserve">ANTICIPO PROVEEDOR/DAMASCU 006686                                               </t>
  </si>
  <si>
    <t>0009</t>
  </si>
  <si>
    <t>3267371666</t>
  </si>
  <si>
    <t xml:space="preserve">ANTICIPO PROVEEDOR/MANUEL PEREIRA 028861                                        </t>
  </si>
  <si>
    <t>0013</t>
  </si>
  <si>
    <t>3267387769</t>
  </si>
  <si>
    <t xml:space="preserve">N/E GONCALVES                                                                   </t>
  </si>
  <si>
    <t>0015</t>
  </si>
  <si>
    <t>1247637520</t>
  </si>
  <si>
    <t xml:space="preserve">LACTEOS LACOSTA FAC 352044 Y N/C 04290                                          </t>
  </si>
  <si>
    <t>0017</t>
  </si>
  <si>
    <t>3272195334</t>
  </si>
  <si>
    <t xml:space="preserve">IMPROA SANTONI/ FC E-001266 PRO-FORMA PFC001151                                 </t>
  </si>
  <si>
    <t>0019</t>
  </si>
  <si>
    <t>3267373171</t>
  </si>
  <si>
    <t xml:space="preserve">ANTICIPO PROVEEDOR/MANUEL PEREIRA 028873                                        </t>
  </si>
  <si>
    <t>0021</t>
  </si>
  <si>
    <t>3267372579</t>
  </si>
  <si>
    <t xml:space="preserve">ANTICIPO PROVEEDORES/MANUEL PEREIRA 028864                                      </t>
  </si>
  <si>
    <t>0027</t>
  </si>
  <si>
    <t>3270575813</t>
  </si>
  <si>
    <t xml:space="preserve">N/E RENGEL VASQUEZ                                                              </t>
  </si>
  <si>
    <t>0029</t>
  </si>
  <si>
    <t>1247712487</t>
  </si>
  <si>
    <t xml:space="preserve">CXC AUTOMERCADO EXPRESS                                                         </t>
  </si>
  <si>
    <t>0031</t>
  </si>
  <si>
    <t>3272193444</t>
  </si>
  <si>
    <t xml:space="preserve">IMPROA SANTONI/ FC E-001203 PRO-FORMA PFC-001152                                </t>
  </si>
  <si>
    <t>0033</t>
  </si>
  <si>
    <t>3267382316</t>
  </si>
  <si>
    <t xml:space="preserve">ANTICIPO PROVEEDOR/AGROINDUSTRIA MENDOZA FACT 000002 Y 000004                   </t>
  </si>
  <si>
    <t>0035</t>
  </si>
  <si>
    <t>2123642757</t>
  </si>
  <si>
    <t xml:space="preserve">CANTV                                                                           </t>
  </si>
  <si>
    <t>0037</t>
  </si>
  <si>
    <t>3267389715</t>
  </si>
  <si>
    <t xml:space="preserve">ANTICIPO PROVEEDOR/DISTRIBUIDORA HALU 000615                                    </t>
  </si>
  <si>
    <t>0039</t>
  </si>
  <si>
    <t>1248420963</t>
  </si>
  <si>
    <t>0041</t>
  </si>
  <si>
    <t>3264760033</t>
  </si>
  <si>
    <t>0043</t>
  </si>
  <si>
    <t>3269313742</t>
  </si>
  <si>
    <t xml:space="preserve">ANTICIPO PROVEEDOR/ DOMINGO PADILLA 018065                                      </t>
  </si>
  <si>
    <t>0045</t>
  </si>
  <si>
    <t>3266803115</t>
  </si>
  <si>
    <t xml:space="preserve">CXC HIPER MODELO                                                                </t>
  </si>
  <si>
    <t>0047</t>
  </si>
  <si>
    <t>3265216285</t>
  </si>
  <si>
    <t xml:space="preserve">ALCALDIA MUNICIPIO DE GUAICAIPURO PERIODO 12                                    </t>
  </si>
  <si>
    <t>0049</t>
  </si>
  <si>
    <t>1248421960</t>
  </si>
  <si>
    <t xml:space="preserve">ANTICIPO PROVEEDOR/ MAYOR FRANCIS 86884                                         </t>
  </si>
  <si>
    <t>0051</t>
  </si>
  <si>
    <t>3264083205</t>
  </si>
  <si>
    <t>0053</t>
  </si>
  <si>
    <t>3266110332</t>
  </si>
  <si>
    <t xml:space="preserve">CXC AUTO 2707/IBERIA FAC 602674 EXPRESS                                         </t>
  </si>
  <si>
    <t xml:space="preserve">CXC AUTO 2707/PLUMROSE FAC 118068270 EXPRESS                                    </t>
  </si>
  <si>
    <t xml:space="preserve">CXC AUTO 2707/COMERCIALIZADORA MAELLA FAC1922 EXPRESS                           </t>
  </si>
  <si>
    <t xml:space="preserve">EL TUNAL FAC 0022884 MODELO/ PAGO DE FAC INTERNA                                </t>
  </si>
  <si>
    <t>Total Enero:</t>
  </si>
  <si>
    <t>Total cuenta:</t>
  </si>
  <si>
    <t>0239</t>
  </si>
  <si>
    <t xml:space="preserve">220617    </t>
  </si>
  <si>
    <t>1,2/61 FC 000070759   LACTEOS DAVIMAR 2005,C.A. /R CCXP PROVEEDOR DEL MES 01-202</t>
  </si>
  <si>
    <t>Fecha: 09/05/2022 Hora: 03:28:21 pm</t>
  </si>
  <si>
    <t>0073</t>
  </si>
  <si>
    <t>0075</t>
  </si>
  <si>
    <t>0077</t>
  </si>
  <si>
    <t>Fecha: 09/05/2022 Hora: 03:34:46 pm</t>
  </si>
  <si>
    <t xml:space="preserve">Cuenta:1112002             </t>
  </si>
  <si>
    <t xml:space="preserve">BANCO BICENTENARIO (1333)                         </t>
  </si>
  <si>
    <t>0026</t>
  </si>
  <si>
    <t xml:space="preserve">BICENTENARIO COMISIONES                                                         </t>
  </si>
  <si>
    <t>Fecha: 09/05/2022 Hora: 03:39:32 pm</t>
  </si>
  <si>
    <t xml:space="preserve">Cuenta:1112003             </t>
  </si>
  <si>
    <t xml:space="preserve">BANCO BANCAMIGA (4348)                            </t>
  </si>
  <si>
    <t>0014</t>
  </si>
  <si>
    <t xml:space="preserve">BANCAMIGACOMISIONES                                                             </t>
  </si>
  <si>
    <t>0016</t>
  </si>
  <si>
    <t xml:space="preserve">BANCAMIGA IGTF                                                                  </t>
  </si>
  <si>
    <t xml:space="preserve">BANCAMIGA INGRESOS                                                              </t>
  </si>
  <si>
    <t>0215</t>
  </si>
  <si>
    <t xml:space="preserve">630991564 </t>
  </si>
  <si>
    <t xml:space="preserve">12.2/65 FC C220029778   DUSTRIBUIDORA BIGOTT C.A                                </t>
  </si>
  <si>
    <t>0217</t>
  </si>
  <si>
    <t xml:space="preserve">630993659 </t>
  </si>
  <si>
    <t>0219</t>
  </si>
  <si>
    <t xml:space="preserve">630995157 </t>
  </si>
  <si>
    <t>0221</t>
  </si>
  <si>
    <t xml:space="preserve">641555411 </t>
  </si>
  <si>
    <t xml:space="preserve">Cuenta:1112004             </t>
  </si>
  <si>
    <t xml:space="preserve">BANCO PROVINCIAL (3777)                           </t>
  </si>
  <si>
    <t>0008</t>
  </si>
  <si>
    <t xml:space="preserve">PROVINCIAL COMISIONES                                                           </t>
  </si>
  <si>
    <t>0010</t>
  </si>
  <si>
    <t xml:space="preserve">PROVINCIAL IGTF                                                                 </t>
  </si>
  <si>
    <t>0011</t>
  </si>
  <si>
    <t xml:space="preserve">PROVINCIAL INGRESOS                                                             </t>
  </si>
  <si>
    <t>0115</t>
  </si>
  <si>
    <t xml:space="preserve">9828      </t>
  </si>
  <si>
    <t xml:space="preserve">12.2/13 FC 0007322   COMERCIALZADORA GLOBAL ALIMENTOS, C.A                      </t>
  </si>
  <si>
    <t>0116</t>
  </si>
  <si>
    <t xml:space="preserve">9832      </t>
  </si>
  <si>
    <t xml:space="preserve">12.2/27 NC  0000000033 0000000470 COPROAL DEL CENTRO, C. A.                     </t>
  </si>
  <si>
    <t>0118</t>
  </si>
  <si>
    <t xml:space="preserve">9825      </t>
  </si>
  <si>
    <t xml:space="preserve">12.2/60 NC  101100001569 00910 PASAPALOS DOÑA CUSTODIA,C.A 20211200008072       </t>
  </si>
  <si>
    <t>0128</t>
  </si>
  <si>
    <t xml:space="preserve">9844      </t>
  </si>
  <si>
    <t xml:space="preserve">1,1/6 FC 407885 00-0564584 ALIMENTOS MUNCHY C.A.                                </t>
  </si>
  <si>
    <t>0170</t>
  </si>
  <si>
    <t xml:space="preserve">9892      </t>
  </si>
  <si>
    <t xml:space="preserve">1,2/14 NC  101100001613 B00915 PASAPALOS DOÑA CUSTODIA,C.A 20220100008110       </t>
  </si>
  <si>
    <t xml:space="preserve">9896      </t>
  </si>
  <si>
    <t xml:space="preserve">ANTICIPO PORVEEDOR/ CONERCIALIZADORA GLOBAL N/E20080                            </t>
  </si>
  <si>
    <t xml:space="preserve">9871      </t>
  </si>
  <si>
    <t xml:space="preserve">9873      </t>
  </si>
  <si>
    <t xml:space="preserve">9876      </t>
  </si>
  <si>
    <t>Fecha: 09/05/2022 Hora: 04:19:46 pm</t>
  </si>
  <si>
    <t>0079</t>
  </si>
  <si>
    <t xml:space="preserve">9890      </t>
  </si>
  <si>
    <t>Fecha: 10/05/2022 Hora: 08:19:15 am</t>
  </si>
  <si>
    <t xml:space="preserve">Cuenta:1112005             </t>
  </si>
  <si>
    <t xml:space="preserve">BANCO DE VZLA (1781)                              </t>
  </si>
  <si>
    <t>0020</t>
  </si>
  <si>
    <t xml:space="preserve">VENEZUELA COMISIONES                                                            </t>
  </si>
  <si>
    <t>0022</t>
  </si>
  <si>
    <t xml:space="preserve">VENEZUELA IGTF                                                                  </t>
  </si>
  <si>
    <t>0023</t>
  </si>
  <si>
    <t xml:space="preserve">VENEZUELA INGRESOS                                                              </t>
  </si>
  <si>
    <t>0191</t>
  </si>
  <si>
    <t>0590595620</t>
  </si>
  <si>
    <t xml:space="preserve">1,1/16 FC 00001650 00-0001650 FACIL GAS, C.A                                    </t>
  </si>
  <si>
    <t>0224</t>
  </si>
  <si>
    <t>0590597145</t>
  </si>
  <si>
    <t>0229</t>
  </si>
  <si>
    <t>0590597435</t>
  </si>
  <si>
    <t xml:space="preserve">1,1/14 FC 00001577 00-0001577 FACIL GAS, C.A                                    </t>
  </si>
  <si>
    <t>0232</t>
  </si>
  <si>
    <t>0590592660</t>
  </si>
  <si>
    <t xml:space="preserve">1,1/13 FC 00001517 00-0001517 FACIL GAS, C.A                                    </t>
  </si>
  <si>
    <t>0235</t>
  </si>
  <si>
    <t xml:space="preserve">95503448  </t>
  </si>
  <si>
    <t xml:space="preserve">1,2/51 FC 018085   ALEJANDRO JOSE DOMINGUEZ PADILLA                             </t>
  </si>
  <si>
    <t>0590597652</t>
  </si>
  <si>
    <t xml:space="preserve">ANTICIPO PROVEEDOR/DOMINGUEZ PADILLA 018036                                     </t>
  </si>
  <si>
    <t>0055</t>
  </si>
  <si>
    <t xml:space="preserve">312749013 </t>
  </si>
  <si>
    <t xml:space="preserve">PAGO DE IMPUESTO  PLANILLA 99035 DEL PERIODO 16 AL 31 DIC-21                    </t>
  </si>
  <si>
    <t>0057</t>
  </si>
  <si>
    <t>0592382887</t>
  </si>
  <si>
    <t xml:space="preserve">PAGO DE IMPUESTO  PLANILLA 99044 DEL PERIODO 16 AL 31 DIC-21                    </t>
  </si>
  <si>
    <t>0059</t>
  </si>
  <si>
    <t>0592388138</t>
  </si>
  <si>
    <t xml:space="preserve">PAGO DE IMPUESTO PLANILLA 99044 DEL PERIODO 01 AL 15 ENE-22                     </t>
  </si>
  <si>
    <t>0061</t>
  </si>
  <si>
    <t>0592382890</t>
  </si>
  <si>
    <t xml:space="preserve">PAGO DE IMPUESTO PLANILLA 99030 DEL PERIODO 16 AL 31 DIC -22                    </t>
  </si>
  <si>
    <t>0063</t>
  </si>
  <si>
    <t>0592386928</t>
  </si>
  <si>
    <t xml:space="preserve">PAGO DE IMPUESTO PLANILLA 99035 DEL PERIODO 01 AL 15 ENE-22                     </t>
  </si>
  <si>
    <t>0065</t>
  </si>
  <si>
    <t xml:space="preserve">CXC HIPER MODELO/BIGOTT                                                         </t>
  </si>
  <si>
    <t>0066</t>
  </si>
  <si>
    <t>CP</t>
  </si>
  <si>
    <t xml:space="preserve">CXP AUTO  </t>
  </si>
  <si>
    <t xml:space="preserve">CXP AUTO                                                                        </t>
  </si>
  <si>
    <t>0069</t>
  </si>
  <si>
    <t>0590595244</t>
  </si>
  <si>
    <t xml:space="preserve">CXP NESTLE VENEZUELA FAC 72858 EXPRESS /REP PAGO DE V                           </t>
  </si>
  <si>
    <t>0071</t>
  </si>
  <si>
    <t>0590597433</t>
  </si>
  <si>
    <t xml:space="preserve">CXC HIPER MODELO/EL TUNAL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</si>
</sst>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dd\-mm\-yyyy;@"/>
    <numFmt numFmtId="165" formatCode="000000000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sz val="12"/>
      <color rgb="FF000000"/>
      <name val="Times New Roman"/>
      <family val="1"/>
    </font>
    <font>
      <sz val="11"/>
      <color rgb="FF000000"/>
      <name val="Courier New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9C65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sz val="11"/>
      <color theme="4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BFBF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9" borderId="0" applyNumberFormat="0" applyBorder="0" applyAlignment="0" applyProtection="0"/>
    <xf numFmtId="0" fontId="12" fillId="10" borderId="0" applyNumberFormat="0" applyBorder="0" applyAlignment="0" applyProtection="0"/>
    <xf numFmtId="0" fontId="13" fillId="12" borderId="5" applyNumberFormat="0" applyAlignment="0" applyProtection="0"/>
    <xf numFmtId="0" fontId="14" fillId="13" borderId="6" applyNumberFormat="0" applyAlignment="0" applyProtection="0"/>
    <xf numFmtId="0" fontId="15" fillId="13" borderId="5" applyNumberFormat="0" applyAlignment="0" applyProtection="0"/>
    <xf numFmtId="0" fontId="16" fillId="0" borderId="7" applyNumberFormat="0" applyFill="0" applyAlignment="0" applyProtection="0"/>
    <xf numFmtId="0" fontId="17" fillId="14" borderId="8" applyNumberFormat="0" applyAlignment="0" applyProtection="0"/>
    <xf numFmtId="0" fontId="18" fillId="0" borderId="0" applyNumberFormat="0" applyFill="0" applyBorder="0" applyAlignment="0" applyProtection="0"/>
    <xf numFmtId="0" fontId="1" fillId="15" borderId="9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1" fillId="19" borderId="0" applyNumberFormat="0" applyBorder="0" applyAlignment="0" applyProtection="0"/>
    <xf numFmtId="0" fontId="21" fillId="23" borderId="0" applyNumberFormat="0" applyBorder="0" applyAlignment="0" applyProtection="0"/>
    <xf numFmtId="0" fontId="21" fillId="27" borderId="0" applyNumberFormat="0" applyBorder="0" applyAlignment="0" applyProtection="0"/>
    <xf numFmtId="0" fontId="21" fillId="31" borderId="0" applyNumberFormat="0" applyBorder="0" applyAlignment="0" applyProtection="0"/>
    <xf numFmtId="0" fontId="21" fillId="35" borderId="0" applyNumberFormat="0" applyBorder="0" applyAlignment="0" applyProtection="0"/>
    <xf numFmtId="0" fontId="21" fillId="39" borderId="0" applyNumberFormat="0" applyBorder="0" applyAlignment="0" applyProtection="0"/>
    <xf numFmtId="0" fontId="24" fillId="11" borderId="0" applyNumberFormat="0" applyBorder="0" applyAlignment="0" applyProtection="0"/>
    <xf numFmtId="0" fontId="36" fillId="0" borderId="0"/>
    <xf numFmtId="0" fontId="38" fillId="0" borderId="0"/>
  </cellStyleXfs>
  <cellXfs count="272">
    <xf numFmtId="0" fontId="0" fillId="0" borderId="0" xfId="0"/>
    <xf numFmtId="0" fontId="2" fillId="0" borderId="0" xfId="2" applyNumberFormat="1"/>
    <xf numFmtId="0" fontId="4" fillId="0" borderId="1" xfId="3" applyFont="1" applyBorder="1" applyAlignment="1">
      <alignment horizontal="left" vertical="top"/>
    </xf>
    <xf numFmtId="0" fontId="4" fillId="3" borderId="1" xfId="3" applyFont="1" applyFill="1" applyBorder="1" applyAlignment="1">
      <alignment horizontal="left" vertical="top"/>
    </xf>
    <xf numFmtId="43" fontId="4" fillId="3" borderId="1" xfId="0" applyNumberFormat="1" applyFont="1" applyFill="1" applyBorder="1" applyAlignment="1">
      <alignment horizontal="left" vertical="top"/>
    </xf>
    <xf numFmtId="0" fontId="4" fillId="4" borderId="1" xfId="3" applyFont="1" applyFill="1" applyBorder="1" applyAlignment="1">
      <alignment horizontal="left" vertical="top"/>
    </xf>
    <xf numFmtId="43" fontId="4" fillId="4" borderId="1" xfId="0" applyNumberFormat="1" applyFont="1" applyFill="1" applyBorder="1" applyAlignment="1">
      <alignment horizontal="left" vertical="top"/>
    </xf>
    <xf numFmtId="0" fontId="4" fillId="5" borderId="1" xfId="3" applyFont="1" applyFill="1" applyBorder="1" applyAlignment="1">
      <alignment horizontal="left" vertical="top"/>
    </xf>
    <xf numFmtId="43" fontId="5" fillId="5" borderId="1" xfId="1" applyFont="1" applyFill="1" applyBorder="1" applyAlignment="1">
      <alignment horizontal="left" vertical="top"/>
    </xf>
    <xf numFmtId="0" fontId="4" fillId="6" borderId="1" xfId="3" applyFont="1" applyFill="1" applyBorder="1" applyAlignment="1">
      <alignment horizontal="left" vertical="top"/>
    </xf>
    <xf numFmtId="43" fontId="4" fillId="6" borderId="1" xfId="0" applyNumberFormat="1" applyFont="1" applyFill="1" applyBorder="1" applyAlignment="1">
      <alignment horizontal="left" vertical="top"/>
    </xf>
    <xf numFmtId="0" fontId="4" fillId="7" borderId="1" xfId="3" applyFont="1" applyFill="1" applyBorder="1" applyAlignment="1">
      <alignment horizontal="left" vertical="top"/>
    </xf>
    <xf numFmtId="43" fontId="4" fillId="7" borderId="1" xfId="0" applyNumberFormat="1" applyFont="1" applyFill="1" applyBorder="1" applyAlignment="1">
      <alignment horizontal="left" vertical="top"/>
    </xf>
    <xf numFmtId="43" fontId="4" fillId="7" borderId="1" xfId="1" applyFont="1" applyFill="1" applyBorder="1" applyAlignment="1">
      <alignment horizontal="left" vertical="top"/>
    </xf>
    <xf numFmtId="0" fontId="4" fillId="8" borderId="1" xfId="3" applyFont="1" applyFill="1" applyBorder="1" applyAlignment="1">
      <alignment horizontal="left" vertical="top"/>
    </xf>
    <xf numFmtId="43" fontId="0" fillId="8" borderId="0" xfId="1" applyFont="1" applyFill="1"/>
    <xf numFmtId="43" fontId="0" fillId="0" borderId="0" xfId="1" applyFont="1"/>
    <xf numFmtId="0" fontId="4" fillId="0" borderId="1" xfId="3" applyFont="1" applyBorder="1" applyAlignment="1">
      <alignment horizontal="left" vertical="center"/>
    </xf>
    <xf numFmtId="43" fontId="4" fillId="0" borderId="1" xfId="1" applyFont="1" applyBorder="1" applyAlignment="1">
      <alignment horizontal="left" vertical="top"/>
    </xf>
    <xf numFmtId="4" fontId="6" fillId="0" borderId="1" xfId="0" applyNumberFormat="1" applyFont="1" applyBorder="1" applyAlignment="1">
      <alignment horizontal="right" vertical="top" wrapText="1" shrinkToFit="1"/>
    </xf>
    <xf numFmtId="43" fontId="4" fillId="2" borderId="1" xfId="1" applyFont="1" applyFill="1" applyBorder="1" applyAlignment="1">
      <alignment horizontal="left" vertical="top"/>
    </xf>
    <xf numFmtId="43" fontId="4" fillId="0" borderId="1" xfId="1" applyFont="1" applyBorder="1" applyAlignment="1">
      <alignment horizontal="left" vertical="top" wrapText="1"/>
    </xf>
    <xf numFmtId="43" fontId="4" fillId="2" borderId="1" xfId="1" applyFont="1" applyFill="1" applyBorder="1" applyAlignment="1">
      <alignment horizontal="left" vertical="top" wrapText="1"/>
    </xf>
    <xf numFmtId="0" fontId="4" fillId="0" borderId="0" xfId="3" applyFont="1" applyBorder="1" applyAlignment="1">
      <alignment horizontal="left" vertical="top"/>
    </xf>
    <xf numFmtId="43" fontId="4" fillId="2" borderId="0" xfId="1" applyFont="1" applyFill="1" applyBorder="1" applyAlignment="1">
      <alignment horizontal="left" vertical="top"/>
    </xf>
    <xf numFmtId="43" fontId="0" fillId="7" borderId="0" xfId="1" applyFont="1" applyFill="1" applyAlignment="1">
      <alignment wrapText="1"/>
    </xf>
    <xf numFmtId="2" fontId="6" fillId="0" borderId="1" xfId="0" applyNumberFormat="1" applyFont="1" applyBorder="1" applyAlignment="1">
      <alignment horizontal="right" vertical="top" wrapText="1" shrinkToFit="1"/>
    </xf>
    <xf numFmtId="43" fontId="0" fillId="0" borderId="0" xfId="1" applyFont="1" applyAlignment="1">
      <alignment wrapText="1"/>
    </xf>
    <xf numFmtId="2" fontId="4" fillId="7" borderId="1" xfId="1" applyNumberFormat="1" applyFont="1" applyFill="1" applyBorder="1" applyAlignment="1">
      <alignment horizontal="left" vertical="top" wrapText="1"/>
    </xf>
    <xf numFmtId="2" fontId="4" fillId="6" borderId="1" xfId="0" applyNumberFormat="1" applyFont="1" applyFill="1" applyBorder="1" applyAlignment="1">
      <alignment horizontal="left" vertical="top" wrapText="1"/>
    </xf>
    <xf numFmtId="2" fontId="5" fillId="5" borderId="1" xfId="1" applyNumberFormat="1" applyFont="1" applyFill="1" applyBorder="1" applyAlignment="1">
      <alignment horizontal="left" vertical="top" wrapText="1"/>
    </xf>
    <xf numFmtId="2" fontId="4" fillId="4" borderId="1" xfId="0" applyNumberFormat="1" applyFont="1" applyFill="1" applyBorder="1" applyAlignment="1">
      <alignment horizontal="left" vertical="top" wrapText="1"/>
    </xf>
    <xf numFmtId="43" fontId="0" fillId="3" borderId="0" xfId="1" applyFont="1" applyFill="1" applyAlignment="1">
      <alignment wrapText="1"/>
    </xf>
    <xf numFmtId="43" fontId="22" fillId="0" borderId="1" xfId="1" applyFont="1" applyBorder="1"/>
    <xf numFmtId="0" fontId="25" fillId="0" borderId="13" xfId="0" applyFont="1" applyBorder="1" applyAlignment="1"/>
    <xf numFmtId="0" fontId="0" fillId="0" borderId="0" xfId="0"/>
    <xf numFmtId="14" fontId="26" fillId="8" borderId="13" xfId="0" applyNumberFormat="1" applyFont="1" applyFill="1" applyBorder="1" applyAlignment="1"/>
    <xf numFmtId="0" fontId="26" fillId="8" borderId="13" xfId="0" applyFont="1" applyFill="1" applyBorder="1" applyAlignment="1"/>
    <xf numFmtId="4" fontId="26" fillId="8" borderId="13" xfId="0" applyNumberFormat="1" applyFont="1" applyFill="1" applyBorder="1" applyAlignment="1"/>
    <xf numFmtId="0" fontId="26" fillId="8" borderId="13" xfId="0" applyNumberFormat="1" applyFont="1" applyFill="1" applyBorder="1" applyAlignment="1"/>
    <xf numFmtId="0" fontId="0" fillId="8" borderId="0" xfId="0" applyFill="1"/>
    <xf numFmtId="0" fontId="0" fillId="0" borderId="0" xfId="0" applyAlignment="1">
      <alignment horizontal="left" vertical="top"/>
    </xf>
    <xf numFmtId="0" fontId="28" fillId="0" borderId="0" xfId="0" applyFont="1" applyAlignment="1">
      <alignment vertical="top"/>
    </xf>
    <xf numFmtId="164" fontId="29" fillId="8" borderId="0" xfId="0" applyNumberFormat="1" applyFont="1" applyFill="1" applyAlignment="1">
      <alignment horizontal="left" vertical="top" shrinkToFit="1"/>
    </xf>
    <xf numFmtId="1" fontId="29" fillId="8" borderId="0" xfId="0" applyNumberFormat="1" applyFont="1" applyFill="1" applyAlignment="1">
      <alignment horizontal="center" vertical="top" shrinkToFit="1"/>
    </xf>
    <xf numFmtId="0" fontId="27" fillId="8" borderId="0" xfId="0" applyFont="1" applyFill="1" applyAlignment="1">
      <alignment horizontal="left" vertical="top" wrapText="1" indent="1"/>
    </xf>
    <xf numFmtId="4" fontId="29" fillId="8" borderId="0" xfId="0" applyNumberFormat="1" applyFont="1" applyFill="1" applyAlignment="1">
      <alignment horizontal="right" vertical="top" indent="2" shrinkToFit="1"/>
    </xf>
    <xf numFmtId="2" fontId="29" fillId="8" borderId="0" xfId="0" applyNumberFormat="1" applyFont="1" applyFill="1" applyAlignment="1">
      <alignment horizontal="right" vertical="top" indent="2" shrinkToFit="1"/>
    </xf>
    <xf numFmtId="4" fontId="29" fillId="8" borderId="0" xfId="0" applyNumberFormat="1" applyFont="1" applyFill="1" applyAlignment="1">
      <alignment horizontal="right" vertical="top" shrinkToFit="1"/>
    </xf>
    <xf numFmtId="49" fontId="30" fillId="8" borderId="1" xfId="0" applyNumberFormat="1" applyFont="1" applyFill="1" applyBorder="1" applyAlignment="1">
      <alignment horizontal="left" vertical="top"/>
    </xf>
    <xf numFmtId="2" fontId="29" fillId="8" borderId="0" xfId="0" applyNumberFormat="1" applyFont="1" applyFill="1" applyAlignment="1">
      <alignment horizontal="right" vertical="top" shrinkToFit="1"/>
    </xf>
    <xf numFmtId="0" fontId="2" fillId="8" borderId="0" xfId="2" applyNumberFormat="1" applyFill="1"/>
    <xf numFmtId="49" fontId="31" fillId="8" borderId="1" xfId="0" applyNumberFormat="1" applyFont="1" applyFill="1" applyBorder="1" applyAlignment="1">
      <alignment horizontal="left" vertical="top"/>
    </xf>
    <xf numFmtId="4" fontId="2" fillId="8" borderId="0" xfId="2" applyNumberFormat="1" applyFill="1"/>
    <xf numFmtId="14" fontId="26" fillId="7" borderId="13" xfId="0" applyNumberFormat="1" applyFont="1" applyFill="1" applyBorder="1" applyAlignment="1"/>
    <xf numFmtId="0" fontId="26" fillId="7" borderId="13" xfId="0" applyFont="1" applyFill="1" applyBorder="1" applyAlignment="1"/>
    <xf numFmtId="4" fontId="26" fillId="7" borderId="13" xfId="0" applyNumberFormat="1" applyFont="1" applyFill="1" applyBorder="1" applyAlignment="1"/>
    <xf numFmtId="0" fontId="0" fillId="7" borderId="0" xfId="0" applyFill="1"/>
    <xf numFmtId="14" fontId="26" fillId="3" borderId="13" xfId="0" applyNumberFormat="1" applyFont="1" applyFill="1" applyBorder="1" applyAlignment="1"/>
    <xf numFmtId="0" fontId="26" fillId="3" borderId="13" xfId="0" applyFont="1" applyFill="1" applyBorder="1" applyAlignment="1"/>
    <xf numFmtId="0" fontId="26" fillId="3" borderId="13" xfId="0" applyNumberFormat="1" applyFont="1" applyFill="1" applyBorder="1" applyAlignment="1"/>
    <xf numFmtId="4" fontId="26" fillId="3" borderId="13" xfId="0" applyNumberFormat="1" applyFont="1" applyFill="1" applyBorder="1" applyAlignment="1"/>
    <xf numFmtId="14" fontId="26" fillId="5" borderId="13" xfId="0" applyNumberFormat="1" applyFont="1" applyFill="1" applyBorder="1" applyAlignment="1"/>
    <xf numFmtId="0" fontId="26" fillId="5" borderId="13" xfId="0" applyFont="1" applyFill="1" applyBorder="1" applyAlignment="1"/>
    <xf numFmtId="0" fontId="26" fillId="5" borderId="13" xfId="0" applyNumberFormat="1" applyFont="1" applyFill="1" applyBorder="1" applyAlignment="1"/>
    <xf numFmtId="4" fontId="26" fillId="5" borderId="13" xfId="0" applyNumberFormat="1" applyFont="1" applyFill="1" applyBorder="1" applyAlignment="1"/>
    <xf numFmtId="14" fontId="26" fillId="4" borderId="13" xfId="0" applyNumberFormat="1" applyFont="1" applyFill="1" applyBorder="1" applyAlignment="1"/>
    <xf numFmtId="0" fontId="26" fillId="4" borderId="13" xfId="0" applyFont="1" applyFill="1" applyBorder="1" applyAlignment="1"/>
    <xf numFmtId="0" fontId="26" fillId="4" borderId="13" xfId="0" applyNumberFormat="1" applyFont="1" applyFill="1" applyBorder="1" applyAlignment="1"/>
    <xf numFmtId="4" fontId="26" fillId="4" borderId="13" xfId="0" applyNumberFormat="1" applyFont="1" applyFill="1" applyBorder="1" applyAlignment="1"/>
    <xf numFmtId="0" fontId="26" fillId="7" borderId="13" xfId="0" applyNumberFormat="1" applyFont="1" applyFill="1" applyBorder="1" applyAlignment="1"/>
    <xf numFmtId="0" fontId="2" fillId="7" borderId="0" xfId="2" applyNumberFormat="1" applyFill="1"/>
    <xf numFmtId="4" fontId="2" fillId="7" borderId="0" xfId="2" applyNumberFormat="1" applyFill="1"/>
    <xf numFmtId="49" fontId="31" fillId="7" borderId="0" xfId="0" applyNumberFormat="1" applyFont="1" applyFill="1"/>
    <xf numFmtId="0" fontId="0" fillId="0" borderId="1" xfId="0" applyBorder="1"/>
    <xf numFmtId="49" fontId="18" fillId="8" borderId="0" xfId="0" applyNumberFormat="1" applyFont="1" applyFill="1" applyBorder="1" applyAlignment="1">
      <alignment horizontal="left" vertical="top"/>
    </xf>
    <xf numFmtId="0" fontId="0" fillId="0" borderId="0" xfId="0" applyBorder="1"/>
    <xf numFmtId="0" fontId="0" fillId="4" borderId="0" xfId="0" applyFill="1"/>
    <xf numFmtId="164" fontId="29" fillId="3" borderId="0" xfId="0" applyNumberFormat="1" applyFont="1" applyFill="1" applyAlignment="1">
      <alignment horizontal="left" vertical="top" shrinkToFit="1"/>
    </xf>
    <xf numFmtId="1" fontId="29" fillId="3" borderId="0" xfId="0" applyNumberFormat="1" applyFont="1" applyFill="1" applyAlignment="1">
      <alignment horizontal="center" vertical="top" shrinkToFit="1"/>
    </xf>
    <xf numFmtId="0" fontId="27" fillId="3" borderId="0" xfId="0" applyFont="1" applyFill="1" applyAlignment="1">
      <alignment horizontal="left" vertical="top" wrapText="1" indent="1"/>
    </xf>
    <xf numFmtId="2" fontId="29" fillId="3" borderId="0" xfId="0" applyNumberFormat="1" applyFont="1" applyFill="1" applyAlignment="1">
      <alignment horizontal="right" vertical="top" indent="2" shrinkToFit="1"/>
    </xf>
    <xf numFmtId="2" fontId="29" fillId="3" borderId="0" xfId="0" applyNumberFormat="1" applyFont="1" applyFill="1" applyAlignment="1">
      <alignment horizontal="right" vertical="top" shrinkToFit="1"/>
    </xf>
    <xf numFmtId="4" fontId="29" fillId="3" borderId="0" xfId="0" applyNumberFormat="1" applyFont="1" applyFill="1" applyAlignment="1">
      <alignment horizontal="right" vertical="top" shrinkToFit="1"/>
    </xf>
    <xf numFmtId="164" fontId="29" fillId="4" borderId="0" xfId="0" applyNumberFormat="1" applyFont="1" applyFill="1" applyAlignment="1">
      <alignment horizontal="left" vertical="top" shrinkToFit="1"/>
    </xf>
    <xf numFmtId="1" fontId="29" fillId="4" borderId="0" xfId="0" applyNumberFormat="1" applyFont="1" applyFill="1" applyAlignment="1">
      <alignment horizontal="center" vertical="top" shrinkToFit="1"/>
    </xf>
    <xf numFmtId="0" fontId="27" fillId="4" borderId="0" xfId="0" applyFont="1" applyFill="1" applyAlignment="1">
      <alignment horizontal="left" vertical="top" wrapText="1" indent="1"/>
    </xf>
    <xf numFmtId="2" fontId="29" fillId="4" borderId="0" xfId="0" applyNumberFormat="1" applyFont="1" applyFill="1" applyAlignment="1">
      <alignment horizontal="right" vertical="top" indent="2" shrinkToFit="1"/>
    </xf>
    <xf numFmtId="4" fontId="29" fillId="4" borderId="0" xfId="0" applyNumberFormat="1" applyFont="1" applyFill="1" applyAlignment="1">
      <alignment horizontal="right" vertical="top" shrinkToFit="1"/>
    </xf>
    <xf numFmtId="2" fontId="29" fillId="4" borderId="0" xfId="0" applyNumberFormat="1" applyFont="1" applyFill="1" applyAlignment="1">
      <alignment horizontal="right" vertical="top" shrinkToFit="1"/>
    </xf>
    <xf numFmtId="4" fontId="29" fillId="3" borderId="0" xfId="0" applyNumberFormat="1" applyFont="1" applyFill="1" applyAlignment="1">
      <alignment horizontal="right" vertical="top" indent="2" shrinkToFit="1"/>
    </xf>
    <xf numFmtId="164" fontId="29" fillId="5" borderId="0" xfId="0" applyNumberFormat="1" applyFont="1" applyFill="1" applyAlignment="1">
      <alignment horizontal="left" vertical="top" shrinkToFit="1"/>
    </xf>
    <xf numFmtId="1" fontId="29" fillId="5" borderId="0" xfId="0" applyNumberFormat="1" applyFont="1" applyFill="1" applyAlignment="1">
      <alignment horizontal="center" vertical="top" shrinkToFit="1"/>
    </xf>
    <xf numFmtId="0" fontId="27" fillId="5" borderId="0" xfId="0" applyFont="1" applyFill="1" applyAlignment="1">
      <alignment horizontal="left" vertical="top" wrapText="1" indent="1"/>
    </xf>
    <xf numFmtId="2" fontId="29" fillId="5" borderId="0" xfId="0" applyNumberFormat="1" applyFont="1" applyFill="1" applyAlignment="1">
      <alignment horizontal="right" vertical="top" indent="2" shrinkToFit="1"/>
    </xf>
    <xf numFmtId="4" fontId="29" fillId="5" borderId="0" xfId="0" applyNumberFormat="1" applyFont="1" applyFill="1" applyAlignment="1">
      <alignment horizontal="right" vertical="top" shrinkToFit="1"/>
    </xf>
    <xf numFmtId="2" fontId="29" fillId="5" borderId="0" xfId="0" applyNumberFormat="1" applyFont="1" applyFill="1" applyAlignment="1">
      <alignment horizontal="right" vertical="top" shrinkToFit="1"/>
    </xf>
    <xf numFmtId="0" fontId="0" fillId="0" borderId="0" xfId="0" applyBorder="1" applyAlignment="1">
      <alignment horizontal="left" vertical="top"/>
    </xf>
    <xf numFmtId="4" fontId="6" fillId="0" borderId="0" xfId="0" applyNumberFormat="1" applyFont="1" applyBorder="1" applyAlignment="1">
      <alignment horizontal="right" vertical="top" wrapText="1" shrinkToFit="1"/>
    </xf>
    <xf numFmtId="43" fontId="0" fillId="3" borderId="1" xfId="1" applyFont="1" applyFill="1" applyBorder="1" applyAlignment="1">
      <alignment horizontal="left" vertical="top"/>
    </xf>
    <xf numFmtId="43" fontId="0" fillId="7" borderId="1" xfId="1" applyFont="1" applyFill="1" applyBorder="1" applyAlignment="1">
      <alignment wrapText="1"/>
    </xf>
    <xf numFmtId="43" fontId="0" fillId="8" borderId="1" xfId="1" applyFont="1" applyFill="1" applyBorder="1"/>
    <xf numFmtId="43" fontId="0" fillId="0" borderId="1" xfId="1" applyFont="1" applyBorder="1" applyAlignment="1">
      <alignment wrapText="1"/>
    </xf>
    <xf numFmtId="0" fontId="0" fillId="7" borderId="1" xfId="0" applyFill="1" applyBorder="1"/>
    <xf numFmtId="0" fontId="2" fillId="3" borderId="0" xfId="2" applyNumberFormat="1" applyFill="1"/>
    <xf numFmtId="4" fontId="2" fillId="3" borderId="0" xfId="2" applyNumberFormat="1" applyFill="1"/>
    <xf numFmtId="0" fontId="2" fillId="4" borderId="0" xfId="2" applyNumberFormat="1" applyFill="1"/>
    <xf numFmtId="4" fontId="2" fillId="4" borderId="0" xfId="2" applyNumberFormat="1" applyFill="1"/>
    <xf numFmtId="0" fontId="2" fillId="5" borderId="0" xfId="2" applyNumberFormat="1" applyFill="1"/>
    <xf numFmtId="4" fontId="2" fillId="5" borderId="0" xfId="2" applyNumberFormat="1" applyFill="1"/>
    <xf numFmtId="0" fontId="2" fillId="0" borderId="0" xfId="2" applyNumberFormat="1"/>
    <xf numFmtId="0" fontId="35" fillId="40" borderId="17" xfId="0" applyFont="1" applyFill="1" applyBorder="1" applyAlignment="1">
      <alignment horizontal="center" vertical="top" wrapText="1"/>
    </xf>
    <xf numFmtId="0" fontId="35" fillId="40" borderId="12" xfId="0" applyFont="1" applyFill="1" applyBorder="1" applyAlignment="1">
      <alignment horizontal="left" vertical="top" wrapText="1" indent="5"/>
    </xf>
    <xf numFmtId="0" fontId="35" fillId="40" borderId="12" xfId="0" applyFont="1" applyFill="1" applyBorder="1" applyAlignment="1">
      <alignment horizontal="left" vertical="top" wrapText="1" indent="4"/>
    </xf>
    <xf numFmtId="0" fontId="0" fillId="40" borderId="18" xfId="0" applyFill="1" applyBorder="1" applyAlignment="1">
      <alignment horizontal="left" wrapText="1"/>
    </xf>
    <xf numFmtId="0" fontId="36" fillId="0" borderId="19" xfId="0" applyFont="1" applyBorder="1" applyAlignment="1">
      <alignment horizontal="left" vertical="top" wrapText="1"/>
    </xf>
    <xf numFmtId="0" fontId="36" fillId="0" borderId="0" xfId="0" applyFont="1" applyAlignment="1">
      <alignment horizontal="right" vertical="top" wrapText="1" indent="4"/>
    </xf>
    <xf numFmtId="0" fontId="0" fillId="0" borderId="0" xfId="0" applyAlignment="1">
      <alignment horizontal="left" vertical="center" wrapText="1"/>
    </xf>
    <xf numFmtId="4" fontId="37" fillId="0" borderId="20" xfId="0" applyNumberFormat="1" applyFont="1" applyBorder="1" applyAlignment="1">
      <alignment horizontal="right" vertical="top" shrinkToFit="1"/>
    </xf>
    <xf numFmtId="0" fontId="36" fillId="0" borderId="19" xfId="0" applyFont="1" applyBorder="1" applyAlignment="1">
      <alignment horizontal="left" vertical="top" wrapText="1" indent="1"/>
    </xf>
    <xf numFmtId="0" fontId="0" fillId="0" borderId="0" xfId="0" applyAlignment="1">
      <alignment horizontal="left" wrapText="1"/>
    </xf>
    <xf numFmtId="2" fontId="37" fillId="0" borderId="20" xfId="0" applyNumberFormat="1" applyFont="1" applyBorder="1" applyAlignment="1">
      <alignment horizontal="right" vertical="top" shrinkToFit="1"/>
    </xf>
    <xf numFmtId="0" fontId="36" fillId="0" borderId="21" xfId="0" applyFont="1" applyBorder="1" applyAlignment="1">
      <alignment horizontal="left" vertical="top" wrapText="1"/>
    </xf>
    <xf numFmtId="0" fontId="36" fillId="0" borderId="11" xfId="0" applyFont="1" applyBorder="1" applyAlignment="1">
      <alignment horizontal="right" vertical="top" wrapText="1" indent="4"/>
    </xf>
    <xf numFmtId="0" fontId="0" fillId="0" borderId="11" xfId="0" applyBorder="1" applyAlignment="1">
      <alignment horizontal="left" wrapText="1"/>
    </xf>
    <xf numFmtId="2" fontId="37" fillId="0" borderId="22" xfId="0" applyNumberFormat="1" applyFont="1" applyBorder="1" applyAlignment="1">
      <alignment horizontal="right" vertical="top" shrinkToFit="1"/>
    </xf>
    <xf numFmtId="0" fontId="35" fillId="40" borderId="12" xfId="0" applyFont="1" applyFill="1" applyBorder="1" applyAlignment="1">
      <alignment horizontal="left" vertical="top" wrapText="1" indent="6"/>
    </xf>
    <xf numFmtId="0" fontId="35" fillId="40" borderId="12" xfId="0" applyFont="1" applyFill="1" applyBorder="1" applyAlignment="1">
      <alignment horizontal="right" vertical="top" wrapText="1" indent="2"/>
    </xf>
    <xf numFmtId="0" fontId="35" fillId="40" borderId="12" xfId="0" applyFont="1" applyFill="1" applyBorder="1" applyAlignment="1">
      <alignment horizontal="left" vertical="top" wrapText="1" indent="1"/>
    </xf>
    <xf numFmtId="0" fontId="35" fillId="40" borderId="18" xfId="0" applyFont="1" applyFill="1" applyBorder="1" applyAlignment="1">
      <alignment horizontal="left" vertical="top" wrapText="1" indent="3"/>
    </xf>
    <xf numFmtId="1" fontId="37" fillId="0" borderId="19" xfId="0" applyNumberFormat="1" applyFont="1" applyBorder="1" applyAlignment="1">
      <alignment horizontal="center" vertical="top" shrinkToFit="1"/>
    </xf>
    <xf numFmtId="0" fontId="36" fillId="0" borderId="0" xfId="0" applyFont="1" applyAlignment="1">
      <alignment horizontal="left" vertical="top" wrapText="1"/>
    </xf>
    <xf numFmtId="165" fontId="37" fillId="0" borderId="0" xfId="0" applyNumberFormat="1" applyFont="1" applyAlignment="1">
      <alignment horizontal="right" vertical="top" indent="1" shrinkToFit="1"/>
    </xf>
    <xf numFmtId="4" fontId="37" fillId="0" borderId="0" xfId="0" applyNumberFormat="1" applyFont="1" applyAlignment="1">
      <alignment horizontal="right" vertical="top" indent="1" shrinkToFit="1"/>
    </xf>
    <xf numFmtId="2" fontId="37" fillId="0" borderId="0" xfId="0" applyNumberFormat="1" applyFont="1" applyAlignment="1">
      <alignment horizontal="right" vertical="top" indent="1" shrinkToFit="1"/>
    </xf>
    <xf numFmtId="1" fontId="37" fillId="0" borderId="21" xfId="0" applyNumberFormat="1" applyFont="1" applyBorder="1" applyAlignment="1">
      <alignment horizontal="center" vertical="top" shrinkToFit="1"/>
    </xf>
    <xf numFmtId="0" fontId="36" fillId="0" borderId="11" xfId="0" applyFont="1" applyBorder="1" applyAlignment="1">
      <alignment horizontal="left" vertical="top" wrapText="1"/>
    </xf>
    <xf numFmtId="165" fontId="37" fillId="0" borderId="11" xfId="0" applyNumberFormat="1" applyFont="1" applyBorder="1" applyAlignment="1">
      <alignment horizontal="right" vertical="top" indent="1" shrinkToFit="1"/>
    </xf>
    <xf numFmtId="2" fontId="37" fillId="0" borderId="11" xfId="0" applyNumberFormat="1" applyFont="1" applyBorder="1" applyAlignment="1">
      <alignment horizontal="right" vertical="top" indent="1" shrinkToFit="1"/>
    </xf>
    <xf numFmtId="0" fontId="22" fillId="0" borderId="0" xfId="0" applyFont="1" applyBorder="1" applyAlignment="1">
      <alignment horizontal="left" vertical="top"/>
    </xf>
    <xf numFmtId="0" fontId="23" fillId="0" borderId="0" xfId="0" applyFont="1" applyBorder="1" applyAlignment="1">
      <alignment horizontal="left" vertical="top"/>
    </xf>
    <xf numFmtId="0" fontId="23" fillId="0" borderId="0" xfId="0" applyFont="1" applyBorder="1" applyAlignment="1">
      <alignment horizontal="right" vertical="top"/>
    </xf>
    <xf numFmtId="164" fontId="4" fillId="3" borderId="0" xfId="0" applyNumberFormat="1" applyFont="1" applyFill="1" applyBorder="1" applyAlignment="1">
      <alignment horizontal="left" vertical="top" shrinkToFit="1"/>
    </xf>
    <xf numFmtId="1" fontId="4" fillId="3" borderId="0" xfId="0" applyNumberFormat="1" applyFont="1" applyFill="1" applyBorder="1" applyAlignment="1">
      <alignment horizontal="left" vertical="top" shrinkToFit="1"/>
    </xf>
    <xf numFmtId="0" fontId="23" fillId="3" borderId="0" xfId="0" applyFont="1" applyFill="1" applyBorder="1" applyAlignment="1">
      <alignment horizontal="left" vertical="top"/>
    </xf>
    <xf numFmtId="164" fontId="4" fillId="3" borderId="0" xfId="0" applyNumberFormat="1" applyFont="1" applyFill="1" applyBorder="1" applyAlignment="1">
      <alignment horizontal="right" vertical="top" shrinkToFit="1"/>
    </xf>
    <xf numFmtId="0" fontId="22" fillId="3" borderId="0" xfId="0" applyFont="1" applyFill="1" applyBorder="1" applyAlignment="1">
      <alignment horizontal="left"/>
    </xf>
    <xf numFmtId="2" fontId="4" fillId="3" borderId="0" xfId="0" applyNumberFormat="1" applyFont="1" applyFill="1" applyBorder="1" applyAlignment="1">
      <alignment horizontal="right" vertical="top" shrinkToFit="1"/>
    </xf>
    <xf numFmtId="4" fontId="4" fillId="3" borderId="0" xfId="0" applyNumberFormat="1" applyFont="1" applyFill="1" applyBorder="1" applyAlignment="1">
      <alignment horizontal="right" vertical="top" shrinkToFit="1"/>
    </xf>
    <xf numFmtId="164" fontId="4" fillId="4" borderId="0" xfId="0" applyNumberFormat="1" applyFont="1" applyFill="1" applyBorder="1" applyAlignment="1">
      <alignment horizontal="left" vertical="top" shrinkToFit="1"/>
    </xf>
    <xf numFmtId="1" fontId="4" fillId="4" borderId="0" xfId="0" applyNumberFormat="1" applyFont="1" applyFill="1" applyBorder="1" applyAlignment="1">
      <alignment horizontal="left" vertical="top" shrinkToFit="1"/>
    </xf>
    <xf numFmtId="0" fontId="23" fillId="4" borderId="0" xfId="0" applyFont="1" applyFill="1" applyBorder="1" applyAlignment="1">
      <alignment horizontal="left" vertical="top"/>
    </xf>
    <xf numFmtId="164" fontId="4" fillId="4" borderId="0" xfId="0" applyNumberFormat="1" applyFont="1" applyFill="1" applyBorder="1" applyAlignment="1">
      <alignment horizontal="right" vertical="top" shrinkToFit="1"/>
    </xf>
    <xf numFmtId="2" fontId="4" fillId="4" borderId="0" xfId="0" applyNumberFormat="1" applyFont="1" applyFill="1" applyBorder="1" applyAlignment="1">
      <alignment horizontal="right" vertical="top" shrinkToFit="1"/>
    </xf>
    <xf numFmtId="4" fontId="4" fillId="4" borderId="0" xfId="0" applyNumberFormat="1" applyFont="1" applyFill="1" applyBorder="1" applyAlignment="1">
      <alignment horizontal="right" vertical="top" shrinkToFit="1"/>
    </xf>
    <xf numFmtId="0" fontId="22" fillId="4" borderId="0" xfId="0" applyFont="1" applyFill="1" applyBorder="1" applyAlignment="1">
      <alignment horizontal="left" vertical="top"/>
    </xf>
    <xf numFmtId="164" fontId="4" fillId="5" borderId="0" xfId="0" applyNumberFormat="1" applyFont="1" applyFill="1" applyBorder="1" applyAlignment="1">
      <alignment horizontal="left" vertical="top" shrinkToFit="1"/>
    </xf>
    <xf numFmtId="1" fontId="4" fillId="5" borderId="0" xfId="0" applyNumberFormat="1" applyFont="1" applyFill="1" applyBorder="1" applyAlignment="1">
      <alignment horizontal="left" vertical="top" shrinkToFit="1"/>
    </xf>
    <xf numFmtId="0" fontId="23" fillId="5" borderId="0" xfId="0" applyFont="1" applyFill="1" applyBorder="1" applyAlignment="1">
      <alignment horizontal="left" vertical="top"/>
    </xf>
    <xf numFmtId="164" fontId="4" fillId="5" borderId="0" xfId="0" applyNumberFormat="1" applyFont="1" applyFill="1" applyBorder="1" applyAlignment="1">
      <alignment horizontal="right" vertical="top" shrinkToFit="1"/>
    </xf>
    <xf numFmtId="2" fontId="4" fillId="5" borderId="0" xfId="0" applyNumberFormat="1" applyFont="1" applyFill="1" applyBorder="1" applyAlignment="1">
      <alignment horizontal="right" vertical="top" shrinkToFit="1"/>
    </xf>
    <xf numFmtId="0" fontId="22" fillId="5" borderId="0" xfId="0" applyFont="1" applyFill="1" applyBorder="1" applyAlignment="1">
      <alignment horizontal="left"/>
    </xf>
    <xf numFmtId="4" fontId="4" fillId="5" borderId="0" xfId="0" applyNumberFormat="1" applyFont="1" applyFill="1" applyBorder="1" applyAlignment="1">
      <alignment horizontal="right" vertical="top" shrinkToFit="1"/>
    </xf>
    <xf numFmtId="0" fontId="23" fillId="5" borderId="0" xfId="0" applyFont="1" applyFill="1" applyBorder="1" applyAlignment="1">
      <alignment horizontal="right" vertical="top"/>
    </xf>
    <xf numFmtId="164" fontId="4" fillId="8" borderId="0" xfId="0" applyNumberFormat="1" applyFont="1" applyFill="1" applyBorder="1" applyAlignment="1">
      <alignment horizontal="left" vertical="top" shrinkToFit="1"/>
    </xf>
    <xf numFmtId="1" fontId="4" fillId="8" borderId="0" xfId="0" applyNumberFormat="1" applyFont="1" applyFill="1" applyBorder="1" applyAlignment="1">
      <alignment horizontal="left" vertical="top" shrinkToFit="1"/>
    </xf>
    <xf numFmtId="0" fontId="23" fillId="8" borderId="0" xfId="0" applyFont="1" applyFill="1" applyBorder="1" applyAlignment="1">
      <alignment horizontal="left" vertical="top"/>
    </xf>
    <xf numFmtId="164" fontId="4" fillId="8" borderId="0" xfId="0" applyNumberFormat="1" applyFont="1" applyFill="1" applyBorder="1" applyAlignment="1">
      <alignment horizontal="right" vertical="top" shrinkToFit="1"/>
    </xf>
    <xf numFmtId="2" fontId="4" fillId="8" borderId="0" xfId="0" applyNumberFormat="1" applyFont="1" applyFill="1" applyBorder="1" applyAlignment="1">
      <alignment horizontal="right" vertical="top" shrinkToFit="1"/>
    </xf>
    <xf numFmtId="0" fontId="22" fillId="8" borderId="0" xfId="0" applyFont="1" applyFill="1" applyBorder="1" applyAlignment="1">
      <alignment horizontal="left"/>
    </xf>
    <xf numFmtId="4" fontId="4" fillId="8" borderId="0" xfId="0" applyNumberFormat="1" applyFont="1" applyFill="1" applyBorder="1" applyAlignment="1">
      <alignment horizontal="right" vertical="top" shrinkToFit="1"/>
    </xf>
    <xf numFmtId="2" fontId="4" fillId="4" borderId="0" xfId="0" applyNumberFormat="1" applyFont="1" applyFill="1" applyBorder="1" applyAlignment="1">
      <alignment horizontal="left" vertical="top" shrinkToFit="1"/>
    </xf>
    <xf numFmtId="2" fontId="4" fillId="5" borderId="0" xfId="0" applyNumberFormat="1" applyFont="1" applyFill="1" applyBorder="1" applyAlignment="1">
      <alignment horizontal="left" vertical="top" shrinkToFit="1"/>
    </xf>
    <xf numFmtId="164" fontId="4" fillId="0" borderId="0" xfId="0" applyNumberFormat="1" applyFont="1" applyBorder="1" applyAlignment="1">
      <alignment horizontal="left" vertical="top" shrinkToFit="1"/>
    </xf>
    <xf numFmtId="1" fontId="4" fillId="7" borderId="0" xfId="0" applyNumberFormat="1" applyFont="1" applyFill="1" applyBorder="1" applyAlignment="1">
      <alignment horizontal="left" vertical="top" shrinkToFit="1"/>
    </xf>
    <xf numFmtId="0" fontId="23" fillId="7" borderId="0" xfId="0" applyFont="1" applyFill="1" applyBorder="1" applyAlignment="1">
      <alignment horizontal="left" vertical="top"/>
    </xf>
    <xf numFmtId="164" fontId="4" fillId="7" borderId="0" xfId="0" applyNumberFormat="1" applyFont="1" applyFill="1" applyBorder="1" applyAlignment="1">
      <alignment horizontal="right" vertical="top" shrinkToFit="1"/>
    </xf>
    <xf numFmtId="4" fontId="4" fillId="7" borderId="0" xfId="0" applyNumberFormat="1" applyFont="1" applyFill="1" applyBorder="1" applyAlignment="1">
      <alignment horizontal="left" vertical="top" shrinkToFit="1"/>
    </xf>
    <xf numFmtId="0" fontId="22" fillId="7" borderId="0" xfId="0" applyFont="1" applyFill="1" applyBorder="1" applyAlignment="1">
      <alignment horizontal="left"/>
    </xf>
    <xf numFmtId="4" fontId="4" fillId="7" borderId="0" xfId="0" applyNumberFormat="1" applyFont="1" applyFill="1" applyBorder="1" applyAlignment="1">
      <alignment horizontal="right" vertical="top" shrinkToFit="1"/>
    </xf>
    <xf numFmtId="0" fontId="0" fillId="7" borderId="0" xfId="0" applyFill="1" applyBorder="1"/>
    <xf numFmtId="2" fontId="4" fillId="7" borderId="0" xfId="0" applyNumberFormat="1" applyFont="1" applyFill="1" applyBorder="1" applyAlignment="1">
      <alignment horizontal="right" vertical="top" shrinkToFit="1"/>
    </xf>
    <xf numFmtId="2" fontId="4" fillId="8" borderId="0" xfId="0" applyNumberFormat="1" applyFont="1" applyFill="1" applyBorder="1" applyAlignment="1">
      <alignment horizontal="left" vertical="top" shrinkToFit="1"/>
    </xf>
    <xf numFmtId="164" fontId="4" fillId="7" borderId="0" xfId="0" applyNumberFormat="1" applyFont="1" applyFill="1" applyBorder="1" applyAlignment="1">
      <alignment horizontal="left" vertical="top" shrinkToFit="1"/>
    </xf>
    <xf numFmtId="2" fontId="4" fillId="7" borderId="0" xfId="0" applyNumberFormat="1" applyFont="1" applyFill="1" applyBorder="1" applyAlignment="1">
      <alignment horizontal="left" vertical="top" shrinkToFit="1"/>
    </xf>
    <xf numFmtId="0" fontId="22" fillId="7" borderId="0" xfId="0" applyFont="1" applyFill="1" applyBorder="1" applyAlignment="1">
      <alignment horizontal="left" vertical="top"/>
    </xf>
    <xf numFmtId="43" fontId="22" fillId="0" borderId="0" xfId="1" applyFont="1" applyBorder="1" applyAlignment="1">
      <alignment horizontal="left" vertical="top"/>
    </xf>
    <xf numFmtId="0" fontId="36" fillId="4" borderId="0" xfId="45" applyNumberFormat="1" applyFont="1" applyFill="1" applyAlignment="1" applyProtection="1">
      <alignment horizontal="left"/>
      <protection locked="0"/>
    </xf>
    <xf numFmtId="0" fontId="36" fillId="4" borderId="0" xfId="45" applyNumberFormat="1" applyFont="1" applyFill="1" applyAlignment="1" applyProtection="1">
      <alignment horizontal="right"/>
      <protection locked="0"/>
    </xf>
    <xf numFmtId="4" fontId="36" fillId="4" borderId="0" xfId="45" applyNumberFormat="1" applyFont="1" applyFill="1" applyAlignment="1" applyProtection="1">
      <alignment horizontal="right"/>
      <protection locked="0"/>
    </xf>
    <xf numFmtId="0" fontId="36" fillId="5" borderId="0" xfId="45" applyNumberFormat="1" applyFont="1" applyFill="1" applyAlignment="1" applyProtection="1">
      <alignment horizontal="left"/>
      <protection locked="0"/>
    </xf>
    <xf numFmtId="0" fontId="36" fillId="5" borderId="0" xfId="45" applyNumberFormat="1" applyFont="1" applyFill="1" applyAlignment="1" applyProtection="1">
      <alignment horizontal="right"/>
      <protection locked="0"/>
    </xf>
    <xf numFmtId="4" fontId="36" fillId="5" borderId="0" xfId="45" applyNumberFormat="1" applyFont="1" applyFill="1" applyAlignment="1" applyProtection="1">
      <alignment horizontal="right"/>
      <protection locked="0"/>
    </xf>
    <xf numFmtId="0" fontId="36" fillId="3" borderId="0" xfId="45" applyNumberFormat="1" applyFont="1" applyFill="1" applyAlignment="1" applyProtection="1">
      <alignment horizontal="left"/>
      <protection locked="0"/>
    </xf>
    <xf numFmtId="0" fontId="36" fillId="3" borderId="0" xfId="45" applyNumberFormat="1" applyFont="1" applyFill="1" applyAlignment="1" applyProtection="1">
      <alignment horizontal="right"/>
      <protection locked="0"/>
    </xf>
    <xf numFmtId="4" fontId="36" fillId="3" borderId="0" xfId="45" applyNumberFormat="1" applyFont="1" applyFill="1" applyAlignment="1" applyProtection="1">
      <alignment horizontal="right"/>
      <protection locked="0"/>
    </xf>
    <xf numFmtId="0" fontId="36" fillId="8" borderId="0" xfId="45" applyNumberFormat="1" applyFont="1" applyFill="1" applyAlignment="1" applyProtection="1">
      <alignment horizontal="left"/>
      <protection locked="0"/>
    </xf>
    <xf numFmtId="0" fontId="36" fillId="8" borderId="0" xfId="45" applyNumberFormat="1" applyFont="1" applyFill="1" applyAlignment="1" applyProtection="1">
      <alignment horizontal="right"/>
      <protection locked="0"/>
    </xf>
    <xf numFmtId="4" fontId="36" fillId="8" borderId="0" xfId="45" applyNumberFormat="1" applyFont="1" applyFill="1" applyAlignment="1" applyProtection="1">
      <alignment horizontal="right"/>
      <protection locked="0"/>
    </xf>
    <xf numFmtId="0" fontId="36" fillId="7" borderId="0" xfId="45" applyNumberFormat="1" applyFont="1" applyFill="1" applyAlignment="1" applyProtection="1">
      <alignment horizontal="left"/>
      <protection locked="0"/>
    </xf>
    <xf numFmtId="0" fontId="36" fillId="0" borderId="0" xfId="45"/>
    <xf numFmtId="0" fontId="36" fillId="0" borderId="0" xfId="45" applyNumberFormat="1" applyFont="1" applyAlignment="1" applyProtection="1">
      <alignment horizontal="left"/>
      <protection locked="0"/>
    </xf>
    <xf numFmtId="0" fontId="36" fillId="0" borderId="0" xfId="45" applyNumberFormat="1" applyFont="1" applyAlignment="1" applyProtection="1">
      <alignment horizontal="right"/>
      <protection locked="0"/>
    </xf>
    <xf numFmtId="0" fontId="36" fillId="0" borderId="0" xfId="45" applyNumberFormat="1" applyFont="1" applyAlignment="1" applyProtection="1">
      <alignment horizontal="center"/>
      <protection locked="0"/>
    </xf>
    <xf numFmtId="0" fontId="36" fillId="0" borderId="23" xfId="45" applyNumberFormat="1" applyFont="1" applyBorder="1" applyAlignment="1" applyProtection="1">
      <alignment horizontal="left"/>
      <protection locked="0"/>
    </xf>
    <xf numFmtId="0" fontId="36" fillId="0" borderId="23" xfId="45" applyNumberFormat="1" applyFont="1" applyBorder="1" applyAlignment="1" applyProtection="1">
      <alignment horizontal="right"/>
      <protection locked="0"/>
    </xf>
    <xf numFmtId="4" fontId="36" fillId="0" borderId="0" xfId="45" applyNumberFormat="1" applyFont="1" applyAlignment="1" applyProtection="1">
      <alignment horizontal="right"/>
      <protection locked="0"/>
    </xf>
    <xf numFmtId="0" fontId="36" fillId="7" borderId="0" xfId="45" applyNumberFormat="1" applyFont="1" applyFill="1" applyAlignment="1" applyProtection="1">
      <alignment horizontal="right"/>
      <protection locked="0"/>
    </xf>
    <xf numFmtId="4" fontId="36" fillId="7" borderId="0" xfId="45" applyNumberFormat="1" applyFont="1" applyFill="1" applyAlignment="1" applyProtection="1">
      <alignment horizontal="right"/>
      <protection locked="0"/>
    </xf>
    <xf numFmtId="0" fontId="36" fillId="7" borderId="0" xfId="45" applyFill="1"/>
    <xf numFmtId="0" fontId="36" fillId="0" borderId="0" xfId="45"/>
    <xf numFmtId="0" fontId="36" fillId="0" borderId="0" xfId="45" applyNumberFormat="1" applyFont="1" applyAlignment="1" applyProtection="1">
      <alignment horizontal="left"/>
      <protection locked="0"/>
    </xf>
    <xf numFmtId="0" fontId="36" fillId="0" borderId="0" xfId="45" applyNumberFormat="1" applyFont="1" applyAlignment="1" applyProtection="1">
      <alignment horizontal="right"/>
      <protection locked="0"/>
    </xf>
    <xf numFmtId="0" fontId="36" fillId="0" borderId="0" xfId="45" applyNumberFormat="1" applyFont="1" applyAlignment="1" applyProtection="1">
      <alignment horizontal="center"/>
      <protection locked="0"/>
    </xf>
    <xf numFmtId="0" fontId="36" fillId="0" borderId="23" xfId="45" applyNumberFormat="1" applyFont="1" applyBorder="1" applyAlignment="1" applyProtection="1">
      <alignment horizontal="left"/>
      <protection locked="0"/>
    </xf>
    <xf numFmtId="0" fontId="36" fillId="0" borderId="23" xfId="45" applyNumberFormat="1" applyFont="1" applyBorder="1" applyAlignment="1" applyProtection="1">
      <alignment horizontal="right"/>
      <protection locked="0"/>
    </xf>
    <xf numFmtId="4" fontId="36" fillId="0" borderId="0" xfId="45" applyNumberFormat="1" applyFont="1" applyAlignment="1" applyProtection="1">
      <alignment horizontal="right"/>
      <protection locked="0"/>
    </xf>
    <xf numFmtId="0" fontId="36" fillId="0" borderId="0" xfId="45"/>
    <xf numFmtId="0" fontId="36" fillId="0" borderId="0" xfId="45" applyNumberFormat="1" applyFont="1" applyAlignment="1" applyProtection="1">
      <alignment horizontal="left"/>
      <protection locked="0"/>
    </xf>
    <xf numFmtId="0" fontId="36" fillId="0" borderId="0" xfId="45" applyNumberFormat="1" applyFont="1" applyAlignment="1" applyProtection="1">
      <alignment horizontal="right"/>
      <protection locked="0"/>
    </xf>
    <xf numFmtId="0" fontId="36" fillId="0" borderId="0" xfId="45" applyNumberFormat="1" applyFont="1" applyAlignment="1" applyProtection="1">
      <alignment horizontal="center"/>
      <protection locked="0"/>
    </xf>
    <xf numFmtId="0" fontId="36" fillId="0" borderId="23" xfId="45" applyNumberFormat="1" applyFont="1" applyBorder="1" applyAlignment="1" applyProtection="1">
      <alignment horizontal="left"/>
      <protection locked="0"/>
    </xf>
    <xf numFmtId="0" fontId="36" fillId="0" borderId="23" xfId="45" applyNumberFormat="1" applyFont="1" applyBorder="1" applyAlignment="1" applyProtection="1">
      <alignment horizontal="right"/>
      <protection locked="0"/>
    </xf>
    <xf numFmtId="4" fontId="36" fillId="0" borderId="0" xfId="45" applyNumberFormat="1" applyFont="1" applyAlignment="1" applyProtection="1">
      <alignment horizontal="right"/>
      <protection locked="0"/>
    </xf>
    <xf numFmtId="0" fontId="36" fillId="0" borderId="0" xfId="45"/>
    <xf numFmtId="0" fontId="36" fillId="0" borderId="0" xfId="45" applyNumberFormat="1" applyFont="1" applyAlignment="1" applyProtection="1">
      <alignment horizontal="left"/>
      <protection locked="0"/>
    </xf>
    <xf numFmtId="0" fontId="36" fillId="0" borderId="0" xfId="45" applyNumberFormat="1" applyFont="1" applyAlignment="1" applyProtection="1">
      <alignment horizontal="right"/>
      <protection locked="0"/>
    </xf>
    <xf numFmtId="0" fontId="36" fillId="0" borderId="0" xfId="45" applyNumberFormat="1" applyFont="1" applyAlignment="1" applyProtection="1">
      <alignment horizontal="center"/>
      <protection locked="0"/>
    </xf>
    <xf numFmtId="0" fontId="36" fillId="0" borderId="23" xfId="45" applyNumberFormat="1" applyFont="1" applyBorder="1" applyAlignment="1" applyProtection="1">
      <alignment horizontal="left"/>
      <protection locked="0"/>
    </xf>
    <xf numFmtId="0" fontId="36" fillId="0" borderId="23" xfId="45" applyNumberFormat="1" applyFont="1" applyBorder="1" applyAlignment="1" applyProtection="1">
      <alignment horizontal="right"/>
      <protection locked="0"/>
    </xf>
    <xf numFmtId="4" fontId="36" fillId="0" borderId="0" xfId="45" applyNumberFormat="1" applyFont="1" applyAlignment="1" applyProtection="1">
      <alignment horizontal="right"/>
      <protection locked="0"/>
    </xf>
    <xf numFmtId="0" fontId="38" fillId="0" borderId="0" xfId="46"/>
    <xf numFmtId="0" fontId="38" fillId="0" borderId="0" xfId="46" applyNumberFormat="1" applyFont="1" applyAlignment="1" applyProtection="1">
      <alignment horizontal="left"/>
      <protection locked="0"/>
    </xf>
    <xf numFmtId="0" fontId="38" fillId="0" borderId="0" xfId="46" applyNumberFormat="1" applyFont="1" applyAlignment="1" applyProtection="1">
      <alignment horizontal="right"/>
      <protection locked="0"/>
    </xf>
    <xf numFmtId="0" fontId="38" fillId="0" borderId="0" xfId="46" applyNumberFormat="1" applyFont="1" applyAlignment="1" applyProtection="1">
      <alignment horizontal="center"/>
      <protection locked="0"/>
    </xf>
    <xf numFmtId="0" fontId="38" fillId="0" borderId="23" xfId="46" applyNumberFormat="1" applyFont="1" applyBorder="1" applyAlignment="1" applyProtection="1">
      <alignment horizontal="left"/>
      <protection locked="0"/>
    </xf>
    <xf numFmtId="0" fontId="38" fillId="0" borderId="23" xfId="46" applyNumberFormat="1" applyFont="1" applyBorder="1" applyAlignment="1" applyProtection="1">
      <alignment horizontal="right"/>
      <protection locked="0"/>
    </xf>
    <xf numFmtId="4" fontId="38" fillId="0" borderId="0" xfId="46" applyNumberFormat="1" applyFont="1" applyAlignment="1" applyProtection="1">
      <alignment horizontal="right"/>
      <protection locked="0"/>
    </xf>
    <xf numFmtId="0" fontId="38" fillId="4" borderId="0" xfId="46" applyNumberFormat="1" applyFont="1" applyFill="1" applyAlignment="1" applyProtection="1">
      <alignment horizontal="left"/>
      <protection locked="0"/>
    </xf>
    <xf numFmtId="0" fontId="38" fillId="4" borderId="0" xfId="46" applyNumberFormat="1" applyFont="1" applyFill="1" applyAlignment="1" applyProtection="1">
      <alignment horizontal="right"/>
      <protection locked="0"/>
    </xf>
    <xf numFmtId="4" fontId="38" fillId="4" borderId="0" xfId="46" applyNumberFormat="1" applyFont="1" applyFill="1" applyAlignment="1" applyProtection="1">
      <alignment horizontal="right"/>
      <protection locked="0"/>
    </xf>
    <xf numFmtId="0" fontId="38" fillId="5" borderId="0" xfId="46" applyNumberFormat="1" applyFont="1" applyFill="1" applyAlignment="1" applyProtection="1">
      <alignment horizontal="left"/>
      <protection locked="0"/>
    </xf>
    <xf numFmtId="0" fontId="38" fillId="5" borderId="0" xfId="46" applyNumberFormat="1" applyFont="1" applyFill="1" applyAlignment="1" applyProtection="1">
      <alignment horizontal="right"/>
      <protection locked="0"/>
    </xf>
    <xf numFmtId="4" fontId="38" fillId="5" borderId="0" xfId="46" applyNumberFormat="1" applyFont="1" applyFill="1" applyAlignment="1" applyProtection="1">
      <alignment horizontal="right"/>
      <protection locked="0"/>
    </xf>
    <xf numFmtId="0" fontId="38" fillId="3" borderId="0" xfId="46" applyNumberFormat="1" applyFont="1" applyFill="1" applyAlignment="1" applyProtection="1">
      <alignment horizontal="left"/>
      <protection locked="0"/>
    </xf>
    <xf numFmtId="0" fontId="38" fillId="3" borderId="0" xfId="46" applyNumberFormat="1" applyFont="1" applyFill="1" applyAlignment="1" applyProtection="1">
      <alignment horizontal="right"/>
      <protection locked="0"/>
    </xf>
    <xf numFmtId="4" fontId="38" fillId="3" borderId="0" xfId="46" applyNumberFormat="1" applyFont="1" applyFill="1" applyAlignment="1" applyProtection="1">
      <alignment horizontal="right"/>
      <protection locked="0"/>
    </xf>
    <xf numFmtId="0" fontId="38" fillId="8" borderId="0" xfId="46" applyNumberFormat="1" applyFont="1" applyFill="1" applyAlignment="1" applyProtection="1">
      <alignment horizontal="left"/>
      <protection locked="0"/>
    </xf>
    <xf numFmtId="0" fontId="38" fillId="8" borderId="0" xfId="46" applyNumberFormat="1" applyFont="1" applyFill="1" applyAlignment="1" applyProtection="1">
      <alignment horizontal="right"/>
      <protection locked="0"/>
    </xf>
    <xf numFmtId="4" fontId="38" fillId="8" borderId="0" xfId="46" applyNumberFormat="1" applyFont="1" applyFill="1" applyAlignment="1" applyProtection="1">
      <alignment horizontal="right"/>
      <protection locked="0"/>
    </xf>
    <xf numFmtId="43" fontId="0" fillId="0" borderId="0" xfId="0" applyNumberFormat="1"/>
    <xf numFmtId="0" fontId="38" fillId="7" borderId="0" xfId="46" applyNumberFormat="1" applyFont="1" applyFill="1" applyAlignment="1" applyProtection="1">
      <alignment horizontal="left"/>
      <protection locked="0"/>
    </xf>
    <xf numFmtId="0" fontId="38" fillId="7" borderId="0" xfId="46" applyNumberFormat="1" applyFont="1" applyFill="1" applyAlignment="1" applyProtection="1">
      <alignment horizontal="right"/>
      <protection locked="0"/>
    </xf>
    <xf numFmtId="4" fontId="38" fillId="7" borderId="0" xfId="46" applyNumberFormat="1" applyFont="1" applyFill="1" applyAlignment="1" applyProtection="1">
      <alignment horizontal="right"/>
      <protection locked="0"/>
    </xf>
    <xf numFmtId="43" fontId="4" fillId="0" borderId="1" xfId="1" applyFont="1" applyBorder="1" applyAlignment="1">
      <alignment horizontal="right"/>
    </xf>
    <xf numFmtId="43" fontId="4" fillId="3" borderId="1" xfId="1" applyFont="1" applyFill="1" applyBorder="1" applyAlignment="1">
      <alignment horizontal="right"/>
    </xf>
    <xf numFmtId="43" fontId="4" fillId="4" borderId="1" xfId="0" applyNumberFormat="1" applyFont="1" applyFill="1" applyBorder="1" applyAlignment="1">
      <alignment horizontal="right"/>
    </xf>
    <xf numFmtId="43" fontId="4" fillId="5" borderId="1" xfId="1" applyFont="1" applyFill="1" applyBorder="1" applyAlignment="1">
      <alignment horizontal="right"/>
    </xf>
    <xf numFmtId="43" fontId="4" fillId="6" borderId="1" xfId="0" applyNumberFormat="1" applyFont="1" applyFill="1" applyBorder="1" applyAlignment="1">
      <alignment horizontal="right"/>
    </xf>
    <xf numFmtId="43" fontId="22" fillId="7" borderId="1" xfId="1" applyFont="1" applyFill="1" applyBorder="1" applyAlignment="1">
      <alignment horizontal="right"/>
    </xf>
    <xf numFmtId="43" fontId="4" fillId="7" borderId="1" xfId="1" applyFont="1" applyFill="1" applyBorder="1" applyAlignment="1">
      <alignment horizontal="right"/>
    </xf>
    <xf numFmtId="43" fontId="4" fillId="8" borderId="1" xfId="0" applyNumberFormat="1" applyFont="1" applyFill="1" applyBorder="1" applyAlignment="1">
      <alignment horizontal="right"/>
    </xf>
    <xf numFmtId="43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shrinkToFit="1"/>
    </xf>
    <xf numFmtId="43" fontId="4" fillId="2" borderId="1" xfId="1" applyFont="1" applyFill="1" applyBorder="1" applyAlignment="1">
      <alignment horizontal="right"/>
    </xf>
    <xf numFmtId="0" fontId="23" fillId="0" borderId="1" xfId="0" applyFont="1" applyBorder="1" applyAlignment="1">
      <alignment horizontal="left" vertical="top"/>
    </xf>
    <xf numFmtId="4" fontId="4" fillId="0" borderId="1" xfId="0" applyNumberFormat="1" applyFont="1" applyBorder="1" applyAlignment="1">
      <alignment horizontal="right" vertical="top" shrinkToFit="1"/>
    </xf>
    <xf numFmtId="0" fontId="34" fillId="40" borderId="14" xfId="0" applyFont="1" applyFill="1" applyBorder="1" applyAlignment="1">
      <alignment horizontal="center" vertical="top" wrapText="1"/>
    </xf>
    <xf numFmtId="0" fontId="34" fillId="40" borderId="15" xfId="0" applyFont="1" applyFill="1" applyBorder="1" applyAlignment="1">
      <alignment horizontal="center" vertical="top" wrapText="1"/>
    </xf>
    <xf numFmtId="0" fontId="34" fillId="40" borderId="16" xfId="0" applyFont="1" applyFill="1" applyBorder="1" applyAlignment="1">
      <alignment horizontal="center" vertical="top" wrapText="1"/>
    </xf>
    <xf numFmtId="0" fontId="0" fillId="0" borderId="0" xfId="0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</cellXfs>
  <cellStyles count="47">
    <cellStyle name="20% - Énfasis1" xfId="21" builtinId="30" customBuiltin="1"/>
    <cellStyle name="20% - Énfasis2" xfId="24" builtinId="34" customBuiltin="1"/>
    <cellStyle name="20% - Énfasis3" xfId="27" builtinId="38" customBuiltin="1"/>
    <cellStyle name="20% - Énfasis4" xfId="30" builtinId="42" customBuiltin="1"/>
    <cellStyle name="20% - Énfasis5" xfId="33" builtinId="46" customBuiltin="1"/>
    <cellStyle name="20% - Énfasis6" xfId="36" builtinId="50" customBuiltin="1"/>
    <cellStyle name="40% - Énfasis1" xfId="22" builtinId="31" customBuiltin="1"/>
    <cellStyle name="40% - Énfasis2" xfId="25" builtinId="35" customBuiltin="1"/>
    <cellStyle name="40% - Énfasis3" xfId="28" builtinId="39" customBuiltin="1"/>
    <cellStyle name="40% - Énfasis4" xfId="31" builtinId="43" customBuiltin="1"/>
    <cellStyle name="40% - Énfasis5" xfId="34" builtinId="47" customBuiltin="1"/>
    <cellStyle name="40% - Énfasis6" xfId="37" builtinId="51" customBuiltin="1"/>
    <cellStyle name="60% - Énfasis1 2" xfId="38" xr:uid="{490A33D8-AE67-43EE-BAB2-5DAFE4546FD8}"/>
    <cellStyle name="60% - Énfasis2 2" xfId="39" xr:uid="{274B5F19-D343-487D-9242-CA1D84366AA1}"/>
    <cellStyle name="60% - Énfasis3 2" xfId="40" xr:uid="{710B3B2B-A302-4ED0-BCAA-33D479AD578A}"/>
    <cellStyle name="60% - Énfasis4 2" xfId="41" xr:uid="{A95CF38F-7289-438C-A35E-78A46656EB0D}"/>
    <cellStyle name="60% - Énfasis5 2" xfId="42" xr:uid="{87894992-61DD-49B1-B694-621945D6DB12}"/>
    <cellStyle name="60% - Énfasis6 2" xfId="43" xr:uid="{9B2BCCD8-39B6-4321-A9F4-22E7C67A2EF9}"/>
    <cellStyle name="Bueno" xfId="9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5" builtinId="16" customBuiltin="1"/>
    <cellStyle name="Encabezado 4" xfId="8" builtinId="19" customBuiltin="1"/>
    <cellStyle name="Énfasis1" xfId="20" builtinId="29" customBuiltin="1"/>
    <cellStyle name="Énfasis2" xfId="23" builtinId="33" customBuiltin="1"/>
    <cellStyle name="Énfasis3" xfId="26" builtinId="37" customBuiltin="1"/>
    <cellStyle name="Énfasis4" xfId="29" builtinId="41" customBuiltin="1"/>
    <cellStyle name="Énfasis5" xfId="32" builtinId="45" customBuiltin="1"/>
    <cellStyle name="Énfasis6" xfId="35" builtinId="49" customBuiltin="1"/>
    <cellStyle name="Entrada" xfId="11" builtinId="20" customBuiltin="1"/>
    <cellStyle name="Incorrecto" xfId="10" builtinId="27" customBuiltin="1"/>
    <cellStyle name="Millares" xfId="1" builtinId="3"/>
    <cellStyle name="Neutral 2" xfId="44" xr:uid="{071DA347-9BF1-4216-A09E-7F0DCF3B7963}"/>
    <cellStyle name="Normal" xfId="0" builtinId="0"/>
    <cellStyle name="Normal 2" xfId="2" xr:uid="{7305F134-1F28-4DE1-B910-8AF868CE97F1}"/>
    <cellStyle name="Normal 3" xfId="3" xr:uid="{0AC6C940-79CC-4A4F-B0CA-762CEAF4B286}"/>
    <cellStyle name="Normal 4" xfId="45" xr:uid="{9995FDA5-F33B-4D69-B2AB-DD55248FFE1A}"/>
    <cellStyle name="Normal 5" xfId="46" xr:uid="{CEF63308-90A1-440F-B108-A3044CB5516D}"/>
    <cellStyle name="Notas" xfId="17" builtinId="10" customBuiltin="1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4" builtinId="15" customBuiltin="1"/>
    <cellStyle name="Título 2" xfId="6" builtinId="17" customBuiltin="1"/>
    <cellStyle name="Título 3" xfId="7" builtinId="18" customBuiltin="1"/>
    <cellStyle name="Total" xfId="19" builtinId="25" customBuiltin="1"/>
  </cellStyles>
  <dxfs count="3">
    <dxf>
      <fill>
        <patternFill patternType="solid">
          <fgColor rgb="FFE4DFEC"/>
          <bgColor rgb="FF000000"/>
        </patternFill>
      </fill>
    </dxf>
    <dxf>
      <fill>
        <patternFill patternType="solid">
          <fgColor rgb="FF95B3D7"/>
          <bgColor rgb="FF000000"/>
        </patternFill>
      </fill>
    </dxf>
    <dxf>
      <fill>
        <patternFill patternType="solid">
          <fgColor rgb="FFE4DFEC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7904F-1D6F-44A8-AF3C-8F5ED9046B5B}">
  <sheetPr filterMode="1"/>
  <dimension ref="A1:F544"/>
  <sheetViews>
    <sheetView topLeftCell="A96" workbookViewId="0">
      <selection activeCell="D1" sqref="D1"/>
    </sheetView>
  </sheetViews>
  <sheetFormatPr baseColWidth="10" defaultRowHeight="15" x14ac:dyDescent="0.25"/>
  <cols>
    <col min="2" max="2" width="12" bestFit="1" customWidth="1"/>
    <col min="3" max="3" width="38.28515625" customWidth="1"/>
    <col min="4" max="4" width="12" bestFit="1" customWidth="1"/>
    <col min="6" max="6" width="53.5703125" bestFit="1" customWidth="1"/>
  </cols>
  <sheetData>
    <row r="1" spans="3:6" s="35" customFormat="1" x14ac:dyDescent="0.25">
      <c r="C1" s="2" t="s">
        <v>299</v>
      </c>
      <c r="D1" s="33">
        <v>1165.22</v>
      </c>
    </row>
    <row r="2" spans="3:6" s="35" customFormat="1" x14ac:dyDescent="0.25">
      <c r="C2" s="3" t="s">
        <v>300</v>
      </c>
      <c r="D2" s="32">
        <v>140328.91</v>
      </c>
    </row>
    <row r="3" spans="3:6" s="35" customFormat="1" x14ac:dyDescent="0.25">
      <c r="C3" s="5" t="s">
        <v>301</v>
      </c>
      <c r="D3" s="31">
        <v>-485.29999999999995</v>
      </c>
    </row>
    <row r="4" spans="3:6" s="35" customFormat="1" ht="15.75" x14ac:dyDescent="0.25">
      <c r="C4" s="7" t="s">
        <v>302</v>
      </c>
      <c r="D4" s="30">
        <v>-2699.3599999999997</v>
      </c>
    </row>
    <row r="5" spans="3:6" s="35" customFormat="1" x14ac:dyDescent="0.25">
      <c r="C5" s="9" t="s">
        <v>303</v>
      </c>
      <c r="D5" s="29"/>
    </row>
    <row r="6" spans="3:6" s="35" customFormat="1" x14ac:dyDescent="0.25">
      <c r="C6" s="11" t="s">
        <v>304</v>
      </c>
      <c r="D6" s="25">
        <v>-79326.84</v>
      </c>
    </row>
    <row r="7" spans="3:6" s="35" customFormat="1" x14ac:dyDescent="0.25">
      <c r="C7" s="11" t="s">
        <v>304</v>
      </c>
      <c r="D7" s="28"/>
    </row>
    <row r="8" spans="3:6" s="35" customFormat="1" x14ac:dyDescent="0.25">
      <c r="C8" s="14" t="s">
        <v>305</v>
      </c>
      <c r="D8" s="15">
        <v>-55180.31</v>
      </c>
    </row>
    <row r="9" spans="3:6" s="35" customFormat="1" x14ac:dyDescent="0.25">
      <c r="C9" s="2" t="s">
        <v>306</v>
      </c>
      <c r="D9" s="27"/>
    </row>
    <row r="10" spans="3:6" s="35" customFormat="1" x14ac:dyDescent="0.25">
      <c r="C10" s="17" t="s">
        <v>307</v>
      </c>
      <c r="D10" s="21">
        <f>SUBTOTAL(9,D1:D9)</f>
        <v>3802.3200000000361</v>
      </c>
    </row>
    <row r="11" spans="3:6" s="35" customFormat="1" x14ac:dyDescent="0.25">
      <c r="C11" s="2" t="s">
        <v>308</v>
      </c>
      <c r="D11" s="26">
        <v>3802.32</v>
      </c>
      <c r="F11" s="35">
        <v>3802.32</v>
      </c>
    </row>
    <row r="12" spans="3:6" s="35" customFormat="1" x14ac:dyDescent="0.25">
      <c r="C12" s="2" t="s">
        <v>309</v>
      </c>
      <c r="D12" s="22">
        <f>+D10-D11</f>
        <v>3.5925040720030665E-11</v>
      </c>
    </row>
    <row r="13" spans="3:6" s="35" customFormat="1" x14ac:dyDescent="0.25"/>
    <row r="14" spans="3:6" s="35" customFormat="1" x14ac:dyDescent="0.25"/>
    <row r="15" spans="3:6" s="35" customFormat="1" x14ac:dyDescent="0.25"/>
    <row r="16" spans="3:6" s="35" customFormat="1" ht="15.75" thickBot="1" x14ac:dyDescent="0.3"/>
    <row r="17" spans="1:5" ht="15.75" thickBot="1" x14ac:dyDescent="0.3">
      <c r="A17" s="34" t="s">
        <v>338</v>
      </c>
      <c r="B17" s="34" t="s">
        <v>339</v>
      </c>
      <c r="C17" s="34" t="s">
        <v>340</v>
      </c>
      <c r="D17" s="34" t="s">
        <v>341</v>
      </c>
      <c r="E17" s="34" t="s">
        <v>342</v>
      </c>
    </row>
    <row r="18" spans="1:5" ht="15.75" hidden="1" thickBot="1" x14ac:dyDescent="0.3">
      <c r="A18" s="58">
        <v>44564</v>
      </c>
      <c r="B18" s="59">
        <v>895</v>
      </c>
      <c r="C18" s="59" t="s">
        <v>343</v>
      </c>
      <c r="D18" s="60">
        <v>6.22</v>
      </c>
      <c r="E18" s="61">
        <v>1171.44</v>
      </c>
    </row>
    <row r="19" spans="1:5" ht="15.75" hidden="1" thickBot="1" x14ac:dyDescent="0.3">
      <c r="A19" s="58">
        <v>44564</v>
      </c>
      <c r="B19" s="59">
        <v>747</v>
      </c>
      <c r="C19" s="59" t="s">
        <v>344</v>
      </c>
      <c r="D19" s="60">
        <v>12.87</v>
      </c>
      <c r="E19" s="61">
        <v>1184.31</v>
      </c>
    </row>
    <row r="20" spans="1:5" ht="15.75" hidden="1" thickBot="1" x14ac:dyDescent="0.3">
      <c r="A20" s="58">
        <v>44564</v>
      </c>
      <c r="B20" s="59">
        <v>746</v>
      </c>
      <c r="C20" s="59" t="s">
        <v>345</v>
      </c>
      <c r="D20" s="60">
        <v>8.66</v>
      </c>
      <c r="E20" s="61">
        <v>1192.97</v>
      </c>
    </row>
    <row r="21" spans="1:5" ht="15.75" hidden="1" thickBot="1" x14ac:dyDescent="0.3">
      <c r="A21" s="58">
        <v>44564</v>
      </c>
      <c r="B21" s="59">
        <v>746</v>
      </c>
      <c r="C21" s="59" t="s">
        <v>346</v>
      </c>
      <c r="D21" s="60">
        <v>6.98</v>
      </c>
      <c r="E21" s="61">
        <v>1199.95</v>
      </c>
    </row>
    <row r="22" spans="1:5" ht="15.75" hidden="1" thickBot="1" x14ac:dyDescent="0.3">
      <c r="A22" s="58">
        <v>44564</v>
      </c>
      <c r="B22" s="59">
        <v>38</v>
      </c>
      <c r="C22" s="59" t="s">
        <v>347</v>
      </c>
      <c r="D22" s="60">
        <v>2.4900000000000002</v>
      </c>
      <c r="E22" s="61">
        <v>1202.44</v>
      </c>
    </row>
    <row r="23" spans="1:5" ht="15.75" hidden="1" thickBot="1" x14ac:dyDescent="0.3">
      <c r="A23" s="58">
        <v>44564</v>
      </c>
      <c r="B23" s="59">
        <v>896</v>
      </c>
      <c r="C23" s="59" t="s">
        <v>348</v>
      </c>
      <c r="D23" s="60">
        <v>30.71</v>
      </c>
      <c r="E23" s="61">
        <v>1233.1500000000001</v>
      </c>
    </row>
    <row r="24" spans="1:5" ht="15.75" hidden="1" thickBot="1" x14ac:dyDescent="0.3">
      <c r="A24" s="58">
        <v>44564</v>
      </c>
      <c r="B24" s="59">
        <v>746</v>
      </c>
      <c r="C24" s="59" t="s">
        <v>349</v>
      </c>
      <c r="D24" s="60">
        <v>64.31</v>
      </c>
      <c r="E24" s="61">
        <v>1297.46</v>
      </c>
    </row>
    <row r="25" spans="1:5" ht="15.75" hidden="1" thickBot="1" x14ac:dyDescent="0.3">
      <c r="A25" s="58">
        <v>44564</v>
      </c>
      <c r="B25" s="59">
        <v>895</v>
      </c>
      <c r="C25" s="59" t="s">
        <v>350</v>
      </c>
      <c r="D25" s="60">
        <v>878.33</v>
      </c>
      <c r="E25" s="61">
        <v>2175.79</v>
      </c>
    </row>
    <row r="26" spans="1:5" ht="15.75" hidden="1" thickBot="1" x14ac:dyDescent="0.3">
      <c r="A26" s="58">
        <v>44564</v>
      </c>
      <c r="B26" s="59">
        <v>896</v>
      </c>
      <c r="C26" s="59" t="s">
        <v>351</v>
      </c>
      <c r="D26" s="60">
        <v>965.43</v>
      </c>
      <c r="E26" s="61">
        <v>3141.22</v>
      </c>
    </row>
    <row r="27" spans="1:5" ht="15.75" hidden="1" thickBot="1" x14ac:dyDescent="0.3">
      <c r="A27" s="58">
        <v>44564</v>
      </c>
      <c r="B27" s="59">
        <v>897</v>
      </c>
      <c r="C27" s="59" t="s">
        <v>352</v>
      </c>
      <c r="D27" s="60">
        <v>195.98</v>
      </c>
      <c r="E27" s="61">
        <v>3337.2</v>
      </c>
    </row>
    <row r="28" spans="1:5" ht="15.75" hidden="1" thickBot="1" x14ac:dyDescent="0.3">
      <c r="A28" s="58">
        <v>44564</v>
      </c>
      <c r="B28" s="59">
        <v>746</v>
      </c>
      <c r="C28" s="59" t="s">
        <v>353</v>
      </c>
      <c r="D28" s="61">
        <v>1056.5899999999999</v>
      </c>
      <c r="E28" s="61">
        <v>4393.79</v>
      </c>
    </row>
    <row r="29" spans="1:5" ht="15.75" hidden="1" thickBot="1" x14ac:dyDescent="0.3">
      <c r="A29" s="58">
        <v>44564</v>
      </c>
      <c r="B29" s="59">
        <v>747</v>
      </c>
      <c r="C29" s="59" t="s">
        <v>354</v>
      </c>
      <c r="D29" s="60">
        <v>777.84</v>
      </c>
      <c r="E29" s="61">
        <v>5171.63</v>
      </c>
    </row>
    <row r="30" spans="1:5" ht="15.75" hidden="1" thickBot="1" x14ac:dyDescent="0.3">
      <c r="A30" s="58">
        <v>44564</v>
      </c>
      <c r="B30" s="59">
        <v>37</v>
      </c>
      <c r="C30" s="59" t="s">
        <v>355</v>
      </c>
      <c r="D30" s="61">
        <v>3082.82</v>
      </c>
      <c r="E30" s="61">
        <v>8254.4500000000007</v>
      </c>
    </row>
    <row r="31" spans="1:5" ht="15.75" hidden="1" thickBot="1" x14ac:dyDescent="0.3">
      <c r="A31" s="58">
        <v>44564</v>
      </c>
      <c r="B31" s="59">
        <v>38</v>
      </c>
      <c r="C31" s="59" t="s">
        <v>356</v>
      </c>
      <c r="D31" s="60">
        <v>206.96</v>
      </c>
      <c r="E31" s="61">
        <v>8461.41</v>
      </c>
    </row>
    <row r="32" spans="1:5" ht="15.75" hidden="1" thickBot="1" x14ac:dyDescent="0.3">
      <c r="A32" s="58">
        <v>44564</v>
      </c>
      <c r="B32" s="59">
        <v>39</v>
      </c>
      <c r="C32" s="59" t="s">
        <v>357</v>
      </c>
      <c r="D32" s="60">
        <v>12.87</v>
      </c>
      <c r="E32" s="61">
        <v>8474.2800000000007</v>
      </c>
    </row>
    <row r="33" spans="1:5" ht="15.75" hidden="1" thickBot="1" x14ac:dyDescent="0.3">
      <c r="A33" s="58">
        <v>44564</v>
      </c>
      <c r="B33" s="59">
        <v>898</v>
      </c>
      <c r="C33" s="59" t="s">
        <v>358</v>
      </c>
      <c r="D33" s="60">
        <v>16.59</v>
      </c>
      <c r="E33" s="61">
        <v>8490.8700000000008</v>
      </c>
    </row>
    <row r="34" spans="1:5" ht="15.75" hidden="1" thickBot="1" x14ac:dyDescent="0.3">
      <c r="A34" s="58">
        <v>44564</v>
      </c>
      <c r="B34" s="59">
        <v>748</v>
      </c>
      <c r="C34" s="59" t="s">
        <v>359</v>
      </c>
      <c r="D34" s="60">
        <v>71.680000000000007</v>
      </c>
      <c r="E34" s="61">
        <v>8562.5499999999993</v>
      </c>
    </row>
    <row r="35" spans="1:5" ht="15.75" hidden="1" thickBot="1" x14ac:dyDescent="0.3">
      <c r="A35" s="58">
        <v>44564</v>
      </c>
      <c r="B35" s="59">
        <v>40</v>
      </c>
      <c r="C35" s="59" t="s">
        <v>360</v>
      </c>
      <c r="D35" s="60">
        <v>12.43</v>
      </c>
      <c r="E35" s="61">
        <v>8574.98</v>
      </c>
    </row>
    <row r="36" spans="1:5" ht="15.75" hidden="1" thickBot="1" x14ac:dyDescent="0.3">
      <c r="A36" s="58">
        <v>44564</v>
      </c>
      <c r="B36" s="59">
        <v>39</v>
      </c>
      <c r="C36" s="59" t="s">
        <v>361</v>
      </c>
      <c r="D36" s="60">
        <v>16.75</v>
      </c>
      <c r="E36" s="61">
        <v>8591.73</v>
      </c>
    </row>
    <row r="37" spans="1:5" ht="15.75" hidden="1" thickBot="1" x14ac:dyDescent="0.3">
      <c r="A37" s="58">
        <v>44564</v>
      </c>
      <c r="B37" s="59">
        <v>748</v>
      </c>
      <c r="C37" s="59" t="s">
        <v>362</v>
      </c>
      <c r="D37" s="60">
        <v>5.76</v>
      </c>
      <c r="E37" s="61">
        <v>8597.49</v>
      </c>
    </row>
    <row r="38" spans="1:5" ht="15.75" hidden="1" thickBot="1" x14ac:dyDescent="0.3">
      <c r="A38" s="58">
        <v>44564</v>
      </c>
      <c r="B38" s="59">
        <v>748</v>
      </c>
      <c r="C38" s="59" t="s">
        <v>363</v>
      </c>
      <c r="D38" s="60">
        <v>8.67</v>
      </c>
      <c r="E38" s="61">
        <v>8606.16</v>
      </c>
    </row>
    <row r="39" spans="1:5" ht="15.75" hidden="1" thickBot="1" x14ac:dyDescent="0.3">
      <c r="A39" s="58">
        <v>44564</v>
      </c>
      <c r="B39" s="59">
        <v>39</v>
      </c>
      <c r="C39" s="59" t="s">
        <v>364</v>
      </c>
      <c r="D39" s="60">
        <v>148.66</v>
      </c>
      <c r="E39" s="61">
        <v>8754.82</v>
      </c>
    </row>
    <row r="40" spans="1:5" ht="15.75" hidden="1" thickBot="1" x14ac:dyDescent="0.3">
      <c r="A40" s="58">
        <v>44564</v>
      </c>
      <c r="B40" s="59">
        <v>898</v>
      </c>
      <c r="C40" s="59" t="s">
        <v>365</v>
      </c>
      <c r="D40" s="60">
        <v>828.96</v>
      </c>
      <c r="E40" s="61">
        <v>9583.7800000000007</v>
      </c>
    </row>
    <row r="41" spans="1:5" ht="15.75" hidden="1" thickBot="1" x14ac:dyDescent="0.3">
      <c r="A41" s="58">
        <v>44564</v>
      </c>
      <c r="B41" s="59">
        <v>899</v>
      </c>
      <c r="C41" s="59" t="s">
        <v>366</v>
      </c>
      <c r="D41" s="61">
        <v>1107.01</v>
      </c>
      <c r="E41" s="61">
        <v>10690.79</v>
      </c>
    </row>
    <row r="42" spans="1:5" ht="15.75" hidden="1" thickBot="1" x14ac:dyDescent="0.3">
      <c r="A42" s="58">
        <v>44564</v>
      </c>
      <c r="B42" s="59">
        <v>748</v>
      </c>
      <c r="C42" s="59" t="s">
        <v>367</v>
      </c>
      <c r="D42" s="61">
        <v>3530.36</v>
      </c>
      <c r="E42" s="61">
        <v>14221.15</v>
      </c>
    </row>
    <row r="43" spans="1:5" ht="15.75" hidden="1" thickBot="1" x14ac:dyDescent="0.3">
      <c r="A43" s="58">
        <v>44564</v>
      </c>
      <c r="B43" s="59">
        <v>749</v>
      </c>
      <c r="C43" s="59" t="s">
        <v>368</v>
      </c>
      <c r="D43" s="60">
        <v>142.16</v>
      </c>
      <c r="E43" s="61">
        <v>14363.31</v>
      </c>
    </row>
    <row r="44" spans="1:5" ht="15.75" hidden="1" thickBot="1" x14ac:dyDescent="0.3">
      <c r="A44" s="58">
        <v>44564</v>
      </c>
      <c r="B44" s="59">
        <v>39</v>
      </c>
      <c r="C44" s="59" t="s">
        <v>369</v>
      </c>
      <c r="D44" s="61">
        <v>1378.05</v>
      </c>
      <c r="E44" s="61">
        <v>15741.36</v>
      </c>
    </row>
    <row r="45" spans="1:5" ht="15.75" hidden="1" thickBot="1" x14ac:dyDescent="0.3">
      <c r="A45" s="58">
        <v>44564</v>
      </c>
      <c r="B45" s="59">
        <v>40</v>
      </c>
      <c r="C45" s="59" t="s">
        <v>370</v>
      </c>
      <c r="D45" s="60">
        <v>845.16</v>
      </c>
      <c r="E45" s="61">
        <v>16586.52</v>
      </c>
    </row>
    <row r="46" spans="1:5" ht="15.75" hidden="1" thickBot="1" x14ac:dyDescent="0.3">
      <c r="A46" s="58">
        <v>44564</v>
      </c>
      <c r="B46" s="59">
        <v>750</v>
      </c>
      <c r="C46" s="59" t="s">
        <v>371</v>
      </c>
      <c r="D46" s="60">
        <v>5.76</v>
      </c>
      <c r="E46" s="61">
        <v>16592.28</v>
      </c>
    </row>
    <row r="47" spans="1:5" ht="15.75" hidden="1" thickBot="1" x14ac:dyDescent="0.3">
      <c r="A47" s="58">
        <v>44564</v>
      </c>
      <c r="B47" s="59">
        <v>900</v>
      </c>
      <c r="C47" s="59" t="s">
        <v>372</v>
      </c>
      <c r="D47" s="60">
        <v>3.48</v>
      </c>
      <c r="E47" s="61">
        <v>16595.759999999998</v>
      </c>
    </row>
    <row r="48" spans="1:5" ht="15.75" hidden="1" thickBot="1" x14ac:dyDescent="0.3">
      <c r="A48" s="58">
        <v>44564</v>
      </c>
      <c r="B48" s="59">
        <v>900</v>
      </c>
      <c r="C48" s="59" t="s">
        <v>373</v>
      </c>
      <c r="D48" s="60">
        <v>8.65</v>
      </c>
      <c r="E48" s="61">
        <v>16604.41</v>
      </c>
    </row>
    <row r="49" spans="1:6" ht="15.75" hidden="1" thickBot="1" x14ac:dyDescent="0.3">
      <c r="A49" s="58">
        <v>44564</v>
      </c>
      <c r="B49" s="59">
        <v>750</v>
      </c>
      <c r="C49" s="59" t="s">
        <v>374</v>
      </c>
      <c r="D49" s="60">
        <v>65.459999999999994</v>
      </c>
      <c r="E49" s="61">
        <v>16669.87</v>
      </c>
    </row>
    <row r="50" spans="1:6" ht="15.75" hidden="1" thickBot="1" x14ac:dyDescent="0.3">
      <c r="A50" s="58">
        <v>44564</v>
      </c>
      <c r="B50" s="59">
        <v>900</v>
      </c>
      <c r="C50" s="59" t="s">
        <v>375</v>
      </c>
      <c r="D50" s="60">
        <v>142.33000000000001</v>
      </c>
      <c r="E50" s="61">
        <v>16812.2</v>
      </c>
    </row>
    <row r="51" spans="1:6" ht="15.75" hidden="1" thickBot="1" x14ac:dyDescent="0.3">
      <c r="A51" s="58">
        <v>44564</v>
      </c>
      <c r="B51" s="59">
        <v>750</v>
      </c>
      <c r="C51" s="59" t="s">
        <v>376</v>
      </c>
      <c r="D51" s="61">
        <v>1931.97</v>
      </c>
      <c r="E51" s="61">
        <v>18744.169999999998</v>
      </c>
    </row>
    <row r="52" spans="1:6" ht="15.75" hidden="1" thickBot="1" x14ac:dyDescent="0.3">
      <c r="A52" s="58">
        <v>44564</v>
      </c>
      <c r="B52" s="59">
        <v>901</v>
      </c>
      <c r="C52" s="59" t="s">
        <v>377</v>
      </c>
      <c r="D52" s="60">
        <v>62.28</v>
      </c>
      <c r="E52" s="61">
        <v>18806.45</v>
      </c>
    </row>
    <row r="53" spans="1:6" ht="15.75" hidden="1" thickBot="1" x14ac:dyDescent="0.3">
      <c r="A53" s="58">
        <v>44564</v>
      </c>
      <c r="B53" s="59">
        <v>901</v>
      </c>
      <c r="C53" s="59" t="s">
        <v>378</v>
      </c>
      <c r="D53" s="61">
        <v>1220.23</v>
      </c>
      <c r="E53" s="61">
        <v>20026.68</v>
      </c>
    </row>
    <row r="54" spans="1:6" ht="15.75" hidden="1" thickBot="1" x14ac:dyDescent="0.3">
      <c r="A54" s="58">
        <v>44564</v>
      </c>
      <c r="B54" s="59">
        <v>902</v>
      </c>
      <c r="C54" s="59" t="s">
        <v>379</v>
      </c>
      <c r="D54" s="60">
        <v>508.18</v>
      </c>
      <c r="E54" s="61">
        <v>20534.86</v>
      </c>
    </row>
    <row r="55" spans="1:6" ht="15.75" hidden="1" thickBot="1" x14ac:dyDescent="0.3">
      <c r="A55" s="58">
        <v>44564</v>
      </c>
      <c r="B55" s="59">
        <v>751</v>
      </c>
      <c r="C55" s="59" t="s">
        <v>380</v>
      </c>
      <c r="D55" s="60">
        <v>151.16999999999999</v>
      </c>
      <c r="E55" s="61">
        <v>20686.03</v>
      </c>
    </row>
    <row r="56" spans="1:6" ht="15.75" hidden="1" thickBot="1" x14ac:dyDescent="0.3">
      <c r="A56" s="58">
        <v>44564</v>
      </c>
      <c r="B56" s="59">
        <v>752</v>
      </c>
      <c r="C56" s="59" t="s">
        <v>381</v>
      </c>
      <c r="D56" s="60">
        <v>220.81</v>
      </c>
      <c r="E56" s="61">
        <v>20906.84</v>
      </c>
    </row>
    <row r="57" spans="1:6" ht="15.75" hidden="1" thickBot="1" x14ac:dyDescent="0.3">
      <c r="A57" s="58">
        <v>44564</v>
      </c>
      <c r="B57" s="59">
        <v>41</v>
      </c>
      <c r="C57" s="59" t="s">
        <v>382</v>
      </c>
      <c r="D57" s="61">
        <v>1685.27</v>
      </c>
      <c r="E57" s="61">
        <v>22592.11</v>
      </c>
    </row>
    <row r="58" spans="1:6" ht="15.75" hidden="1" thickBot="1" x14ac:dyDescent="0.3">
      <c r="A58" s="36">
        <v>44574</v>
      </c>
      <c r="B58" s="37">
        <v>3267391422</v>
      </c>
      <c r="C58" s="37" t="s">
        <v>419</v>
      </c>
      <c r="D58" s="39">
        <v>-28.93</v>
      </c>
      <c r="E58" s="38">
        <v>2423.27</v>
      </c>
      <c r="F58" s="35"/>
    </row>
    <row r="59" spans="1:6" ht="15.75" hidden="1" thickBot="1" x14ac:dyDescent="0.3">
      <c r="A59" s="62">
        <v>44564</v>
      </c>
      <c r="B59" s="63">
        <v>190254</v>
      </c>
      <c r="C59" s="63" t="s">
        <v>384</v>
      </c>
      <c r="D59" s="64">
        <v>-9.2200000000000006</v>
      </c>
      <c r="E59" s="65">
        <v>22121.43</v>
      </c>
    </row>
    <row r="60" spans="1:6" ht="15.75" hidden="1" thickBot="1" x14ac:dyDescent="0.3">
      <c r="A60" s="58">
        <v>44565</v>
      </c>
      <c r="B60" s="59">
        <v>903</v>
      </c>
      <c r="C60" s="59" t="s">
        <v>385</v>
      </c>
      <c r="D60" s="60">
        <v>5.76</v>
      </c>
      <c r="E60" s="61">
        <v>22127.19</v>
      </c>
    </row>
    <row r="61" spans="1:6" ht="15.75" hidden="1" thickBot="1" x14ac:dyDescent="0.3">
      <c r="A61" s="58">
        <v>44565</v>
      </c>
      <c r="B61" s="59">
        <v>903</v>
      </c>
      <c r="C61" s="59" t="s">
        <v>386</v>
      </c>
      <c r="D61" s="60">
        <v>649.29</v>
      </c>
      <c r="E61" s="61">
        <v>22776.48</v>
      </c>
    </row>
    <row r="62" spans="1:6" ht="15.75" hidden="1" thickBot="1" x14ac:dyDescent="0.3">
      <c r="A62" s="58">
        <v>44565</v>
      </c>
      <c r="B62" s="59">
        <v>904</v>
      </c>
      <c r="C62" s="59" t="s">
        <v>387</v>
      </c>
      <c r="D62" s="60">
        <v>759.52</v>
      </c>
      <c r="E62" s="61">
        <v>23536</v>
      </c>
    </row>
    <row r="63" spans="1:6" ht="15.75" hidden="1" thickBot="1" x14ac:dyDescent="0.3">
      <c r="A63" s="58">
        <v>44565</v>
      </c>
      <c r="B63" s="59">
        <v>753</v>
      </c>
      <c r="C63" s="59" t="s">
        <v>388</v>
      </c>
      <c r="D63" s="60">
        <v>989.84</v>
      </c>
      <c r="E63" s="61">
        <v>24525.84</v>
      </c>
    </row>
    <row r="64" spans="1:6" ht="15.75" hidden="1" thickBot="1" x14ac:dyDescent="0.3">
      <c r="A64" s="58">
        <v>44565</v>
      </c>
      <c r="B64" s="59">
        <v>754</v>
      </c>
      <c r="C64" s="59" t="s">
        <v>389</v>
      </c>
      <c r="D64" s="60">
        <v>659.52</v>
      </c>
      <c r="E64" s="61">
        <v>25185.360000000001</v>
      </c>
    </row>
    <row r="65" spans="1:6" ht="15.75" hidden="1" thickBot="1" x14ac:dyDescent="0.3">
      <c r="A65" s="58">
        <v>44565</v>
      </c>
      <c r="B65" s="59">
        <v>42</v>
      </c>
      <c r="C65" s="59" t="s">
        <v>390</v>
      </c>
      <c r="D65" s="61">
        <v>1711.54</v>
      </c>
      <c r="E65" s="61">
        <v>26896.9</v>
      </c>
    </row>
    <row r="66" spans="1:6" ht="15.75" thickBot="1" x14ac:dyDescent="0.3">
      <c r="A66" s="54">
        <v>44586</v>
      </c>
      <c r="B66" s="55">
        <v>3271420856</v>
      </c>
      <c r="C66" s="55" t="s">
        <v>621</v>
      </c>
      <c r="D66" s="70">
        <v>-11</v>
      </c>
      <c r="E66" s="56">
        <v>17771.22</v>
      </c>
      <c r="F66" s="57" t="s">
        <v>730</v>
      </c>
    </row>
    <row r="67" spans="1:6" ht="15.75" hidden="1" thickBot="1" x14ac:dyDescent="0.3">
      <c r="A67" s="62">
        <v>44565</v>
      </c>
      <c r="B67" s="63">
        <v>3264083205</v>
      </c>
      <c r="C67" s="63" t="s">
        <v>392</v>
      </c>
      <c r="D67" s="64">
        <v>-500</v>
      </c>
      <c r="E67" s="65">
        <v>1396.9</v>
      </c>
    </row>
    <row r="68" spans="1:6" ht="15.75" hidden="1" thickBot="1" x14ac:dyDescent="0.3">
      <c r="A68" s="58">
        <v>44566</v>
      </c>
      <c r="B68" s="59">
        <v>905</v>
      </c>
      <c r="C68" s="59" t="s">
        <v>393</v>
      </c>
      <c r="D68" s="60">
        <v>2.82</v>
      </c>
      <c r="E68" s="61">
        <v>1399.72</v>
      </c>
    </row>
    <row r="69" spans="1:6" ht="15.75" hidden="1" thickBot="1" x14ac:dyDescent="0.3">
      <c r="A69" s="58">
        <v>44566</v>
      </c>
      <c r="B69" s="59">
        <v>905</v>
      </c>
      <c r="C69" s="59" t="s">
        <v>394</v>
      </c>
      <c r="D69" s="60">
        <v>13.24</v>
      </c>
      <c r="E69" s="61">
        <v>1412.96</v>
      </c>
    </row>
    <row r="70" spans="1:6" ht="15.75" hidden="1" thickBot="1" x14ac:dyDescent="0.3">
      <c r="A70" s="58">
        <v>44566</v>
      </c>
      <c r="B70" s="59">
        <v>755</v>
      </c>
      <c r="C70" s="59" t="s">
        <v>395</v>
      </c>
      <c r="D70" s="60">
        <v>5.41</v>
      </c>
      <c r="E70" s="61">
        <v>1418.37</v>
      </c>
    </row>
    <row r="71" spans="1:6" ht="15.75" hidden="1" thickBot="1" x14ac:dyDescent="0.3">
      <c r="A71" s="58">
        <v>44566</v>
      </c>
      <c r="B71" s="59">
        <v>905</v>
      </c>
      <c r="C71" s="59" t="s">
        <v>396</v>
      </c>
      <c r="D71" s="61">
        <v>1210.83</v>
      </c>
      <c r="E71" s="61">
        <v>2629.2</v>
      </c>
    </row>
    <row r="72" spans="1:6" ht="15.75" hidden="1" thickBot="1" x14ac:dyDescent="0.3">
      <c r="A72" s="58">
        <v>44566</v>
      </c>
      <c r="B72" s="59">
        <v>906</v>
      </c>
      <c r="C72" s="59" t="s">
        <v>397</v>
      </c>
      <c r="D72" s="61">
        <v>1168.1099999999999</v>
      </c>
      <c r="E72" s="61">
        <v>3797.31</v>
      </c>
    </row>
    <row r="73" spans="1:6" ht="15.75" hidden="1" thickBot="1" x14ac:dyDescent="0.3">
      <c r="A73" s="58">
        <v>44566</v>
      </c>
      <c r="B73" s="59">
        <v>755</v>
      </c>
      <c r="C73" s="59" t="s">
        <v>398</v>
      </c>
      <c r="D73" s="60">
        <v>809.86</v>
      </c>
      <c r="E73" s="61">
        <v>4607.17</v>
      </c>
    </row>
    <row r="74" spans="1:6" ht="15.75" hidden="1" thickBot="1" x14ac:dyDescent="0.3">
      <c r="A74" s="58">
        <v>44566</v>
      </c>
      <c r="B74" s="59">
        <v>756</v>
      </c>
      <c r="C74" s="59" t="s">
        <v>399</v>
      </c>
      <c r="D74" s="60">
        <v>705.15</v>
      </c>
      <c r="E74" s="61">
        <v>5312.32</v>
      </c>
    </row>
    <row r="75" spans="1:6" ht="15.75" hidden="1" thickBot="1" x14ac:dyDescent="0.3">
      <c r="A75" s="58">
        <v>44566</v>
      </c>
      <c r="B75" s="59">
        <v>43</v>
      </c>
      <c r="C75" s="59" t="s">
        <v>400</v>
      </c>
      <c r="D75" s="61">
        <v>1494.5</v>
      </c>
      <c r="E75" s="61">
        <v>6806.82</v>
      </c>
    </row>
    <row r="76" spans="1:6" ht="15.75" hidden="1" thickBot="1" x14ac:dyDescent="0.3">
      <c r="A76" s="58">
        <v>44566</v>
      </c>
      <c r="B76" s="59">
        <v>44</v>
      </c>
      <c r="C76" s="59" t="s">
        <v>401</v>
      </c>
      <c r="D76" s="60">
        <v>70.849999999999994</v>
      </c>
      <c r="E76" s="61">
        <v>6877.67</v>
      </c>
    </row>
    <row r="77" spans="1:6" ht="15.75" hidden="1" thickBot="1" x14ac:dyDescent="0.3">
      <c r="A77" s="58">
        <v>44567</v>
      </c>
      <c r="B77" s="59">
        <v>907</v>
      </c>
      <c r="C77" s="59" t="s">
        <v>402</v>
      </c>
      <c r="D77" s="60">
        <v>6.22</v>
      </c>
      <c r="E77" s="61">
        <v>6883.89</v>
      </c>
    </row>
    <row r="78" spans="1:6" ht="15.75" hidden="1" thickBot="1" x14ac:dyDescent="0.3">
      <c r="A78" s="58">
        <v>44567</v>
      </c>
      <c r="B78" s="59">
        <v>908</v>
      </c>
      <c r="C78" s="59" t="s">
        <v>403</v>
      </c>
      <c r="D78" s="60">
        <v>92.54</v>
      </c>
      <c r="E78" s="61">
        <v>6976.43</v>
      </c>
    </row>
    <row r="79" spans="1:6" ht="15.75" hidden="1" thickBot="1" x14ac:dyDescent="0.3">
      <c r="A79" s="58">
        <v>44567</v>
      </c>
      <c r="B79" s="59">
        <v>757</v>
      </c>
      <c r="C79" s="59" t="s">
        <v>404</v>
      </c>
      <c r="D79" s="60">
        <v>32.26</v>
      </c>
      <c r="E79" s="61">
        <v>7008.69</v>
      </c>
    </row>
    <row r="80" spans="1:6" ht="15.75" hidden="1" thickBot="1" x14ac:dyDescent="0.3">
      <c r="A80" s="58">
        <v>44567</v>
      </c>
      <c r="B80" s="59">
        <v>45</v>
      </c>
      <c r="C80" s="59" t="s">
        <v>405</v>
      </c>
      <c r="D80" s="60">
        <v>5.85</v>
      </c>
      <c r="E80" s="61">
        <v>7014.54</v>
      </c>
    </row>
    <row r="81" spans="1:6" ht="15.75" hidden="1" thickBot="1" x14ac:dyDescent="0.3">
      <c r="A81" s="58">
        <v>44567</v>
      </c>
      <c r="B81" s="59">
        <v>907</v>
      </c>
      <c r="C81" s="59" t="s">
        <v>406</v>
      </c>
      <c r="D81" s="61">
        <v>1579.77</v>
      </c>
      <c r="E81" s="61">
        <v>8594.31</v>
      </c>
    </row>
    <row r="82" spans="1:6" ht="15.75" hidden="1" thickBot="1" x14ac:dyDescent="0.3">
      <c r="A82" s="58">
        <v>44567</v>
      </c>
      <c r="B82" s="59">
        <v>908</v>
      </c>
      <c r="C82" s="59" t="s">
        <v>407</v>
      </c>
      <c r="D82" s="61">
        <v>1479.49</v>
      </c>
      <c r="E82" s="61">
        <v>10073.799999999999</v>
      </c>
    </row>
    <row r="83" spans="1:6" ht="15.75" hidden="1" thickBot="1" x14ac:dyDescent="0.3">
      <c r="A83" s="58">
        <v>44567</v>
      </c>
      <c r="B83" s="59">
        <v>757</v>
      </c>
      <c r="C83" s="59" t="s">
        <v>408</v>
      </c>
      <c r="D83" s="61">
        <v>1147.17</v>
      </c>
      <c r="E83" s="61">
        <v>11220.97</v>
      </c>
    </row>
    <row r="84" spans="1:6" ht="15.75" hidden="1" thickBot="1" x14ac:dyDescent="0.3">
      <c r="A84" s="58">
        <v>44567</v>
      </c>
      <c r="B84" s="59">
        <v>758</v>
      </c>
      <c r="C84" s="59" t="s">
        <v>409</v>
      </c>
      <c r="D84" s="61">
        <v>1275.95</v>
      </c>
      <c r="E84" s="61">
        <v>12496.92</v>
      </c>
    </row>
    <row r="85" spans="1:6" ht="15.75" hidden="1" thickBot="1" x14ac:dyDescent="0.3">
      <c r="A85" s="58">
        <v>44567</v>
      </c>
      <c r="B85" s="59">
        <v>45</v>
      </c>
      <c r="C85" s="59" t="s">
        <v>410</v>
      </c>
      <c r="D85" s="61">
        <v>3360.45</v>
      </c>
      <c r="E85" s="61">
        <v>15857.37</v>
      </c>
    </row>
    <row r="86" spans="1:6" ht="15.75" hidden="1" thickBot="1" x14ac:dyDescent="0.3">
      <c r="A86" s="58">
        <v>44567</v>
      </c>
      <c r="B86" s="59">
        <v>46</v>
      </c>
      <c r="C86" s="59" t="s">
        <v>411</v>
      </c>
      <c r="D86" s="61">
        <v>1022.84</v>
      </c>
      <c r="E86" s="61">
        <v>16880.21</v>
      </c>
    </row>
    <row r="87" spans="1:6" ht="15.75" hidden="1" thickBot="1" x14ac:dyDescent="0.3">
      <c r="A87" s="36">
        <v>44579</v>
      </c>
      <c r="B87" s="37">
        <v>226771</v>
      </c>
      <c r="C87" s="37" t="s">
        <v>383</v>
      </c>
      <c r="D87" s="39">
        <v>-37.770000000000003</v>
      </c>
      <c r="E87" s="38">
        <v>10905.74</v>
      </c>
    </row>
    <row r="88" spans="1:6" ht="15.75" hidden="1" thickBot="1" x14ac:dyDescent="0.3">
      <c r="A88" s="62">
        <v>44567</v>
      </c>
      <c r="B88" s="63">
        <v>12471850359</v>
      </c>
      <c r="C88" s="63" t="s">
        <v>413</v>
      </c>
      <c r="D88" s="64">
        <v>-8.01</v>
      </c>
      <c r="E88" s="65">
        <v>16471.59</v>
      </c>
    </row>
    <row r="89" spans="1:6" ht="15.75" hidden="1" thickBot="1" x14ac:dyDescent="0.3">
      <c r="A89" s="66">
        <v>44567</v>
      </c>
      <c r="B89" s="67">
        <v>12471850359</v>
      </c>
      <c r="C89" s="67" t="s">
        <v>414</v>
      </c>
      <c r="D89" s="68">
        <v>-0.48</v>
      </c>
      <c r="E89" s="69">
        <v>16471.11</v>
      </c>
    </row>
    <row r="90" spans="1:6" ht="15.75" hidden="1" thickBot="1" x14ac:dyDescent="0.3">
      <c r="A90" s="36">
        <v>44567</v>
      </c>
      <c r="B90" s="37">
        <v>12471856363</v>
      </c>
      <c r="C90" s="37" t="s">
        <v>415</v>
      </c>
      <c r="D90" s="39">
        <v>-55.15</v>
      </c>
      <c r="E90" s="38">
        <v>16415.96</v>
      </c>
    </row>
    <row r="91" spans="1:6" ht="15.75" hidden="1" thickBot="1" x14ac:dyDescent="0.3">
      <c r="A91" s="62">
        <v>44567</v>
      </c>
      <c r="B91" s="63">
        <v>12471856363</v>
      </c>
      <c r="C91" s="63" t="s">
        <v>413</v>
      </c>
      <c r="D91" s="64">
        <v>-1.1000000000000001</v>
      </c>
      <c r="E91" s="65">
        <v>16414.86</v>
      </c>
    </row>
    <row r="92" spans="1:6" ht="15.75" hidden="1" thickBot="1" x14ac:dyDescent="0.3">
      <c r="A92" s="66">
        <v>44567</v>
      </c>
      <c r="B92" s="67">
        <v>12471856363</v>
      </c>
      <c r="C92" s="67" t="s">
        <v>414</v>
      </c>
      <c r="D92" s="68">
        <v>-0.06</v>
      </c>
      <c r="E92" s="69">
        <v>16414.8</v>
      </c>
    </row>
    <row r="93" spans="1:6" ht="15.75" hidden="1" thickBot="1" x14ac:dyDescent="0.3">
      <c r="A93" s="36">
        <v>44575</v>
      </c>
      <c r="B93" s="37">
        <v>12476368338</v>
      </c>
      <c r="C93" s="37" t="s">
        <v>416</v>
      </c>
      <c r="D93" s="39">
        <v>-56.67</v>
      </c>
      <c r="E93" s="38">
        <v>8202.2900000000009</v>
      </c>
    </row>
    <row r="94" spans="1:6" ht="15.75" hidden="1" thickBot="1" x14ac:dyDescent="0.3">
      <c r="A94" s="62">
        <v>44567</v>
      </c>
      <c r="B94" s="63">
        <v>12471858432</v>
      </c>
      <c r="C94" s="63" t="s">
        <v>413</v>
      </c>
      <c r="D94" s="64">
        <v>-3.06</v>
      </c>
      <c r="E94" s="65">
        <v>16258.27</v>
      </c>
    </row>
    <row r="95" spans="1:6" ht="15.75" hidden="1" thickBot="1" x14ac:dyDescent="0.3">
      <c r="A95" s="66">
        <v>44567</v>
      </c>
      <c r="B95" s="67">
        <v>12471858432</v>
      </c>
      <c r="C95" s="67" t="s">
        <v>414</v>
      </c>
      <c r="D95" s="68">
        <v>-0.18</v>
      </c>
      <c r="E95" s="69">
        <v>16258.09</v>
      </c>
    </row>
    <row r="96" spans="1:6" ht="15.75" thickBot="1" x14ac:dyDescent="0.3">
      <c r="A96" s="54">
        <v>44579</v>
      </c>
      <c r="B96" s="55">
        <v>12477123518</v>
      </c>
      <c r="C96" s="55" t="s">
        <v>415</v>
      </c>
      <c r="D96" s="70">
        <v>-65.16</v>
      </c>
      <c r="E96" s="56">
        <v>12974.44</v>
      </c>
      <c r="F96" s="57" t="s">
        <v>721</v>
      </c>
    </row>
    <row r="97" spans="1:5" ht="15.75" hidden="1" thickBot="1" x14ac:dyDescent="0.3">
      <c r="A97" s="62">
        <v>44567</v>
      </c>
      <c r="B97" s="63">
        <v>3264760033</v>
      </c>
      <c r="C97" s="63" t="s">
        <v>392</v>
      </c>
      <c r="D97" s="64">
        <v>-25.7</v>
      </c>
      <c r="E97" s="65">
        <v>14947.06</v>
      </c>
    </row>
    <row r="98" spans="1:5" ht="15.75" hidden="1" thickBot="1" x14ac:dyDescent="0.3">
      <c r="A98" s="36">
        <v>44592</v>
      </c>
      <c r="B98" s="37">
        <v>12484208308</v>
      </c>
      <c r="C98" s="37" t="s">
        <v>415</v>
      </c>
      <c r="D98" s="39">
        <v>-71.599999999999994</v>
      </c>
      <c r="E98" s="38">
        <v>15900.73</v>
      </c>
    </row>
    <row r="99" spans="1:5" ht="15.75" hidden="1" thickBot="1" x14ac:dyDescent="0.3">
      <c r="A99" s="62">
        <v>44567</v>
      </c>
      <c r="B99" s="63">
        <v>3264763853</v>
      </c>
      <c r="C99" s="63" t="s">
        <v>392</v>
      </c>
      <c r="D99" s="64">
        <v>-4.29</v>
      </c>
      <c r="E99" s="65">
        <v>14727.85</v>
      </c>
    </row>
    <row r="100" spans="1:5" ht="15.75" hidden="1" thickBot="1" x14ac:dyDescent="0.3">
      <c r="A100" s="36">
        <v>44585</v>
      </c>
      <c r="B100" s="37">
        <v>3270577870</v>
      </c>
      <c r="C100" s="37" t="s">
        <v>418</v>
      </c>
      <c r="D100" s="39">
        <v>-101.6</v>
      </c>
      <c r="E100" s="38">
        <v>16687.009999999998</v>
      </c>
    </row>
    <row r="101" spans="1:5" ht="15.75" hidden="1" thickBot="1" x14ac:dyDescent="0.3">
      <c r="A101" s="62">
        <v>44567</v>
      </c>
      <c r="B101" s="63">
        <v>3264770388</v>
      </c>
      <c r="C101" s="63" t="s">
        <v>392</v>
      </c>
      <c r="D101" s="64">
        <v>-9.89</v>
      </c>
      <c r="E101" s="65">
        <v>14223.12</v>
      </c>
    </row>
    <row r="102" spans="1:5" ht="15.75" hidden="1" thickBot="1" x14ac:dyDescent="0.3">
      <c r="A102" s="36">
        <v>44592</v>
      </c>
      <c r="B102" s="37">
        <v>3273267786</v>
      </c>
      <c r="C102" s="37" t="s">
        <v>688</v>
      </c>
      <c r="D102" s="39">
        <v>-105.12</v>
      </c>
      <c r="E102" s="38">
        <v>8327.15</v>
      </c>
    </row>
    <row r="103" spans="1:5" ht="15.75" hidden="1" thickBot="1" x14ac:dyDescent="0.3">
      <c r="A103" s="62">
        <v>44567</v>
      </c>
      <c r="B103" s="63">
        <v>3264797136</v>
      </c>
      <c r="C103" s="63" t="s">
        <v>392</v>
      </c>
      <c r="D103" s="64">
        <v>-4.2699999999999996</v>
      </c>
      <c r="E103" s="65">
        <v>14005.11</v>
      </c>
    </row>
    <row r="104" spans="1:5" ht="15.75" hidden="1" thickBot="1" x14ac:dyDescent="0.3">
      <c r="A104" s="36">
        <v>44588</v>
      </c>
      <c r="B104" s="37">
        <v>3272188746</v>
      </c>
      <c r="C104" s="37" t="s">
        <v>419</v>
      </c>
      <c r="D104" s="39">
        <v>-109.3</v>
      </c>
      <c r="E104" s="38">
        <v>3228.09</v>
      </c>
    </row>
    <row r="105" spans="1:5" ht="15.75" hidden="1" thickBot="1" x14ac:dyDescent="0.3">
      <c r="A105" s="62">
        <v>44567</v>
      </c>
      <c r="B105" s="63">
        <v>3264799862</v>
      </c>
      <c r="C105" s="63" t="s">
        <v>392</v>
      </c>
      <c r="D105" s="64">
        <v>-23.32</v>
      </c>
      <c r="E105" s="65">
        <v>12815.69</v>
      </c>
    </row>
    <row r="106" spans="1:5" ht="15.75" hidden="1" thickBot="1" x14ac:dyDescent="0.3">
      <c r="A106" s="58">
        <v>44568</v>
      </c>
      <c r="B106" s="59">
        <v>910</v>
      </c>
      <c r="C106" s="59" t="s">
        <v>422</v>
      </c>
      <c r="D106" s="60">
        <v>23.06</v>
      </c>
      <c r="E106" s="61">
        <v>12838.75</v>
      </c>
    </row>
    <row r="107" spans="1:5" ht="15.75" hidden="1" thickBot="1" x14ac:dyDescent="0.3">
      <c r="A107" s="58">
        <v>44568</v>
      </c>
      <c r="B107" s="59">
        <v>909</v>
      </c>
      <c r="C107" s="59" t="s">
        <v>423</v>
      </c>
      <c r="D107" s="60">
        <v>6.22</v>
      </c>
      <c r="E107" s="61">
        <v>12844.97</v>
      </c>
    </row>
    <row r="108" spans="1:5" ht="15.75" hidden="1" thickBot="1" x14ac:dyDescent="0.3">
      <c r="A108" s="58">
        <v>44568</v>
      </c>
      <c r="B108" s="59">
        <v>759</v>
      </c>
      <c r="C108" s="59" t="s">
        <v>424</v>
      </c>
      <c r="D108" s="60">
        <v>5.76</v>
      </c>
      <c r="E108" s="61">
        <v>12850.73</v>
      </c>
    </row>
    <row r="109" spans="1:5" ht="15.75" hidden="1" thickBot="1" x14ac:dyDescent="0.3">
      <c r="A109" s="58">
        <v>44568</v>
      </c>
      <c r="B109" s="59">
        <v>910</v>
      </c>
      <c r="C109" s="59" t="s">
        <v>425</v>
      </c>
      <c r="D109" s="60">
        <v>10.15</v>
      </c>
      <c r="E109" s="61">
        <v>12860.88</v>
      </c>
    </row>
    <row r="110" spans="1:5" ht="15.75" hidden="1" thickBot="1" x14ac:dyDescent="0.3">
      <c r="A110" s="58">
        <v>44568</v>
      </c>
      <c r="B110" s="59">
        <v>910</v>
      </c>
      <c r="C110" s="59" t="s">
        <v>426</v>
      </c>
      <c r="D110" s="60">
        <v>5.41</v>
      </c>
      <c r="E110" s="61">
        <v>12866.29</v>
      </c>
    </row>
    <row r="111" spans="1:5" ht="15.75" hidden="1" thickBot="1" x14ac:dyDescent="0.3">
      <c r="A111" s="58">
        <v>44568</v>
      </c>
      <c r="B111" s="59">
        <v>760</v>
      </c>
      <c r="C111" s="59" t="s">
        <v>427</v>
      </c>
      <c r="D111" s="60">
        <v>4.67</v>
      </c>
      <c r="E111" s="61">
        <v>12870.96</v>
      </c>
    </row>
    <row r="112" spans="1:5" ht="15.75" hidden="1" thickBot="1" x14ac:dyDescent="0.3">
      <c r="A112" s="58">
        <v>44568</v>
      </c>
      <c r="B112" s="59">
        <v>909</v>
      </c>
      <c r="C112" s="59" t="s">
        <v>428</v>
      </c>
      <c r="D112" s="61">
        <v>1032.06</v>
      </c>
      <c r="E112" s="61">
        <v>13903.02</v>
      </c>
    </row>
    <row r="113" spans="1:6" ht="15.75" hidden="1" thickBot="1" x14ac:dyDescent="0.3">
      <c r="A113" s="58">
        <v>44568</v>
      </c>
      <c r="B113" s="59">
        <v>910</v>
      </c>
      <c r="C113" s="59" t="s">
        <v>429</v>
      </c>
      <c r="D113" s="61">
        <v>1049.9100000000001</v>
      </c>
      <c r="E113" s="61">
        <v>14952.93</v>
      </c>
    </row>
    <row r="114" spans="1:6" ht="15.75" hidden="1" thickBot="1" x14ac:dyDescent="0.3">
      <c r="A114" s="58">
        <v>44568</v>
      </c>
      <c r="B114" s="59">
        <v>759</v>
      </c>
      <c r="C114" s="59" t="s">
        <v>430</v>
      </c>
      <c r="D114" s="60">
        <v>685.62</v>
      </c>
      <c r="E114" s="61">
        <v>15638.55</v>
      </c>
    </row>
    <row r="115" spans="1:6" ht="15.75" hidden="1" thickBot="1" x14ac:dyDescent="0.3">
      <c r="A115" s="58">
        <v>44568</v>
      </c>
      <c r="B115" s="59">
        <v>760</v>
      </c>
      <c r="C115" s="59" t="s">
        <v>431</v>
      </c>
      <c r="D115" s="60">
        <v>599.21</v>
      </c>
      <c r="E115" s="61">
        <v>16237.76</v>
      </c>
    </row>
    <row r="116" spans="1:6" ht="15.75" hidden="1" thickBot="1" x14ac:dyDescent="0.3">
      <c r="A116" s="58">
        <v>44568</v>
      </c>
      <c r="B116" s="59">
        <v>47</v>
      </c>
      <c r="C116" s="59" t="s">
        <v>432</v>
      </c>
      <c r="D116" s="60">
        <v>614.02</v>
      </c>
      <c r="E116" s="61">
        <v>16851.78</v>
      </c>
    </row>
    <row r="117" spans="1:6" ht="15.75" hidden="1" thickBot="1" x14ac:dyDescent="0.3">
      <c r="A117" s="58">
        <v>44568</v>
      </c>
      <c r="B117" s="59">
        <v>48</v>
      </c>
      <c r="C117" s="59" t="s">
        <v>433</v>
      </c>
      <c r="D117" s="60">
        <v>732.07</v>
      </c>
      <c r="E117" s="61">
        <v>17583.849999999999</v>
      </c>
    </row>
    <row r="118" spans="1:6" ht="15.75" thickBot="1" x14ac:dyDescent="0.3">
      <c r="A118" s="54">
        <v>44574</v>
      </c>
      <c r="B118" s="55">
        <v>3267371666</v>
      </c>
      <c r="C118" s="55" t="s">
        <v>418</v>
      </c>
      <c r="D118" s="70">
        <v>-107.64</v>
      </c>
      <c r="E118" s="56">
        <v>5560.82</v>
      </c>
      <c r="F118" s="57" t="s">
        <v>719</v>
      </c>
    </row>
    <row r="119" spans="1:6" ht="15.75" hidden="1" thickBot="1" x14ac:dyDescent="0.3">
      <c r="A119" s="62">
        <v>44568</v>
      </c>
      <c r="B119" s="63">
        <v>3265216285</v>
      </c>
      <c r="C119" s="63" t="s">
        <v>392</v>
      </c>
      <c r="D119" s="64">
        <v>-83.86</v>
      </c>
      <c r="E119" s="65">
        <v>13306.78</v>
      </c>
    </row>
    <row r="120" spans="1:6" ht="15.75" hidden="1" thickBot="1" x14ac:dyDescent="0.3">
      <c r="A120" s="58">
        <v>44572</v>
      </c>
      <c r="B120" s="59">
        <v>761</v>
      </c>
      <c r="C120" s="59" t="s">
        <v>435</v>
      </c>
      <c r="D120" s="60">
        <v>19.850000000000001</v>
      </c>
      <c r="E120" s="61">
        <v>13326.63</v>
      </c>
    </row>
    <row r="121" spans="1:6" ht="15.75" hidden="1" thickBot="1" x14ac:dyDescent="0.3">
      <c r="A121" s="58">
        <v>44572</v>
      </c>
      <c r="B121" s="59">
        <v>911</v>
      </c>
      <c r="C121" s="59" t="s">
        <v>436</v>
      </c>
      <c r="D121" s="60">
        <v>10.72</v>
      </c>
      <c r="E121" s="61">
        <v>13337.35</v>
      </c>
    </row>
    <row r="122" spans="1:6" ht="15.75" hidden="1" thickBot="1" x14ac:dyDescent="0.3">
      <c r="A122" s="58">
        <v>44572</v>
      </c>
      <c r="B122" s="59">
        <v>49</v>
      </c>
      <c r="C122" s="59" t="s">
        <v>437</v>
      </c>
      <c r="D122" s="60">
        <v>10.72</v>
      </c>
      <c r="E122" s="61">
        <v>13348.07</v>
      </c>
    </row>
    <row r="123" spans="1:6" ht="15.75" hidden="1" thickBot="1" x14ac:dyDescent="0.3">
      <c r="A123" s="58">
        <v>44572</v>
      </c>
      <c r="B123" s="59">
        <v>911</v>
      </c>
      <c r="C123" s="59" t="s">
        <v>438</v>
      </c>
      <c r="D123" s="60">
        <v>11.39</v>
      </c>
      <c r="E123" s="61">
        <v>13359.46</v>
      </c>
    </row>
    <row r="124" spans="1:6" ht="15.75" hidden="1" thickBot="1" x14ac:dyDescent="0.3">
      <c r="A124" s="58">
        <v>44572</v>
      </c>
      <c r="B124" s="59">
        <v>912</v>
      </c>
      <c r="C124" s="59" t="s">
        <v>439</v>
      </c>
      <c r="D124" s="60">
        <v>5.46</v>
      </c>
      <c r="E124" s="61">
        <v>13364.92</v>
      </c>
    </row>
    <row r="125" spans="1:6" ht="15.75" hidden="1" thickBot="1" x14ac:dyDescent="0.3">
      <c r="A125" s="58">
        <v>44572</v>
      </c>
      <c r="B125" s="59">
        <v>912</v>
      </c>
      <c r="C125" s="59" t="s">
        <v>440</v>
      </c>
      <c r="D125" s="60">
        <v>14.73</v>
      </c>
      <c r="E125" s="61">
        <v>13379.65</v>
      </c>
    </row>
    <row r="126" spans="1:6" ht="15.75" hidden="1" thickBot="1" x14ac:dyDescent="0.3">
      <c r="A126" s="58">
        <v>44572</v>
      </c>
      <c r="B126" s="59">
        <v>761</v>
      </c>
      <c r="C126" s="59" t="s">
        <v>441</v>
      </c>
      <c r="D126" s="60">
        <v>8.44</v>
      </c>
      <c r="E126" s="61">
        <v>13388.09</v>
      </c>
    </row>
    <row r="127" spans="1:6" ht="15.75" hidden="1" thickBot="1" x14ac:dyDescent="0.3">
      <c r="A127" s="58">
        <v>44572</v>
      </c>
      <c r="B127" s="59">
        <v>49</v>
      </c>
      <c r="C127" s="59" t="s">
        <v>442</v>
      </c>
      <c r="D127" s="60">
        <v>12.09</v>
      </c>
      <c r="E127" s="61">
        <v>13400.18</v>
      </c>
    </row>
    <row r="128" spans="1:6" ht="15.75" hidden="1" thickBot="1" x14ac:dyDescent="0.3">
      <c r="A128" s="58">
        <v>44572</v>
      </c>
      <c r="B128" s="59">
        <v>911</v>
      </c>
      <c r="C128" s="59" t="s">
        <v>443</v>
      </c>
      <c r="D128" s="60">
        <v>739.48</v>
      </c>
      <c r="E128" s="61">
        <v>14139.66</v>
      </c>
    </row>
    <row r="129" spans="1:5" ht="15.75" hidden="1" thickBot="1" x14ac:dyDescent="0.3">
      <c r="A129" s="58">
        <v>44572</v>
      </c>
      <c r="B129" s="59">
        <v>912</v>
      </c>
      <c r="C129" s="59" t="s">
        <v>444</v>
      </c>
      <c r="D129" s="60">
        <v>797.04</v>
      </c>
      <c r="E129" s="61">
        <v>14936.7</v>
      </c>
    </row>
    <row r="130" spans="1:5" ht="15.75" hidden="1" thickBot="1" x14ac:dyDescent="0.3">
      <c r="A130" s="58">
        <v>44572</v>
      </c>
      <c r="B130" s="59">
        <v>761</v>
      </c>
      <c r="C130" s="59" t="s">
        <v>445</v>
      </c>
      <c r="D130" s="60">
        <v>725.91</v>
      </c>
      <c r="E130" s="61">
        <v>15662.61</v>
      </c>
    </row>
    <row r="131" spans="1:5" ht="15.75" hidden="1" thickBot="1" x14ac:dyDescent="0.3">
      <c r="A131" s="58">
        <v>44572</v>
      </c>
      <c r="B131" s="59">
        <v>762</v>
      </c>
      <c r="C131" s="59" t="s">
        <v>446</v>
      </c>
      <c r="D131" s="60">
        <v>886.47</v>
      </c>
      <c r="E131" s="61">
        <v>16549.080000000002</v>
      </c>
    </row>
    <row r="132" spans="1:5" ht="15.75" hidden="1" thickBot="1" x14ac:dyDescent="0.3">
      <c r="A132" s="58">
        <v>44572</v>
      </c>
      <c r="B132" s="59">
        <v>49</v>
      </c>
      <c r="C132" s="59" t="s">
        <v>447</v>
      </c>
      <c r="D132" s="61">
        <v>1691.95</v>
      </c>
      <c r="E132" s="61">
        <v>18241.03</v>
      </c>
    </row>
    <row r="133" spans="1:5" ht="15.75" hidden="1" thickBot="1" x14ac:dyDescent="0.3">
      <c r="A133" s="58">
        <v>44572</v>
      </c>
      <c r="B133" s="59">
        <v>50</v>
      </c>
      <c r="C133" s="59" t="s">
        <v>448</v>
      </c>
      <c r="D133" s="60">
        <v>620.17999999999995</v>
      </c>
      <c r="E133" s="61">
        <v>18861.21</v>
      </c>
    </row>
    <row r="134" spans="1:5" ht="15.75" hidden="1" thickBot="1" x14ac:dyDescent="0.3">
      <c r="A134" s="58">
        <v>44572</v>
      </c>
      <c r="B134" s="59">
        <v>913</v>
      </c>
      <c r="C134" s="59" t="s">
        <v>449</v>
      </c>
      <c r="D134" s="60">
        <v>11.52</v>
      </c>
      <c r="E134" s="61">
        <v>18872.73</v>
      </c>
    </row>
    <row r="135" spans="1:5" ht="15.75" hidden="1" thickBot="1" x14ac:dyDescent="0.3">
      <c r="A135" s="58">
        <v>44572</v>
      </c>
      <c r="B135" s="59">
        <v>51</v>
      </c>
      <c r="C135" s="59" t="s">
        <v>450</v>
      </c>
      <c r="D135" s="60">
        <v>6.22</v>
      </c>
      <c r="E135" s="61">
        <v>18878.95</v>
      </c>
    </row>
    <row r="136" spans="1:5" ht="15.75" hidden="1" thickBot="1" x14ac:dyDescent="0.3">
      <c r="A136" s="58">
        <v>44572</v>
      </c>
      <c r="B136" s="59">
        <v>763</v>
      </c>
      <c r="C136" s="59" t="s">
        <v>451</v>
      </c>
      <c r="D136" s="60">
        <v>7.46</v>
      </c>
      <c r="E136" s="61">
        <v>18886.41</v>
      </c>
    </row>
    <row r="137" spans="1:5" ht="15.75" hidden="1" thickBot="1" x14ac:dyDescent="0.3">
      <c r="A137" s="58">
        <v>44572</v>
      </c>
      <c r="B137" s="59">
        <v>913</v>
      </c>
      <c r="C137" s="59" t="s">
        <v>452</v>
      </c>
      <c r="D137" s="61">
        <v>1217.3900000000001</v>
      </c>
      <c r="E137" s="61">
        <v>20103.8</v>
      </c>
    </row>
    <row r="138" spans="1:5" ht="15.75" hidden="1" thickBot="1" x14ac:dyDescent="0.3">
      <c r="A138" s="58">
        <v>44572</v>
      </c>
      <c r="B138" s="59">
        <v>914</v>
      </c>
      <c r="C138" s="59" t="s">
        <v>453</v>
      </c>
      <c r="D138" s="60">
        <v>881.21</v>
      </c>
      <c r="E138" s="61">
        <v>20985.01</v>
      </c>
    </row>
    <row r="139" spans="1:5" ht="15.75" hidden="1" thickBot="1" x14ac:dyDescent="0.3">
      <c r="A139" s="58">
        <v>44572</v>
      </c>
      <c r="B139" s="59">
        <v>763</v>
      </c>
      <c r="C139" s="59" t="s">
        <v>454</v>
      </c>
      <c r="D139" s="60">
        <v>652.02</v>
      </c>
      <c r="E139" s="61">
        <v>21637.03</v>
      </c>
    </row>
    <row r="140" spans="1:5" ht="15.75" hidden="1" thickBot="1" x14ac:dyDescent="0.3">
      <c r="A140" s="58">
        <v>44572</v>
      </c>
      <c r="B140" s="59">
        <v>764</v>
      </c>
      <c r="C140" s="59" t="s">
        <v>455</v>
      </c>
      <c r="D140" s="60">
        <v>323.56</v>
      </c>
      <c r="E140" s="61">
        <v>21960.59</v>
      </c>
    </row>
    <row r="141" spans="1:5" ht="15.75" hidden="1" thickBot="1" x14ac:dyDescent="0.3">
      <c r="A141" s="58">
        <v>44572</v>
      </c>
      <c r="B141" s="59">
        <v>51</v>
      </c>
      <c r="C141" s="59" t="s">
        <v>456</v>
      </c>
      <c r="D141" s="61">
        <v>1325.03</v>
      </c>
      <c r="E141" s="61">
        <v>23285.62</v>
      </c>
    </row>
    <row r="142" spans="1:5" ht="15.75" hidden="1" thickBot="1" x14ac:dyDescent="0.3">
      <c r="A142" s="58">
        <v>44572</v>
      </c>
      <c r="B142" s="59">
        <v>52</v>
      </c>
      <c r="C142" s="59" t="s">
        <v>457</v>
      </c>
      <c r="D142" s="60">
        <v>665.09</v>
      </c>
      <c r="E142" s="61">
        <v>23950.71</v>
      </c>
    </row>
    <row r="143" spans="1:5" ht="15.75" hidden="1" thickBot="1" x14ac:dyDescent="0.3">
      <c r="A143" s="58">
        <v>44572</v>
      </c>
      <c r="B143" s="59">
        <v>53</v>
      </c>
      <c r="C143" s="59" t="s">
        <v>458</v>
      </c>
      <c r="D143" s="60">
        <v>5.76</v>
      </c>
      <c r="E143" s="61">
        <v>23956.47</v>
      </c>
    </row>
    <row r="144" spans="1:5" ht="15.75" hidden="1" thickBot="1" x14ac:dyDescent="0.3">
      <c r="A144" s="58">
        <v>44572</v>
      </c>
      <c r="B144" s="59">
        <v>54</v>
      </c>
      <c r="C144" s="59" t="s">
        <v>459</v>
      </c>
      <c r="D144" s="60">
        <v>16.079999999999998</v>
      </c>
      <c r="E144" s="61">
        <v>23972.55</v>
      </c>
    </row>
    <row r="145" spans="1:6" ht="15.75" hidden="1" thickBot="1" x14ac:dyDescent="0.3">
      <c r="A145" s="58">
        <v>44572</v>
      </c>
      <c r="B145" s="59">
        <v>765</v>
      </c>
      <c r="C145" s="59" t="s">
        <v>460</v>
      </c>
      <c r="D145" s="60">
        <v>5.76</v>
      </c>
      <c r="E145" s="61">
        <v>23978.31</v>
      </c>
    </row>
    <row r="146" spans="1:6" ht="15.75" hidden="1" thickBot="1" x14ac:dyDescent="0.3">
      <c r="A146" s="58">
        <v>44572</v>
      </c>
      <c r="B146" s="59">
        <v>915</v>
      </c>
      <c r="C146" s="59" t="s">
        <v>461</v>
      </c>
      <c r="D146" s="60">
        <v>9.76</v>
      </c>
      <c r="E146" s="61">
        <v>23988.07</v>
      </c>
    </row>
    <row r="147" spans="1:6" ht="15.75" hidden="1" thickBot="1" x14ac:dyDescent="0.3">
      <c r="A147" s="58">
        <v>44572</v>
      </c>
      <c r="B147" s="59">
        <v>765</v>
      </c>
      <c r="C147" s="59" t="s">
        <v>462</v>
      </c>
      <c r="D147" s="60">
        <v>6.2</v>
      </c>
      <c r="E147" s="61">
        <v>23994.27</v>
      </c>
    </row>
    <row r="148" spans="1:6" ht="15.75" hidden="1" thickBot="1" x14ac:dyDescent="0.3">
      <c r="A148" s="58">
        <v>44572</v>
      </c>
      <c r="B148" s="59">
        <v>915</v>
      </c>
      <c r="C148" s="59" t="s">
        <v>463</v>
      </c>
      <c r="D148" s="60">
        <v>230.92</v>
      </c>
      <c r="E148" s="61">
        <v>24225.19</v>
      </c>
    </row>
    <row r="149" spans="1:6" ht="15.75" hidden="1" thickBot="1" x14ac:dyDescent="0.3">
      <c r="A149" s="58">
        <v>44572</v>
      </c>
      <c r="B149" s="59">
        <v>765</v>
      </c>
      <c r="C149" s="59" t="s">
        <v>464</v>
      </c>
      <c r="D149" s="61">
        <v>1094.9100000000001</v>
      </c>
      <c r="E149" s="61">
        <v>25320.1</v>
      </c>
    </row>
    <row r="150" spans="1:6" ht="15.75" hidden="1" thickBot="1" x14ac:dyDescent="0.3">
      <c r="A150" s="58">
        <v>44572</v>
      </c>
      <c r="B150" s="59">
        <v>766</v>
      </c>
      <c r="C150" s="59" t="s">
        <v>465</v>
      </c>
      <c r="D150" s="60">
        <v>151.66999999999999</v>
      </c>
      <c r="E150" s="61">
        <v>25471.77</v>
      </c>
    </row>
    <row r="151" spans="1:6" ht="15.75" hidden="1" thickBot="1" x14ac:dyDescent="0.3">
      <c r="A151" s="58">
        <v>44572</v>
      </c>
      <c r="B151" s="59">
        <v>53</v>
      </c>
      <c r="C151" s="59" t="s">
        <v>466</v>
      </c>
      <c r="D151" s="61">
        <v>1112.47</v>
      </c>
      <c r="E151" s="61">
        <v>26584.240000000002</v>
      </c>
    </row>
    <row r="152" spans="1:6" ht="15.75" hidden="1" thickBot="1" x14ac:dyDescent="0.3">
      <c r="A152" s="58">
        <v>44572</v>
      </c>
      <c r="B152" s="59">
        <v>54</v>
      </c>
      <c r="C152" s="59" t="s">
        <v>467</v>
      </c>
      <c r="D152" s="60">
        <v>740.51</v>
      </c>
      <c r="E152" s="61">
        <v>27324.75</v>
      </c>
    </row>
    <row r="153" spans="1:6" ht="15.75" hidden="1" thickBot="1" x14ac:dyDescent="0.3">
      <c r="A153" s="58">
        <v>44572</v>
      </c>
      <c r="B153" s="59">
        <v>55</v>
      </c>
      <c r="C153" s="59" t="s">
        <v>468</v>
      </c>
      <c r="D153" s="60">
        <v>12.11</v>
      </c>
      <c r="E153" s="61">
        <v>27336.86</v>
      </c>
    </row>
    <row r="154" spans="1:6" ht="15.75" hidden="1" thickBot="1" x14ac:dyDescent="0.3">
      <c r="A154" s="58">
        <v>44572</v>
      </c>
      <c r="B154" s="59">
        <v>916</v>
      </c>
      <c r="C154" s="59" t="s">
        <v>469</v>
      </c>
      <c r="D154" s="60">
        <v>420.99</v>
      </c>
      <c r="E154" s="61">
        <v>27757.85</v>
      </c>
    </row>
    <row r="155" spans="1:6" ht="15.75" hidden="1" thickBot="1" x14ac:dyDescent="0.3">
      <c r="A155" s="58">
        <v>44572</v>
      </c>
      <c r="B155" s="59">
        <v>917</v>
      </c>
      <c r="C155" s="59" t="s">
        <v>470</v>
      </c>
      <c r="D155" s="60">
        <v>783.04</v>
      </c>
      <c r="E155" s="61">
        <v>28540.89</v>
      </c>
    </row>
    <row r="156" spans="1:6" ht="15.75" hidden="1" thickBot="1" x14ac:dyDescent="0.3">
      <c r="A156" s="58">
        <v>44572</v>
      </c>
      <c r="B156" s="59">
        <v>767</v>
      </c>
      <c r="C156" s="59" t="s">
        <v>471</v>
      </c>
      <c r="D156" s="60">
        <v>521.67999999999995</v>
      </c>
      <c r="E156" s="61">
        <v>29062.57</v>
      </c>
    </row>
    <row r="157" spans="1:6" ht="15.75" hidden="1" thickBot="1" x14ac:dyDescent="0.3">
      <c r="A157" s="58">
        <v>44572</v>
      </c>
      <c r="B157" s="59">
        <v>768</v>
      </c>
      <c r="C157" s="59" t="s">
        <v>472</v>
      </c>
      <c r="D157" s="60">
        <v>330.35</v>
      </c>
      <c r="E157" s="61">
        <v>29392.92</v>
      </c>
    </row>
    <row r="158" spans="1:6" ht="15.75" hidden="1" thickBot="1" x14ac:dyDescent="0.3">
      <c r="A158" s="58">
        <v>44572</v>
      </c>
      <c r="B158" s="59">
        <v>55</v>
      </c>
      <c r="C158" s="59" t="s">
        <v>473</v>
      </c>
      <c r="D158" s="61">
        <v>1162.8800000000001</v>
      </c>
      <c r="E158" s="61">
        <v>30555.8</v>
      </c>
    </row>
    <row r="159" spans="1:6" ht="15.75" thickBot="1" x14ac:dyDescent="0.3">
      <c r="A159" s="54">
        <v>44574</v>
      </c>
      <c r="B159" s="55">
        <v>3267387769</v>
      </c>
      <c r="C159" s="55" t="s">
        <v>496</v>
      </c>
      <c r="D159" s="70">
        <v>-109.51</v>
      </c>
      <c r="E159" s="56">
        <v>3365.45</v>
      </c>
      <c r="F159" s="57" t="s">
        <v>731</v>
      </c>
    </row>
    <row r="160" spans="1:6" ht="15.75" hidden="1" thickBot="1" x14ac:dyDescent="0.3">
      <c r="A160" s="62">
        <v>44572</v>
      </c>
      <c r="B160" s="63">
        <v>3266110332</v>
      </c>
      <c r="C160" s="63" t="s">
        <v>392</v>
      </c>
      <c r="D160" s="64">
        <v>-534.42999999999995</v>
      </c>
      <c r="E160" s="65">
        <v>3299.58</v>
      </c>
    </row>
    <row r="161" spans="1:6" ht="15.75" hidden="1" thickBot="1" x14ac:dyDescent="0.3">
      <c r="A161" s="58">
        <v>44573</v>
      </c>
      <c r="B161" s="59">
        <v>919</v>
      </c>
      <c r="C161" s="59" t="s">
        <v>475</v>
      </c>
      <c r="D161" s="60">
        <v>20.5</v>
      </c>
      <c r="E161" s="61">
        <v>3320.08</v>
      </c>
    </row>
    <row r="162" spans="1:6" ht="15.75" hidden="1" thickBot="1" x14ac:dyDescent="0.3">
      <c r="A162" s="58">
        <v>44573</v>
      </c>
      <c r="B162" s="59">
        <v>919</v>
      </c>
      <c r="C162" s="59" t="s">
        <v>476</v>
      </c>
      <c r="D162" s="60">
        <v>29.33</v>
      </c>
      <c r="E162" s="61">
        <v>3349.41</v>
      </c>
    </row>
    <row r="163" spans="1:6" ht="15.75" hidden="1" thickBot="1" x14ac:dyDescent="0.3">
      <c r="A163" s="58">
        <v>44573</v>
      </c>
      <c r="B163" s="59">
        <v>769</v>
      </c>
      <c r="C163" s="59" t="s">
        <v>477</v>
      </c>
      <c r="D163" s="60">
        <v>40.86</v>
      </c>
      <c r="E163" s="61">
        <v>3390.27</v>
      </c>
    </row>
    <row r="164" spans="1:6" ht="15.75" hidden="1" thickBot="1" x14ac:dyDescent="0.3">
      <c r="A164" s="58">
        <v>44573</v>
      </c>
      <c r="B164" s="59">
        <v>770</v>
      </c>
      <c r="C164" s="59" t="s">
        <v>478</v>
      </c>
      <c r="D164" s="60">
        <v>11.46</v>
      </c>
      <c r="E164" s="61">
        <v>3401.73</v>
      </c>
    </row>
    <row r="165" spans="1:6" ht="15.75" hidden="1" thickBot="1" x14ac:dyDescent="0.3">
      <c r="A165" s="58">
        <v>44573</v>
      </c>
      <c r="B165" s="59">
        <v>918</v>
      </c>
      <c r="C165" s="59" t="s">
        <v>479</v>
      </c>
      <c r="D165" s="60">
        <v>534.54999999999995</v>
      </c>
      <c r="E165" s="61">
        <v>3936.28</v>
      </c>
    </row>
    <row r="166" spans="1:6" ht="15.75" hidden="1" thickBot="1" x14ac:dyDescent="0.3">
      <c r="A166" s="58">
        <v>44573</v>
      </c>
      <c r="B166" s="59">
        <v>919</v>
      </c>
      <c r="C166" s="59" t="s">
        <v>480</v>
      </c>
      <c r="D166" s="60">
        <v>227.83</v>
      </c>
      <c r="E166" s="61">
        <v>4164.1099999999997</v>
      </c>
    </row>
    <row r="167" spans="1:6" ht="15.75" hidden="1" thickBot="1" x14ac:dyDescent="0.3">
      <c r="A167" s="58">
        <v>44573</v>
      </c>
      <c r="B167" s="59">
        <v>769</v>
      </c>
      <c r="C167" s="59" t="s">
        <v>481</v>
      </c>
      <c r="D167" s="60">
        <v>701.55</v>
      </c>
      <c r="E167" s="61">
        <v>4865.66</v>
      </c>
    </row>
    <row r="168" spans="1:6" ht="15.75" hidden="1" thickBot="1" x14ac:dyDescent="0.3">
      <c r="A168" s="58">
        <v>44573</v>
      </c>
      <c r="B168" s="59">
        <v>770</v>
      </c>
      <c r="C168" s="59" t="s">
        <v>482</v>
      </c>
      <c r="D168" s="60">
        <v>694.97</v>
      </c>
      <c r="E168" s="61">
        <v>5560.63</v>
      </c>
    </row>
    <row r="169" spans="1:6" ht="15.75" hidden="1" thickBot="1" x14ac:dyDescent="0.3">
      <c r="A169" s="58">
        <v>44573</v>
      </c>
      <c r="B169" s="59">
        <v>56</v>
      </c>
      <c r="C169" s="59" t="s">
        <v>483</v>
      </c>
      <c r="D169" s="60">
        <v>467.83</v>
      </c>
      <c r="E169" s="61">
        <v>6028.46</v>
      </c>
    </row>
    <row r="170" spans="1:6" ht="15.75" hidden="1" thickBot="1" x14ac:dyDescent="0.3">
      <c r="A170" s="58">
        <v>44573</v>
      </c>
      <c r="B170" s="59">
        <v>57</v>
      </c>
      <c r="C170" s="59" t="s">
        <v>484</v>
      </c>
      <c r="D170" s="60">
        <v>135.5</v>
      </c>
      <c r="E170" s="61">
        <v>6163.96</v>
      </c>
    </row>
    <row r="171" spans="1:6" ht="15.75" thickBot="1" x14ac:dyDescent="0.3">
      <c r="A171" s="54">
        <v>44575</v>
      </c>
      <c r="B171" s="55">
        <v>12476375205</v>
      </c>
      <c r="C171" s="55" t="s">
        <v>412</v>
      </c>
      <c r="D171" s="70">
        <v>-135.4</v>
      </c>
      <c r="E171" s="56">
        <v>8065.7</v>
      </c>
      <c r="F171" s="57" t="s">
        <v>735</v>
      </c>
    </row>
    <row r="172" spans="1:6" ht="15.75" hidden="1" thickBot="1" x14ac:dyDescent="0.3">
      <c r="A172" s="62">
        <v>44573</v>
      </c>
      <c r="B172" s="63">
        <v>3266803115</v>
      </c>
      <c r="C172" s="63" t="s">
        <v>392</v>
      </c>
      <c r="D172" s="64">
        <v>-80</v>
      </c>
      <c r="E172" s="65">
        <v>2083.96</v>
      </c>
    </row>
    <row r="173" spans="1:6" ht="15.75" hidden="1" thickBot="1" x14ac:dyDescent="0.3">
      <c r="A173" s="58">
        <v>44574</v>
      </c>
      <c r="B173" s="59">
        <v>920</v>
      </c>
      <c r="C173" s="59" t="s">
        <v>485</v>
      </c>
      <c r="D173" s="60">
        <v>1</v>
      </c>
      <c r="E173" s="61">
        <v>2084.96</v>
      </c>
    </row>
    <row r="174" spans="1:6" ht="15.75" hidden="1" thickBot="1" x14ac:dyDescent="0.3">
      <c r="A174" s="58">
        <v>44574</v>
      </c>
      <c r="B174" s="59">
        <v>771</v>
      </c>
      <c r="C174" s="59" t="s">
        <v>486</v>
      </c>
      <c r="D174" s="60">
        <v>16.239999999999998</v>
      </c>
      <c r="E174" s="61">
        <v>2101.1999999999998</v>
      </c>
    </row>
    <row r="175" spans="1:6" ht="15.75" hidden="1" thickBot="1" x14ac:dyDescent="0.3">
      <c r="A175" s="58">
        <v>44574</v>
      </c>
      <c r="B175" s="59">
        <v>772</v>
      </c>
      <c r="C175" s="59" t="s">
        <v>487</v>
      </c>
      <c r="D175" s="60">
        <v>16.36</v>
      </c>
      <c r="E175" s="61">
        <v>2117.56</v>
      </c>
    </row>
    <row r="176" spans="1:6" ht="15.75" hidden="1" thickBot="1" x14ac:dyDescent="0.3">
      <c r="A176" s="58">
        <v>44574</v>
      </c>
      <c r="B176" s="59">
        <v>920</v>
      </c>
      <c r="C176" s="59" t="s">
        <v>488</v>
      </c>
      <c r="D176" s="60">
        <v>607.01</v>
      </c>
      <c r="E176" s="61">
        <v>2724.57</v>
      </c>
    </row>
    <row r="177" spans="1:6" ht="15.75" hidden="1" thickBot="1" x14ac:dyDescent="0.3">
      <c r="A177" s="58">
        <v>44574</v>
      </c>
      <c r="B177" s="59">
        <v>921</v>
      </c>
      <c r="C177" s="59" t="s">
        <v>489</v>
      </c>
      <c r="D177" s="60">
        <v>707.06</v>
      </c>
      <c r="E177" s="61">
        <v>3431.63</v>
      </c>
    </row>
    <row r="178" spans="1:6" ht="15.75" hidden="1" thickBot="1" x14ac:dyDescent="0.3">
      <c r="A178" s="58">
        <v>44574</v>
      </c>
      <c r="B178" s="59">
        <v>771</v>
      </c>
      <c r="C178" s="59" t="s">
        <v>490</v>
      </c>
      <c r="D178" s="60">
        <v>584.23</v>
      </c>
      <c r="E178" s="61">
        <v>4015.86</v>
      </c>
    </row>
    <row r="179" spans="1:6" ht="15.75" hidden="1" thickBot="1" x14ac:dyDescent="0.3">
      <c r="A179" s="58">
        <v>44574</v>
      </c>
      <c r="B179" s="59">
        <v>772</v>
      </c>
      <c r="C179" s="59" t="s">
        <v>491</v>
      </c>
      <c r="D179" s="60">
        <v>534.85</v>
      </c>
      <c r="E179" s="61">
        <v>4550.71</v>
      </c>
    </row>
    <row r="180" spans="1:6" ht="15.75" hidden="1" thickBot="1" x14ac:dyDescent="0.3">
      <c r="A180" s="58">
        <v>44574</v>
      </c>
      <c r="B180" s="59">
        <v>58</v>
      </c>
      <c r="C180" s="59" t="s">
        <v>492</v>
      </c>
      <c r="D180" s="60">
        <v>845.27</v>
      </c>
      <c r="E180" s="61">
        <v>5395.98</v>
      </c>
    </row>
    <row r="181" spans="1:6" ht="15.75" hidden="1" thickBot="1" x14ac:dyDescent="0.3">
      <c r="A181" s="58">
        <v>44574</v>
      </c>
      <c r="B181" s="59">
        <v>59</v>
      </c>
      <c r="C181" s="59" t="s">
        <v>493</v>
      </c>
      <c r="D181" s="60">
        <v>563.01</v>
      </c>
      <c r="E181" s="61">
        <v>5958.99</v>
      </c>
    </row>
    <row r="182" spans="1:6" ht="15.75" hidden="1" thickBot="1" x14ac:dyDescent="0.3">
      <c r="A182" s="36">
        <v>44579</v>
      </c>
      <c r="B182" s="37">
        <v>12477125819</v>
      </c>
      <c r="C182" s="37" t="s">
        <v>412</v>
      </c>
      <c r="D182" s="39">
        <v>-114.48</v>
      </c>
      <c r="E182" s="38">
        <v>12468.55</v>
      </c>
    </row>
    <row r="183" spans="1:6" ht="15.75" hidden="1" thickBot="1" x14ac:dyDescent="0.3">
      <c r="A183" s="62">
        <v>44574</v>
      </c>
      <c r="B183" s="63">
        <v>12475821796</v>
      </c>
      <c r="C183" s="63" t="s">
        <v>413</v>
      </c>
      <c r="D183" s="64">
        <v>-5.69</v>
      </c>
      <c r="E183" s="65">
        <v>5668.8</v>
      </c>
    </row>
    <row r="184" spans="1:6" ht="15.75" hidden="1" thickBot="1" x14ac:dyDescent="0.3">
      <c r="A184" s="66">
        <v>44574</v>
      </c>
      <c r="B184" s="67">
        <v>12475821796</v>
      </c>
      <c r="C184" s="67" t="s">
        <v>414</v>
      </c>
      <c r="D184" s="68">
        <v>-0.34</v>
      </c>
      <c r="E184" s="69">
        <v>5668.46</v>
      </c>
    </row>
    <row r="185" spans="1:6" ht="15.75" thickBot="1" x14ac:dyDescent="0.3">
      <c r="A185" s="54">
        <v>44588</v>
      </c>
      <c r="B185" s="55">
        <v>3272195334</v>
      </c>
      <c r="C185" s="55" t="s">
        <v>647</v>
      </c>
      <c r="D185" s="70">
        <v>-143.52000000000001</v>
      </c>
      <c r="E185" s="56">
        <v>2586.25</v>
      </c>
      <c r="F185" s="57" t="s">
        <v>728</v>
      </c>
    </row>
    <row r="186" spans="1:6" ht="15.75" hidden="1" thickBot="1" x14ac:dyDescent="0.3">
      <c r="A186" s="62">
        <v>44574</v>
      </c>
      <c r="B186" s="63">
        <v>3267371666</v>
      </c>
      <c r="C186" s="63" t="s">
        <v>392</v>
      </c>
      <c r="D186" s="64">
        <v>-2.15</v>
      </c>
      <c r="E186" s="65">
        <v>5558.67</v>
      </c>
    </row>
    <row r="187" spans="1:6" ht="15.75" thickBot="1" x14ac:dyDescent="0.3">
      <c r="A187" s="54">
        <v>44574</v>
      </c>
      <c r="B187" s="55">
        <v>3267373171</v>
      </c>
      <c r="C187" s="55" t="s">
        <v>418</v>
      </c>
      <c r="D187" s="70">
        <v>-192.16</v>
      </c>
      <c r="E187" s="56">
        <v>5160.07</v>
      </c>
      <c r="F187" s="57" t="s">
        <v>718</v>
      </c>
    </row>
    <row r="188" spans="1:6" ht="15.75" hidden="1" thickBot="1" x14ac:dyDescent="0.3">
      <c r="A188" s="62">
        <v>44574</v>
      </c>
      <c r="B188" s="63">
        <v>3267372579</v>
      </c>
      <c r="C188" s="63" t="s">
        <v>392</v>
      </c>
      <c r="D188" s="64">
        <v>-4.04</v>
      </c>
      <c r="E188" s="65">
        <v>5352.23</v>
      </c>
    </row>
    <row r="189" spans="1:6" ht="15.75" thickBot="1" x14ac:dyDescent="0.3">
      <c r="A189" s="54">
        <v>44574</v>
      </c>
      <c r="B189" s="55">
        <v>3267372579</v>
      </c>
      <c r="C189" s="55" t="s">
        <v>418</v>
      </c>
      <c r="D189" s="70">
        <v>-202.4</v>
      </c>
      <c r="E189" s="56">
        <v>5356.27</v>
      </c>
      <c r="F189" s="57" t="s">
        <v>717</v>
      </c>
    </row>
    <row r="190" spans="1:6" ht="15.75" hidden="1" thickBot="1" x14ac:dyDescent="0.3">
      <c r="A190" s="62">
        <v>44574</v>
      </c>
      <c r="B190" s="63">
        <v>3267373171</v>
      </c>
      <c r="C190" s="63" t="s">
        <v>392</v>
      </c>
      <c r="D190" s="64">
        <v>-3.84</v>
      </c>
      <c r="E190" s="65">
        <v>5156.2299999999996</v>
      </c>
    </row>
    <row r="191" spans="1:6" ht="15.75" hidden="1" thickBot="1" x14ac:dyDescent="0.3">
      <c r="A191" s="36">
        <v>44592</v>
      </c>
      <c r="B191" s="37">
        <v>3273277921</v>
      </c>
      <c r="C191" s="37" t="s">
        <v>688</v>
      </c>
      <c r="D191" s="39">
        <v>-114.66</v>
      </c>
      <c r="E191" s="38">
        <v>3804.66</v>
      </c>
    </row>
    <row r="192" spans="1:6" ht="15.75" hidden="1" thickBot="1" x14ac:dyDescent="0.3">
      <c r="A192" s="62">
        <v>44574</v>
      </c>
      <c r="B192" s="63">
        <v>3267374911</v>
      </c>
      <c r="C192" s="63" t="s">
        <v>392</v>
      </c>
      <c r="D192" s="64">
        <v>-10.06</v>
      </c>
      <c r="E192" s="65">
        <v>4642.8999999999996</v>
      </c>
    </row>
    <row r="193" spans="1:6" ht="15.75" hidden="1" thickBot="1" x14ac:dyDescent="0.3">
      <c r="A193" s="36">
        <v>44567</v>
      </c>
      <c r="B193" s="37">
        <v>12471858432</v>
      </c>
      <c r="C193" s="37" t="s">
        <v>416</v>
      </c>
      <c r="D193" s="39">
        <v>-153.47</v>
      </c>
      <c r="E193" s="38">
        <v>16261.33</v>
      </c>
    </row>
    <row r="194" spans="1:6" ht="15.75" hidden="1" thickBot="1" x14ac:dyDescent="0.3">
      <c r="A194" s="62">
        <v>44574</v>
      </c>
      <c r="B194" s="63">
        <v>3267377663</v>
      </c>
      <c r="C194" s="63" t="s">
        <v>392</v>
      </c>
      <c r="D194" s="64">
        <v>-11.84</v>
      </c>
      <c r="E194" s="65">
        <v>4038.61</v>
      </c>
    </row>
    <row r="195" spans="1:6" ht="15.75" thickBot="1" x14ac:dyDescent="0.3">
      <c r="A195" s="54">
        <v>44585</v>
      </c>
      <c r="B195" s="55">
        <v>3270575813</v>
      </c>
      <c r="C195" s="55" t="s">
        <v>495</v>
      </c>
      <c r="D195" s="70">
        <v>-277.8</v>
      </c>
      <c r="E195" s="56">
        <v>16794.16</v>
      </c>
      <c r="F195" s="57" t="s">
        <v>732</v>
      </c>
    </row>
    <row r="196" spans="1:6" ht="15.75" hidden="1" thickBot="1" x14ac:dyDescent="0.3">
      <c r="A196" s="62">
        <v>44574</v>
      </c>
      <c r="B196" s="63">
        <v>3267382316</v>
      </c>
      <c r="C196" s="63" t="s">
        <v>392</v>
      </c>
      <c r="D196" s="64">
        <v>-11.05</v>
      </c>
      <c r="E196" s="65">
        <v>3474.96</v>
      </c>
    </row>
    <row r="197" spans="1:6" ht="15.75" thickBot="1" x14ac:dyDescent="0.3">
      <c r="A197" s="54">
        <v>44579</v>
      </c>
      <c r="B197" s="55">
        <v>12477124875</v>
      </c>
      <c r="C197" s="55" t="s">
        <v>540</v>
      </c>
      <c r="D197" s="70">
        <v>-381.96</v>
      </c>
      <c r="E197" s="56">
        <v>12591.11</v>
      </c>
      <c r="F197" s="57" t="s">
        <v>723</v>
      </c>
    </row>
    <row r="198" spans="1:6" ht="15.75" hidden="1" thickBot="1" x14ac:dyDescent="0.3">
      <c r="A198" s="62">
        <v>44574</v>
      </c>
      <c r="B198" s="63">
        <v>3267387769</v>
      </c>
      <c r="C198" s="63" t="s">
        <v>392</v>
      </c>
      <c r="D198" s="64">
        <v>-2.19</v>
      </c>
      <c r="E198" s="65">
        <v>3363.26</v>
      </c>
    </row>
    <row r="199" spans="1:6" ht="15.75" thickBot="1" x14ac:dyDescent="0.3">
      <c r="A199" s="54">
        <v>44588</v>
      </c>
      <c r="B199" s="55">
        <v>3272193444</v>
      </c>
      <c r="C199" s="55" t="s">
        <v>647</v>
      </c>
      <c r="D199" s="70">
        <v>-486.42</v>
      </c>
      <c r="E199" s="56">
        <v>2739.49</v>
      </c>
      <c r="F199" s="57" t="s">
        <v>729</v>
      </c>
    </row>
    <row r="200" spans="1:6" ht="15.75" hidden="1" thickBot="1" x14ac:dyDescent="0.3">
      <c r="A200" s="62">
        <v>44574</v>
      </c>
      <c r="B200" s="63">
        <v>3267389715</v>
      </c>
      <c r="C200" s="63" t="s">
        <v>392</v>
      </c>
      <c r="D200" s="64">
        <v>-17.86</v>
      </c>
      <c r="E200" s="65">
        <v>2452.1999999999998</v>
      </c>
    </row>
    <row r="201" spans="1:6" ht="15.75" hidden="1" thickBot="1" x14ac:dyDescent="0.3">
      <c r="A201" s="36">
        <v>44592</v>
      </c>
      <c r="B201" s="37">
        <v>3273268354</v>
      </c>
      <c r="C201" s="37" t="s">
        <v>688</v>
      </c>
      <c r="D201" s="39">
        <v>-153.65</v>
      </c>
      <c r="E201" s="38">
        <v>8171.4</v>
      </c>
    </row>
    <row r="202" spans="1:6" ht="15.75" hidden="1" thickBot="1" x14ac:dyDescent="0.3">
      <c r="A202" s="62">
        <v>44574</v>
      </c>
      <c r="B202" s="63">
        <v>3267391422</v>
      </c>
      <c r="C202" s="63" t="s">
        <v>392</v>
      </c>
      <c r="D202" s="64">
        <v>-0.56999999999999995</v>
      </c>
      <c r="E202" s="65">
        <v>2422.6999999999998</v>
      </c>
    </row>
    <row r="203" spans="1:6" ht="15.75" hidden="1" thickBot="1" x14ac:dyDescent="0.3">
      <c r="A203" s="58">
        <v>44575</v>
      </c>
      <c r="B203" s="59">
        <v>923</v>
      </c>
      <c r="C203" s="59" t="s">
        <v>497</v>
      </c>
      <c r="D203" s="60">
        <v>12.25</v>
      </c>
      <c r="E203" s="61">
        <v>2434.9499999999998</v>
      </c>
    </row>
    <row r="204" spans="1:6" ht="15.75" hidden="1" thickBot="1" x14ac:dyDescent="0.3">
      <c r="A204" s="58">
        <v>44575</v>
      </c>
      <c r="B204" s="59">
        <v>774</v>
      </c>
      <c r="C204" s="59" t="s">
        <v>498</v>
      </c>
      <c r="D204" s="60">
        <v>57.47</v>
      </c>
      <c r="E204" s="61">
        <v>2492.42</v>
      </c>
    </row>
    <row r="205" spans="1:6" ht="15.75" hidden="1" thickBot="1" x14ac:dyDescent="0.3">
      <c r="A205" s="58">
        <v>44575</v>
      </c>
      <c r="B205" s="59">
        <v>773</v>
      </c>
      <c r="C205" s="59" t="s">
        <v>499</v>
      </c>
      <c r="D205" s="60">
        <v>22.95</v>
      </c>
      <c r="E205" s="61">
        <v>2515.37</v>
      </c>
    </row>
    <row r="206" spans="1:6" ht="15.75" hidden="1" thickBot="1" x14ac:dyDescent="0.3">
      <c r="A206" s="58">
        <v>44575</v>
      </c>
      <c r="B206" s="59">
        <v>922</v>
      </c>
      <c r="C206" s="59" t="s">
        <v>500</v>
      </c>
      <c r="D206" s="60">
        <v>4.3</v>
      </c>
      <c r="E206" s="61">
        <v>2519.67</v>
      </c>
    </row>
    <row r="207" spans="1:6" ht="15.75" hidden="1" thickBot="1" x14ac:dyDescent="0.3">
      <c r="A207" s="58">
        <v>44575</v>
      </c>
      <c r="B207" s="59">
        <v>922</v>
      </c>
      <c r="C207" s="59" t="s">
        <v>501</v>
      </c>
      <c r="D207" s="61">
        <v>1771.18</v>
      </c>
      <c r="E207" s="61">
        <v>4290.8500000000004</v>
      </c>
    </row>
    <row r="208" spans="1:6" ht="15.75" hidden="1" thickBot="1" x14ac:dyDescent="0.3">
      <c r="A208" s="58">
        <v>44575</v>
      </c>
      <c r="B208" s="59">
        <v>923</v>
      </c>
      <c r="C208" s="59" t="s">
        <v>502</v>
      </c>
      <c r="D208" s="60">
        <v>704.07</v>
      </c>
      <c r="E208" s="61">
        <v>4994.92</v>
      </c>
    </row>
    <row r="209" spans="1:6" ht="15.75" hidden="1" thickBot="1" x14ac:dyDescent="0.3">
      <c r="A209" s="58">
        <v>44575</v>
      </c>
      <c r="B209" s="59">
        <v>773</v>
      </c>
      <c r="C209" s="59" t="s">
        <v>503</v>
      </c>
      <c r="D209" s="60">
        <v>974.78</v>
      </c>
      <c r="E209" s="61">
        <v>5969.7</v>
      </c>
    </row>
    <row r="210" spans="1:6" ht="15.75" hidden="1" thickBot="1" x14ac:dyDescent="0.3">
      <c r="A210" s="58">
        <v>44575</v>
      </c>
      <c r="B210" s="59">
        <v>774</v>
      </c>
      <c r="C210" s="59" t="s">
        <v>504</v>
      </c>
      <c r="D210" s="60">
        <v>558.52</v>
      </c>
      <c r="E210" s="61">
        <v>6528.22</v>
      </c>
    </row>
    <row r="211" spans="1:6" ht="15.75" hidden="1" thickBot="1" x14ac:dyDescent="0.3">
      <c r="A211" s="58">
        <v>44575</v>
      </c>
      <c r="B211" s="59">
        <v>60</v>
      </c>
      <c r="C211" s="59" t="s">
        <v>505</v>
      </c>
      <c r="D211" s="61">
        <v>1730.74</v>
      </c>
      <c r="E211" s="61">
        <v>8258.9599999999991</v>
      </c>
    </row>
    <row r="212" spans="1:6" ht="15.75" hidden="1" thickBot="1" x14ac:dyDescent="0.3">
      <c r="A212" s="36">
        <v>44588</v>
      </c>
      <c r="B212" s="37">
        <v>3272184630</v>
      </c>
      <c r="C212" s="37" t="s">
        <v>549</v>
      </c>
      <c r="D212" s="39">
        <v>-168.99</v>
      </c>
      <c r="E212" s="38">
        <v>3532.43</v>
      </c>
    </row>
    <row r="213" spans="1:6" ht="15.75" hidden="1" thickBot="1" x14ac:dyDescent="0.3">
      <c r="A213" s="62">
        <v>44575</v>
      </c>
      <c r="B213" s="63">
        <v>12476368338</v>
      </c>
      <c r="C213" s="63" t="s">
        <v>413</v>
      </c>
      <c r="D213" s="64">
        <v>-1.1299999999999999</v>
      </c>
      <c r="E213" s="65">
        <v>8201.16</v>
      </c>
    </row>
    <row r="214" spans="1:6" ht="15.75" hidden="1" thickBot="1" x14ac:dyDescent="0.3">
      <c r="A214" s="66">
        <v>44575</v>
      </c>
      <c r="B214" s="67">
        <v>12476368338</v>
      </c>
      <c r="C214" s="67" t="s">
        <v>414</v>
      </c>
      <c r="D214" s="68">
        <v>-0.06</v>
      </c>
      <c r="E214" s="69">
        <v>8201.1</v>
      </c>
    </row>
    <row r="215" spans="1:6" ht="15.75" thickBot="1" x14ac:dyDescent="0.3">
      <c r="A215" s="54">
        <v>44574</v>
      </c>
      <c r="B215" s="55">
        <v>3267382316</v>
      </c>
      <c r="C215" s="55" t="s">
        <v>495</v>
      </c>
      <c r="D215" s="70">
        <v>-552.6</v>
      </c>
      <c r="E215" s="56">
        <v>3486.01</v>
      </c>
      <c r="F215" s="57" t="s">
        <v>715</v>
      </c>
    </row>
    <row r="216" spans="1:6" ht="15.75" hidden="1" thickBot="1" x14ac:dyDescent="0.3">
      <c r="A216" s="62">
        <v>44575</v>
      </c>
      <c r="B216" s="63">
        <v>12476375205</v>
      </c>
      <c r="C216" s="63" t="s">
        <v>413</v>
      </c>
      <c r="D216" s="64">
        <v>-2.7</v>
      </c>
      <c r="E216" s="65">
        <v>8063</v>
      </c>
    </row>
    <row r="217" spans="1:6" ht="15.75" hidden="1" thickBot="1" x14ac:dyDescent="0.3">
      <c r="A217" s="66">
        <v>44575</v>
      </c>
      <c r="B217" s="67">
        <v>12476375205</v>
      </c>
      <c r="C217" s="67" t="s">
        <v>414</v>
      </c>
      <c r="D217" s="68">
        <v>-0.16</v>
      </c>
      <c r="E217" s="69">
        <v>8062.84</v>
      </c>
    </row>
    <row r="218" spans="1:6" ht="15.75" hidden="1" thickBot="1" x14ac:dyDescent="0.3">
      <c r="A218" s="36">
        <v>44579</v>
      </c>
      <c r="B218" s="37">
        <v>12477121154</v>
      </c>
      <c r="C218" s="37" t="s">
        <v>539</v>
      </c>
      <c r="D218" s="39">
        <v>-181.14</v>
      </c>
      <c r="E218" s="38">
        <v>13238.88</v>
      </c>
    </row>
    <row r="219" spans="1:6" ht="15.75" hidden="1" thickBot="1" x14ac:dyDescent="0.3">
      <c r="A219" s="62">
        <v>44575</v>
      </c>
      <c r="B219" s="63">
        <v>3267748656</v>
      </c>
      <c r="C219" s="63" t="s">
        <v>392</v>
      </c>
      <c r="D219" s="64">
        <v>-30.11</v>
      </c>
      <c r="E219" s="65">
        <v>6527.13</v>
      </c>
    </row>
    <row r="220" spans="1:6" ht="15.75" hidden="1" thickBot="1" x14ac:dyDescent="0.3">
      <c r="A220" s="36">
        <v>44588</v>
      </c>
      <c r="B220" s="37">
        <v>3272186185</v>
      </c>
      <c r="C220" s="37" t="s">
        <v>418</v>
      </c>
      <c r="D220" s="39">
        <v>-187.92</v>
      </c>
      <c r="E220" s="38">
        <v>3341.14</v>
      </c>
    </row>
    <row r="221" spans="1:6" ht="15.75" hidden="1" thickBot="1" x14ac:dyDescent="0.3">
      <c r="A221" s="62">
        <v>44575</v>
      </c>
      <c r="B221" s="63">
        <v>3267750930</v>
      </c>
      <c r="C221" s="63" t="s">
        <v>392</v>
      </c>
      <c r="D221" s="64">
        <v>-31.26</v>
      </c>
      <c r="E221" s="65">
        <v>4932.5600000000004</v>
      </c>
    </row>
    <row r="222" spans="1:6" ht="15.75" hidden="1" thickBot="1" x14ac:dyDescent="0.3">
      <c r="A222" s="36">
        <v>44579</v>
      </c>
      <c r="B222" s="37">
        <v>12477121781</v>
      </c>
      <c r="C222" s="37" t="s">
        <v>412</v>
      </c>
      <c r="D222" s="39">
        <v>-191.41</v>
      </c>
      <c r="E222" s="38">
        <v>13043.64</v>
      </c>
    </row>
    <row r="223" spans="1:6" ht="15.75" hidden="1" thickBot="1" x14ac:dyDescent="0.3">
      <c r="A223" s="62">
        <v>44575</v>
      </c>
      <c r="B223" s="63">
        <v>3267755564</v>
      </c>
      <c r="C223" s="63" t="s">
        <v>392</v>
      </c>
      <c r="D223" s="64">
        <v>-9.5</v>
      </c>
      <c r="E223" s="65">
        <v>4448.01</v>
      </c>
    </row>
    <row r="224" spans="1:6" ht="15.75" hidden="1" thickBot="1" x14ac:dyDescent="0.3">
      <c r="A224" s="36">
        <v>44567</v>
      </c>
      <c r="B224" s="37">
        <v>3264797136</v>
      </c>
      <c r="C224" s="37" t="s">
        <v>420</v>
      </c>
      <c r="D224" s="39">
        <v>-213.74</v>
      </c>
      <c r="E224" s="38">
        <v>14009.38</v>
      </c>
    </row>
    <row r="225" spans="1:5" ht="15.75" hidden="1" thickBot="1" x14ac:dyDescent="0.3">
      <c r="A225" s="62">
        <v>44575</v>
      </c>
      <c r="B225" s="63">
        <v>3267764792</v>
      </c>
      <c r="C225" s="63" t="s">
        <v>392</v>
      </c>
      <c r="D225" s="64">
        <v>-10.64</v>
      </c>
      <c r="E225" s="65">
        <v>3905.05</v>
      </c>
    </row>
    <row r="226" spans="1:5" ht="15.75" hidden="1" thickBot="1" x14ac:dyDescent="0.3">
      <c r="A226" s="58">
        <v>44579</v>
      </c>
      <c r="B226" s="59">
        <v>775</v>
      </c>
      <c r="C226" s="59" t="s">
        <v>507</v>
      </c>
      <c r="D226" s="60">
        <v>16.88</v>
      </c>
      <c r="E226" s="61">
        <v>3921.93</v>
      </c>
    </row>
    <row r="227" spans="1:5" ht="15.75" hidden="1" thickBot="1" x14ac:dyDescent="0.3">
      <c r="A227" s="58">
        <v>44579</v>
      </c>
      <c r="B227" s="59">
        <v>775</v>
      </c>
      <c r="C227" s="59" t="s">
        <v>508</v>
      </c>
      <c r="D227" s="60">
        <v>20.55</v>
      </c>
      <c r="E227" s="61">
        <v>3942.48</v>
      </c>
    </row>
    <row r="228" spans="1:5" ht="15.75" hidden="1" thickBot="1" x14ac:dyDescent="0.3">
      <c r="A228" s="58">
        <v>44579</v>
      </c>
      <c r="B228" s="59">
        <v>924</v>
      </c>
      <c r="C228" s="59" t="s">
        <v>509</v>
      </c>
      <c r="D228" s="60">
        <v>450.99</v>
      </c>
      <c r="E228" s="61">
        <v>4393.47</v>
      </c>
    </row>
    <row r="229" spans="1:5" ht="15.75" hidden="1" thickBot="1" x14ac:dyDescent="0.3">
      <c r="A229" s="58">
        <v>44579</v>
      </c>
      <c r="B229" s="59">
        <v>775</v>
      </c>
      <c r="C229" s="59" t="s">
        <v>510</v>
      </c>
      <c r="D229" s="60">
        <v>796.71</v>
      </c>
      <c r="E229" s="61">
        <v>5190.18</v>
      </c>
    </row>
    <row r="230" spans="1:5" ht="15.75" hidden="1" thickBot="1" x14ac:dyDescent="0.3">
      <c r="A230" s="58">
        <v>44579</v>
      </c>
      <c r="B230" s="59">
        <v>776</v>
      </c>
      <c r="C230" s="59" t="s">
        <v>511</v>
      </c>
      <c r="D230" s="61">
        <v>1143.57</v>
      </c>
      <c r="E230" s="61">
        <v>6333.75</v>
      </c>
    </row>
    <row r="231" spans="1:5" ht="15.75" hidden="1" thickBot="1" x14ac:dyDescent="0.3">
      <c r="A231" s="58">
        <v>44579</v>
      </c>
      <c r="B231" s="59">
        <v>61</v>
      </c>
      <c r="C231" s="59" t="s">
        <v>512</v>
      </c>
      <c r="D231" s="60">
        <v>756.38</v>
      </c>
      <c r="E231" s="61">
        <v>7090.13</v>
      </c>
    </row>
    <row r="232" spans="1:5" ht="15.75" hidden="1" thickBot="1" x14ac:dyDescent="0.3">
      <c r="A232" s="58">
        <v>44579</v>
      </c>
      <c r="B232" s="59">
        <v>62</v>
      </c>
      <c r="C232" s="59" t="s">
        <v>513</v>
      </c>
      <c r="D232" s="60">
        <v>896.85</v>
      </c>
      <c r="E232" s="61">
        <v>7986.98</v>
      </c>
    </row>
    <row r="233" spans="1:5" ht="15.75" hidden="1" thickBot="1" x14ac:dyDescent="0.3">
      <c r="A233" s="58">
        <v>44579</v>
      </c>
      <c r="B233" s="59">
        <v>64</v>
      </c>
      <c r="C233" s="59" t="s">
        <v>514</v>
      </c>
      <c r="D233" s="60">
        <v>6.22</v>
      </c>
      <c r="E233" s="61">
        <v>7993.2</v>
      </c>
    </row>
    <row r="234" spans="1:5" ht="15.75" hidden="1" thickBot="1" x14ac:dyDescent="0.3">
      <c r="A234" s="58">
        <v>44579</v>
      </c>
      <c r="B234" s="59">
        <v>777</v>
      </c>
      <c r="C234" s="59" t="s">
        <v>515</v>
      </c>
      <c r="D234" s="60">
        <v>10.09</v>
      </c>
      <c r="E234" s="61">
        <v>8003.29</v>
      </c>
    </row>
    <row r="235" spans="1:5" ht="15.75" hidden="1" thickBot="1" x14ac:dyDescent="0.3">
      <c r="A235" s="58">
        <v>44579</v>
      </c>
      <c r="B235" s="59">
        <v>778</v>
      </c>
      <c r="C235" s="59" t="s">
        <v>516</v>
      </c>
      <c r="D235" s="60">
        <v>38.21</v>
      </c>
      <c r="E235" s="61">
        <v>8041.5</v>
      </c>
    </row>
    <row r="236" spans="1:5" ht="15.75" hidden="1" thickBot="1" x14ac:dyDescent="0.3">
      <c r="A236" s="58">
        <v>44579</v>
      </c>
      <c r="B236" s="59">
        <v>925</v>
      </c>
      <c r="C236" s="59" t="s">
        <v>517</v>
      </c>
      <c r="D236" s="60">
        <v>5.76</v>
      </c>
      <c r="E236" s="61">
        <v>8047.26</v>
      </c>
    </row>
    <row r="237" spans="1:5" ht="15.75" hidden="1" thickBot="1" x14ac:dyDescent="0.3">
      <c r="A237" s="58">
        <v>44579</v>
      </c>
      <c r="B237" s="59">
        <v>777</v>
      </c>
      <c r="C237" s="59" t="s">
        <v>518</v>
      </c>
      <c r="D237" s="60">
        <v>6.44</v>
      </c>
      <c r="E237" s="61">
        <v>8053.7</v>
      </c>
    </row>
    <row r="238" spans="1:5" ht="15.75" hidden="1" thickBot="1" x14ac:dyDescent="0.3">
      <c r="A238" s="58">
        <v>44579</v>
      </c>
      <c r="B238" s="59">
        <v>926</v>
      </c>
      <c r="C238" s="59" t="s">
        <v>519</v>
      </c>
      <c r="D238" s="60">
        <v>20.89</v>
      </c>
      <c r="E238" s="61">
        <v>8074.59</v>
      </c>
    </row>
    <row r="239" spans="1:5" ht="15.75" hidden="1" thickBot="1" x14ac:dyDescent="0.3">
      <c r="A239" s="58">
        <v>44579</v>
      </c>
      <c r="B239" s="59">
        <v>778</v>
      </c>
      <c r="C239" s="59" t="s">
        <v>520</v>
      </c>
      <c r="D239" s="60">
        <v>5.41</v>
      </c>
      <c r="E239" s="61">
        <v>8080</v>
      </c>
    </row>
    <row r="240" spans="1:5" ht="15.75" hidden="1" thickBot="1" x14ac:dyDescent="0.3">
      <c r="A240" s="58">
        <v>44579</v>
      </c>
      <c r="B240" s="59">
        <v>925</v>
      </c>
      <c r="C240" s="59" t="s">
        <v>521</v>
      </c>
      <c r="D240" s="60">
        <v>601.86</v>
      </c>
      <c r="E240" s="61">
        <v>8681.86</v>
      </c>
    </row>
    <row r="241" spans="1:5" ht="15.75" hidden="1" thickBot="1" x14ac:dyDescent="0.3">
      <c r="A241" s="58">
        <v>44579</v>
      </c>
      <c r="B241" s="59">
        <v>926</v>
      </c>
      <c r="C241" s="59" t="s">
        <v>522</v>
      </c>
      <c r="D241" s="60">
        <v>707.13</v>
      </c>
      <c r="E241" s="61">
        <v>9388.99</v>
      </c>
    </row>
    <row r="242" spans="1:5" ht="15.75" hidden="1" thickBot="1" x14ac:dyDescent="0.3">
      <c r="A242" s="58">
        <v>44579</v>
      </c>
      <c r="B242" s="59">
        <v>777</v>
      </c>
      <c r="C242" s="59" t="s">
        <v>523</v>
      </c>
      <c r="D242" s="61">
        <v>1465.99</v>
      </c>
      <c r="E242" s="61">
        <v>10854.98</v>
      </c>
    </row>
    <row r="243" spans="1:5" ht="15.75" hidden="1" thickBot="1" x14ac:dyDescent="0.3">
      <c r="A243" s="58">
        <v>44579</v>
      </c>
      <c r="B243" s="59">
        <v>778</v>
      </c>
      <c r="C243" s="59" t="s">
        <v>524</v>
      </c>
      <c r="D243" s="60">
        <v>774.78</v>
      </c>
      <c r="E243" s="61">
        <v>11629.76</v>
      </c>
    </row>
    <row r="244" spans="1:5" ht="15.75" hidden="1" thickBot="1" x14ac:dyDescent="0.3">
      <c r="A244" s="58">
        <v>44579</v>
      </c>
      <c r="B244" s="59">
        <v>63</v>
      </c>
      <c r="C244" s="59" t="s">
        <v>525</v>
      </c>
      <c r="D244" s="60">
        <v>6.43</v>
      </c>
      <c r="E244" s="61">
        <v>11636.19</v>
      </c>
    </row>
    <row r="245" spans="1:5" ht="15.75" hidden="1" thickBot="1" x14ac:dyDescent="0.3">
      <c r="A245" s="58">
        <v>44579</v>
      </c>
      <c r="B245" s="59">
        <v>64</v>
      </c>
      <c r="C245" s="59" t="s">
        <v>526</v>
      </c>
      <c r="D245" s="60">
        <v>766.72</v>
      </c>
      <c r="E245" s="61">
        <v>12402.91</v>
      </c>
    </row>
    <row r="246" spans="1:5" ht="15.75" hidden="1" thickBot="1" x14ac:dyDescent="0.3">
      <c r="A246" s="58">
        <v>44579</v>
      </c>
      <c r="B246" s="59">
        <v>780</v>
      </c>
      <c r="C246" s="59" t="s">
        <v>527</v>
      </c>
      <c r="D246" s="60">
        <v>18.38</v>
      </c>
      <c r="E246" s="61">
        <v>12421.29</v>
      </c>
    </row>
    <row r="247" spans="1:5" ht="15.75" hidden="1" thickBot="1" x14ac:dyDescent="0.3">
      <c r="A247" s="58">
        <v>44579</v>
      </c>
      <c r="B247" s="59">
        <v>780</v>
      </c>
      <c r="C247" s="59" t="s">
        <v>528</v>
      </c>
      <c r="D247" s="60">
        <v>9.84</v>
      </c>
      <c r="E247" s="61">
        <v>12431.13</v>
      </c>
    </row>
    <row r="248" spans="1:5" ht="15.75" hidden="1" thickBot="1" x14ac:dyDescent="0.3">
      <c r="A248" s="58">
        <v>44579</v>
      </c>
      <c r="B248" s="59">
        <v>779</v>
      </c>
      <c r="C248" s="59" t="s">
        <v>529</v>
      </c>
      <c r="D248" s="60">
        <v>9.67</v>
      </c>
      <c r="E248" s="61">
        <v>12440.8</v>
      </c>
    </row>
    <row r="249" spans="1:5" ht="15.75" hidden="1" thickBot="1" x14ac:dyDescent="0.3">
      <c r="A249" s="58">
        <v>44579</v>
      </c>
      <c r="B249" s="59">
        <v>927</v>
      </c>
      <c r="C249" s="59" t="s">
        <v>530</v>
      </c>
      <c r="D249" s="60">
        <v>607.77</v>
      </c>
      <c r="E249" s="61">
        <v>13048.57</v>
      </c>
    </row>
    <row r="250" spans="1:5" ht="15.75" hidden="1" thickBot="1" x14ac:dyDescent="0.3">
      <c r="A250" s="58">
        <v>44579</v>
      </c>
      <c r="B250" s="59">
        <v>928</v>
      </c>
      <c r="C250" s="59" t="s">
        <v>531</v>
      </c>
      <c r="D250" s="60">
        <v>750.68</v>
      </c>
      <c r="E250" s="61">
        <v>13799.25</v>
      </c>
    </row>
    <row r="251" spans="1:5" ht="15.75" hidden="1" thickBot="1" x14ac:dyDescent="0.3">
      <c r="A251" s="58">
        <v>44579</v>
      </c>
      <c r="B251" s="59">
        <v>779</v>
      </c>
      <c r="C251" s="59" t="s">
        <v>532</v>
      </c>
      <c r="D251" s="60">
        <v>659.67</v>
      </c>
      <c r="E251" s="61">
        <v>14458.92</v>
      </c>
    </row>
    <row r="252" spans="1:5" ht="15.75" hidden="1" thickBot="1" x14ac:dyDescent="0.3">
      <c r="A252" s="58">
        <v>44579</v>
      </c>
      <c r="B252" s="59">
        <v>780</v>
      </c>
      <c r="C252" s="59" t="s">
        <v>533</v>
      </c>
      <c r="D252" s="60">
        <v>479.29</v>
      </c>
      <c r="E252" s="61">
        <v>14938.21</v>
      </c>
    </row>
    <row r="253" spans="1:5" ht="15.75" hidden="1" thickBot="1" x14ac:dyDescent="0.3">
      <c r="A253" s="58">
        <v>44579</v>
      </c>
      <c r="B253" s="59">
        <v>65</v>
      </c>
      <c r="C253" s="59" t="s">
        <v>534</v>
      </c>
      <c r="D253" s="60">
        <v>593.26</v>
      </c>
      <c r="E253" s="61">
        <v>15531.47</v>
      </c>
    </row>
    <row r="254" spans="1:5" ht="15.75" hidden="1" thickBot="1" x14ac:dyDescent="0.3">
      <c r="A254" s="58">
        <v>44579</v>
      </c>
      <c r="B254" s="59">
        <v>930</v>
      </c>
      <c r="C254" s="59" t="s">
        <v>535</v>
      </c>
      <c r="D254" s="60">
        <v>8.1300000000000008</v>
      </c>
      <c r="E254" s="61">
        <v>15539.6</v>
      </c>
    </row>
    <row r="255" spans="1:5" ht="15.75" hidden="1" thickBot="1" x14ac:dyDescent="0.3">
      <c r="A255" s="58">
        <v>44579</v>
      </c>
      <c r="B255" s="59">
        <v>930</v>
      </c>
      <c r="C255" s="59" t="s">
        <v>536</v>
      </c>
      <c r="D255" s="60">
        <v>5.41</v>
      </c>
      <c r="E255" s="61">
        <v>15545.01</v>
      </c>
    </row>
    <row r="256" spans="1:5" ht="15.75" hidden="1" thickBot="1" x14ac:dyDescent="0.3">
      <c r="A256" s="58">
        <v>44579</v>
      </c>
      <c r="B256" s="59">
        <v>66</v>
      </c>
      <c r="C256" s="59" t="s">
        <v>537</v>
      </c>
      <c r="D256" s="60">
        <v>6.05</v>
      </c>
      <c r="E256" s="61">
        <v>15551.06</v>
      </c>
    </row>
    <row r="257" spans="1:6" ht="15.75" hidden="1" thickBot="1" x14ac:dyDescent="0.3">
      <c r="A257" s="36">
        <v>44567</v>
      </c>
      <c r="B257" s="37">
        <v>3264763853</v>
      </c>
      <c r="C257" s="37" t="s">
        <v>418</v>
      </c>
      <c r="D257" s="39">
        <v>-214.92</v>
      </c>
      <c r="E257" s="38">
        <v>14732.14</v>
      </c>
    </row>
    <row r="258" spans="1:6" ht="15.75" hidden="1" thickBot="1" x14ac:dyDescent="0.3">
      <c r="A258" s="62">
        <v>44579</v>
      </c>
      <c r="B258" s="63">
        <v>12477117328</v>
      </c>
      <c r="C258" s="63" t="s">
        <v>413</v>
      </c>
      <c r="D258" s="64">
        <v>-41.73</v>
      </c>
      <c r="E258" s="65">
        <v>13422.57</v>
      </c>
    </row>
    <row r="259" spans="1:6" ht="15.75" hidden="1" thickBot="1" x14ac:dyDescent="0.3">
      <c r="A259" s="66">
        <v>44579</v>
      </c>
      <c r="B259" s="67">
        <v>12477117328</v>
      </c>
      <c r="C259" s="67" t="s">
        <v>414</v>
      </c>
      <c r="D259" s="68">
        <v>-2.5</v>
      </c>
      <c r="E259" s="69">
        <v>13420.07</v>
      </c>
    </row>
    <row r="260" spans="1:6" ht="15.75" hidden="1" thickBot="1" x14ac:dyDescent="0.3">
      <c r="A260" s="62">
        <v>44579</v>
      </c>
      <c r="B260" s="63">
        <v>12477117328</v>
      </c>
      <c r="C260" s="63" t="s">
        <v>413</v>
      </c>
      <c r="D260" s="64">
        <v>-0.05</v>
      </c>
      <c r="E260" s="65">
        <v>13420.02</v>
      </c>
    </row>
    <row r="261" spans="1:6" ht="15.75" hidden="1" thickBot="1" x14ac:dyDescent="0.3">
      <c r="A261" s="36">
        <v>44582</v>
      </c>
      <c r="B261" s="37">
        <v>3270300372</v>
      </c>
      <c r="C261" s="37" t="s">
        <v>577</v>
      </c>
      <c r="D261" s="39">
        <v>-222.62</v>
      </c>
      <c r="E261" s="38">
        <v>6849.81</v>
      </c>
    </row>
    <row r="262" spans="1:6" ht="15.75" hidden="1" thickBot="1" x14ac:dyDescent="0.3">
      <c r="A262" s="62">
        <v>44579</v>
      </c>
      <c r="B262" s="63">
        <v>12477121154</v>
      </c>
      <c r="C262" s="63" t="s">
        <v>413</v>
      </c>
      <c r="D262" s="64">
        <v>-3.62</v>
      </c>
      <c r="E262" s="65">
        <v>13235.26</v>
      </c>
    </row>
    <row r="263" spans="1:6" ht="15.75" hidden="1" thickBot="1" x14ac:dyDescent="0.3">
      <c r="A263" s="66">
        <v>44579</v>
      </c>
      <c r="B263" s="67">
        <v>12477121154</v>
      </c>
      <c r="C263" s="67" t="s">
        <v>414</v>
      </c>
      <c r="D263" s="68">
        <v>-0.21</v>
      </c>
      <c r="E263" s="69">
        <v>13235.05</v>
      </c>
    </row>
    <row r="264" spans="1:6" ht="15.75" hidden="1" thickBot="1" x14ac:dyDescent="0.3">
      <c r="A264" s="36">
        <v>44587</v>
      </c>
      <c r="B264" s="37">
        <v>12482159231</v>
      </c>
      <c r="C264" s="37" t="s">
        <v>416</v>
      </c>
      <c r="D264" s="39">
        <v>-228.57</v>
      </c>
      <c r="E264" s="38">
        <v>21675.8</v>
      </c>
    </row>
    <row r="265" spans="1:6" ht="15.75" hidden="1" thickBot="1" x14ac:dyDescent="0.3">
      <c r="A265" s="62">
        <v>44579</v>
      </c>
      <c r="B265" s="63">
        <v>12477121781</v>
      </c>
      <c r="C265" s="63" t="s">
        <v>413</v>
      </c>
      <c r="D265" s="64">
        <v>-3.82</v>
      </c>
      <c r="E265" s="65">
        <v>13039.82</v>
      </c>
    </row>
    <row r="266" spans="1:6" ht="15.75" hidden="1" thickBot="1" x14ac:dyDescent="0.3">
      <c r="A266" s="66">
        <v>44579</v>
      </c>
      <c r="B266" s="67">
        <v>12477121781</v>
      </c>
      <c r="C266" s="67" t="s">
        <v>414</v>
      </c>
      <c r="D266" s="68">
        <v>-0.22</v>
      </c>
      <c r="E266" s="69">
        <v>13039.6</v>
      </c>
    </row>
    <row r="267" spans="1:6" ht="15.75" thickBot="1" x14ac:dyDescent="0.3">
      <c r="A267" s="54">
        <v>44587</v>
      </c>
      <c r="B267" s="55">
        <v>2123642757</v>
      </c>
      <c r="C267" s="55" t="s">
        <v>636</v>
      </c>
      <c r="D267" s="70">
        <v>-629.58000000000004</v>
      </c>
      <c r="E267" s="56">
        <v>20554.509999999998</v>
      </c>
      <c r="F267" s="57" t="s">
        <v>726</v>
      </c>
    </row>
    <row r="268" spans="1:6" ht="15.75" hidden="1" thickBot="1" x14ac:dyDescent="0.3">
      <c r="A268" s="62">
        <v>44579</v>
      </c>
      <c r="B268" s="63">
        <v>12477123518</v>
      </c>
      <c r="C268" s="63" t="s">
        <v>413</v>
      </c>
      <c r="D268" s="64">
        <v>-1.3</v>
      </c>
      <c r="E268" s="65">
        <v>12973.14</v>
      </c>
    </row>
    <row r="269" spans="1:6" ht="15.75" hidden="1" thickBot="1" x14ac:dyDescent="0.3">
      <c r="A269" s="66">
        <v>44579</v>
      </c>
      <c r="B269" s="67">
        <v>12477123518</v>
      </c>
      <c r="C269" s="67" t="s">
        <v>414</v>
      </c>
      <c r="D269" s="68">
        <v>-7.0000000000000007E-2</v>
      </c>
      <c r="E269" s="69">
        <v>12973.07</v>
      </c>
    </row>
    <row r="270" spans="1:6" ht="15.75" thickBot="1" x14ac:dyDescent="0.3">
      <c r="A270" s="54">
        <v>44574</v>
      </c>
      <c r="B270" s="55">
        <v>3267389715</v>
      </c>
      <c r="C270" s="55" t="s">
        <v>421</v>
      </c>
      <c r="D270" s="70">
        <v>-893.2</v>
      </c>
      <c r="E270" s="56">
        <v>2470.06</v>
      </c>
      <c r="F270" s="57" t="s">
        <v>720</v>
      </c>
    </row>
    <row r="271" spans="1:6" ht="15.75" hidden="1" thickBot="1" x14ac:dyDescent="0.3">
      <c r="A271" s="62">
        <v>44579</v>
      </c>
      <c r="B271" s="63">
        <v>12477124875</v>
      </c>
      <c r="C271" s="63" t="s">
        <v>413</v>
      </c>
      <c r="D271" s="64">
        <v>-7.63</v>
      </c>
      <c r="E271" s="65">
        <v>12583.48</v>
      </c>
    </row>
    <row r="272" spans="1:6" ht="15.75" hidden="1" thickBot="1" x14ac:dyDescent="0.3">
      <c r="A272" s="66">
        <v>44579</v>
      </c>
      <c r="B272" s="67">
        <v>12477124875</v>
      </c>
      <c r="C272" s="67" t="s">
        <v>414</v>
      </c>
      <c r="D272" s="68">
        <v>-0.45</v>
      </c>
      <c r="E272" s="69">
        <v>12583.03</v>
      </c>
    </row>
    <row r="273" spans="1:6" ht="15.75" hidden="1" thickBot="1" x14ac:dyDescent="0.3">
      <c r="A273" s="36">
        <v>44586</v>
      </c>
      <c r="B273" s="37">
        <v>3271416157</v>
      </c>
      <c r="C273" s="37" t="s">
        <v>548</v>
      </c>
      <c r="D273" s="39">
        <v>-268.57</v>
      </c>
      <c r="E273" s="38">
        <v>17787.59</v>
      </c>
      <c r="F273" s="76"/>
    </row>
    <row r="274" spans="1:6" ht="15.75" hidden="1" thickBot="1" x14ac:dyDescent="0.3">
      <c r="A274" s="62">
        <v>44579</v>
      </c>
      <c r="B274" s="63">
        <v>12477125819</v>
      </c>
      <c r="C274" s="63" t="s">
        <v>413</v>
      </c>
      <c r="D274" s="64">
        <v>-2.2799999999999998</v>
      </c>
      <c r="E274" s="65">
        <v>12466.27</v>
      </c>
    </row>
    <row r="275" spans="1:6" ht="15.75" hidden="1" thickBot="1" x14ac:dyDescent="0.3">
      <c r="A275" s="66">
        <v>44579</v>
      </c>
      <c r="B275" s="67">
        <v>12477125819</v>
      </c>
      <c r="C275" s="67" t="s">
        <v>414</v>
      </c>
      <c r="D275" s="68">
        <v>-0.13</v>
      </c>
      <c r="E275" s="69">
        <v>12466.14</v>
      </c>
    </row>
    <row r="276" spans="1:6" ht="15.75" hidden="1" thickBot="1" x14ac:dyDescent="0.3">
      <c r="A276" s="58">
        <v>44579</v>
      </c>
      <c r="B276" s="59">
        <v>929</v>
      </c>
      <c r="C276" s="59" t="s">
        <v>541</v>
      </c>
      <c r="D276" s="60">
        <v>465.73</v>
      </c>
      <c r="E276" s="61">
        <v>12931.87</v>
      </c>
    </row>
    <row r="277" spans="1:6" ht="15.75" hidden="1" thickBot="1" x14ac:dyDescent="0.3">
      <c r="A277" s="58">
        <v>44579</v>
      </c>
      <c r="B277" s="59">
        <v>930</v>
      </c>
      <c r="C277" s="59" t="s">
        <v>542</v>
      </c>
      <c r="D277" s="60">
        <v>443.31</v>
      </c>
      <c r="E277" s="61">
        <v>13375.18</v>
      </c>
    </row>
    <row r="278" spans="1:6" ht="15.75" hidden="1" thickBot="1" x14ac:dyDescent="0.3">
      <c r="A278" s="58">
        <v>44579</v>
      </c>
      <c r="B278" s="59">
        <v>781</v>
      </c>
      <c r="C278" s="59" t="s">
        <v>543</v>
      </c>
      <c r="D278" s="60">
        <v>434.58</v>
      </c>
      <c r="E278" s="61">
        <v>13809.76</v>
      </c>
    </row>
    <row r="279" spans="1:6" ht="15.75" hidden="1" thickBot="1" x14ac:dyDescent="0.3">
      <c r="A279" s="58">
        <v>44579</v>
      </c>
      <c r="B279" s="59">
        <v>782</v>
      </c>
      <c r="C279" s="59" t="s">
        <v>544</v>
      </c>
      <c r="D279" s="60">
        <v>107.29</v>
      </c>
      <c r="E279" s="61">
        <v>13917.05</v>
      </c>
    </row>
    <row r="280" spans="1:6" ht="15.75" hidden="1" thickBot="1" x14ac:dyDescent="0.3">
      <c r="A280" s="58">
        <v>44579</v>
      </c>
      <c r="B280" s="59">
        <v>66</v>
      </c>
      <c r="C280" s="59" t="s">
        <v>545</v>
      </c>
      <c r="D280" s="60">
        <v>831.12</v>
      </c>
      <c r="E280" s="61">
        <v>14748.17</v>
      </c>
    </row>
    <row r="281" spans="1:6" ht="15.75" hidden="1" thickBot="1" x14ac:dyDescent="0.3">
      <c r="A281" s="36">
        <v>44585</v>
      </c>
      <c r="B281" s="37">
        <v>12480633444</v>
      </c>
      <c r="C281" s="37" t="s">
        <v>539</v>
      </c>
      <c r="D281" s="39">
        <v>-275.94</v>
      </c>
      <c r="E281" s="38">
        <v>14586.45</v>
      </c>
      <c r="F281" s="35"/>
    </row>
    <row r="282" spans="1:6" ht="15.75" hidden="1" thickBot="1" x14ac:dyDescent="0.3">
      <c r="A282" s="62">
        <v>44579</v>
      </c>
      <c r="B282" s="63">
        <v>226770</v>
      </c>
      <c r="C282" s="63" t="s">
        <v>384</v>
      </c>
      <c r="D282" s="64">
        <v>-74.569999999999993</v>
      </c>
      <c r="E282" s="65">
        <v>10945.1</v>
      </c>
    </row>
    <row r="283" spans="1:6" ht="15.75" hidden="1" thickBot="1" x14ac:dyDescent="0.3">
      <c r="A283" s="66">
        <v>44579</v>
      </c>
      <c r="B283" s="67">
        <v>226770</v>
      </c>
      <c r="C283" s="67" t="s">
        <v>546</v>
      </c>
      <c r="D283" s="68">
        <v>-1.56</v>
      </c>
      <c r="E283" s="69">
        <v>10943.54</v>
      </c>
    </row>
    <row r="284" spans="1:6" ht="15.75" hidden="1" thickBot="1" x14ac:dyDescent="0.3">
      <c r="A284" s="62">
        <v>44579</v>
      </c>
      <c r="B284" s="63">
        <v>226770</v>
      </c>
      <c r="C284" s="63" t="s">
        <v>547</v>
      </c>
      <c r="D284" s="64">
        <v>-0.03</v>
      </c>
      <c r="E284" s="65">
        <v>10943.51</v>
      </c>
    </row>
    <row r="285" spans="1:6" ht="15.75" hidden="1" thickBot="1" x14ac:dyDescent="0.3">
      <c r="A285" s="36">
        <v>44574</v>
      </c>
      <c r="B285" s="37">
        <v>12475821796</v>
      </c>
      <c r="C285" s="37" t="s">
        <v>412</v>
      </c>
      <c r="D285" s="39">
        <v>-284.5</v>
      </c>
      <c r="E285" s="38">
        <v>5674.49</v>
      </c>
    </row>
    <row r="286" spans="1:6" ht="15.75" hidden="1" thickBot="1" x14ac:dyDescent="0.3">
      <c r="A286" s="62">
        <v>44579</v>
      </c>
      <c r="B286" s="63">
        <v>226771</v>
      </c>
      <c r="C286" s="63" t="s">
        <v>384</v>
      </c>
      <c r="D286" s="64">
        <v>-0.75</v>
      </c>
      <c r="E286" s="65">
        <v>10904.99</v>
      </c>
    </row>
    <row r="287" spans="1:6" ht="15.75" hidden="1" thickBot="1" x14ac:dyDescent="0.3">
      <c r="A287" s="36">
        <v>44579</v>
      </c>
      <c r="B287" s="37">
        <v>3268328181</v>
      </c>
      <c r="C287" s="37" t="s">
        <v>548</v>
      </c>
      <c r="D287" s="39">
        <v>-380.39</v>
      </c>
      <c r="E287" s="38">
        <v>10524.6</v>
      </c>
    </row>
    <row r="288" spans="1:6" ht="15.75" hidden="1" thickBot="1" x14ac:dyDescent="0.3">
      <c r="A288" s="62">
        <v>44579</v>
      </c>
      <c r="B288" s="63">
        <v>3268328181</v>
      </c>
      <c r="C288" s="63" t="s">
        <v>392</v>
      </c>
      <c r="D288" s="64">
        <v>-7.6</v>
      </c>
      <c r="E288" s="65">
        <v>10517</v>
      </c>
    </row>
    <row r="289" spans="1:5" ht="15.75" hidden="1" thickBot="1" x14ac:dyDescent="0.3">
      <c r="A289" s="36">
        <v>44567</v>
      </c>
      <c r="B289" s="37">
        <v>12471850359</v>
      </c>
      <c r="C289" s="37" t="s">
        <v>412</v>
      </c>
      <c r="D289" s="39">
        <v>-400.61</v>
      </c>
      <c r="E289" s="38">
        <v>16479.599999999999</v>
      </c>
    </row>
    <row r="290" spans="1:5" ht="15.75" hidden="1" thickBot="1" x14ac:dyDescent="0.3">
      <c r="A290" s="62">
        <v>44579</v>
      </c>
      <c r="B290" s="63">
        <v>3268329825</v>
      </c>
      <c r="C290" s="63" t="s">
        <v>392</v>
      </c>
      <c r="D290" s="64">
        <v>-41.25</v>
      </c>
      <c r="E290" s="65">
        <v>8413.19</v>
      </c>
    </row>
    <row r="291" spans="1:5" ht="15.75" hidden="1" thickBot="1" x14ac:dyDescent="0.3">
      <c r="A291" s="58">
        <v>44580</v>
      </c>
      <c r="B291" s="59">
        <v>783</v>
      </c>
      <c r="C291" s="59" t="s">
        <v>550</v>
      </c>
      <c r="D291" s="60">
        <v>17.57</v>
      </c>
      <c r="E291" s="61">
        <v>8430.76</v>
      </c>
    </row>
    <row r="292" spans="1:5" ht="15.75" hidden="1" thickBot="1" x14ac:dyDescent="0.3">
      <c r="A292" s="58">
        <v>44580</v>
      </c>
      <c r="B292" s="59">
        <v>67</v>
      </c>
      <c r="C292" s="59" t="s">
        <v>551</v>
      </c>
      <c r="D292" s="60">
        <v>5.36</v>
      </c>
      <c r="E292" s="61">
        <v>8436.1200000000008</v>
      </c>
    </row>
    <row r="293" spans="1:5" ht="15.75" hidden="1" thickBot="1" x14ac:dyDescent="0.3">
      <c r="A293" s="58">
        <v>44580</v>
      </c>
      <c r="B293" s="59">
        <v>932</v>
      </c>
      <c r="C293" s="59" t="s">
        <v>552</v>
      </c>
      <c r="D293" s="60">
        <v>8.1</v>
      </c>
      <c r="E293" s="61">
        <v>8444.2199999999993</v>
      </c>
    </row>
    <row r="294" spans="1:5" ht="15.75" hidden="1" thickBot="1" x14ac:dyDescent="0.3">
      <c r="A294" s="58">
        <v>44580</v>
      </c>
      <c r="B294" s="59">
        <v>931</v>
      </c>
      <c r="C294" s="59" t="s">
        <v>553</v>
      </c>
      <c r="D294" s="60">
        <v>375.22</v>
      </c>
      <c r="E294" s="61">
        <v>8819.44</v>
      </c>
    </row>
    <row r="295" spans="1:5" ht="15.75" hidden="1" thickBot="1" x14ac:dyDescent="0.3">
      <c r="A295" s="58">
        <v>44580</v>
      </c>
      <c r="B295" s="59">
        <v>932</v>
      </c>
      <c r="C295" s="59" t="s">
        <v>554</v>
      </c>
      <c r="D295" s="60">
        <v>472.11</v>
      </c>
      <c r="E295" s="61">
        <v>9291.5499999999993</v>
      </c>
    </row>
    <row r="296" spans="1:5" ht="15.75" hidden="1" thickBot="1" x14ac:dyDescent="0.3">
      <c r="A296" s="58">
        <v>44580</v>
      </c>
      <c r="B296" s="59">
        <v>783</v>
      </c>
      <c r="C296" s="59" t="s">
        <v>555</v>
      </c>
      <c r="D296" s="60">
        <v>685.36</v>
      </c>
      <c r="E296" s="61">
        <v>9976.91</v>
      </c>
    </row>
    <row r="297" spans="1:5" ht="15.75" hidden="1" thickBot="1" x14ac:dyDescent="0.3">
      <c r="A297" s="58">
        <v>44580</v>
      </c>
      <c r="B297" s="59">
        <v>784</v>
      </c>
      <c r="C297" s="59" t="s">
        <v>556</v>
      </c>
      <c r="D297" s="60">
        <v>130.66999999999999</v>
      </c>
      <c r="E297" s="61">
        <v>10107.58</v>
      </c>
    </row>
    <row r="298" spans="1:5" ht="15.75" hidden="1" thickBot="1" x14ac:dyDescent="0.3">
      <c r="A298" s="58">
        <v>44580</v>
      </c>
      <c r="B298" s="59">
        <v>67</v>
      </c>
      <c r="C298" s="59" t="s">
        <v>557</v>
      </c>
      <c r="D298" s="61">
        <v>1449.47</v>
      </c>
      <c r="E298" s="61">
        <v>11557.05</v>
      </c>
    </row>
    <row r="299" spans="1:5" ht="15.75" hidden="1" thickBot="1" x14ac:dyDescent="0.3">
      <c r="A299" s="62">
        <v>44580</v>
      </c>
      <c r="B299" s="63">
        <v>16889</v>
      </c>
      <c r="C299" s="63" t="s">
        <v>558</v>
      </c>
      <c r="D299" s="64">
        <v>-0.89</v>
      </c>
      <c r="E299" s="65">
        <v>11556.16</v>
      </c>
    </row>
    <row r="300" spans="1:5" ht="15.75" hidden="1" thickBot="1" x14ac:dyDescent="0.3">
      <c r="A300" s="66">
        <v>44580</v>
      </c>
      <c r="B300" s="67">
        <v>16889</v>
      </c>
      <c r="C300" s="67" t="s">
        <v>559</v>
      </c>
      <c r="D300" s="68">
        <v>-44.69</v>
      </c>
      <c r="E300" s="69">
        <v>11511.47</v>
      </c>
    </row>
    <row r="301" spans="1:5" ht="15.75" hidden="1" thickBot="1" x14ac:dyDescent="0.3">
      <c r="A301" s="62">
        <v>44580</v>
      </c>
      <c r="B301" s="63">
        <v>16890</v>
      </c>
      <c r="C301" s="63" t="s">
        <v>558</v>
      </c>
      <c r="D301" s="64">
        <v>-0.89</v>
      </c>
      <c r="E301" s="65">
        <v>11510.58</v>
      </c>
    </row>
    <row r="302" spans="1:5" ht="15.75" hidden="1" thickBot="1" x14ac:dyDescent="0.3">
      <c r="A302" s="66">
        <v>44580</v>
      </c>
      <c r="B302" s="67">
        <v>16890</v>
      </c>
      <c r="C302" s="67" t="s">
        <v>559</v>
      </c>
      <c r="D302" s="68">
        <v>-44.69</v>
      </c>
      <c r="E302" s="69">
        <v>11465.89</v>
      </c>
    </row>
    <row r="303" spans="1:5" ht="15.75" hidden="1" thickBot="1" x14ac:dyDescent="0.3">
      <c r="A303" s="62">
        <v>44580</v>
      </c>
      <c r="B303" s="63">
        <v>16891</v>
      </c>
      <c r="C303" s="63" t="s">
        <v>558</v>
      </c>
      <c r="D303" s="64">
        <v>-0.89</v>
      </c>
      <c r="E303" s="65">
        <v>11465</v>
      </c>
    </row>
    <row r="304" spans="1:5" ht="15.75" hidden="1" thickBot="1" x14ac:dyDescent="0.3">
      <c r="A304" s="66">
        <v>44580</v>
      </c>
      <c r="B304" s="67">
        <v>16891</v>
      </c>
      <c r="C304" s="67" t="s">
        <v>559</v>
      </c>
      <c r="D304" s="68">
        <v>-44.69</v>
      </c>
      <c r="E304" s="69">
        <v>11420.31</v>
      </c>
    </row>
    <row r="305" spans="1:6" ht="15.75" hidden="1" thickBot="1" x14ac:dyDescent="0.3">
      <c r="A305" s="62">
        <v>44580</v>
      </c>
      <c r="B305" s="63">
        <v>16892</v>
      </c>
      <c r="C305" s="63" t="s">
        <v>558</v>
      </c>
      <c r="D305" s="64">
        <v>-0.89</v>
      </c>
      <c r="E305" s="65">
        <v>11419.42</v>
      </c>
    </row>
    <row r="306" spans="1:6" ht="15.75" hidden="1" thickBot="1" x14ac:dyDescent="0.3">
      <c r="A306" s="66">
        <v>44580</v>
      </c>
      <c r="B306" s="67">
        <v>16892</v>
      </c>
      <c r="C306" s="67" t="s">
        <v>559</v>
      </c>
      <c r="D306" s="68">
        <v>-44.69</v>
      </c>
      <c r="E306" s="69">
        <v>11374.73</v>
      </c>
    </row>
    <row r="307" spans="1:6" ht="15.75" hidden="1" thickBot="1" x14ac:dyDescent="0.3">
      <c r="A307" s="62">
        <v>44580</v>
      </c>
      <c r="B307" s="63">
        <v>16893</v>
      </c>
      <c r="C307" s="63" t="s">
        <v>558</v>
      </c>
      <c r="D307" s="64">
        <v>-0.89</v>
      </c>
      <c r="E307" s="65">
        <v>11373.84</v>
      </c>
    </row>
    <row r="308" spans="1:6" ht="15.75" hidden="1" thickBot="1" x14ac:dyDescent="0.3">
      <c r="A308" s="66">
        <v>44580</v>
      </c>
      <c r="B308" s="67">
        <v>16893</v>
      </c>
      <c r="C308" s="67" t="s">
        <v>559</v>
      </c>
      <c r="D308" s="68">
        <v>-44.69</v>
      </c>
      <c r="E308" s="69">
        <v>11329.15</v>
      </c>
    </row>
    <row r="309" spans="1:6" ht="15.75" hidden="1" thickBot="1" x14ac:dyDescent="0.3">
      <c r="A309" s="62">
        <v>44580</v>
      </c>
      <c r="B309" s="63">
        <v>16894</v>
      </c>
      <c r="C309" s="63" t="s">
        <v>558</v>
      </c>
      <c r="D309" s="64">
        <v>-0.89</v>
      </c>
      <c r="E309" s="65">
        <v>11328.26</v>
      </c>
    </row>
    <row r="310" spans="1:6" ht="15.75" hidden="1" thickBot="1" x14ac:dyDescent="0.3">
      <c r="A310" s="66">
        <v>44580</v>
      </c>
      <c r="B310" s="67">
        <v>16894</v>
      </c>
      <c r="C310" s="67" t="s">
        <v>559</v>
      </c>
      <c r="D310" s="68">
        <v>-44.69</v>
      </c>
      <c r="E310" s="69">
        <v>11283.57</v>
      </c>
    </row>
    <row r="311" spans="1:6" ht="15.75" hidden="1" thickBot="1" x14ac:dyDescent="0.3">
      <c r="A311" s="62">
        <v>44580</v>
      </c>
      <c r="B311" s="63">
        <v>16895</v>
      </c>
      <c r="C311" s="63" t="s">
        <v>558</v>
      </c>
      <c r="D311" s="64">
        <v>-0.89</v>
      </c>
      <c r="E311" s="65">
        <v>11282.68</v>
      </c>
    </row>
    <row r="312" spans="1:6" ht="15.75" hidden="1" thickBot="1" x14ac:dyDescent="0.3">
      <c r="A312" s="66">
        <v>44580</v>
      </c>
      <c r="B312" s="67">
        <v>16895</v>
      </c>
      <c r="C312" s="67" t="s">
        <v>559</v>
      </c>
      <c r="D312" s="68">
        <v>-44.69</v>
      </c>
      <c r="E312" s="69">
        <v>11237.99</v>
      </c>
    </row>
    <row r="313" spans="1:6" ht="15.75" hidden="1" thickBot="1" x14ac:dyDescent="0.3">
      <c r="A313" s="62">
        <v>44580</v>
      </c>
      <c r="B313" s="63">
        <v>16896</v>
      </c>
      <c r="C313" s="63" t="s">
        <v>558</v>
      </c>
      <c r="D313" s="64">
        <v>-0.89</v>
      </c>
      <c r="E313" s="65">
        <v>11237.1</v>
      </c>
    </row>
    <row r="314" spans="1:6" ht="15.75" hidden="1" thickBot="1" x14ac:dyDescent="0.3">
      <c r="A314" s="66">
        <v>44580</v>
      </c>
      <c r="B314" s="67">
        <v>16896</v>
      </c>
      <c r="C314" s="67" t="s">
        <v>559</v>
      </c>
      <c r="D314" s="68">
        <v>-44.69</v>
      </c>
      <c r="E314" s="69">
        <v>11192.41</v>
      </c>
    </row>
    <row r="315" spans="1:6" ht="15.75" thickBot="1" x14ac:dyDescent="0.3">
      <c r="A315" s="54">
        <v>44592</v>
      </c>
      <c r="B315" s="55">
        <v>12484209632</v>
      </c>
      <c r="C315" s="55" t="s">
        <v>540</v>
      </c>
      <c r="D315" s="70">
        <v>-923.69</v>
      </c>
      <c r="E315" s="56">
        <v>14975.53</v>
      </c>
      <c r="F315" s="57" t="s">
        <v>723</v>
      </c>
    </row>
    <row r="316" spans="1:6" ht="15.75" hidden="1" thickBot="1" x14ac:dyDescent="0.3">
      <c r="A316" s="62">
        <v>44580</v>
      </c>
      <c r="B316" s="63">
        <v>3269313742</v>
      </c>
      <c r="C316" s="63" t="s">
        <v>392</v>
      </c>
      <c r="D316" s="64">
        <v>-166.4</v>
      </c>
      <c r="E316" s="65">
        <v>2706.01</v>
      </c>
    </row>
    <row r="317" spans="1:6" ht="15.75" hidden="1" thickBot="1" x14ac:dyDescent="0.3">
      <c r="A317" s="58">
        <v>44581</v>
      </c>
      <c r="B317" s="59">
        <v>933</v>
      </c>
      <c r="C317" s="59" t="s">
        <v>561</v>
      </c>
      <c r="D317" s="60">
        <v>468.88</v>
      </c>
      <c r="E317" s="61">
        <v>3174.89</v>
      </c>
    </row>
    <row r="318" spans="1:6" ht="15.75" hidden="1" thickBot="1" x14ac:dyDescent="0.3">
      <c r="A318" s="58">
        <v>44581</v>
      </c>
      <c r="B318" s="59">
        <v>934</v>
      </c>
      <c r="C318" s="59" t="s">
        <v>562</v>
      </c>
      <c r="D318" s="60">
        <v>596.91</v>
      </c>
      <c r="E318" s="61">
        <v>3771.8</v>
      </c>
    </row>
    <row r="319" spans="1:6" ht="15.75" hidden="1" thickBot="1" x14ac:dyDescent="0.3">
      <c r="A319" s="58">
        <v>44581</v>
      </c>
      <c r="B319" s="59">
        <v>785</v>
      </c>
      <c r="C319" s="59" t="s">
        <v>563</v>
      </c>
      <c r="D319" s="60">
        <v>349.73</v>
      </c>
      <c r="E319" s="61">
        <v>4121.53</v>
      </c>
    </row>
    <row r="320" spans="1:6" ht="15.75" hidden="1" thickBot="1" x14ac:dyDescent="0.3">
      <c r="A320" s="58">
        <v>44581</v>
      </c>
      <c r="B320" s="59">
        <v>786</v>
      </c>
      <c r="C320" s="59" t="s">
        <v>564</v>
      </c>
      <c r="D320" s="60">
        <v>325.23</v>
      </c>
      <c r="E320" s="61">
        <v>4446.76</v>
      </c>
    </row>
    <row r="321" spans="1:5" ht="15.75" hidden="1" thickBot="1" x14ac:dyDescent="0.3">
      <c r="A321" s="58">
        <v>44581</v>
      </c>
      <c r="B321" s="59">
        <v>68</v>
      </c>
      <c r="C321" s="59" t="s">
        <v>565</v>
      </c>
      <c r="D321" s="61">
        <v>1041.75</v>
      </c>
      <c r="E321" s="61">
        <v>5488.51</v>
      </c>
    </row>
    <row r="322" spans="1:5" ht="15.75" hidden="1" thickBot="1" x14ac:dyDescent="0.3">
      <c r="A322" s="58">
        <v>44581</v>
      </c>
      <c r="B322" s="59">
        <v>69</v>
      </c>
      <c r="C322" s="59" t="s">
        <v>566</v>
      </c>
      <c r="D322" s="60">
        <v>680.62</v>
      </c>
      <c r="E322" s="61">
        <v>6169.13</v>
      </c>
    </row>
    <row r="323" spans="1:5" ht="15.75" hidden="1" thickBot="1" x14ac:dyDescent="0.3">
      <c r="A323" s="58">
        <v>44582</v>
      </c>
      <c r="B323" s="59">
        <v>935</v>
      </c>
      <c r="C323" s="59" t="s">
        <v>567</v>
      </c>
      <c r="D323" s="60">
        <v>32.75</v>
      </c>
      <c r="E323" s="61">
        <v>6201.88</v>
      </c>
    </row>
    <row r="324" spans="1:5" ht="15.75" hidden="1" thickBot="1" x14ac:dyDescent="0.3">
      <c r="A324" s="58">
        <v>44582</v>
      </c>
      <c r="B324" s="59">
        <v>71</v>
      </c>
      <c r="C324" s="59" t="s">
        <v>568</v>
      </c>
      <c r="D324" s="60">
        <v>6.22</v>
      </c>
      <c r="E324" s="61">
        <v>6208.1</v>
      </c>
    </row>
    <row r="325" spans="1:5" ht="15.75" hidden="1" thickBot="1" x14ac:dyDescent="0.3">
      <c r="A325" s="58">
        <v>44582</v>
      </c>
      <c r="B325" s="59">
        <v>788</v>
      </c>
      <c r="C325" s="59" t="s">
        <v>569</v>
      </c>
      <c r="D325" s="60">
        <v>5.76</v>
      </c>
      <c r="E325" s="61">
        <v>6213.86</v>
      </c>
    </row>
    <row r="326" spans="1:5" ht="15.75" hidden="1" thickBot="1" x14ac:dyDescent="0.3">
      <c r="A326" s="58">
        <v>44582</v>
      </c>
      <c r="B326" s="59">
        <v>935</v>
      </c>
      <c r="C326" s="59" t="s">
        <v>570</v>
      </c>
      <c r="D326" s="60">
        <v>246.01</v>
      </c>
      <c r="E326" s="61">
        <v>6459.87</v>
      </c>
    </row>
    <row r="327" spans="1:5" ht="15.75" hidden="1" thickBot="1" x14ac:dyDescent="0.3">
      <c r="A327" s="58">
        <v>44582</v>
      </c>
      <c r="B327" s="59">
        <v>788</v>
      </c>
      <c r="C327" s="59" t="s">
        <v>571</v>
      </c>
      <c r="D327" s="60">
        <v>2.62</v>
      </c>
      <c r="E327" s="61">
        <v>6462.49</v>
      </c>
    </row>
    <row r="328" spans="1:5" ht="15.75" hidden="1" thickBot="1" x14ac:dyDescent="0.3">
      <c r="A328" s="58">
        <v>44582</v>
      </c>
      <c r="B328" s="59">
        <v>935</v>
      </c>
      <c r="C328" s="59" t="s">
        <v>572</v>
      </c>
      <c r="D328" s="61">
        <v>1196.78</v>
      </c>
      <c r="E328" s="61">
        <v>7659.27</v>
      </c>
    </row>
    <row r="329" spans="1:5" ht="15.75" hidden="1" thickBot="1" x14ac:dyDescent="0.3">
      <c r="A329" s="58">
        <v>44582</v>
      </c>
      <c r="B329" s="59">
        <v>787</v>
      </c>
      <c r="C329" s="59" t="s">
        <v>573</v>
      </c>
      <c r="D329" s="60">
        <v>401.33</v>
      </c>
      <c r="E329" s="61">
        <v>8060.6</v>
      </c>
    </row>
    <row r="330" spans="1:5" ht="15.75" hidden="1" thickBot="1" x14ac:dyDescent="0.3">
      <c r="A330" s="58">
        <v>44582</v>
      </c>
      <c r="B330" s="59">
        <v>788</v>
      </c>
      <c r="C330" s="59" t="s">
        <v>574</v>
      </c>
      <c r="D330" s="60">
        <v>485.48</v>
      </c>
      <c r="E330" s="61">
        <v>8546.08</v>
      </c>
    </row>
    <row r="331" spans="1:5" ht="15.75" hidden="1" thickBot="1" x14ac:dyDescent="0.3">
      <c r="A331" s="58">
        <v>44582</v>
      </c>
      <c r="B331" s="59">
        <v>70</v>
      </c>
      <c r="C331" s="59" t="s">
        <v>575</v>
      </c>
      <c r="D331" s="60">
        <v>763.08</v>
      </c>
      <c r="E331" s="61">
        <v>9309.16</v>
      </c>
    </row>
    <row r="332" spans="1:5" ht="15.75" hidden="1" thickBot="1" x14ac:dyDescent="0.3">
      <c r="A332" s="58">
        <v>44582</v>
      </c>
      <c r="B332" s="59">
        <v>71</v>
      </c>
      <c r="C332" s="59" t="s">
        <v>576</v>
      </c>
      <c r="D332" s="60">
        <v>496.93</v>
      </c>
      <c r="E332" s="61">
        <v>9806.09</v>
      </c>
    </row>
    <row r="333" spans="1:5" ht="15.75" hidden="1" thickBot="1" x14ac:dyDescent="0.3">
      <c r="A333" s="36">
        <v>44592</v>
      </c>
      <c r="B333" s="37">
        <v>3273268899</v>
      </c>
      <c r="C333" s="37" t="s">
        <v>688</v>
      </c>
      <c r="D333" s="39">
        <v>-460.74</v>
      </c>
      <c r="E333" s="38">
        <v>7707.59</v>
      </c>
    </row>
    <row r="334" spans="1:5" ht="15.75" hidden="1" thickBot="1" x14ac:dyDescent="0.3">
      <c r="A334" s="62">
        <v>44582</v>
      </c>
      <c r="B334" s="63">
        <v>3270298744</v>
      </c>
      <c r="C334" s="63" t="s">
        <v>392</v>
      </c>
      <c r="D334" s="64">
        <v>-53.6</v>
      </c>
      <c r="E334" s="65">
        <v>7072.43</v>
      </c>
    </row>
    <row r="335" spans="1:5" ht="15.75" hidden="1" thickBot="1" x14ac:dyDescent="0.3">
      <c r="A335" s="36">
        <v>44564</v>
      </c>
      <c r="B335" s="37">
        <v>190254</v>
      </c>
      <c r="C335" s="37" t="s">
        <v>383</v>
      </c>
      <c r="D335" s="39">
        <v>-461.46</v>
      </c>
      <c r="E335" s="38">
        <v>22130.65</v>
      </c>
    </row>
    <row r="336" spans="1:5" ht="15.75" hidden="1" thickBot="1" x14ac:dyDescent="0.3">
      <c r="A336" s="62">
        <v>44582</v>
      </c>
      <c r="B336" s="63">
        <v>3270300372</v>
      </c>
      <c r="C336" s="63" t="s">
        <v>392</v>
      </c>
      <c r="D336" s="64">
        <v>-4.45</v>
      </c>
      <c r="E336" s="65">
        <v>6845.36</v>
      </c>
    </row>
    <row r="337" spans="1:5" ht="15.75" hidden="1" thickBot="1" x14ac:dyDescent="0.3">
      <c r="A337" s="58">
        <v>44585</v>
      </c>
      <c r="B337" s="59">
        <v>937</v>
      </c>
      <c r="C337" s="59" t="s">
        <v>578</v>
      </c>
      <c r="D337" s="60">
        <v>23.2</v>
      </c>
      <c r="E337" s="61">
        <v>6868.56</v>
      </c>
    </row>
    <row r="338" spans="1:5" ht="15.75" hidden="1" thickBot="1" x14ac:dyDescent="0.3">
      <c r="A338" s="58">
        <v>44585</v>
      </c>
      <c r="B338" s="59">
        <v>936</v>
      </c>
      <c r="C338" s="59" t="s">
        <v>579</v>
      </c>
      <c r="D338" s="60">
        <v>8.26</v>
      </c>
      <c r="E338" s="61">
        <v>6876.82</v>
      </c>
    </row>
    <row r="339" spans="1:5" ht="15.75" hidden="1" thickBot="1" x14ac:dyDescent="0.3">
      <c r="A339" s="58">
        <v>44585</v>
      </c>
      <c r="B339" s="59">
        <v>790</v>
      </c>
      <c r="C339" s="59" t="s">
        <v>580</v>
      </c>
      <c r="D339" s="60">
        <v>5.04</v>
      </c>
      <c r="E339" s="61">
        <v>6881.86</v>
      </c>
    </row>
    <row r="340" spans="1:5" ht="15.75" hidden="1" thickBot="1" x14ac:dyDescent="0.3">
      <c r="A340" s="58">
        <v>44585</v>
      </c>
      <c r="B340" s="59">
        <v>936</v>
      </c>
      <c r="C340" s="59" t="s">
        <v>581</v>
      </c>
      <c r="D340" s="60">
        <v>686.32</v>
      </c>
      <c r="E340" s="61">
        <v>7568.18</v>
      </c>
    </row>
    <row r="341" spans="1:5" ht="15.75" hidden="1" thickBot="1" x14ac:dyDescent="0.3">
      <c r="A341" s="58">
        <v>44585</v>
      </c>
      <c r="B341" s="59">
        <v>937</v>
      </c>
      <c r="C341" s="59" t="s">
        <v>582</v>
      </c>
      <c r="D341" s="60">
        <v>943.95</v>
      </c>
      <c r="E341" s="61">
        <v>8512.1299999999992</v>
      </c>
    </row>
    <row r="342" spans="1:5" ht="15.75" hidden="1" thickBot="1" x14ac:dyDescent="0.3">
      <c r="A342" s="58">
        <v>44585</v>
      </c>
      <c r="B342" s="59">
        <v>789</v>
      </c>
      <c r="C342" s="59" t="s">
        <v>583</v>
      </c>
      <c r="D342" s="60">
        <v>616.21</v>
      </c>
      <c r="E342" s="61">
        <v>9128.34</v>
      </c>
    </row>
    <row r="343" spans="1:5" ht="15.75" hidden="1" thickBot="1" x14ac:dyDescent="0.3">
      <c r="A343" s="58">
        <v>44585</v>
      </c>
      <c r="B343" s="59">
        <v>790</v>
      </c>
      <c r="C343" s="59" t="s">
        <v>584</v>
      </c>
      <c r="D343" s="60">
        <v>650.91999999999996</v>
      </c>
      <c r="E343" s="61">
        <v>9779.26</v>
      </c>
    </row>
    <row r="344" spans="1:5" ht="15.75" hidden="1" thickBot="1" x14ac:dyDescent="0.3">
      <c r="A344" s="58">
        <v>44585</v>
      </c>
      <c r="B344" s="59">
        <v>72</v>
      </c>
      <c r="C344" s="59" t="s">
        <v>585</v>
      </c>
      <c r="D344" s="61">
        <v>2145.6799999999998</v>
      </c>
      <c r="E344" s="61">
        <v>11924.94</v>
      </c>
    </row>
    <row r="345" spans="1:5" ht="15.75" hidden="1" thickBot="1" x14ac:dyDescent="0.3">
      <c r="A345" s="58">
        <v>44585</v>
      </c>
      <c r="B345" s="59">
        <v>73</v>
      </c>
      <c r="C345" s="59" t="s">
        <v>586</v>
      </c>
      <c r="D345" s="60">
        <v>336.85</v>
      </c>
      <c r="E345" s="61">
        <v>12261.79</v>
      </c>
    </row>
    <row r="346" spans="1:5" ht="15.75" hidden="1" thickBot="1" x14ac:dyDescent="0.3">
      <c r="A346" s="58">
        <v>44585</v>
      </c>
      <c r="B346" s="59">
        <v>939</v>
      </c>
      <c r="C346" s="59" t="s">
        <v>587</v>
      </c>
      <c r="D346" s="60">
        <v>7.6</v>
      </c>
      <c r="E346" s="61">
        <v>12269.39</v>
      </c>
    </row>
    <row r="347" spans="1:5" ht="15.75" hidden="1" thickBot="1" x14ac:dyDescent="0.3">
      <c r="A347" s="58">
        <v>44585</v>
      </c>
      <c r="B347" s="59">
        <v>792</v>
      </c>
      <c r="C347" s="59" t="s">
        <v>588</v>
      </c>
      <c r="D347" s="60">
        <v>43.58</v>
      </c>
      <c r="E347" s="61">
        <v>12312.97</v>
      </c>
    </row>
    <row r="348" spans="1:5" ht="15.75" hidden="1" thickBot="1" x14ac:dyDescent="0.3">
      <c r="A348" s="58">
        <v>44585</v>
      </c>
      <c r="B348" s="59">
        <v>75</v>
      </c>
      <c r="C348" s="59" t="s">
        <v>589</v>
      </c>
      <c r="D348" s="60">
        <v>9.82</v>
      </c>
      <c r="E348" s="61">
        <v>12322.79</v>
      </c>
    </row>
    <row r="349" spans="1:5" ht="15.75" hidden="1" thickBot="1" x14ac:dyDescent="0.3">
      <c r="A349" s="58">
        <v>44585</v>
      </c>
      <c r="B349" s="59">
        <v>74</v>
      </c>
      <c r="C349" s="59" t="s">
        <v>590</v>
      </c>
      <c r="D349" s="60">
        <v>12.87</v>
      </c>
      <c r="E349" s="61">
        <v>12335.66</v>
      </c>
    </row>
    <row r="350" spans="1:5" ht="15.75" hidden="1" thickBot="1" x14ac:dyDescent="0.3">
      <c r="A350" s="58">
        <v>44585</v>
      </c>
      <c r="B350" s="59">
        <v>938</v>
      </c>
      <c r="C350" s="59" t="s">
        <v>591</v>
      </c>
      <c r="D350" s="60">
        <v>18.010000000000002</v>
      </c>
      <c r="E350" s="61">
        <v>12353.67</v>
      </c>
    </row>
    <row r="351" spans="1:5" ht="15.75" hidden="1" thickBot="1" x14ac:dyDescent="0.3">
      <c r="A351" s="58">
        <v>44585</v>
      </c>
      <c r="B351" s="59">
        <v>939</v>
      </c>
      <c r="C351" s="59" t="s">
        <v>592</v>
      </c>
      <c r="D351" s="60">
        <v>5.41</v>
      </c>
      <c r="E351" s="61">
        <v>12359.08</v>
      </c>
    </row>
    <row r="352" spans="1:5" ht="15.75" hidden="1" thickBot="1" x14ac:dyDescent="0.3">
      <c r="A352" s="58">
        <v>44585</v>
      </c>
      <c r="B352" s="59">
        <v>791</v>
      </c>
      <c r="C352" s="59" t="s">
        <v>593</v>
      </c>
      <c r="D352" s="60">
        <v>5.88</v>
      </c>
      <c r="E352" s="61">
        <v>12364.96</v>
      </c>
    </row>
    <row r="353" spans="1:5" ht="15.75" hidden="1" thickBot="1" x14ac:dyDescent="0.3">
      <c r="A353" s="58">
        <v>44585</v>
      </c>
      <c r="B353" s="59">
        <v>938</v>
      </c>
      <c r="C353" s="59" t="s">
        <v>594</v>
      </c>
      <c r="D353" s="60">
        <v>671.34</v>
      </c>
      <c r="E353" s="61">
        <v>13036.3</v>
      </c>
    </row>
    <row r="354" spans="1:5" ht="15.75" hidden="1" thickBot="1" x14ac:dyDescent="0.3">
      <c r="A354" s="58">
        <v>44585</v>
      </c>
      <c r="B354" s="59">
        <v>939</v>
      </c>
      <c r="C354" s="59" t="s">
        <v>595</v>
      </c>
      <c r="D354" s="60">
        <v>631.38</v>
      </c>
      <c r="E354" s="61">
        <v>13667.68</v>
      </c>
    </row>
    <row r="355" spans="1:5" ht="15.75" hidden="1" thickBot="1" x14ac:dyDescent="0.3">
      <c r="A355" s="58">
        <v>44585</v>
      </c>
      <c r="B355" s="59">
        <v>791</v>
      </c>
      <c r="C355" s="59" t="s">
        <v>596</v>
      </c>
      <c r="D355" s="60">
        <v>532.6</v>
      </c>
      <c r="E355" s="61">
        <v>14200.28</v>
      </c>
    </row>
    <row r="356" spans="1:5" ht="15.75" hidden="1" thickBot="1" x14ac:dyDescent="0.3">
      <c r="A356" s="58">
        <v>44585</v>
      </c>
      <c r="B356" s="59">
        <v>792</v>
      </c>
      <c r="C356" s="59" t="s">
        <v>597</v>
      </c>
      <c r="D356" s="60">
        <v>346.22</v>
      </c>
      <c r="E356" s="61">
        <v>14546.5</v>
      </c>
    </row>
    <row r="357" spans="1:5" ht="15.75" hidden="1" thickBot="1" x14ac:dyDescent="0.3">
      <c r="A357" s="58">
        <v>44585</v>
      </c>
      <c r="B357" s="59">
        <v>74</v>
      </c>
      <c r="C357" s="59" t="s">
        <v>598</v>
      </c>
      <c r="D357" s="60">
        <v>464.06</v>
      </c>
      <c r="E357" s="61">
        <v>15010.56</v>
      </c>
    </row>
    <row r="358" spans="1:5" ht="15.75" hidden="1" thickBot="1" x14ac:dyDescent="0.3">
      <c r="A358" s="58">
        <v>44585</v>
      </c>
      <c r="B358" s="59">
        <v>75</v>
      </c>
      <c r="C358" s="59" t="s">
        <v>599</v>
      </c>
      <c r="D358" s="60">
        <v>383.87</v>
      </c>
      <c r="E358" s="61">
        <v>15394.43</v>
      </c>
    </row>
    <row r="359" spans="1:5" ht="15.75" hidden="1" thickBot="1" x14ac:dyDescent="0.3">
      <c r="A359" s="58">
        <v>44585</v>
      </c>
      <c r="B359" s="59">
        <v>76</v>
      </c>
      <c r="C359" s="59" t="s">
        <v>600</v>
      </c>
      <c r="D359" s="60">
        <v>20.58</v>
      </c>
      <c r="E359" s="61">
        <v>15415.01</v>
      </c>
    </row>
    <row r="360" spans="1:5" ht="15.75" hidden="1" thickBot="1" x14ac:dyDescent="0.3">
      <c r="A360" s="58">
        <v>44585</v>
      </c>
      <c r="B360" s="59">
        <v>941</v>
      </c>
      <c r="C360" s="59" t="s">
        <v>601</v>
      </c>
      <c r="D360" s="60">
        <v>4.63</v>
      </c>
      <c r="E360" s="61">
        <v>15419.64</v>
      </c>
    </row>
    <row r="361" spans="1:5" ht="15.75" hidden="1" thickBot="1" x14ac:dyDescent="0.3">
      <c r="A361" s="58">
        <v>44585</v>
      </c>
      <c r="B361" s="59">
        <v>940</v>
      </c>
      <c r="C361" s="59" t="s">
        <v>602</v>
      </c>
      <c r="D361" s="60">
        <v>5.76</v>
      </c>
      <c r="E361" s="61">
        <v>15425.4</v>
      </c>
    </row>
    <row r="362" spans="1:5" ht="15.75" hidden="1" thickBot="1" x14ac:dyDescent="0.3">
      <c r="A362" s="58">
        <v>44585</v>
      </c>
      <c r="B362" s="59">
        <v>941</v>
      </c>
      <c r="C362" s="59" t="s">
        <v>603</v>
      </c>
      <c r="D362" s="60">
        <v>6.05</v>
      </c>
      <c r="E362" s="61">
        <v>15431.45</v>
      </c>
    </row>
    <row r="363" spans="1:5" ht="15.75" hidden="1" thickBot="1" x14ac:dyDescent="0.3">
      <c r="A363" s="58">
        <v>44585</v>
      </c>
      <c r="B363" s="59">
        <v>76</v>
      </c>
      <c r="C363" s="59" t="s">
        <v>604</v>
      </c>
      <c r="D363" s="60">
        <v>10.07</v>
      </c>
      <c r="E363" s="61">
        <v>15441.52</v>
      </c>
    </row>
    <row r="364" spans="1:5" ht="15.75" hidden="1" thickBot="1" x14ac:dyDescent="0.3">
      <c r="A364" s="36">
        <v>44592</v>
      </c>
      <c r="B364" s="37">
        <v>12484220617</v>
      </c>
      <c r="C364" s="37" t="s">
        <v>680</v>
      </c>
      <c r="D364" s="39">
        <v>-472.78</v>
      </c>
      <c r="E364" s="38">
        <v>8086.22</v>
      </c>
    </row>
    <row r="365" spans="1:5" ht="15.75" hidden="1" thickBot="1" x14ac:dyDescent="0.3">
      <c r="A365" s="62">
        <v>44585</v>
      </c>
      <c r="B365" s="63">
        <v>12480632885</v>
      </c>
      <c r="C365" s="63" t="s">
        <v>413</v>
      </c>
      <c r="D365" s="64">
        <v>-11.34</v>
      </c>
      <c r="E365" s="65">
        <v>14863.08</v>
      </c>
    </row>
    <row r="366" spans="1:5" ht="15.75" hidden="1" thickBot="1" x14ac:dyDescent="0.3">
      <c r="A366" s="66">
        <v>44585</v>
      </c>
      <c r="B366" s="67">
        <v>12480632885</v>
      </c>
      <c r="C366" s="67" t="s">
        <v>414</v>
      </c>
      <c r="D366" s="68">
        <v>-0.68</v>
      </c>
      <c r="E366" s="69">
        <v>14862.4</v>
      </c>
    </row>
    <row r="367" spans="1:5" ht="15.75" hidden="1" thickBot="1" x14ac:dyDescent="0.3">
      <c r="A367" s="62">
        <v>44585</v>
      </c>
      <c r="B367" s="63">
        <v>12480632885</v>
      </c>
      <c r="C367" s="63" t="s">
        <v>413</v>
      </c>
      <c r="D367" s="64">
        <v>-0.01</v>
      </c>
      <c r="E367" s="65">
        <v>14862.39</v>
      </c>
    </row>
    <row r="368" spans="1:5" ht="15.75" hidden="1" thickBot="1" x14ac:dyDescent="0.3">
      <c r="A368" s="36">
        <v>44575</v>
      </c>
      <c r="B368" s="37">
        <v>3267755564</v>
      </c>
      <c r="C368" s="37" t="s">
        <v>419</v>
      </c>
      <c r="D368" s="39">
        <v>-475.05</v>
      </c>
      <c r="E368" s="38">
        <v>4457.51</v>
      </c>
    </row>
    <row r="369" spans="1:6" ht="15.75" hidden="1" thickBot="1" x14ac:dyDescent="0.3">
      <c r="A369" s="62">
        <v>44585</v>
      </c>
      <c r="B369" s="63">
        <v>12480633444</v>
      </c>
      <c r="C369" s="63" t="s">
        <v>413</v>
      </c>
      <c r="D369" s="64">
        <v>-5.51</v>
      </c>
      <c r="E369" s="65">
        <v>14580.94</v>
      </c>
    </row>
    <row r="370" spans="1:6" ht="15.75" hidden="1" thickBot="1" x14ac:dyDescent="0.3">
      <c r="A370" s="66">
        <v>44585</v>
      </c>
      <c r="B370" s="67">
        <v>12480633444</v>
      </c>
      <c r="C370" s="67" t="s">
        <v>414</v>
      </c>
      <c r="D370" s="68">
        <v>-0.33</v>
      </c>
      <c r="E370" s="69">
        <v>14580.61</v>
      </c>
    </row>
    <row r="371" spans="1:6" ht="15.75" hidden="1" thickBot="1" x14ac:dyDescent="0.3">
      <c r="A371" s="58">
        <v>44585</v>
      </c>
      <c r="B371" s="59">
        <v>940</v>
      </c>
      <c r="C371" s="59" t="s">
        <v>606</v>
      </c>
      <c r="D371" s="60">
        <v>397.87</v>
      </c>
      <c r="E371" s="61">
        <v>14978.48</v>
      </c>
    </row>
    <row r="372" spans="1:6" ht="15.75" hidden="1" thickBot="1" x14ac:dyDescent="0.3">
      <c r="A372" s="58">
        <v>44585</v>
      </c>
      <c r="B372" s="59">
        <v>941</v>
      </c>
      <c r="C372" s="59" t="s">
        <v>607</v>
      </c>
      <c r="D372" s="60">
        <v>657.43</v>
      </c>
      <c r="E372" s="61">
        <v>15635.91</v>
      </c>
    </row>
    <row r="373" spans="1:6" ht="15.75" hidden="1" thickBot="1" x14ac:dyDescent="0.3">
      <c r="A373" s="58">
        <v>44585</v>
      </c>
      <c r="B373" s="59">
        <v>793</v>
      </c>
      <c r="C373" s="59" t="s">
        <v>608</v>
      </c>
      <c r="D373" s="60">
        <v>521.15</v>
      </c>
      <c r="E373" s="61">
        <v>16157.06</v>
      </c>
    </row>
    <row r="374" spans="1:6" ht="15.75" hidden="1" thickBot="1" x14ac:dyDescent="0.3">
      <c r="A374" s="58">
        <v>44585</v>
      </c>
      <c r="B374" s="59">
        <v>794</v>
      </c>
      <c r="C374" s="59" t="s">
        <v>609</v>
      </c>
      <c r="D374" s="60">
        <v>433.85</v>
      </c>
      <c r="E374" s="61">
        <v>16590.91</v>
      </c>
    </row>
    <row r="375" spans="1:6" ht="15.75" hidden="1" thickBot="1" x14ac:dyDescent="0.3">
      <c r="A375" s="58">
        <v>44585</v>
      </c>
      <c r="B375" s="59">
        <v>76</v>
      </c>
      <c r="C375" s="59" t="s">
        <v>610</v>
      </c>
      <c r="D375" s="60">
        <v>474.84</v>
      </c>
      <c r="E375" s="61">
        <v>17065.75</v>
      </c>
    </row>
    <row r="376" spans="1:6" ht="15.75" hidden="1" thickBot="1" x14ac:dyDescent="0.3">
      <c r="A376" s="58">
        <v>44585</v>
      </c>
      <c r="B376" s="59">
        <v>77</v>
      </c>
      <c r="C376" s="59" t="s">
        <v>611</v>
      </c>
      <c r="D376" s="60">
        <v>6.21</v>
      </c>
      <c r="E376" s="61">
        <v>17071.96</v>
      </c>
    </row>
    <row r="377" spans="1:6" ht="15.75" thickBot="1" x14ac:dyDescent="0.3">
      <c r="A377" s="54">
        <v>44567</v>
      </c>
      <c r="B377" s="55">
        <v>3264760033</v>
      </c>
      <c r="C377" s="55" t="s">
        <v>417</v>
      </c>
      <c r="D377" s="56">
        <v>-1285.33</v>
      </c>
      <c r="E377" s="56">
        <v>14972.76</v>
      </c>
      <c r="F377" s="57" t="s">
        <v>723</v>
      </c>
    </row>
    <row r="378" spans="1:6" ht="15.75" hidden="1" thickBot="1" x14ac:dyDescent="0.3">
      <c r="A378" s="62">
        <v>44585</v>
      </c>
      <c r="B378" s="63">
        <v>3270575813</v>
      </c>
      <c r="C378" s="63" t="s">
        <v>392</v>
      </c>
      <c r="D378" s="64">
        <v>-5.55</v>
      </c>
      <c r="E378" s="65">
        <v>16788.61</v>
      </c>
    </row>
    <row r="379" spans="1:6" ht="15.75" hidden="1" thickBot="1" x14ac:dyDescent="0.3">
      <c r="A379" s="36">
        <v>44587</v>
      </c>
      <c r="B379" s="37">
        <v>12482290375</v>
      </c>
      <c r="C379" s="37" t="s">
        <v>635</v>
      </c>
      <c r="D379" s="39">
        <v>-476.76</v>
      </c>
      <c r="E379" s="38">
        <v>21194.2</v>
      </c>
    </row>
    <row r="380" spans="1:6" ht="15.75" hidden="1" thickBot="1" x14ac:dyDescent="0.3">
      <c r="A380" s="62">
        <v>44585</v>
      </c>
      <c r="B380" s="63">
        <v>3270577870</v>
      </c>
      <c r="C380" s="63" t="s">
        <v>392</v>
      </c>
      <c r="D380" s="64">
        <v>-2.0299999999999998</v>
      </c>
      <c r="E380" s="65">
        <v>16684.98</v>
      </c>
    </row>
    <row r="381" spans="1:6" ht="15.75" hidden="1" thickBot="1" x14ac:dyDescent="0.3">
      <c r="A381" s="36">
        <v>44567</v>
      </c>
      <c r="B381" s="37">
        <v>3264770388</v>
      </c>
      <c r="C381" s="37" t="s">
        <v>419</v>
      </c>
      <c r="D381" s="39">
        <v>-494.84</v>
      </c>
      <c r="E381" s="38">
        <v>14233.01</v>
      </c>
    </row>
    <row r="382" spans="1:6" ht="15.75" hidden="1" thickBot="1" x14ac:dyDescent="0.3">
      <c r="A382" s="62">
        <v>44585</v>
      </c>
      <c r="B382" s="63">
        <v>3270766094</v>
      </c>
      <c r="C382" s="63" t="s">
        <v>392</v>
      </c>
      <c r="D382" s="64">
        <v>-16.37</v>
      </c>
      <c r="E382" s="65">
        <v>15849.71</v>
      </c>
    </row>
    <row r="383" spans="1:6" ht="15.75" hidden="1" thickBot="1" x14ac:dyDescent="0.3">
      <c r="A383" s="58">
        <v>44586</v>
      </c>
      <c r="B383" s="59">
        <v>943</v>
      </c>
      <c r="C383" s="59" t="s">
        <v>612</v>
      </c>
      <c r="D383" s="60">
        <v>28.07</v>
      </c>
      <c r="E383" s="61">
        <v>15877.78</v>
      </c>
    </row>
    <row r="384" spans="1:6" ht="15.75" hidden="1" thickBot="1" x14ac:dyDescent="0.3">
      <c r="A384" s="58">
        <v>44586</v>
      </c>
      <c r="B384" s="59">
        <v>795</v>
      </c>
      <c r="C384" s="59" t="s">
        <v>613</v>
      </c>
      <c r="D384" s="60">
        <v>7.46</v>
      </c>
      <c r="E384" s="61">
        <v>15885.24</v>
      </c>
    </row>
    <row r="385" spans="1:6" ht="15.75" hidden="1" thickBot="1" x14ac:dyDescent="0.3">
      <c r="A385" s="58">
        <v>44586</v>
      </c>
      <c r="B385" s="59">
        <v>942</v>
      </c>
      <c r="C385" s="59" t="s">
        <v>614</v>
      </c>
      <c r="D385" s="60">
        <v>536.97</v>
      </c>
      <c r="E385" s="61">
        <v>16422.21</v>
      </c>
    </row>
    <row r="386" spans="1:6" ht="15.75" hidden="1" thickBot="1" x14ac:dyDescent="0.3">
      <c r="A386" s="58">
        <v>44586</v>
      </c>
      <c r="B386" s="59">
        <v>943</v>
      </c>
      <c r="C386" s="59" t="s">
        <v>615</v>
      </c>
      <c r="D386" s="60">
        <v>864.92</v>
      </c>
      <c r="E386" s="61">
        <v>17287.13</v>
      </c>
    </row>
    <row r="387" spans="1:6" ht="15.75" hidden="1" thickBot="1" x14ac:dyDescent="0.3">
      <c r="A387" s="58">
        <v>44586</v>
      </c>
      <c r="B387" s="59">
        <v>795</v>
      </c>
      <c r="C387" s="59" t="s">
        <v>616</v>
      </c>
      <c r="D387" s="60">
        <v>291.57</v>
      </c>
      <c r="E387" s="61">
        <v>17578.7</v>
      </c>
    </row>
    <row r="388" spans="1:6" ht="15.75" hidden="1" thickBot="1" x14ac:dyDescent="0.3">
      <c r="A388" s="58">
        <v>44586</v>
      </c>
      <c r="B388" s="59">
        <v>796</v>
      </c>
      <c r="C388" s="59" t="s">
        <v>617</v>
      </c>
      <c r="D388" s="60">
        <v>371.89</v>
      </c>
      <c r="E388" s="61">
        <v>17950.59</v>
      </c>
    </row>
    <row r="389" spans="1:6" ht="15.75" hidden="1" thickBot="1" x14ac:dyDescent="0.3">
      <c r="A389" s="58">
        <v>44586</v>
      </c>
      <c r="B389" s="59">
        <v>78</v>
      </c>
      <c r="C389" s="59" t="s">
        <v>618</v>
      </c>
      <c r="D389" s="61">
        <v>1028.96</v>
      </c>
      <c r="E389" s="61">
        <v>18979.55</v>
      </c>
    </row>
    <row r="390" spans="1:6" ht="15.75" hidden="1" thickBot="1" x14ac:dyDescent="0.3">
      <c r="A390" s="66">
        <v>44586</v>
      </c>
      <c r="B390" s="67">
        <v>20202201</v>
      </c>
      <c r="C390" s="67" t="s">
        <v>619</v>
      </c>
      <c r="D390" s="68">
        <v>-106.49</v>
      </c>
      <c r="E390" s="69">
        <v>18873.060000000001</v>
      </c>
      <c r="F390" s="77" t="s">
        <v>734</v>
      </c>
    </row>
    <row r="391" spans="1:6" ht="15.75" hidden="1" thickBot="1" x14ac:dyDescent="0.3">
      <c r="A391" s="62">
        <v>44586</v>
      </c>
      <c r="B391" s="63">
        <v>69910125</v>
      </c>
      <c r="C391" s="63" t="s">
        <v>620</v>
      </c>
      <c r="D391" s="64">
        <v>-2.12</v>
      </c>
      <c r="E391" s="65">
        <v>18870.939999999999</v>
      </c>
    </row>
    <row r="392" spans="1:6" ht="15.75" hidden="1" thickBot="1" x14ac:dyDescent="0.3">
      <c r="A392" s="36">
        <v>44592</v>
      </c>
      <c r="B392" s="37">
        <v>3273277452</v>
      </c>
      <c r="C392" s="37" t="s">
        <v>688</v>
      </c>
      <c r="D392" s="39">
        <v>-501.28</v>
      </c>
      <c r="E392" s="38">
        <v>3929.34</v>
      </c>
    </row>
    <row r="393" spans="1:6" ht="15.75" hidden="1" thickBot="1" x14ac:dyDescent="0.3">
      <c r="A393" s="62">
        <v>44586</v>
      </c>
      <c r="B393" s="63">
        <v>193632</v>
      </c>
      <c r="C393" s="63" t="s">
        <v>384</v>
      </c>
      <c r="D393" s="64">
        <v>-15.97</v>
      </c>
      <c r="E393" s="65">
        <v>18056.16</v>
      </c>
    </row>
    <row r="394" spans="1:6" ht="15.75" hidden="1" thickBot="1" x14ac:dyDescent="0.3">
      <c r="A394" s="36">
        <v>44574</v>
      </c>
      <c r="B394" s="37">
        <v>3267374911</v>
      </c>
      <c r="C394" s="37" t="s">
        <v>419</v>
      </c>
      <c r="D394" s="39">
        <v>-503.27</v>
      </c>
      <c r="E394" s="38">
        <v>4652.96</v>
      </c>
    </row>
    <row r="395" spans="1:6" ht="15.75" hidden="1" thickBot="1" x14ac:dyDescent="0.3">
      <c r="A395" s="62">
        <v>44586</v>
      </c>
      <c r="B395" s="63">
        <v>3271416157</v>
      </c>
      <c r="C395" s="63" t="s">
        <v>392</v>
      </c>
      <c r="D395" s="64">
        <v>-5.37</v>
      </c>
      <c r="E395" s="65">
        <v>17782.22</v>
      </c>
    </row>
    <row r="396" spans="1:6" ht="15.75" thickBot="1" x14ac:dyDescent="0.3">
      <c r="A396" s="54">
        <v>44573</v>
      </c>
      <c r="B396" s="55">
        <v>3266803115</v>
      </c>
      <c r="C396" s="55" t="s">
        <v>474</v>
      </c>
      <c r="D396" s="56">
        <v>-4000</v>
      </c>
      <c r="E396" s="56">
        <v>2163.96</v>
      </c>
      <c r="F396" s="57" t="s">
        <v>733</v>
      </c>
    </row>
    <row r="397" spans="1:6" ht="15.75" hidden="1" thickBot="1" x14ac:dyDescent="0.3">
      <c r="A397" s="62">
        <v>44586</v>
      </c>
      <c r="B397" s="63">
        <v>3271420856</v>
      </c>
      <c r="C397" s="63" t="s">
        <v>392</v>
      </c>
      <c r="D397" s="64">
        <v>-0.22</v>
      </c>
      <c r="E397" s="65">
        <v>17771</v>
      </c>
    </row>
    <row r="398" spans="1:6" ht="15.75" hidden="1" thickBot="1" x14ac:dyDescent="0.3">
      <c r="A398" s="58">
        <v>44587</v>
      </c>
      <c r="B398" s="59">
        <v>944</v>
      </c>
      <c r="C398" s="59" t="s">
        <v>622</v>
      </c>
      <c r="D398" s="60">
        <v>12.43</v>
      </c>
      <c r="E398" s="61">
        <v>17783.43</v>
      </c>
    </row>
    <row r="399" spans="1:6" ht="15.75" hidden="1" thickBot="1" x14ac:dyDescent="0.3">
      <c r="A399" s="58">
        <v>44587</v>
      </c>
      <c r="B399" s="59">
        <v>798</v>
      </c>
      <c r="C399" s="59" t="s">
        <v>623</v>
      </c>
      <c r="D399" s="60">
        <v>6.22</v>
      </c>
      <c r="E399" s="61">
        <v>17789.650000000001</v>
      </c>
    </row>
    <row r="400" spans="1:6" ht="15.75" hidden="1" thickBot="1" x14ac:dyDescent="0.3">
      <c r="A400" s="58">
        <v>44587</v>
      </c>
      <c r="B400" s="59">
        <v>79</v>
      </c>
      <c r="C400" s="59" t="s">
        <v>624</v>
      </c>
      <c r="D400" s="60">
        <v>6.22</v>
      </c>
      <c r="E400" s="61">
        <v>17795.87</v>
      </c>
    </row>
    <row r="401" spans="1:5" ht="15.75" hidden="1" thickBot="1" x14ac:dyDescent="0.3">
      <c r="A401" s="58">
        <v>44587</v>
      </c>
      <c r="B401" s="59">
        <v>797</v>
      </c>
      <c r="C401" s="59" t="s">
        <v>625</v>
      </c>
      <c r="D401" s="60">
        <v>1.92</v>
      </c>
      <c r="E401" s="61">
        <v>17797.79</v>
      </c>
    </row>
    <row r="402" spans="1:5" ht="15.75" hidden="1" thickBot="1" x14ac:dyDescent="0.3">
      <c r="A402" s="58">
        <v>44587</v>
      </c>
      <c r="B402" s="59">
        <v>944</v>
      </c>
      <c r="C402" s="59" t="s">
        <v>626</v>
      </c>
      <c r="D402" s="60">
        <v>39.92</v>
      </c>
      <c r="E402" s="61">
        <v>17837.71</v>
      </c>
    </row>
    <row r="403" spans="1:5" ht="15.75" hidden="1" thickBot="1" x14ac:dyDescent="0.3">
      <c r="A403" s="58">
        <v>44587</v>
      </c>
      <c r="B403" s="59">
        <v>945</v>
      </c>
      <c r="C403" s="59" t="s">
        <v>627</v>
      </c>
      <c r="D403" s="60">
        <v>27.96</v>
      </c>
      <c r="E403" s="61">
        <v>17865.669999999998</v>
      </c>
    </row>
    <row r="404" spans="1:5" ht="15.75" hidden="1" thickBot="1" x14ac:dyDescent="0.3">
      <c r="A404" s="58">
        <v>44587</v>
      </c>
      <c r="B404" s="59">
        <v>80</v>
      </c>
      <c r="C404" s="59" t="s">
        <v>628</v>
      </c>
      <c r="D404" s="60">
        <v>12.09</v>
      </c>
      <c r="E404" s="61">
        <v>17877.759999999998</v>
      </c>
    </row>
    <row r="405" spans="1:5" ht="15.75" hidden="1" thickBot="1" x14ac:dyDescent="0.3">
      <c r="A405" s="58">
        <v>44587</v>
      </c>
      <c r="B405" s="59">
        <v>944</v>
      </c>
      <c r="C405" s="59" t="s">
        <v>629</v>
      </c>
      <c r="D405" s="60">
        <v>542.08000000000004</v>
      </c>
      <c r="E405" s="61">
        <v>18419.84</v>
      </c>
    </row>
    <row r="406" spans="1:5" ht="15.75" hidden="1" thickBot="1" x14ac:dyDescent="0.3">
      <c r="A406" s="58">
        <v>44587</v>
      </c>
      <c r="B406" s="59">
        <v>945</v>
      </c>
      <c r="C406" s="59" t="s">
        <v>630</v>
      </c>
      <c r="D406" s="61">
        <v>1264.58</v>
      </c>
      <c r="E406" s="61">
        <v>19684.419999999998</v>
      </c>
    </row>
    <row r="407" spans="1:5" ht="15.75" hidden="1" thickBot="1" x14ac:dyDescent="0.3">
      <c r="A407" s="58">
        <v>44587</v>
      </c>
      <c r="B407" s="59">
        <v>797</v>
      </c>
      <c r="C407" s="59" t="s">
        <v>631</v>
      </c>
      <c r="D407" s="60">
        <v>364.71</v>
      </c>
      <c r="E407" s="61">
        <v>20049.13</v>
      </c>
    </row>
    <row r="408" spans="1:5" ht="15.75" hidden="1" thickBot="1" x14ac:dyDescent="0.3">
      <c r="A408" s="58">
        <v>44587</v>
      </c>
      <c r="B408" s="59">
        <v>798</v>
      </c>
      <c r="C408" s="59" t="s">
        <v>632</v>
      </c>
      <c r="D408" s="60">
        <v>925</v>
      </c>
      <c r="E408" s="61">
        <v>20974.13</v>
      </c>
    </row>
    <row r="409" spans="1:5" ht="15.75" hidden="1" thickBot="1" x14ac:dyDescent="0.3">
      <c r="A409" s="58">
        <v>44587</v>
      </c>
      <c r="B409" s="59">
        <v>79</v>
      </c>
      <c r="C409" s="59" t="s">
        <v>633</v>
      </c>
      <c r="D409" s="60">
        <v>602.29</v>
      </c>
      <c r="E409" s="61">
        <v>21576.42</v>
      </c>
    </row>
    <row r="410" spans="1:5" ht="15.75" hidden="1" thickBot="1" x14ac:dyDescent="0.3">
      <c r="A410" s="58">
        <v>44587</v>
      </c>
      <c r="B410" s="59">
        <v>80</v>
      </c>
      <c r="C410" s="59" t="s">
        <v>634</v>
      </c>
      <c r="D410" s="60">
        <v>327.95</v>
      </c>
      <c r="E410" s="61">
        <v>21904.37</v>
      </c>
    </row>
    <row r="411" spans="1:5" ht="15.75" hidden="1" thickBot="1" x14ac:dyDescent="0.3">
      <c r="A411" s="36">
        <v>44575</v>
      </c>
      <c r="B411" s="37">
        <v>3267764792</v>
      </c>
      <c r="C411" s="37" t="s">
        <v>494</v>
      </c>
      <c r="D411" s="39">
        <v>-532.32000000000005</v>
      </c>
      <c r="E411" s="38">
        <v>3915.69</v>
      </c>
    </row>
    <row r="412" spans="1:5" ht="15.75" hidden="1" thickBot="1" x14ac:dyDescent="0.3">
      <c r="A412" s="62">
        <v>44587</v>
      </c>
      <c r="B412" s="63">
        <v>12482159231</v>
      </c>
      <c r="C412" s="63" t="s">
        <v>413</v>
      </c>
      <c r="D412" s="64">
        <v>-4.57</v>
      </c>
      <c r="E412" s="65">
        <v>21671.23</v>
      </c>
    </row>
    <row r="413" spans="1:5" ht="15.75" hidden="1" thickBot="1" x14ac:dyDescent="0.3">
      <c r="A413" s="66">
        <v>44587</v>
      </c>
      <c r="B413" s="67">
        <v>12482159231</v>
      </c>
      <c r="C413" s="67" t="s">
        <v>414</v>
      </c>
      <c r="D413" s="68">
        <v>-0.27</v>
      </c>
      <c r="E413" s="69">
        <v>21670.959999999999</v>
      </c>
    </row>
    <row r="414" spans="1:5" ht="15.75" hidden="1" thickBot="1" x14ac:dyDescent="0.3">
      <c r="A414" s="36">
        <v>44592</v>
      </c>
      <c r="B414" s="37">
        <v>3273267126</v>
      </c>
      <c r="C414" s="37" t="s">
        <v>688</v>
      </c>
      <c r="D414" s="39">
        <v>-539.99</v>
      </c>
      <c r="E414" s="38">
        <v>8443.06</v>
      </c>
    </row>
    <row r="415" spans="1:5" ht="15.75" hidden="1" thickBot="1" x14ac:dyDescent="0.3">
      <c r="A415" s="62">
        <v>44587</v>
      </c>
      <c r="B415" s="63">
        <v>12482290375</v>
      </c>
      <c r="C415" s="63" t="s">
        <v>413</v>
      </c>
      <c r="D415" s="64">
        <v>-9.5299999999999994</v>
      </c>
      <c r="E415" s="65">
        <v>21184.67</v>
      </c>
    </row>
    <row r="416" spans="1:5" ht="15.75" hidden="1" thickBot="1" x14ac:dyDescent="0.3">
      <c r="A416" s="66">
        <v>44587</v>
      </c>
      <c r="B416" s="67">
        <v>12482290375</v>
      </c>
      <c r="C416" s="67" t="s">
        <v>414</v>
      </c>
      <c r="D416" s="68">
        <v>-0.56999999999999995</v>
      </c>
      <c r="E416" s="69">
        <v>21184.1</v>
      </c>
    </row>
    <row r="417" spans="1:6" ht="15.75" hidden="1" thickBot="1" x14ac:dyDescent="0.3">
      <c r="A417" s="62">
        <v>44587</v>
      </c>
      <c r="B417" s="63">
        <v>12482290375</v>
      </c>
      <c r="C417" s="63" t="s">
        <v>413</v>
      </c>
      <c r="D417" s="64">
        <v>-0.01</v>
      </c>
      <c r="E417" s="65">
        <v>21184.09</v>
      </c>
    </row>
    <row r="418" spans="1:6" ht="15.75" thickBot="1" x14ac:dyDescent="0.3">
      <c r="A418" s="54">
        <v>44568</v>
      </c>
      <c r="B418" s="55">
        <v>3265216285</v>
      </c>
      <c r="C418" s="55" t="s">
        <v>434</v>
      </c>
      <c r="D418" s="56">
        <v>-4193.21</v>
      </c>
      <c r="E418" s="56">
        <v>13390.64</v>
      </c>
      <c r="F418" s="73" t="s">
        <v>722</v>
      </c>
    </row>
    <row r="419" spans="1:6" ht="15.75" hidden="1" thickBot="1" x14ac:dyDescent="0.3">
      <c r="A419" s="62">
        <v>44587</v>
      </c>
      <c r="B419" s="63">
        <v>2123642757</v>
      </c>
      <c r="C419" s="63" t="s">
        <v>392</v>
      </c>
      <c r="D419" s="64">
        <v>-12.59</v>
      </c>
      <c r="E419" s="65">
        <v>20541.919999999998</v>
      </c>
    </row>
    <row r="420" spans="1:6" s="40" customFormat="1" ht="15.75" hidden="1" thickBot="1" x14ac:dyDescent="0.3">
      <c r="A420" s="36">
        <v>44592</v>
      </c>
      <c r="B420" s="37">
        <v>3273266532</v>
      </c>
      <c r="C420" s="37" t="s">
        <v>688</v>
      </c>
      <c r="D420" s="39">
        <v>-548.91999999999996</v>
      </c>
      <c r="E420" s="38">
        <v>8994.02</v>
      </c>
      <c r="F420" s="74"/>
    </row>
    <row r="421" spans="1:6" ht="15.75" hidden="1" thickBot="1" x14ac:dyDescent="0.3">
      <c r="A421" s="62">
        <v>44587</v>
      </c>
      <c r="B421" s="63">
        <v>3271783616</v>
      </c>
      <c r="C421" s="63" t="s">
        <v>392</v>
      </c>
      <c r="D421" s="64">
        <v>-400.54</v>
      </c>
      <c r="E421" s="64">
        <v>114.38</v>
      </c>
    </row>
    <row r="422" spans="1:6" ht="15.75" hidden="1" thickBot="1" x14ac:dyDescent="0.3">
      <c r="A422" s="58">
        <v>44588</v>
      </c>
      <c r="B422" s="59">
        <v>946</v>
      </c>
      <c r="C422" s="59" t="s">
        <v>637</v>
      </c>
      <c r="D422" s="60">
        <v>25.43</v>
      </c>
      <c r="E422" s="60">
        <v>139.81</v>
      </c>
    </row>
    <row r="423" spans="1:6" ht="15.75" hidden="1" thickBot="1" x14ac:dyDescent="0.3">
      <c r="A423" s="58">
        <v>44588</v>
      </c>
      <c r="B423" s="59">
        <v>800</v>
      </c>
      <c r="C423" s="59" t="s">
        <v>638</v>
      </c>
      <c r="D423" s="60">
        <v>7.85</v>
      </c>
      <c r="E423" s="60">
        <v>147.66</v>
      </c>
    </row>
    <row r="424" spans="1:6" ht="15.75" hidden="1" thickBot="1" x14ac:dyDescent="0.3">
      <c r="A424" s="58">
        <v>44588</v>
      </c>
      <c r="B424" s="59">
        <v>799</v>
      </c>
      <c r="C424" s="59" t="s">
        <v>639</v>
      </c>
      <c r="D424" s="60">
        <v>6.22</v>
      </c>
      <c r="E424" s="60">
        <v>153.88</v>
      </c>
    </row>
    <row r="425" spans="1:6" ht="15.75" hidden="1" thickBot="1" x14ac:dyDescent="0.3">
      <c r="A425" s="58">
        <v>44588</v>
      </c>
      <c r="B425" s="59">
        <v>946</v>
      </c>
      <c r="C425" s="59" t="s">
        <v>640</v>
      </c>
      <c r="D425" s="60">
        <v>20.03</v>
      </c>
      <c r="E425" s="60">
        <v>173.91</v>
      </c>
    </row>
    <row r="426" spans="1:6" ht="15.75" hidden="1" thickBot="1" x14ac:dyDescent="0.3">
      <c r="A426" s="58">
        <v>44588</v>
      </c>
      <c r="B426" s="59">
        <v>946</v>
      </c>
      <c r="C426" s="59" t="s">
        <v>641</v>
      </c>
      <c r="D426" s="60">
        <v>493.74</v>
      </c>
      <c r="E426" s="60">
        <v>667.65</v>
      </c>
    </row>
    <row r="427" spans="1:6" ht="15.75" hidden="1" thickBot="1" x14ac:dyDescent="0.3">
      <c r="A427" s="58">
        <v>44588</v>
      </c>
      <c r="B427" s="59">
        <v>947</v>
      </c>
      <c r="C427" s="59" t="s">
        <v>642</v>
      </c>
      <c r="D427" s="61">
        <v>1263.96</v>
      </c>
      <c r="E427" s="61">
        <v>1931.61</v>
      </c>
    </row>
    <row r="428" spans="1:6" ht="15.75" hidden="1" thickBot="1" x14ac:dyDescent="0.3">
      <c r="A428" s="58">
        <v>44588</v>
      </c>
      <c r="B428" s="59">
        <v>799</v>
      </c>
      <c r="C428" s="59" t="s">
        <v>643</v>
      </c>
      <c r="D428" s="60">
        <v>619.29</v>
      </c>
      <c r="E428" s="61">
        <v>2550.9</v>
      </c>
    </row>
    <row r="429" spans="1:6" ht="15.75" hidden="1" thickBot="1" x14ac:dyDescent="0.3">
      <c r="A429" s="58">
        <v>44588</v>
      </c>
      <c r="B429" s="59">
        <v>800</v>
      </c>
      <c r="C429" s="59" t="s">
        <v>644</v>
      </c>
      <c r="D429" s="60">
        <v>622.96</v>
      </c>
      <c r="E429" s="61">
        <v>3173.86</v>
      </c>
    </row>
    <row r="430" spans="1:6" ht="15.75" hidden="1" thickBot="1" x14ac:dyDescent="0.3">
      <c r="A430" s="58">
        <v>44588</v>
      </c>
      <c r="B430" s="59">
        <v>81</v>
      </c>
      <c r="C430" s="59" t="s">
        <v>645</v>
      </c>
      <c r="D430" s="60">
        <v>263.70999999999998</v>
      </c>
      <c r="E430" s="61">
        <v>3437.57</v>
      </c>
    </row>
    <row r="431" spans="1:6" ht="15.75" hidden="1" thickBot="1" x14ac:dyDescent="0.3">
      <c r="A431" s="58">
        <v>44588</v>
      </c>
      <c r="B431" s="59">
        <v>82</v>
      </c>
      <c r="C431" s="59" t="s">
        <v>646</v>
      </c>
      <c r="D431" s="60">
        <v>263.85000000000002</v>
      </c>
      <c r="E431" s="61">
        <v>3701.42</v>
      </c>
    </row>
    <row r="432" spans="1:6" ht="15.75" hidden="1" thickBot="1" x14ac:dyDescent="0.3">
      <c r="A432" s="36">
        <v>44592</v>
      </c>
      <c r="B432" s="37">
        <v>3273274493</v>
      </c>
      <c r="C432" s="37" t="s">
        <v>688</v>
      </c>
      <c r="D432" s="39">
        <v>-554.4</v>
      </c>
      <c r="E432" s="38">
        <v>4441.7</v>
      </c>
    </row>
    <row r="433" spans="1:6" ht="15.75" hidden="1" thickBot="1" x14ac:dyDescent="0.3">
      <c r="A433" s="62">
        <v>44588</v>
      </c>
      <c r="B433" s="63">
        <v>3272184630</v>
      </c>
      <c r="C433" s="63" t="s">
        <v>392</v>
      </c>
      <c r="D433" s="64">
        <v>-3.37</v>
      </c>
      <c r="E433" s="65">
        <v>3529.06</v>
      </c>
    </row>
    <row r="434" spans="1:6" ht="15.75" hidden="1" thickBot="1" x14ac:dyDescent="0.3">
      <c r="A434" s="36">
        <v>44592</v>
      </c>
      <c r="B434" s="37">
        <v>3273272743</v>
      </c>
      <c r="C434" s="37" t="s">
        <v>688</v>
      </c>
      <c r="D434" s="39">
        <v>-555.55999999999995</v>
      </c>
      <c r="E434" s="38">
        <v>5690.36</v>
      </c>
    </row>
    <row r="435" spans="1:6" ht="15.75" hidden="1" thickBot="1" x14ac:dyDescent="0.3">
      <c r="A435" s="62">
        <v>44588</v>
      </c>
      <c r="B435" s="63">
        <v>3272186185</v>
      </c>
      <c r="C435" s="63" t="s">
        <v>392</v>
      </c>
      <c r="D435" s="64">
        <v>-3.75</v>
      </c>
      <c r="E435" s="65">
        <v>3337.39</v>
      </c>
    </row>
    <row r="436" spans="1:6" ht="15.75" hidden="1" thickBot="1" x14ac:dyDescent="0.3">
      <c r="A436" s="36">
        <v>44585</v>
      </c>
      <c r="B436" s="37">
        <v>12480632885</v>
      </c>
      <c r="C436" s="37" t="s">
        <v>605</v>
      </c>
      <c r="D436" s="39">
        <v>-567.1</v>
      </c>
      <c r="E436" s="38">
        <v>14874.42</v>
      </c>
    </row>
    <row r="437" spans="1:6" ht="15.75" hidden="1" thickBot="1" x14ac:dyDescent="0.3">
      <c r="A437" s="62">
        <v>44588</v>
      </c>
      <c r="B437" s="63">
        <v>3272188746</v>
      </c>
      <c r="C437" s="63" t="s">
        <v>392</v>
      </c>
      <c r="D437" s="64">
        <v>-2.1800000000000002</v>
      </c>
      <c r="E437" s="65">
        <v>3225.91</v>
      </c>
    </row>
    <row r="438" spans="1:6" ht="15.75" thickBot="1" x14ac:dyDescent="0.3">
      <c r="A438" s="54">
        <v>44592</v>
      </c>
      <c r="B438" s="55">
        <v>12484219600</v>
      </c>
      <c r="C438" s="55" t="s">
        <v>679</v>
      </c>
      <c r="D438" s="56">
        <v>-4694.47</v>
      </c>
      <c r="E438" s="56">
        <v>8660.2099999999991</v>
      </c>
      <c r="F438" s="57" t="s">
        <v>713</v>
      </c>
    </row>
    <row r="439" spans="1:6" ht="15.75" hidden="1" thickBot="1" x14ac:dyDescent="0.3">
      <c r="A439" s="62">
        <v>44588</v>
      </c>
      <c r="B439" s="63">
        <v>3272193444</v>
      </c>
      <c r="C439" s="63" t="s">
        <v>392</v>
      </c>
      <c r="D439" s="64">
        <v>-9.7200000000000006</v>
      </c>
      <c r="E439" s="65">
        <v>2729.77</v>
      </c>
    </row>
    <row r="440" spans="1:6" ht="15.75" thickBot="1" x14ac:dyDescent="0.3">
      <c r="A440" s="54">
        <v>44580</v>
      </c>
      <c r="B440" s="55">
        <v>3269313742</v>
      </c>
      <c r="C440" s="55" t="s">
        <v>560</v>
      </c>
      <c r="D440" s="56">
        <v>-8320</v>
      </c>
      <c r="E440" s="56">
        <v>2872.41</v>
      </c>
      <c r="F440" s="57" t="s">
        <v>712</v>
      </c>
    </row>
    <row r="441" spans="1:6" ht="15.75" hidden="1" thickBot="1" x14ac:dyDescent="0.3">
      <c r="A441" s="62">
        <v>44588</v>
      </c>
      <c r="B441" s="63">
        <v>3272195334</v>
      </c>
      <c r="C441" s="63" t="s">
        <v>392</v>
      </c>
      <c r="D441" s="64">
        <v>-2.87</v>
      </c>
      <c r="E441" s="65">
        <v>2583.38</v>
      </c>
    </row>
    <row r="442" spans="1:6" ht="15.75" hidden="1" thickBot="1" x14ac:dyDescent="0.3">
      <c r="A442" s="58">
        <v>44589</v>
      </c>
      <c r="B442" s="59">
        <v>948</v>
      </c>
      <c r="C442" s="59" t="s">
        <v>648</v>
      </c>
      <c r="D442" s="60">
        <v>12.43</v>
      </c>
      <c r="E442" s="61">
        <v>2595.81</v>
      </c>
    </row>
    <row r="443" spans="1:6" ht="15.75" hidden="1" thickBot="1" x14ac:dyDescent="0.3">
      <c r="A443" s="58">
        <v>44589</v>
      </c>
      <c r="B443" s="59">
        <v>948</v>
      </c>
      <c r="C443" s="59" t="s">
        <v>649</v>
      </c>
      <c r="D443" s="60">
        <v>5.51</v>
      </c>
      <c r="E443" s="61">
        <v>2601.3200000000002</v>
      </c>
    </row>
    <row r="444" spans="1:6" ht="15.75" hidden="1" thickBot="1" x14ac:dyDescent="0.3">
      <c r="A444" s="58">
        <v>44589</v>
      </c>
      <c r="B444" s="59">
        <v>949</v>
      </c>
      <c r="C444" s="59" t="s">
        <v>650</v>
      </c>
      <c r="D444" s="60">
        <v>79.650000000000006</v>
      </c>
      <c r="E444" s="61">
        <v>2680.97</v>
      </c>
    </row>
    <row r="445" spans="1:6" ht="15.75" hidden="1" thickBot="1" x14ac:dyDescent="0.3">
      <c r="A445" s="58">
        <v>44589</v>
      </c>
      <c r="B445" s="59">
        <v>801</v>
      </c>
      <c r="C445" s="59" t="s">
        <v>651</v>
      </c>
      <c r="D445" s="60">
        <v>18.239999999999998</v>
      </c>
      <c r="E445" s="61">
        <v>2699.21</v>
      </c>
    </row>
    <row r="446" spans="1:6" ht="15.75" hidden="1" thickBot="1" x14ac:dyDescent="0.3">
      <c r="A446" s="58">
        <v>44589</v>
      </c>
      <c r="B446" s="59">
        <v>948</v>
      </c>
      <c r="C446" s="59" t="s">
        <v>652</v>
      </c>
      <c r="D446" s="60">
        <v>725.75</v>
      </c>
      <c r="E446" s="61">
        <v>3424.96</v>
      </c>
    </row>
    <row r="447" spans="1:6" ht="15.75" hidden="1" thickBot="1" x14ac:dyDescent="0.3">
      <c r="A447" s="58">
        <v>44589</v>
      </c>
      <c r="B447" s="59">
        <v>949</v>
      </c>
      <c r="C447" s="59" t="s">
        <v>653</v>
      </c>
      <c r="D447" s="60">
        <v>941.18</v>
      </c>
      <c r="E447" s="61">
        <v>4366.1400000000003</v>
      </c>
    </row>
    <row r="448" spans="1:6" ht="15.75" hidden="1" thickBot="1" x14ac:dyDescent="0.3">
      <c r="A448" s="58">
        <v>44589</v>
      </c>
      <c r="B448" s="59">
        <v>801</v>
      </c>
      <c r="C448" s="59" t="s">
        <v>654</v>
      </c>
      <c r="D448" s="60">
        <v>525.79999999999995</v>
      </c>
      <c r="E448" s="61">
        <v>4891.9399999999996</v>
      </c>
    </row>
    <row r="449" spans="1:5" ht="15.75" hidden="1" thickBot="1" x14ac:dyDescent="0.3">
      <c r="A449" s="58">
        <v>44589</v>
      </c>
      <c r="B449" s="59">
        <v>802</v>
      </c>
      <c r="C449" s="59" t="s">
        <v>655</v>
      </c>
      <c r="D449" s="60">
        <v>782.31</v>
      </c>
      <c r="E449" s="61">
        <v>5674.25</v>
      </c>
    </row>
    <row r="450" spans="1:5" ht="15.75" hidden="1" thickBot="1" x14ac:dyDescent="0.3">
      <c r="A450" s="58">
        <v>44589</v>
      </c>
      <c r="B450" s="59">
        <v>83</v>
      </c>
      <c r="C450" s="59" t="s">
        <v>656</v>
      </c>
      <c r="D450" s="60">
        <v>541.46</v>
      </c>
      <c r="E450" s="61">
        <v>6215.71</v>
      </c>
    </row>
    <row r="451" spans="1:5" ht="15.75" hidden="1" thickBot="1" x14ac:dyDescent="0.3">
      <c r="A451" s="58">
        <v>44592</v>
      </c>
      <c r="B451" s="59">
        <v>804</v>
      </c>
      <c r="C451" s="59" t="s">
        <v>657</v>
      </c>
      <c r="D451" s="60">
        <v>23.52</v>
      </c>
      <c r="E451" s="61">
        <v>6239.23</v>
      </c>
    </row>
    <row r="452" spans="1:5" ht="15.75" hidden="1" thickBot="1" x14ac:dyDescent="0.3">
      <c r="A452" s="58">
        <v>44592</v>
      </c>
      <c r="B452" s="59">
        <v>951</v>
      </c>
      <c r="C452" s="59" t="s">
        <v>658</v>
      </c>
      <c r="D452" s="60">
        <v>8.52</v>
      </c>
      <c r="E452" s="61">
        <v>6247.75</v>
      </c>
    </row>
    <row r="453" spans="1:5" ht="15.75" hidden="1" thickBot="1" x14ac:dyDescent="0.3">
      <c r="A453" s="58">
        <v>44592</v>
      </c>
      <c r="B453" s="59">
        <v>804</v>
      </c>
      <c r="C453" s="59" t="s">
        <v>659</v>
      </c>
      <c r="D453" s="60">
        <v>8.49</v>
      </c>
      <c r="E453" s="61">
        <v>6256.24</v>
      </c>
    </row>
    <row r="454" spans="1:5" ht="15.75" hidden="1" thickBot="1" x14ac:dyDescent="0.3">
      <c r="A454" s="58">
        <v>44592</v>
      </c>
      <c r="B454" s="59">
        <v>803</v>
      </c>
      <c r="C454" s="59" t="s">
        <v>660</v>
      </c>
      <c r="D454" s="60">
        <v>4.2300000000000004</v>
      </c>
      <c r="E454" s="61">
        <v>6260.47</v>
      </c>
    </row>
    <row r="455" spans="1:5" ht="15.75" hidden="1" thickBot="1" x14ac:dyDescent="0.3">
      <c r="A455" s="58">
        <v>44592</v>
      </c>
      <c r="B455" s="59">
        <v>950</v>
      </c>
      <c r="C455" s="59" t="s">
        <v>661</v>
      </c>
      <c r="D455" s="60">
        <v>661.38</v>
      </c>
      <c r="E455" s="61">
        <v>6921.85</v>
      </c>
    </row>
    <row r="456" spans="1:5" ht="15.75" hidden="1" thickBot="1" x14ac:dyDescent="0.3">
      <c r="A456" s="58">
        <v>44592</v>
      </c>
      <c r="B456" s="59">
        <v>951</v>
      </c>
      <c r="C456" s="59" t="s">
        <v>662</v>
      </c>
      <c r="D456" s="60">
        <v>482.71</v>
      </c>
      <c r="E456" s="61">
        <v>7404.56</v>
      </c>
    </row>
    <row r="457" spans="1:5" ht="15.75" hidden="1" thickBot="1" x14ac:dyDescent="0.3">
      <c r="A457" s="58">
        <v>44592</v>
      </c>
      <c r="B457" s="59">
        <v>803</v>
      </c>
      <c r="C457" s="59" t="s">
        <v>663</v>
      </c>
      <c r="D457" s="61">
        <v>1328.02</v>
      </c>
      <c r="E457" s="61">
        <v>8732.58</v>
      </c>
    </row>
    <row r="458" spans="1:5" ht="15.75" hidden="1" thickBot="1" x14ac:dyDescent="0.3">
      <c r="A458" s="58">
        <v>44592</v>
      </c>
      <c r="B458" s="59">
        <v>804</v>
      </c>
      <c r="C458" s="59" t="s">
        <v>664</v>
      </c>
      <c r="D458" s="60">
        <v>315.92</v>
      </c>
      <c r="E458" s="61">
        <v>9048.5</v>
      </c>
    </row>
    <row r="459" spans="1:5" ht="15.75" hidden="1" thickBot="1" x14ac:dyDescent="0.3">
      <c r="A459" s="58">
        <v>44592</v>
      </c>
      <c r="B459" s="59">
        <v>84</v>
      </c>
      <c r="C459" s="59" t="s">
        <v>665</v>
      </c>
      <c r="D459" s="61">
        <v>3155.07</v>
      </c>
      <c r="E459" s="61">
        <v>12203.57</v>
      </c>
    </row>
    <row r="460" spans="1:5" ht="15.75" hidden="1" thickBot="1" x14ac:dyDescent="0.3">
      <c r="A460" s="58">
        <v>44592</v>
      </c>
      <c r="B460" s="59">
        <v>953</v>
      </c>
      <c r="C460" s="59" t="s">
        <v>666</v>
      </c>
      <c r="D460" s="60">
        <v>8.2100000000000009</v>
      </c>
      <c r="E460" s="61">
        <v>12211.78</v>
      </c>
    </row>
    <row r="461" spans="1:5" ht="15.75" hidden="1" thickBot="1" x14ac:dyDescent="0.3">
      <c r="A461" s="58">
        <v>44592</v>
      </c>
      <c r="B461" s="59">
        <v>805</v>
      </c>
      <c r="C461" s="59" t="s">
        <v>667</v>
      </c>
      <c r="D461" s="60">
        <v>27.45</v>
      </c>
      <c r="E461" s="61">
        <v>12239.23</v>
      </c>
    </row>
    <row r="462" spans="1:5" ht="15.75" hidden="1" thickBot="1" x14ac:dyDescent="0.3">
      <c r="A462" s="58">
        <v>44592</v>
      </c>
      <c r="B462" s="59">
        <v>953</v>
      </c>
      <c r="C462" s="59" t="s">
        <v>668</v>
      </c>
      <c r="D462" s="60">
        <v>34.369999999999997</v>
      </c>
      <c r="E462" s="61">
        <v>12273.6</v>
      </c>
    </row>
    <row r="463" spans="1:5" ht="15.75" hidden="1" thickBot="1" x14ac:dyDescent="0.3">
      <c r="A463" s="58">
        <v>44592</v>
      </c>
      <c r="B463" s="59">
        <v>952</v>
      </c>
      <c r="C463" s="59" t="s">
        <v>669</v>
      </c>
      <c r="D463" s="60">
        <v>965.59</v>
      </c>
      <c r="E463" s="61">
        <v>13239.19</v>
      </c>
    </row>
    <row r="464" spans="1:5" ht="15.75" hidden="1" thickBot="1" x14ac:dyDescent="0.3">
      <c r="A464" s="58">
        <v>44592</v>
      </c>
      <c r="B464" s="59">
        <v>953</v>
      </c>
      <c r="C464" s="59" t="s">
        <v>670</v>
      </c>
      <c r="D464" s="61">
        <v>1083.02</v>
      </c>
      <c r="E464" s="61">
        <v>14322.21</v>
      </c>
    </row>
    <row r="465" spans="1:6" ht="15.75" hidden="1" thickBot="1" x14ac:dyDescent="0.3">
      <c r="A465" s="58">
        <v>44592</v>
      </c>
      <c r="B465" s="59">
        <v>805</v>
      </c>
      <c r="C465" s="59" t="s">
        <v>671</v>
      </c>
      <c r="D465" s="60">
        <v>529.88</v>
      </c>
      <c r="E465" s="61">
        <v>14852.09</v>
      </c>
    </row>
    <row r="466" spans="1:6" ht="15.75" hidden="1" thickBot="1" x14ac:dyDescent="0.3">
      <c r="A466" s="58">
        <v>44592</v>
      </c>
      <c r="B466" s="59">
        <v>806</v>
      </c>
      <c r="C466" s="59" t="s">
        <v>672</v>
      </c>
      <c r="D466" s="60">
        <v>770.36</v>
      </c>
      <c r="E466" s="61">
        <v>15622.45</v>
      </c>
    </row>
    <row r="467" spans="1:6" ht="15.75" hidden="1" thickBot="1" x14ac:dyDescent="0.3">
      <c r="A467" s="58">
        <v>44592</v>
      </c>
      <c r="B467" s="59">
        <v>85</v>
      </c>
      <c r="C467" s="59" t="s">
        <v>673</v>
      </c>
      <c r="D467" s="60">
        <v>24.45</v>
      </c>
      <c r="E467" s="61">
        <v>15646.9</v>
      </c>
    </row>
    <row r="468" spans="1:6" ht="15.75" hidden="1" thickBot="1" x14ac:dyDescent="0.3">
      <c r="A468" s="58">
        <v>44592</v>
      </c>
      <c r="B468" s="59">
        <v>954</v>
      </c>
      <c r="C468" s="59" t="s">
        <v>674</v>
      </c>
      <c r="D468" s="60">
        <v>13.55</v>
      </c>
      <c r="E468" s="61">
        <v>15660.45</v>
      </c>
    </row>
    <row r="469" spans="1:6" ht="15.75" hidden="1" thickBot="1" x14ac:dyDescent="0.3">
      <c r="A469" s="58">
        <v>44592</v>
      </c>
      <c r="B469" s="59">
        <v>808</v>
      </c>
      <c r="C469" s="59" t="s">
        <v>675</v>
      </c>
      <c r="D469" s="60">
        <v>9.11</v>
      </c>
      <c r="E469" s="61">
        <v>15669.56</v>
      </c>
    </row>
    <row r="470" spans="1:6" ht="15.75" hidden="1" thickBot="1" x14ac:dyDescent="0.3">
      <c r="A470" s="58">
        <v>44592</v>
      </c>
      <c r="B470" s="59">
        <v>955</v>
      </c>
      <c r="C470" s="59" t="s">
        <v>676</v>
      </c>
      <c r="D470" s="60">
        <v>41.09</v>
      </c>
      <c r="E470" s="61">
        <v>15710.65</v>
      </c>
    </row>
    <row r="471" spans="1:6" ht="15.75" hidden="1" thickBot="1" x14ac:dyDescent="0.3">
      <c r="A471" s="58">
        <v>44592</v>
      </c>
      <c r="B471" s="59">
        <v>807</v>
      </c>
      <c r="C471" s="59" t="s">
        <v>677</v>
      </c>
      <c r="D471" s="60">
        <v>261.68</v>
      </c>
      <c r="E471" s="61">
        <v>15972.33</v>
      </c>
    </row>
    <row r="472" spans="1:6" ht="15.75" hidden="1" thickBot="1" x14ac:dyDescent="0.3">
      <c r="A472" s="36">
        <v>44574</v>
      </c>
      <c r="B472" s="37">
        <v>3267377663</v>
      </c>
      <c r="C472" s="37" t="s">
        <v>494</v>
      </c>
      <c r="D472" s="39">
        <v>-592.45000000000005</v>
      </c>
      <c r="E472" s="38">
        <v>4050.45</v>
      </c>
    </row>
    <row r="473" spans="1:6" ht="15.75" hidden="1" thickBot="1" x14ac:dyDescent="0.3">
      <c r="A473" s="62">
        <v>44592</v>
      </c>
      <c r="B473" s="63">
        <v>12484208308</v>
      </c>
      <c r="C473" s="63" t="s">
        <v>413</v>
      </c>
      <c r="D473" s="64">
        <v>-1.43</v>
      </c>
      <c r="E473" s="65">
        <v>15899.3</v>
      </c>
    </row>
    <row r="474" spans="1:6" ht="15.75" hidden="1" thickBot="1" x14ac:dyDescent="0.3">
      <c r="A474" s="66">
        <v>44592</v>
      </c>
      <c r="B474" s="67">
        <v>12484208308</v>
      </c>
      <c r="C474" s="67" t="s">
        <v>414</v>
      </c>
      <c r="D474" s="68">
        <v>-0.08</v>
      </c>
      <c r="E474" s="69">
        <v>15899.22</v>
      </c>
    </row>
    <row r="475" spans="1:6" ht="15.75" thickBot="1" x14ac:dyDescent="0.3">
      <c r="A475" s="54">
        <v>44565</v>
      </c>
      <c r="B475" s="55">
        <v>3264083205</v>
      </c>
      <c r="C475" s="55" t="s">
        <v>391</v>
      </c>
      <c r="D475" s="56">
        <v>-25000</v>
      </c>
      <c r="E475" s="56">
        <v>1896.9</v>
      </c>
      <c r="F475" s="57" t="s">
        <v>724</v>
      </c>
    </row>
    <row r="476" spans="1:6" ht="15.75" hidden="1" thickBot="1" x14ac:dyDescent="0.3">
      <c r="A476" s="62">
        <v>44592</v>
      </c>
      <c r="B476" s="63">
        <v>12484209632</v>
      </c>
      <c r="C476" s="63" t="s">
        <v>413</v>
      </c>
      <c r="D476" s="64">
        <v>-18.47</v>
      </c>
      <c r="E476" s="65">
        <v>14957.06</v>
      </c>
    </row>
    <row r="477" spans="1:6" ht="15.75" hidden="1" thickBot="1" x14ac:dyDescent="0.3">
      <c r="A477" s="66">
        <v>44592</v>
      </c>
      <c r="B477" s="67">
        <v>12484209632</v>
      </c>
      <c r="C477" s="67" t="s">
        <v>414</v>
      </c>
      <c r="D477" s="68">
        <v>-1.1000000000000001</v>
      </c>
      <c r="E477" s="69">
        <v>14955.96</v>
      </c>
    </row>
    <row r="478" spans="1:6" ht="15.75" hidden="1" thickBot="1" x14ac:dyDescent="0.3">
      <c r="A478" s="62">
        <v>44592</v>
      </c>
      <c r="B478" s="63">
        <v>12484209632</v>
      </c>
      <c r="C478" s="63" t="s">
        <v>413</v>
      </c>
      <c r="D478" s="64">
        <v>-0.02</v>
      </c>
      <c r="E478" s="65">
        <v>14955.94</v>
      </c>
    </row>
    <row r="479" spans="1:6" ht="15.75" hidden="1" thickBot="1" x14ac:dyDescent="0.3">
      <c r="A479" s="36">
        <v>44592</v>
      </c>
      <c r="B479" s="37">
        <v>12484210496</v>
      </c>
      <c r="C479" s="37" t="s">
        <v>412</v>
      </c>
      <c r="D479" s="39">
        <v>-602.67999999999995</v>
      </c>
      <c r="E479" s="38">
        <v>14353.26</v>
      </c>
    </row>
    <row r="480" spans="1:6" ht="15.75" hidden="1" thickBot="1" x14ac:dyDescent="0.3">
      <c r="A480" s="62">
        <v>44592</v>
      </c>
      <c r="B480" s="63">
        <v>12484210496</v>
      </c>
      <c r="C480" s="63" t="s">
        <v>413</v>
      </c>
      <c r="D480" s="64">
        <v>-12.05</v>
      </c>
      <c r="E480" s="65">
        <v>14341.21</v>
      </c>
    </row>
    <row r="481" spans="1:6" ht="15.75" hidden="1" thickBot="1" x14ac:dyDescent="0.3">
      <c r="A481" s="66">
        <v>44592</v>
      </c>
      <c r="B481" s="67">
        <v>12484210496</v>
      </c>
      <c r="C481" s="67" t="s">
        <v>414</v>
      </c>
      <c r="D481" s="68">
        <v>-0.72</v>
      </c>
      <c r="E481" s="69">
        <v>14340.49</v>
      </c>
    </row>
    <row r="482" spans="1:6" ht="15.75" hidden="1" thickBot="1" x14ac:dyDescent="0.3">
      <c r="A482" s="62">
        <v>44592</v>
      </c>
      <c r="B482" s="63">
        <v>12484210496</v>
      </c>
      <c r="C482" s="63" t="s">
        <v>413</v>
      </c>
      <c r="D482" s="64">
        <v>-0.01</v>
      </c>
      <c r="E482" s="65">
        <v>14340.48</v>
      </c>
    </row>
    <row r="483" spans="1:6" ht="15.75" hidden="1" thickBot="1" x14ac:dyDescent="0.3">
      <c r="A483" s="36">
        <v>44592</v>
      </c>
      <c r="B483" s="37">
        <v>3273273849</v>
      </c>
      <c r="C483" s="37" t="s">
        <v>688</v>
      </c>
      <c r="D483" s="39">
        <v>-669.76</v>
      </c>
      <c r="E483" s="38">
        <v>5009.49</v>
      </c>
    </row>
    <row r="484" spans="1:6" ht="15.75" hidden="1" thickBot="1" x14ac:dyDescent="0.3">
      <c r="A484" s="62">
        <v>44592</v>
      </c>
      <c r="B484" s="63">
        <v>12484216446</v>
      </c>
      <c r="C484" s="63" t="s">
        <v>413</v>
      </c>
      <c r="D484" s="64">
        <v>-19.3</v>
      </c>
      <c r="E484" s="65">
        <v>13355.85</v>
      </c>
    </row>
    <row r="485" spans="1:6" ht="15.75" hidden="1" thickBot="1" x14ac:dyDescent="0.3">
      <c r="A485" s="66">
        <v>44592</v>
      </c>
      <c r="B485" s="67">
        <v>12484216446</v>
      </c>
      <c r="C485" s="67" t="s">
        <v>414</v>
      </c>
      <c r="D485" s="68">
        <v>-1.1499999999999999</v>
      </c>
      <c r="E485" s="69">
        <v>13354.7</v>
      </c>
    </row>
    <row r="486" spans="1:6" ht="15.75" hidden="1" thickBot="1" x14ac:dyDescent="0.3">
      <c r="A486" s="62">
        <v>44592</v>
      </c>
      <c r="B486" s="63">
        <v>12484216446</v>
      </c>
      <c r="C486" s="63" t="s">
        <v>413</v>
      </c>
      <c r="D486" s="64">
        <v>-0.02</v>
      </c>
      <c r="E486" s="65">
        <v>13354.68</v>
      </c>
    </row>
    <row r="487" spans="1:6" ht="15.75" thickBot="1" x14ac:dyDescent="0.3">
      <c r="A487" s="54">
        <v>44572</v>
      </c>
      <c r="B487" s="55">
        <v>3266110332</v>
      </c>
      <c r="C487" s="55" t="s">
        <v>474</v>
      </c>
      <c r="D487" s="56">
        <v>-26721.79</v>
      </c>
      <c r="E487" s="56">
        <v>3834.01</v>
      </c>
      <c r="F487" s="57" t="s">
        <v>733</v>
      </c>
    </row>
    <row r="488" spans="1:6" ht="15.75" hidden="1" thickBot="1" x14ac:dyDescent="0.3">
      <c r="A488" s="62">
        <v>44592</v>
      </c>
      <c r="B488" s="63">
        <v>12484219600</v>
      </c>
      <c r="C488" s="63" t="s">
        <v>413</v>
      </c>
      <c r="D488" s="64">
        <v>-93.88</v>
      </c>
      <c r="E488" s="65">
        <v>8566.33</v>
      </c>
    </row>
    <row r="489" spans="1:6" ht="15.75" hidden="1" thickBot="1" x14ac:dyDescent="0.3">
      <c r="A489" s="66">
        <v>44592</v>
      </c>
      <c r="B489" s="67">
        <v>12484219600</v>
      </c>
      <c r="C489" s="67" t="s">
        <v>414</v>
      </c>
      <c r="D489" s="68">
        <v>-5.63</v>
      </c>
      <c r="E489" s="69">
        <v>8560.7000000000007</v>
      </c>
    </row>
    <row r="490" spans="1:6" ht="15.75" hidden="1" thickBot="1" x14ac:dyDescent="0.3">
      <c r="A490" s="62">
        <v>44592</v>
      </c>
      <c r="B490" s="63">
        <v>12484219600</v>
      </c>
      <c r="C490" s="63" t="s">
        <v>413</v>
      </c>
      <c r="D490" s="64">
        <v>-0.11</v>
      </c>
      <c r="E490" s="65">
        <v>8560.59</v>
      </c>
    </row>
    <row r="491" spans="1:6" ht="15.75" hidden="1" thickBot="1" x14ac:dyDescent="0.3">
      <c r="A491" s="66">
        <v>44592</v>
      </c>
      <c r="B491" s="67">
        <v>12484219600</v>
      </c>
      <c r="C491" s="67" t="s">
        <v>546</v>
      </c>
      <c r="D491" s="68">
        <v>-1.56</v>
      </c>
      <c r="E491" s="69">
        <v>8559.0300000000007</v>
      </c>
    </row>
    <row r="492" spans="1:6" ht="15.75" hidden="1" thickBot="1" x14ac:dyDescent="0.3">
      <c r="A492" s="62">
        <v>44592</v>
      </c>
      <c r="B492" s="63">
        <v>12484219600</v>
      </c>
      <c r="C492" s="63" t="s">
        <v>413</v>
      </c>
      <c r="D492" s="64">
        <v>-0.03</v>
      </c>
      <c r="E492" s="65">
        <v>8559</v>
      </c>
    </row>
    <row r="493" spans="1:6" ht="15.75" hidden="1" thickBot="1" x14ac:dyDescent="0.3">
      <c r="A493" s="36">
        <v>44586</v>
      </c>
      <c r="B493" s="37">
        <v>193632</v>
      </c>
      <c r="C493" s="37" t="s">
        <v>383</v>
      </c>
      <c r="D493" s="39">
        <v>-798.81</v>
      </c>
      <c r="E493" s="38">
        <v>18072.13</v>
      </c>
    </row>
    <row r="494" spans="1:6" ht="15.75" hidden="1" thickBot="1" x14ac:dyDescent="0.3">
      <c r="A494" s="62">
        <v>44592</v>
      </c>
      <c r="B494" s="63">
        <v>12484220617</v>
      </c>
      <c r="C494" s="63" t="s">
        <v>413</v>
      </c>
      <c r="D494" s="64">
        <v>-9.4499999999999993</v>
      </c>
      <c r="E494" s="65">
        <v>8076.77</v>
      </c>
    </row>
    <row r="495" spans="1:6" ht="15.75" hidden="1" thickBot="1" x14ac:dyDescent="0.3">
      <c r="A495" s="66">
        <v>44592</v>
      </c>
      <c r="B495" s="67">
        <v>12484220617</v>
      </c>
      <c r="C495" s="67" t="s">
        <v>414</v>
      </c>
      <c r="D495" s="68">
        <v>-0.56000000000000005</v>
      </c>
      <c r="E495" s="69">
        <v>8076.21</v>
      </c>
    </row>
    <row r="496" spans="1:6" ht="15.75" hidden="1" thickBot="1" x14ac:dyDescent="0.3">
      <c r="A496" s="62">
        <v>44592</v>
      </c>
      <c r="B496" s="63">
        <v>12484220617</v>
      </c>
      <c r="C496" s="63" t="s">
        <v>413</v>
      </c>
      <c r="D496" s="64">
        <v>-0.01</v>
      </c>
      <c r="E496" s="65">
        <v>8076.2</v>
      </c>
    </row>
    <row r="497" spans="1:5" ht="15.75" hidden="1" thickBot="1" x14ac:dyDescent="0.3">
      <c r="A497" s="36">
        <v>44585</v>
      </c>
      <c r="B497" s="37">
        <v>3270766094</v>
      </c>
      <c r="C497" s="37" t="s">
        <v>549</v>
      </c>
      <c r="D497" s="39">
        <v>-818.9</v>
      </c>
      <c r="E497" s="38">
        <v>15866.08</v>
      </c>
    </row>
    <row r="498" spans="1:5" ht="15.75" hidden="1" thickBot="1" x14ac:dyDescent="0.3">
      <c r="A498" s="62">
        <v>44592</v>
      </c>
      <c r="B498" s="63">
        <v>12484221761</v>
      </c>
      <c r="C498" s="63" t="s">
        <v>413</v>
      </c>
      <c r="D498" s="64">
        <v>-36.25</v>
      </c>
      <c r="E498" s="65">
        <v>6227.45</v>
      </c>
    </row>
    <row r="499" spans="1:5" ht="15.75" hidden="1" thickBot="1" x14ac:dyDescent="0.3">
      <c r="A499" s="66">
        <v>44592</v>
      </c>
      <c r="B499" s="67">
        <v>12484221761</v>
      </c>
      <c r="C499" s="67" t="s">
        <v>414</v>
      </c>
      <c r="D499" s="68">
        <v>-2.17</v>
      </c>
      <c r="E499" s="69">
        <v>6225.28</v>
      </c>
    </row>
    <row r="500" spans="1:5" ht="15.75" hidden="1" thickBot="1" x14ac:dyDescent="0.3">
      <c r="A500" s="62">
        <v>44592</v>
      </c>
      <c r="B500" s="63">
        <v>12484221761</v>
      </c>
      <c r="C500" s="63" t="s">
        <v>413</v>
      </c>
      <c r="D500" s="64">
        <v>-0.04</v>
      </c>
      <c r="E500" s="65">
        <v>6225.24</v>
      </c>
    </row>
    <row r="501" spans="1:5" ht="15.75" hidden="1" thickBot="1" x14ac:dyDescent="0.3">
      <c r="A501" s="58">
        <v>44592</v>
      </c>
      <c r="B501" s="59">
        <v>954</v>
      </c>
      <c r="C501" s="59" t="s">
        <v>682</v>
      </c>
      <c r="D501" s="60">
        <v>910.86</v>
      </c>
      <c r="E501" s="61">
        <v>7136.1</v>
      </c>
    </row>
    <row r="502" spans="1:5" ht="15.75" hidden="1" thickBot="1" x14ac:dyDescent="0.3">
      <c r="A502" s="58">
        <v>44592</v>
      </c>
      <c r="B502" s="59">
        <v>955</v>
      </c>
      <c r="C502" s="59" t="s">
        <v>683</v>
      </c>
      <c r="D502" s="60">
        <v>679.83</v>
      </c>
      <c r="E502" s="61">
        <v>7815.93</v>
      </c>
    </row>
    <row r="503" spans="1:5" ht="15.75" hidden="1" thickBot="1" x14ac:dyDescent="0.3">
      <c r="A503" s="58">
        <v>44592</v>
      </c>
      <c r="B503" s="59">
        <v>807</v>
      </c>
      <c r="C503" s="59" t="s">
        <v>684</v>
      </c>
      <c r="D503" s="60">
        <v>406.76</v>
      </c>
      <c r="E503" s="61">
        <v>8222.69</v>
      </c>
    </row>
    <row r="504" spans="1:5" ht="15.75" hidden="1" thickBot="1" x14ac:dyDescent="0.3">
      <c r="A504" s="58">
        <v>44592</v>
      </c>
      <c r="B504" s="59">
        <v>808</v>
      </c>
      <c r="C504" s="59" t="s">
        <v>685</v>
      </c>
      <c r="D504" s="60">
        <v>547.95000000000005</v>
      </c>
      <c r="E504" s="61">
        <v>8770.64</v>
      </c>
    </row>
    <row r="505" spans="1:5" ht="15.75" hidden="1" thickBot="1" x14ac:dyDescent="0.3">
      <c r="A505" s="58">
        <v>44592</v>
      </c>
      <c r="B505" s="59">
        <v>85</v>
      </c>
      <c r="C505" s="59" t="s">
        <v>686</v>
      </c>
      <c r="D505" s="61">
        <v>1943.94</v>
      </c>
      <c r="E505" s="61">
        <v>10714.58</v>
      </c>
    </row>
    <row r="506" spans="1:5" ht="15.75" hidden="1" thickBot="1" x14ac:dyDescent="0.3">
      <c r="A506" s="58">
        <v>44592</v>
      </c>
      <c r="B506" s="59">
        <v>86</v>
      </c>
      <c r="C506" s="59" t="s">
        <v>687</v>
      </c>
      <c r="D506" s="60">
        <v>62.36</v>
      </c>
      <c r="E506" s="61">
        <v>10776.94</v>
      </c>
    </row>
    <row r="507" spans="1:5" ht="15.75" hidden="1" thickBot="1" x14ac:dyDescent="0.3">
      <c r="A507" s="36">
        <v>44592</v>
      </c>
      <c r="B507" s="37">
        <v>12484216446</v>
      </c>
      <c r="C507" s="37" t="s">
        <v>678</v>
      </c>
      <c r="D507" s="39">
        <v>-965.33</v>
      </c>
      <c r="E507" s="38">
        <v>13375.15</v>
      </c>
    </row>
    <row r="508" spans="1:5" ht="15.75" hidden="1" thickBot="1" x14ac:dyDescent="0.3">
      <c r="A508" s="62">
        <v>44592</v>
      </c>
      <c r="B508" s="63">
        <v>263418</v>
      </c>
      <c r="C508" s="63" t="s">
        <v>384</v>
      </c>
      <c r="D508" s="64">
        <v>-24.19</v>
      </c>
      <c r="E508" s="65">
        <v>9542.94</v>
      </c>
    </row>
    <row r="509" spans="1:5" ht="15.75" hidden="1" thickBot="1" x14ac:dyDescent="0.3">
      <c r="A509" s="36">
        <v>44567</v>
      </c>
      <c r="B509" s="37">
        <v>3264799862</v>
      </c>
      <c r="C509" s="37" t="s">
        <v>421</v>
      </c>
      <c r="D509" s="38">
        <v>-1166.0999999999999</v>
      </c>
      <c r="E509" s="38">
        <v>12839.01</v>
      </c>
    </row>
    <row r="510" spans="1:5" ht="15.75" hidden="1" thickBot="1" x14ac:dyDescent="0.3">
      <c r="A510" s="62">
        <v>44592</v>
      </c>
      <c r="B510" s="63">
        <v>3273266532</v>
      </c>
      <c r="C510" s="63" t="s">
        <v>392</v>
      </c>
      <c r="D510" s="64">
        <v>-10.97</v>
      </c>
      <c r="E510" s="65">
        <v>8983.0499999999993</v>
      </c>
    </row>
    <row r="511" spans="1:5" ht="15.75" hidden="1" thickBot="1" x14ac:dyDescent="0.3">
      <c r="A511" s="36">
        <v>44592</v>
      </c>
      <c r="B511" s="37">
        <v>263418</v>
      </c>
      <c r="C511" s="37" t="s">
        <v>383</v>
      </c>
      <c r="D511" s="38">
        <v>-1209.81</v>
      </c>
      <c r="E511" s="38">
        <v>9567.1299999999992</v>
      </c>
    </row>
    <row r="512" spans="1:5" ht="15.75" hidden="1" thickBot="1" x14ac:dyDescent="0.3">
      <c r="A512" s="62">
        <v>44592</v>
      </c>
      <c r="B512" s="63">
        <v>3273267126</v>
      </c>
      <c r="C512" s="63" t="s">
        <v>392</v>
      </c>
      <c r="D512" s="64">
        <v>-10.79</v>
      </c>
      <c r="E512" s="65">
        <v>8432.27</v>
      </c>
    </row>
    <row r="513" spans="1:5" ht="15.75" hidden="1" thickBot="1" x14ac:dyDescent="0.3">
      <c r="A513" s="36">
        <v>44592</v>
      </c>
      <c r="B513" s="37">
        <v>3273269422</v>
      </c>
      <c r="C513" s="37" t="s">
        <v>688</v>
      </c>
      <c r="D513" s="38">
        <v>-1423.99</v>
      </c>
      <c r="E513" s="38">
        <v>6274.39</v>
      </c>
    </row>
    <row r="514" spans="1:5" ht="15.75" hidden="1" thickBot="1" x14ac:dyDescent="0.3">
      <c r="A514" s="62">
        <v>44592</v>
      </c>
      <c r="B514" s="63">
        <v>3273267786</v>
      </c>
      <c r="C514" s="63" t="s">
        <v>392</v>
      </c>
      <c r="D514" s="64">
        <v>-2.1</v>
      </c>
      <c r="E514" s="65">
        <v>8325.0499999999993</v>
      </c>
    </row>
    <row r="515" spans="1:5" ht="15.75" hidden="1" thickBot="1" x14ac:dyDescent="0.3">
      <c r="A515" s="36">
        <v>44575</v>
      </c>
      <c r="B515" s="37">
        <v>3267748656</v>
      </c>
      <c r="C515" s="37" t="s">
        <v>506</v>
      </c>
      <c r="D515" s="38">
        <v>-1505.6</v>
      </c>
      <c r="E515" s="38">
        <v>6557.24</v>
      </c>
    </row>
    <row r="516" spans="1:5" ht="15.75" hidden="1" thickBot="1" x14ac:dyDescent="0.3">
      <c r="A516" s="62">
        <v>44592</v>
      </c>
      <c r="B516" s="63">
        <v>3273268354</v>
      </c>
      <c r="C516" s="63" t="s">
        <v>392</v>
      </c>
      <c r="D516" s="64">
        <v>-3.07</v>
      </c>
      <c r="E516" s="65">
        <v>8168.33</v>
      </c>
    </row>
    <row r="517" spans="1:5" ht="15.75" hidden="1" thickBot="1" x14ac:dyDescent="0.3">
      <c r="A517" s="36">
        <v>44575</v>
      </c>
      <c r="B517" s="37">
        <v>3267750930</v>
      </c>
      <c r="C517" s="37" t="s">
        <v>506</v>
      </c>
      <c r="D517" s="38">
        <v>-1563.31</v>
      </c>
      <c r="E517" s="38">
        <v>4963.82</v>
      </c>
    </row>
    <row r="518" spans="1:5" ht="15.75" hidden="1" thickBot="1" x14ac:dyDescent="0.3">
      <c r="A518" s="62">
        <v>44592</v>
      </c>
      <c r="B518" s="63">
        <v>3273268899</v>
      </c>
      <c r="C518" s="63" t="s">
        <v>392</v>
      </c>
      <c r="D518" s="64">
        <v>-9.2100000000000009</v>
      </c>
      <c r="E518" s="65">
        <v>7698.38</v>
      </c>
    </row>
    <row r="519" spans="1:5" ht="15.75" hidden="1" thickBot="1" x14ac:dyDescent="0.3">
      <c r="A519" s="36">
        <v>44592</v>
      </c>
      <c r="B519" s="37">
        <v>12484221761</v>
      </c>
      <c r="C519" s="37" t="s">
        <v>681</v>
      </c>
      <c r="D519" s="38">
        <v>-1812.5</v>
      </c>
      <c r="E519" s="38">
        <v>6263.7</v>
      </c>
    </row>
    <row r="520" spans="1:5" ht="15.75" hidden="1" thickBot="1" x14ac:dyDescent="0.3">
      <c r="A520" s="62">
        <v>44592</v>
      </c>
      <c r="B520" s="63">
        <v>3273269422</v>
      </c>
      <c r="C520" s="63" t="s">
        <v>392</v>
      </c>
      <c r="D520" s="64">
        <v>-28.47</v>
      </c>
      <c r="E520" s="65">
        <v>6245.92</v>
      </c>
    </row>
    <row r="521" spans="1:5" ht="15.75" hidden="1" thickBot="1" x14ac:dyDescent="0.3">
      <c r="A521" s="36">
        <v>44579</v>
      </c>
      <c r="B521" s="37">
        <v>3268329825</v>
      </c>
      <c r="C521" s="37" t="s">
        <v>549</v>
      </c>
      <c r="D521" s="38">
        <v>-2062.56</v>
      </c>
      <c r="E521" s="38">
        <v>8454.44</v>
      </c>
    </row>
    <row r="522" spans="1:5" ht="15.75" hidden="1" thickBot="1" x14ac:dyDescent="0.3">
      <c r="A522" s="62">
        <v>44592</v>
      </c>
      <c r="B522" s="63">
        <v>3273272743</v>
      </c>
      <c r="C522" s="63" t="s">
        <v>392</v>
      </c>
      <c r="D522" s="64">
        <v>-11.11</v>
      </c>
      <c r="E522" s="65">
        <v>5679.25</v>
      </c>
    </row>
    <row r="523" spans="1:5" ht="15.75" hidden="1" thickBot="1" x14ac:dyDescent="0.3">
      <c r="A523" s="36">
        <v>44579</v>
      </c>
      <c r="B523" s="37">
        <v>12477117328</v>
      </c>
      <c r="C523" s="37" t="s">
        <v>538</v>
      </c>
      <c r="D523" s="38">
        <v>-2086.7600000000002</v>
      </c>
      <c r="E523" s="38">
        <v>13464.3</v>
      </c>
    </row>
    <row r="524" spans="1:5" ht="15.75" hidden="1" thickBot="1" x14ac:dyDescent="0.3">
      <c r="A524" s="62">
        <v>44592</v>
      </c>
      <c r="B524" s="63">
        <v>3273273849</v>
      </c>
      <c r="C524" s="63" t="s">
        <v>392</v>
      </c>
      <c r="D524" s="64">
        <v>-13.39</v>
      </c>
      <c r="E524" s="65">
        <v>4996.1000000000004</v>
      </c>
    </row>
    <row r="525" spans="1:5" ht="15.75" hidden="1" thickBot="1" x14ac:dyDescent="0.3">
      <c r="A525" s="36">
        <v>44582</v>
      </c>
      <c r="B525" s="37">
        <v>3270298744</v>
      </c>
      <c r="C525" s="37" t="s">
        <v>577</v>
      </c>
      <c r="D525" s="38">
        <v>-2680.06</v>
      </c>
      <c r="E525" s="38">
        <v>7126.03</v>
      </c>
    </row>
    <row r="526" spans="1:5" ht="15.75" hidden="1" thickBot="1" x14ac:dyDescent="0.3">
      <c r="A526" s="62">
        <v>44592</v>
      </c>
      <c r="B526" s="63">
        <v>3273274493</v>
      </c>
      <c r="C526" s="63" t="s">
        <v>392</v>
      </c>
      <c r="D526" s="64">
        <v>-11.08</v>
      </c>
      <c r="E526" s="65">
        <v>4430.62</v>
      </c>
    </row>
    <row r="527" spans="1:5" ht="15.75" hidden="1" thickBot="1" x14ac:dyDescent="0.3">
      <c r="A527" s="36">
        <v>44579</v>
      </c>
      <c r="B527" s="37">
        <v>226770</v>
      </c>
      <c r="C527" s="37" t="s">
        <v>383</v>
      </c>
      <c r="D527" s="38">
        <v>-3728.5</v>
      </c>
      <c r="E527" s="38">
        <v>11019.67</v>
      </c>
    </row>
    <row r="528" spans="1:5" ht="15.75" hidden="1" thickBot="1" x14ac:dyDescent="0.3">
      <c r="A528" s="62">
        <v>44592</v>
      </c>
      <c r="B528" s="63">
        <v>3273277452</v>
      </c>
      <c r="C528" s="63" t="s">
        <v>392</v>
      </c>
      <c r="D528" s="64">
        <v>-10.02</v>
      </c>
      <c r="E528" s="65">
        <v>3919.32</v>
      </c>
    </row>
    <row r="529" spans="1:6" ht="15.75" hidden="1" thickBot="1" x14ac:dyDescent="0.3">
      <c r="A529" s="36">
        <v>44587</v>
      </c>
      <c r="B529" s="37">
        <v>3271783616</v>
      </c>
      <c r="C529" s="37" t="s">
        <v>474</v>
      </c>
      <c r="D529" s="38">
        <v>-20027</v>
      </c>
      <c r="E529" s="39">
        <v>514.91999999999996</v>
      </c>
      <c r="F529" s="75" t="s">
        <v>691</v>
      </c>
    </row>
    <row r="530" spans="1:6" ht="15.75" hidden="1" thickBot="1" x14ac:dyDescent="0.3">
      <c r="A530" s="62">
        <v>44592</v>
      </c>
      <c r="B530" s="63">
        <v>3273277921</v>
      </c>
      <c r="C530" s="63" t="s">
        <v>392</v>
      </c>
      <c r="D530" s="64">
        <v>-2.29</v>
      </c>
      <c r="E530" s="65">
        <v>3802.37</v>
      </c>
    </row>
    <row r="531" spans="1:6" ht="15.75" hidden="1" thickBot="1" x14ac:dyDescent="0.3">
      <c r="A531" s="66">
        <v>44592</v>
      </c>
      <c r="B531" s="67">
        <v>0</v>
      </c>
      <c r="C531" s="67" t="s">
        <v>689</v>
      </c>
      <c r="D531" s="68">
        <v>-0.02</v>
      </c>
      <c r="E531" s="69">
        <v>3802.35</v>
      </c>
    </row>
    <row r="532" spans="1:6" ht="15.75" hidden="1" thickBot="1" x14ac:dyDescent="0.3">
      <c r="A532" s="66">
        <v>44592</v>
      </c>
      <c r="B532" s="67">
        <v>0</v>
      </c>
      <c r="C532" s="67" t="s">
        <v>690</v>
      </c>
      <c r="D532" s="68">
        <v>-0.03</v>
      </c>
      <c r="E532" s="69">
        <v>3802.32</v>
      </c>
    </row>
    <row r="535" spans="1:6" x14ac:dyDescent="0.25">
      <c r="D535" s="16">
        <f>SUBTOTAL(9,D18:D534)</f>
        <v>-79326.84</v>
      </c>
    </row>
    <row r="542" spans="1:6" x14ac:dyDescent="0.25">
      <c r="D542">
        <v>832.7</v>
      </c>
    </row>
    <row r="543" spans="1:6" x14ac:dyDescent="0.25">
      <c r="D543">
        <v>798.81</v>
      </c>
    </row>
    <row r="544" spans="1:6" x14ac:dyDescent="0.25">
      <c r="D544">
        <f>D542-D543</f>
        <v>33.8900000000001</v>
      </c>
    </row>
  </sheetData>
  <autoFilter ref="A17:F532" xr:uid="{23D813EB-16CC-4F3E-8442-DE8830404900}">
    <filterColumn colId="3">
      <colorFilter dxfId="2"/>
    </filterColumn>
    <sortState ref="A58:F529">
      <sortCondition descending="1" ref="D17:D532"/>
    </sortState>
  </autoFilter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6D635-3CD1-4D73-A03E-D556989ACAAD}">
  <sheetPr filterMode="1"/>
  <dimension ref="A1:I31"/>
  <sheetViews>
    <sheetView workbookViewId="0">
      <selection activeCell="A17" sqref="A17:I26"/>
    </sheetView>
  </sheetViews>
  <sheetFormatPr baseColWidth="10" defaultRowHeight="15" x14ac:dyDescent="0.25"/>
  <cols>
    <col min="6" max="6" width="76.28515625" bestFit="1" customWidth="1"/>
  </cols>
  <sheetData>
    <row r="1" spans="1:9" x14ac:dyDescent="0.25">
      <c r="A1" s="232" t="s">
        <v>766</v>
      </c>
      <c r="B1" s="231"/>
      <c r="C1" s="231"/>
      <c r="D1" s="231"/>
      <c r="E1" s="231"/>
      <c r="F1" s="231"/>
      <c r="G1" s="231"/>
      <c r="H1" s="231"/>
      <c r="I1" s="233" t="s">
        <v>1089</v>
      </c>
    </row>
    <row r="2" spans="1:9" x14ac:dyDescent="0.25">
      <c r="A2" s="232" t="s">
        <v>767</v>
      </c>
      <c r="B2" s="231"/>
      <c r="C2" s="231"/>
      <c r="D2" s="231"/>
      <c r="E2" s="231"/>
      <c r="F2" s="231"/>
      <c r="G2" s="231"/>
      <c r="H2" s="231"/>
      <c r="I2" s="231"/>
    </row>
    <row r="4" spans="1:9" x14ac:dyDescent="0.25">
      <c r="A4" s="231"/>
      <c r="B4" s="231"/>
      <c r="C4" s="231"/>
      <c r="D4" s="234" t="s">
        <v>768</v>
      </c>
      <c r="E4" s="231"/>
      <c r="F4" s="231"/>
      <c r="G4" s="231"/>
      <c r="H4" s="231"/>
      <c r="I4" s="231"/>
    </row>
    <row r="5" spans="1:9" x14ac:dyDescent="0.25">
      <c r="A5" s="231"/>
      <c r="B5" s="231"/>
      <c r="C5" s="231"/>
      <c r="D5" s="234" t="s">
        <v>769</v>
      </c>
      <c r="E5" s="231"/>
      <c r="F5" s="231"/>
      <c r="G5" s="231"/>
      <c r="H5" s="231"/>
      <c r="I5" s="231"/>
    </row>
    <row r="6" spans="1:9" x14ac:dyDescent="0.25">
      <c r="A6" s="235" t="s">
        <v>770</v>
      </c>
      <c r="B6" s="235" t="s">
        <v>771</v>
      </c>
      <c r="C6" s="236" t="s">
        <v>772</v>
      </c>
      <c r="D6" s="235" t="s">
        <v>773</v>
      </c>
      <c r="E6" s="235" t="s">
        <v>774</v>
      </c>
      <c r="F6" s="235" t="s">
        <v>775</v>
      </c>
      <c r="G6" s="236" t="s">
        <v>776</v>
      </c>
      <c r="H6" s="236" t="s">
        <v>777</v>
      </c>
      <c r="I6" s="236" t="s">
        <v>778</v>
      </c>
    </row>
    <row r="7" spans="1:9" x14ac:dyDescent="0.25">
      <c r="A7" s="232" t="s">
        <v>1090</v>
      </c>
      <c r="B7" s="231"/>
      <c r="C7" s="231"/>
      <c r="D7" s="231"/>
      <c r="E7" s="231"/>
      <c r="F7" s="232" t="s">
        <v>1091</v>
      </c>
      <c r="G7" s="231"/>
      <c r="H7" s="233" t="s">
        <v>781</v>
      </c>
      <c r="I7" s="237">
        <v>8066.93</v>
      </c>
    </row>
    <row r="9" spans="1:9" hidden="1" x14ac:dyDescent="0.25">
      <c r="A9" s="238" t="s">
        <v>290</v>
      </c>
      <c r="B9" s="238" t="s">
        <v>782</v>
      </c>
      <c r="C9" s="239" t="s">
        <v>1092</v>
      </c>
      <c r="D9" s="238" t="s">
        <v>784</v>
      </c>
      <c r="E9" s="238" t="s">
        <v>785</v>
      </c>
      <c r="F9" s="238" t="s">
        <v>1093</v>
      </c>
      <c r="G9" s="240">
        <v>0</v>
      </c>
      <c r="H9" s="240">
        <v>456.92</v>
      </c>
      <c r="I9" s="240">
        <v>7610.01</v>
      </c>
    </row>
    <row r="10" spans="1:9" hidden="1" x14ac:dyDescent="0.25">
      <c r="A10" s="241" t="s">
        <v>290</v>
      </c>
      <c r="B10" s="241" t="s">
        <v>782</v>
      </c>
      <c r="C10" s="242" t="s">
        <v>1094</v>
      </c>
      <c r="D10" s="241" t="s">
        <v>788</v>
      </c>
      <c r="E10" s="241" t="s">
        <v>789</v>
      </c>
      <c r="F10" s="241" t="s">
        <v>1095</v>
      </c>
      <c r="G10" s="243">
        <v>0</v>
      </c>
      <c r="H10" s="243">
        <v>890.42</v>
      </c>
      <c r="I10" s="243">
        <v>6719.59</v>
      </c>
    </row>
    <row r="11" spans="1:9" hidden="1" x14ac:dyDescent="0.25">
      <c r="A11" s="244" t="s">
        <v>290</v>
      </c>
      <c r="B11" s="244" t="s">
        <v>782</v>
      </c>
      <c r="C11" s="245" t="s">
        <v>1096</v>
      </c>
      <c r="D11" s="244" t="s">
        <v>792</v>
      </c>
      <c r="E11" s="244" t="s">
        <v>793</v>
      </c>
      <c r="F11" s="244" t="s">
        <v>1097</v>
      </c>
      <c r="G11" s="246">
        <v>67589.63</v>
      </c>
      <c r="H11" s="246">
        <v>0</v>
      </c>
      <c r="I11" s="246">
        <v>74309.22</v>
      </c>
    </row>
    <row r="12" spans="1:9" hidden="1" x14ac:dyDescent="0.25">
      <c r="A12" s="247" t="s">
        <v>290</v>
      </c>
      <c r="B12" s="247" t="s">
        <v>796</v>
      </c>
      <c r="C12" s="248" t="s">
        <v>1098</v>
      </c>
      <c r="D12" s="247" t="s">
        <v>798</v>
      </c>
      <c r="E12" s="247" t="s">
        <v>1099</v>
      </c>
      <c r="F12" s="247" t="s">
        <v>1100</v>
      </c>
      <c r="G12" s="249">
        <v>0</v>
      </c>
      <c r="H12" s="249">
        <v>728</v>
      </c>
      <c r="I12" s="249">
        <v>73581.22</v>
      </c>
    </row>
    <row r="13" spans="1:9" hidden="1" x14ac:dyDescent="0.25">
      <c r="A13" s="247" t="s">
        <v>290</v>
      </c>
      <c r="B13" s="247" t="s">
        <v>796</v>
      </c>
      <c r="C13" s="248" t="s">
        <v>1101</v>
      </c>
      <c r="D13" s="247" t="s">
        <v>798</v>
      </c>
      <c r="E13" s="247" t="s">
        <v>1102</v>
      </c>
      <c r="F13" s="247" t="s">
        <v>961</v>
      </c>
      <c r="G13" s="249">
        <v>0</v>
      </c>
      <c r="H13" s="249">
        <v>10000</v>
      </c>
      <c r="I13" s="249">
        <v>63581.22</v>
      </c>
    </row>
    <row r="14" spans="1:9" hidden="1" x14ac:dyDescent="0.25">
      <c r="A14" s="247" t="s">
        <v>290</v>
      </c>
      <c r="B14" s="247" t="s">
        <v>796</v>
      </c>
      <c r="C14" s="248" t="s">
        <v>1103</v>
      </c>
      <c r="D14" s="247" t="s">
        <v>798</v>
      </c>
      <c r="E14" s="247" t="s">
        <v>1104</v>
      </c>
      <c r="F14" s="247" t="s">
        <v>1105</v>
      </c>
      <c r="G14" s="249">
        <v>0</v>
      </c>
      <c r="H14" s="249">
        <v>688.5</v>
      </c>
      <c r="I14" s="249">
        <v>62892.72</v>
      </c>
    </row>
    <row r="15" spans="1:9" hidden="1" x14ac:dyDescent="0.25">
      <c r="A15" s="247" t="s">
        <v>290</v>
      </c>
      <c r="B15" s="247" t="s">
        <v>796</v>
      </c>
      <c r="C15" s="248" t="s">
        <v>1106</v>
      </c>
      <c r="D15" s="247" t="s">
        <v>798</v>
      </c>
      <c r="E15" s="247" t="s">
        <v>1107</v>
      </c>
      <c r="F15" s="247" t="s">
        <v>1108</v>
      </c>
      <c r="G15" s="249">
        <v>0</v>
      </c>
      <c r="H15" s="249">
        <v>739.2</v>
      </c>
      <c r="I15" s="249">
        <v>62153.52</v>
      </c>
    </row>
    <row r="16" spans="1:9" hidden="1" x14ac:dyDescent="0.25">
      <c r="A16" s="247" t="s">
        <v>290</v>
      </c>
      <c r="B16" s="247" t="s">
        <v>796</v>
      </c>
      <c r="C16" s="248" t="s">
        <v>1109</v>
      </c>
      <c r="D16" s="247" t="s">
        <v>798</v>
      </c>
      <c r="E16" s="247" t="s">
        <v>1110</v>
      </c>
      <c r="F16" s="247" t="s">
        <v>1111</v>
      </c>
      <c r="G16" s="249">
        <v>0</v>
      </c>
      <c r="H16" s="249">
        <v>4322.37</v>
      </c>
      <c r="I16" s="249">
        <v>57831.149999999994</v>
      </c>
    </row>
    <row r="17" spans="1:9" x14ac:dyDescent="0.25">
      <c r="A17" s="251" t="s">
        <v>290</v>
      </c>
      <c r="B17" s="251" t="s">
        <v>962</v>
      </c>
      <c r="C17" s="252" t="s">
        <v>1064</v>
      </c>
      <c r="D17" s="251" t="s">
        <v>798</v>
      </c>
      <c r="E17" s="251" t="s">
        <v>1112</v>
      </c>
      <c r="F17" s="251" t="s">
        <v>1113</v>
      </c>
      <c r="G17" s="253">
        <v>0</v>
      </c>
      <c r="H17" s="253">
        <v>7365.24</v>
      </c>
      <c r="I17" s="253">
        <v>50465.909999999996</v>
      </c>
    </row>
    <row r="18" spans="1:9" x14ac:dyDescent="0.25">
      <c r="A18" s="251" t="s">
        <v>290</v>
      </c>
      <c r="B18" s="251" t="s">
        <v>962</v>
      </c>
      <c r="C18" s="252" t="s">
        <v>1114</v>
      </c>
      <c r="D18" s="251" t="s">
        <v>798</v>
      </c>
      <c r="E18" s="251" t="s">
        <v>1115</v>
      </c>
      <c r="F18" s="251" t="s">
        <v>1116</v>
      </c>
      <c r="G18" s="253">
        <v>0</v>
      </c>
      <c r="H18" s="253">
        <v>1448.6</v>
      </c>
      <c r="I18" s="253">
        <v>49017.31</v>
      </c>
    </row>
    <row r="19" spans="1:9" x14ac:dyDescent="0.25">
      <c r="A19" s="251" t="s">
        <v>290</v>
      </c>
      <c r="B19" s="251" t="s">
        <v>962</v>
      </c>
      <c r="C19" s="252" t="s">
        <v>1117</v>
      </c>
      <c r="D19" s="251" t="s">
        <v>798</v>
      </c>
      <c r="E19" s="251" t="s">
        <v>1118</v>
      </c>
      <c r="F19" s="251" t="s">
        <v>1119</v>
      </c>
      <c r="G19" s="253">
        <v>0</v>
      </c>
      <c r="H19" s="253">
        <v>2754.77</v>
      </c>
      <c r="I19" s="253">
        <v>46262.539999999994</v>
      </c>
    </row>
    <row r="20" spans="1:9" x14ac:dyDescent="0.25">
      <c r="A20" s="251" t="s">
        <v>290</v>
      </c>
      <c r="B20" s="251" t="s">
        <v>962</v>
      </c>
      <c r="C20" s="252" t="s">
        <v>1120</v>
      </c>
      <c r="D20" s="251" t="s">
        <v>798</v>
      </c>
      <c r="E20" s="251" t="s">
        <v>1121</v>
      </c>
      <c r="F20" s="251" t="s">
        <v>1122</v>
      </c>
      <c r="G20" s="253">
        <v>0</v>
      </c>
      <c r="H20" s="253">
        <v>1988.89</v>
      </c>
      <c r="I20" s="253">
        <v>44273.649999999994</v>
      </c>
    </row>
    <row r="21" spans="1:9" x14ac:dyDescent="0.25">
      <c r="A21" s="251" t="s">
        <v>290</v>
      </c>
      <c r="B21" s="251" t="s">
        <v>962</v>
      </c>
      <c r="C21" s="252" t="s">
        <v>1123</v>
      </c>
      <c r="D21" s="251" t="s">
        <v>798</v>
      </c>
      <c r="E21" s="251" t="s">
        <v>1124</v>
      </c>
      <c r="F21" s="251" t="s">
        <v>1125</v>
      </c>
      <c r="G21" s="253">
        <v>0</v>
      </c>
      <c r="H21" s="253">
        <v>4020.32</v>
      </c>
      <c r="I21" s="253">
        <v>40253.329999999994</v>
      </c>
    </row>
    <row r="22" spans="1:9" x14ac:dyDescent="0.25">
      <c r="A22" s="251" t="s">
        <v>290</v>
      </c>
      <c r="B22" s="251" t="s">
        <v>962</v>
      </c>
      <c r="C22" s="252" t="s">
        <v>1126</v>
      </c>
      <c r="D22" s="251" t="s">
        <v>798</v>
      </c>
      <c r="E22" s="251" t="s">
        <v>1127</v>
      </c>
      <c r="F22" s="251" t="s">
        <v>1128</v>
      </c>
      <c r="G22" s="253">
        <v>0</v>
      </c>
      <c r="H22" s="253">
        <v>1396.73</v>
      </c>
      <c r="I22" s="253">
        <v>38856.599999999991</v>
      </c>
    </row>
    <row r="23" spans="1:9" x14ac:dyDescent="0.25">
      <c r="A23" s="251" t="s">
        <v>290</v>
      </c>
      <c r="B23" s="251" t="s">
        <v>962</v>
      </c>
      <c r="C23" s="252" t="s">
        <v>1129</v>
      </c>
      <c r="D23" s="251" t="s">
        <v>798</v>
      </c>
      <c r="E23" s="251" t="s">
        <v>1112</v>
      </c>
      <c r="F23" s="251" t="s">
        <v>1130</v>
      </c>
      <c r="G23" s="253">
        <v>0</v>
      </c>
      <c r="H23" s="253">
        <v>9000</v>
      </c>
      <c r="I23" s="253">
        <v>29856.599999999991</v>
      </c>
    </row>
    <row r="24" spans="1:9" x14ac:dyDescent="0.25">
      <c r="A24" s="251" t="s">
        <v>290</v>
      </c>
      <c r="B24" s="251" t="s">
        <v>962</v>
      </c>
      <c r="C24" s="252" t="s">
        <v>1131</v>
      </c>
      <c r="D24" s="251" t="s">
        <v>1132</v>
      </c>
      <c r="E24" s="251" t="s">
        <v>1133</v>
      </c>
      <c r="F24" s="251" t="s">
        <v>1134</v>
      </c>
      <c r="G24" s="253">
        <v>1500</v>
      </c>
      <c r="H24" s="253">
        <v>0</v>
      </c>
      <c r="I24" s="253">
        <v>31356.599999999991</v>
      </c>
    </row>
    <row r="25" spans="1:9" x14ac:dyDescent="0.25">
      <c r="A25" s="251" t="s">
        <v>290</v>
      </c>
      <c r="B25" s="251" t="s">
        <v>962</v>
      </c>
      <c r="C25" s="252" t="s">
        <v>1135</v>
      </c>
      <c r="D25" s="251" t="s">
        <v>798</v>
      </c>
      <c r="E25" s="251" t="s">
        <v>1136</v>
      </c>
      <c r="F25" s="251" t="s">
        <v>1137</v>
      </c>
      <c r="G25" s="253">
        <v>0</v>
      </c>
      <c r="H25" s="253">
        <v>1500</v>
      </c>
      <c r="I25" s="253">
        <v>29856.599999999991</v>
      </c>
    </row>
    <row r="26" spans="1:9" x14ac:dyDescent="0.25">
      <c r="A26" s="251" t="s">
        <v>290</v>
      </c>
      <c r="B26" s="251" t="s">
        <v>962</v>
      </c>
      <c r="C26" s="252" t="s">
        <v>1138</v>
      </c>
      <c r="D26" s="251" t="s">
        <v>798</v>
      </c>
      <c r="E26" s="251" t="s">
        <v>1139</v>
      </c>
      <c r="F26" s="251" t="s">
        <v>1140</v>
      </c>
      <c r="G26" s="253">
        <v>0</v>
      </c>
      <c r="H26" s="253">
        <v>10000</v>
      </c>
      <c r="I26" s="253">
        <v>19856.599999999991</v>
      </c>
    </row>
    <row r="27" spans="1:9" hidden="1" x14ac:dyDescent="0.25">
      <c r="A27" s="231"/>
      <c r="B27" s="231"/>
      <c r="C27" s="231"/>
      <c r="D27" s="231"/>
      <c r="E27" s="231"/>
      <c r="F27" s="233" t="s">
        <v>1027</v>
      </c>
      <c r="G27" s="237">
        <v>69089.63</v>
      </c>
      <c r="H27" s="237">
        <v>57299.960000000006</v>
      </c>
      <c r="I27" s="237">
        <v>19856.599999999999</v>
      </c>
    </row>
    <row r="28" spans="1:9" hidden="1" x14ac:dyDescent="0.25">
      <c r="A28" s="231"/>
      <c r="B28" s="231"/>
      <c r="C28" s="231"/>
      <c r="D28" s="231"/>
      <c r="E28" s="231"/>
      <c r="F28" s="233" t="s">
        <v>1028</v>
      </c>
      <c r="G28" s="237">
        <v>69089.63</v>
      </c>
      <c r="H28" s="237">
        <v>57299.960000000006</v>
      </c>
      <c r="I28" s="237">
        <v>19856.599999999991</v>
      </c>
    </row>
    <row r="30" spans="1:9" x14ac:dyDescent="0.25">
      <c r="G30">
        <f>SUBTOTAL(9,G9:G29)</f>
        <v>1500</v>
      </c>
      <c r="H30" s="16">
        <f>SUBTOTAL(9,H9:H29)</f>
        <v>39474.550000000003</v>
      </c>
    </row>
    <row r="31" spans="1:9" x14ac:dyDescent="0.25">
      <c r="H31" s="250">
        <f>+G30-H30</f>
        <v>-37974.550000000003</v>
      </c>
    </row>
  </sheetData>
  <autoFilter ref="A8:I28" xr:uid="{BD595249-C372-4B87-8803-817CD1DD18A3}">
    <filterColumn colId="1">
      <filters>
        <filter val="00001-09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7239C-AD6F-4008-9137-96B26DB40561}">
  <sheetPr filterMode="1"/>
  <dimension ref="A1:I97"/>
  <sheetViews>
    <sheetView workbookViewId="0">
      <selection activeCell="A68" sqref="A68:I92"/>
    </sheetView>
  </sheetViews>
  <sheetFormatPr baseColWidth="10" defaultRowHeight="15" x14ac:dyDescent="0.25"/>
  <cols>
    <col min="6" max="6" width="84.140625" bestFit="1" customWidth="1"/>
  </cols>
  <sheetData>
    <row r="1" spans="1:9" x14ac:dyDescent="0.25">
      <c r="A1" s="201" t="s">
        <v>766</v>
      </c>
      <c r="B1" s="200"/>
      <c r="C1" s="200"/>
      <c r="D1" s="200"/>
      <c r="E1" s="200"/>
      <c r="F1" s="200"/>
      <c r="G1" s="200"/>
      <c r="H1" s="200"/>
      <c r="I1" s="202" t="s">
        <v>1032</v>
      </c>
    </row>
    <row r="2" spans="1:9" x14ac:dyDescent="0.25">
      <c r="A2" s="201" t="s">
        <v>767</v>
      </c>
      <c r="B2" s="200"/>
      <c r="C2" s="200"/>
      <c r="D2" s="200"/>
      <c r="E2" s="200"/>
      <c r="F2" s="200"/>
      <c r="G2" s="200"/>
      <c r="H2" s="200"/>
      <c r="I2" s="200"/>
    </row>
    <row r="4" spans="1:9" x14ac:dyDescent="0.25">
      <c r="A4" s="200"/>
      <c r="B4" s="200"/>
      <c r="C4" s="200"/>
      <c r="D4" s="203" t="s">
        <v>768</v>
      </c>
      <c r="E4" s="200"/>
      <c r="F4" s="200"/>
      <c r="G4" s="200"/>
      <c r="H4" s="200"/>
      <c r="I4" s="200"/>
    </row>
    <row r="5" spans="1:9" x14ac:dyDescent="0.25">
      <c r="A5" s="200"/>
      <c r="B5" s="200"/>
      <c r="C5" s="200"/>
      <c r="D5" s="203" t="s">
        <v>769</v>
      </c>
      <c r="E5" s="200"/>
      <c r="F5" s="200"/>
      <c r="G5" s="200"/>
      <c r="H5" s="200"/>
      <c r="I5" s="200"/>
    </row>
    <row r="6" spans="1:9" x14ac:dyDescent="0.25">
      <c r="A6" s="204" t="s">
        <v>770</v>
      </c>
      <c r="B6" s="204" t="s">
        <v>771</v>
      </c>
      <c r="C6" s="205" t="s">
        <v>772</v>
      </c>
      <c r="D6" s="204" t="s">
        <v>773</v>
      </c>
      <c r="E6" s="204" t="s">
        <v>774</v>
      </c>
      <c r="F6" s="204" t="s">
        <v>775</v>
      </c>
      <c r="G6" s="205" t="s">
        <v>776</v>
      </c>
      <c r="H6" s="205" t="s">
        <v>777</v>
      </c>
      <c r="I6" s="205" t="s">
        <v>778</v>
      </c>
    </row>
    <row r="7" spans="1:9" x14ac:dyDescent="0.25">
      <c r="A7" s="201" t="s">
        <v>779</v>
      </c>
      <c r="B7" s="200"/>
      <c r="C7" s="200"/>
      <c r="D7" s="200"/>
      <c r="E7" s="200"/>
      <c r="F7" s="201" t="s">
        <v>780</v>
      </c>
      <c r="G7" s="200"/>
      <c r="H7" s="202" t="s">
        <v>781</v>
      </c>
      <c r="I7" s="206">
        <v>13.56</v>
      </c>
    </row>
    <row r="9" spans="1:9" x14ac:dyDescent="0.25">
      <c r="A9" s="187" t="s">
        <v>290</v>
      </c>
      <c r="B9" s="187" t="s">
        <v>782</v>
      </c>
      <c r="C9" s="188" t="s">
        <v>783</v>
      </c>
      <c r="D9" s="187" t="s">
        <v>784</v>
      </c>
      <c r="E9" s="187" t="s">
        <v>785</v>
      </c>
      <c r="F9" s="187" t="s">
        <v>786</v>
      </c>
      <c r="G9" s="189">
        <v>0</v>
      </c>
      <c r="H9" s="189">
        <v>485.3</v>
      </c>
      <c r="I9" s="189">
        <v>-471.74</v>
      </c>
    </row>
    <row r="10" spans="1:9" x14ac:dyDescent="0.25">
      <c r="A10" s="190" t="s">
        <v>290</v>
      </c>
      <c r="B10" s="190" t="s">
        <v>782</v>
      </c>
      <c r="C10" s="191" t="s">
        <v>787</v>
      </c>
      <c r="D10" s="190" t="s">
        <v>788</v>
      </c>
      <c r="E10" s="190" t="s">
        <v>789</v>
      </c>
      <c r="F10" s="190" t="s">
        <v>790</v>
      </c>
      <c r="G10" s="192">
        <v>0</v>
      </c>
      <c r="H10" s="192">
        <v>2699.36</v>
      </c>
      <c r="I10" s="192">
        <v>-3171.1000000000004</v>
      </c>
    </row>
    <row r="11" spans="1:9" x14ac:dyDescent="0.25">
      <c r="A11" s="193" t="s">
        <v>290</v>
      </c>
      <c r="B11" s="193" t="s">
        <v>782</v>
      </c>
      <c r="C11" s="194" t="s">
        <v>791</v>
      </c>
      <c r="D11" s="193" t="s">
        <v>792</v>
      </c>
      <c r="E11" s="193" t="s">
        <v>793</v>
      </c>
      <c r="F11" s="193" t="s">
        <v>794</v>
      </c>
      <c r="G11" s="195">
        <v>140328.91</v>
      </c>
      <c r="H11" s="195">
        <v>0</v>
      </c>
      <c r="I11" s="195">
        <v>137157.81</v>
      </c>
    </row>
    <row r="12" spans="1:9" hidden="1" x14ac:dyDescent="0.25">
      <c r="A12" s="196" t="s">
        <v>290</v>
      </c>
      <c r="B12" s="196" t="s">
        <v>796</v>
      </c>
      <c r="C12" s="197" t="s">
        <v>797</v>
      </c>
      <c r="D12" s="196" t="s">
        <v>798</v>
      </c>
      <c r="E12" s="196" t="s">
        <v>799</v>
      </c>
      <c r="F12" s="196" t="s">
        <v>800</v>
      </c>
      <c r="G12" s="198">
        <v>0</v>
      </c>
      <c r="H12" s="198">
        <v>28.93</v>
      </c>
      <c r="I12" s="198">
        <v>137128.88</v>
      </c>
    </row>
    <row r="13" spans="1:9" hidden="1" x14ac:dyDescent="0.25">
      <c r="A13" s="196" t="s">
        <v>290</v>
      </c>
      <c r="B13" s="196" t="s">
        <v>796</v>
      </c>
      <c r="C13" s="197" t="s">
        <v>801</v>
      </c>
      <c r="D13" s="196" t="s">
        <v>798</v>
      </c>
      <c r="E13" s="196" t="s">
        <v>802</v>
      </c>
      <c r="F13" s="196" t="s">
        <v>803</v>
      </c>
      <c r="G13" s="198">
        <v>0</v>
      </c>
      <c r="H13" s="198">
        <v>37.770000000000003</v>
      </c>
      <c r="I13" s="198">
        <v>137091.11000000002</v>
      </c>
    </row>
    <row r="14" spans="1:9" hidden="1" x14ac:dyDescent="0.25">
      <c r="A14" s="196" t="s">
        <v>290</v>
      </c>
      <c r="B14" s="196" t="s">
        <v>796</v>
      </c>
      <c r="C14" s="197" t="s">
        <v>804</v>
      </c>
      <c r="D14" s="196" t="s">
        <v>798</v>
      </c>
      <c r="E14" s="196" t="s">
        <v>805</v>
      </c>
      <c r="F14" s="196" t="s">
        <v>806</v>
      </c>
      <c r="G14" s="198">
        <v>0</v>
      </c>
      <c r="H14" s="198">
        <v>55.15</v>
      </c>
      <c r="I14" s="198">
        <v>137035.96</v>
      </c>
    </row>
    <row r="15" spans="1:9" hidden="1" x14ac:dyDescent="0.25">
      <c r="A15" s="196" t="s">
        <v>290</v>
      </c>
      <c r="B15" s="196" t="s">
        <v>796</v>
      </c>
      <c r="C15" s="197" t="s">
        <v>807</v>
      </c>
      <c r="D15" s="196" t="s">
        <v>798</v>
      </c>
      <c r="E15" s="196" t="s">
        <v>808</v>
      </c>
      <c r="F15" s="196" t="s">
        <v>809</v>
      </c>
      <c r="G15" s="198">
        <v>0</v>
      </c>
      <c r="H15" s="198">
        <v>56.67</v>
      </c>
      <c r="I15" s="198">
        <v>136979.29</v>
      </c>
    </row>
    <row r="16" spans="1:9" hidden="1" x14ac:dyDescent="0.25">
      <c r="A16" s="196" t="s">
        <v>290</v>
      </c>
      <c r="B16" s="196" t="s">
        <v>796</v>
      </c>
      <c r="C16" s="197" t="s">
        <v>810</v>
      </c>
      <c r="D16" s="196" t="s">
        <v>798</v>
      </c>
      <c r="E16" s="196" t="s">
        <v>811</v>
      </c>
      <c r="F16" s="196" t="s">
        <v>812</v>
      </c>
      <c r="G16" s="198">
        <v>0</v>
      </c>
      <c r="H16" s="198">
        <v>71.599999999999994</v>
      </c>
      <c r="I16" s="198">
        <v>136907.69</v>
      </c>
    </row>
    <row r="17" spans="1:9" hidden="1" x14ac:dyDescent="0.25">
      <c r="A17" s="196" t="s">
        <v>290</v>
      </c>
      <c r="B17" s="196" t="s">
        <v>796</v>
      </c>
      <c r="C17" s="197" t="s">
        <v>813</v>
      </c>
      <c r="D17" s="196" t="s">
        <v>798</v>
      </c>
      <c r="E17" s="196" t="s">
        <v>814</v>
      </c>
      <c r="F17" s="196" t="s">
        <v>815</v>
      </c>
      <c r="G17" s="198">
        <v>0</v>
      </c>
      <c r="H17" s="198">
        <v>101.6</v>
      </c>
      <c r="I17" s="198">
        <v>136806.09</v>
      </c>
    </row>
    <row r="18" spans="1:9" hidden="1" x14ac:dyDescent="0.25">
      <c r="A18" s="196" t="s">
        <v>290</v>
      </c>
      <c r="B18" s="196" t="s">
        <v>796</v>
      </c>
      <c r="C18" s="197" t="s">
        <v>816</v>
      </c>
      <c r="D18" s="196" t="s">
        <v>798</v>
      </c>
      <c r="E18" s="196" t="s">
        <v>817</v>
      </c>
      <c r="F18" s="196" t="s">
        <v>818</v>
      </c>
      <c r="G18" s="198">
        <v>0</v>
      </c>
      <c r="H18" s="198">
        <v>105.12</v>
      </c>
      <c r="I18" s="198">
        <v>136700.97</v>
      </c>
    </row>
    <row r="19" spans="1:9" hidden="1" x14ac:dyDescent="0.25">
      <c r="A19" s="196" t="s">
        <v>290</v>
      </c>
      <c r="B19" s="196" t="s">
        <v>796</v>
      </c>
      <c r="C19" s="197" t="s">
        <v>819</v>
      </c>
      <c r="D19" s="196" t="s">
        <v>798</v>
      </c>
      <c r="E19" s="196" t="s">
        <v>820</v>
      </c>
      <c r="F19" s="196" t="s">
        <v>821</v>
      </c>
      <c r="G19" s="198">
        <v>0</v>
      </c>
      <c r="H19" s="198">
        <v>109.3</v>
      </c>
      <c r="I19" s="198">
        <v>136591.67000000001</v>
      </c>
    </row>
    <row r="20" spans="1:9" hidden="1" x14ac:dyDescent="0.25">
      <c r="A20" s="196" t="s">
        <v>290</v>
      </c>
      <c r="B20" s="196" t="s">
        <v>796</v>
      </c>
      <c r="C20" s="197" t="s">
        <v>822</v>
      </c>
      <c r="D20" s="196" t="s">
        <v>798</v>
      </c>
      <c r="E20" s="196" t="s">
        <v>823</v>
      </c>
      <c r="F20" s="196" t="s">
        <v>824</v>
      </c>
      <c r="G20" s="198">
        <v>0</v>
      </c>
      <c r="H20" s="198">
        <v>114.48</v>
      </c>
      <c r="I20" s="198">
        <v>136477.19</v>
      </c>
    </row>
    <row r="21" spans="1:9" hidden="1" x14ac:dyDescent="0.25">
      <c r="A21" s="196" t="s">
        <v>290</v>
      </c>
      <c r="B21" s="196" t="s">
        <v>796</v>
      </c>
      <c r="C21" s="197" t="s">
        <v>825</v>
      </c>
      <c r="D21" s="196" t="s">
        <v>798</v>
      </c>
      <c r="E21" s="196" t="s">
        <v>826</v>
      </c>
      <c r="F21" s="196" t="s">
        <v>827</v>
      </c>
      <c r="G21" s="198">
        <v>0</v>
      </c>
      <c r="H21" s="198">
        <v>114.66</v>
      </c>
      <c r="I21" s="198">
        <v>136362.53</v>
      </c>
    </row>
    <row r="22" spans="1:9" hidden="1" x14ac:dyDescent="0.25">
      <c r="A22" s="196" t="s">
        <v>290</v>
      </c>
      <c r="B22" s="196" t="s">
        <v>796</v>
      </c>
      <c r="C22" s="197" t="s">
        <v>828</v>
      </c>
      <c r="D22" s="196" t="s">
        <v>798</v>
      </c>
      <c r="E22" s="196" t="s">
        <v>829</v>
      </c>
      <c r="F22" s="196" t="s">
        <v>830</v>
      </c>
      <c r="G22" s="198">
        <v>0</v>
      </c>
      <c r="H22" s="198">
        <v>153.47</v>
      </c>
      <c r="I22" s="198">
        <v>136209.06</v>
      </c>
    </row>
    <row r="23" spans="1:9" hidden="1" x14ac:dyDescent="0.25">
      <c r="A23" s="196" t="s">
        <v>290</v>
      </c>
      <c r="B23" s="196" t="s">
        <v>796</v>
      </c>
      <c r="C23" s="197" t="s">
        <v>831</v>
      </c>
      <c r="D23" s="196" t="s">
        <v>798</v>
      </c>
      <c r="E23" s="196" t="s">
        <v>832</v>
      </c>
      <c r="F23" s="196" t="s">
        <v>833</v>
      </c>
      <c r="G23" s="198">
        <v>0</v>
      </c>
      <c r="H23" s="198">
        <v>153.65</v>
      </c>
      <c r="I23" s="198">
        <v>136055.41</v>
      </c>
    </row>
    <row r="24" spans="1:9" hidden="1" x14ac:dyDescent="0.25">
      <c r="A24" s="196" t="s">
        <v>290</v>
      </c>
      <c r="B24" s="196" t="s">
        <v>796</v>
      </c>
      <c r="C24" s="197" t="s">
        <v>834</v>
      </c>
      <c r="D24" s="196" t="s">
        <v>798</v>
      </c>
      <c r="E24" s="196" t="s">
        <v>835</v>
      </c>
      <c r="F24" s="196" t="s">
        <v>836</v>
      </c>
      <c r="G24" s="198">
        <v>0</v>
      </c>
      <c r="H24" s="198">
        <v>213.74</v>
      </c>
      <c r="I24" s="198">
        <v>135841.67000000001</v>
      </c>
    </row>
    <row r="25" spans="1:9" hidden="1" x14ac:dyDescent="0.25">
      <c r="A25" s="196" t="s">
        <v>290</v>
      </c>
      <c r="B25" s="196" t="s">
        <v>796</v>
      </c>
      <c r="C25" s="197" t="s">
        <v>837</v>
      </c>
      <c r="D25" s="196" t="s">
        <v>798</v>
      </c>
      <c r="E25" s="196" t="s">
        <v>838</v>
      </c>
      <c r="F25" s="196" t="s">
        <v>839</v>
      </c>
      <c r="G25" s="198">
        <v>0</v>
      </c>
      <c r="H25" s="198">
        <v>168.99</v>
      </c>
      <c r="I25" s="198">
        <v>135672.68</v>
      </c>
    </row>
    <row r="26" spans="1:9" hidden="1" x14ac:dyDescent="0.25">
      <c r="A26" s="196" t="s">
        <v>290</v>
      </c>
      <c r="B26" s="196" t="s">
        <v>796</v>
      </c>
      <c r="C26" s="197" t="s">
        <v>840</v>
      </c>
      <c r="D26" s="196" t="s">
        <v>798</v>
      </c>
      <c r="E26" s="196" t="s">
        <v>841</v>
      </c>
      <c r="F26" s="196" t="s">
        <v>842</v>
      </c>
      <c r="G26" s="198">
        <v>0</v>
      </c>
      <c r="H26" s="198">
        <v>181.14</v>
      </c>
      <c r="I26" s="198">
        <v>135491.54</v>
      </c>
    </row>
    <row r="27" spans="1:9" hidden="1" x14ac:dyDescent="0.25">
      <c r="A27" s="196" t="s">
        <v>290</v>
      </c>
      <c r="B27" s="196" t="s">
        <v>796</v>
      </c>
      <c r="C27" s="197" t="s">
        <v>843</v>
      </c>
      <c r="D27" s="196" t="s">
        <v>798</v>
      </c>
      <c r="E27" s="196" t="s">
        <v>844</v>
      </c>
      <c r="F27" s="196" t="s">
        <v>845</v>
      </c>
      <c r="G27" s="198">
        <v>0</v>
      </c>
      <c r="H27" s="198">
        <v>187.92</v>
      </c>
      <c r="I27" s="198">
        <v>135303.62</v>
      </c>
    </row>
    <row r="28" spans="1:9" hidden="1" x14ac:dyDescent="0.25">
      <c r="A28" s="196" t="s">
        <v>290</v>
      </c>
      <c r="B28" s="196" t="s">
        <v>796</v>
      </c>
      <c r="C28" s="197" t="s">
        <v>846</v>
      </c>
      <c r="D28" s="196" t="s">
        <v>798</v>
      </c>
      <c r="E28" s="196" t="s">
        <v>847</v>
      </c>
      <c r="F28" s="196" t="s">
        <v>848</v>
      </c>
      <c r="G28" s="198">
        <v>0</v>
      </c>
      <c r="H28" s="198">
        <v>191.41</v>
      </c>
      <c r="I28" s="198">
        <v>135112.21</v>
      </c>
    </row>
    <row r="29" spans="1:9" hidden="1" x14ac:dyDescent="0.25">
      <c r="A29" s="196" t="s">
        <v>290</v>
      </c>
      <c r="B29" s="196" t="s">
        <v>796</v>
      </c>
      <c r="C29" s="197" t="s">
        <v>849</v>
      </c>
      <c r="D29" s="196" t="s">
        <v>798</v>
      </c>
      <c r="E29" s="196" t="s">
        <v>850</v>
      </c>
      <c r="F29" s="196" t="s">
        <v>851</v>
      </c>
      <c r="G29" s="198">
        <v>0</v>
      </c>
      <c r="H29" s="198">
        <v>214.92</v>
      </c>
      <c r="I29" s="198">
        <v>134897.29</v>
      </c>
    </row>
    <row r="30" spans="1:9" hidden="1" x14ac:dyDescent="0.25">
      <c r="A30" s="196" t="s">
        <v>290</v>
      </c>
      <c r="B30" s="196" t="s">
        <v>796</v>
      </c>
      <c r="C30" s="197" t="s">
        <v>852</v>
      </c>
      <c r="D30" s="196" t="s">
        <v>798</v>
      </c>
      <c r="E30" s="196" t="s">
        <v>853</v>
      </c>
      <c r="F30" s="196" t="s">
        <v>854</v>
      </c>
      <c r="G30" s="198">
        <v>0</v>
      </c>
      <c r="H30" s="198">
        <v>222.62</v>
      </c>
      <c r="I30" s="198">
        <v>134674.67000000001</v>
      </c>
    </row>
    <row r="31" spans="1:9" hidden="1" x14ac:dyDescent="0.25">
      <c r="A31" s="196" t="s">
        <v>290</v>
      </c>
      <c r="B31" s="196" t="s">
        <v>796</v>
      </c>
      <c r="C31" s="197" t="s">
        <v>855</v>
      </c>
      <c r="D31" s="196" t="s">
        <v>798</v>
      </c>
      <c r="E31" s="196" t="s">
        <v>856</v>
      </c>
      <c r="F31" s="196" t="s">
        <v>857</v>
      </c>
      <c r="G31" s="198">
        <v>0</v>
      </c>
      <c r="H31" s="198">
        <v>228.57</v>
      </c>
      <c r="I31" s="198">
        <v>134446.1</v>
      </c>
    </row>
    <row r="32" spans="1:9" hidden="1" x14ac:dyDescent="0.25">
      <c r="A32" s="196" t="s">
        <v>290</v>
      </c>
      <c r="B32" s="196" t="s">
        <v>796</v>
      </c>
      <c r="C32" s="197" t="s">
        <v>858</v>
      </c>
      <c r="D32" s="196" t="s">
        <v>798</v>
      </c>
      <c r="E32" s="196" t="s">
        <v>859</v>
      </c>
      <c r="F32" s="196" t="s">
        <v>860</v>
      </c>
      <c r="G32" s="198">
        <v>0</v>
      </c>
      <c r="H32" s="198">
        <v>268.57</v>
      </c>
      <c r="I32" s="198">
        <v>134177.53</v>
      </c>
    </row>
    <row r="33" spans="1:9" hidden="1" x14ac:dyDescent="0.25">
      <c r="A33" s="196" t="s">
        <v>290</v>
      </c>
      <c r="B33" s="196" t="s">
        <v>796</v>
      </c>
      <c r="C33" s="197" t="s">
        <v>861</v>
      </c>
      <c r="D33" s="196" t="s">
        <v>798</v>
      </c>
      <c r="E33" s="196" t="s">
        <v>862</v>
      </c>
      <c r="F33" s="196" t="s">
        <v>863</v>
      </c>
      <c r="G33" s="198">
        <v>0</v>
      </c>
      <c r="H33" s="198">
        <v>275.94</v>
      </c>
      <c r="I33" s="198">
        <v>133901.59</v>
      </c>
    </row>
    <row r="34" spans="1:9" hidden="1" x14ac:dyDescent="0.25">
      <c r="A34" s="196" t="s">
        <v>290</v>
      </c>
      <c r="B34" s="196" t="s">
        <v>796</v>
      </c>
      <c r="C34" s="197" t="s">
        <v>864</v>
      </c>
      <c r="D34" s="196" t="s">
        <v>798</v>
      </c>
      <c r="E34" s="196" t="s">
        <v>865</v>
      </c>
      <c r="F34" s="196" t="s">
        <v>866</v>
      </c>
      <c r="G34" s="198">
        <v>0</v>
      </c>
      <c r="H34" s="198">
        <v>284.5</v>
      </c>
      <c r="I34" s="198">
        <v>133617.09</v>
      </c>
    </row>
    <row r="35" spans="1:9" hidden="1" x14ac:dyDescent="0.25">
      <c r="A35" s="196" t="s">
        <v>290</v>
      </c>
      <c r="B35" s="196" t="s">
        <v>796</v>
      </c>
      <c r="C35" s="197" t="s">
        <v>867</v>
      </c>
      <c r="D35" s="196" t="s">
        <v>798</v>
      </c>
      <c r="E35" s="196" t="s">
        <v>868</v>
      </c>
      <c r="F35" s="196" t="s">
        <v>869</v>
      </c>
      <c r="G35" s="198">
        <v>0</v>
      </c>
      <c r="H35" s="198">
        <v>380.39</v>
      </c>
      <c r="I35" s="198">
        <v>133236.70000000001</v>
      </c>
    </row>
    <row r="36" spans="1:9" hidden="1" x14ac:dyDescent="0.25">
      <c r="A36" s="196" t="s">
        <v>290</v>
      </c>
      <c r="B36" s="196" t="s">
        <v>796</v>
      </c>
      <c r="C36" s="197" t="s">
        <v>870</v>
      </c>
      <c r="D36" s="196" t="s">
        <v>798</v>
      </c>
      <c r="E36" s="196" t="s">
        <v>871</v>
      </c>
      <c r="F36" s="196" t="s">
        <v>872</v>
      </c>
      <c r="G36" s="198">
        <v>0</v>
      </c>
      <c r="H36" s="198">
        <v>400.61</v>
      </c>
      <c r="I36" s="198">
        <v>132836.09</v>
      </c>
    </row>
    <row r="37" spans="1:9" hidden="1" x14ac:dyDescent="0.25">
      <c r="A37" s="196" t="s">
        <v>290</v>
      </c>
      <c r="B37" s="196" t="s">
        <v>796</v>
      </c>
      <c r="C37" s="197" t="s">
        <v>873</v>
      </c>
      <c r="D37" s="196" t="s">
        <v>798</v>
      </c>
      <c r="E37" s="196" t="s">
        <v>874</v>
      </c>
      <c r="F37" s="196" t="s">
        <v>875</v>
      </c>
      <c r="G37" s="198">
        <v>0</v>
      </c>
      <c r="H37" s="198">
        <v>460.74</v>
      </c>
      <c r="I37" s="198">
        <v>132375.35</v>
      </c>
    </row>
    <row r="38" spans="1:9" hidden="1" x14ac:dyDescent="0.25">
      <c r="A38" s="196" t="s">
        <v>290</v>
      </c>
      <c r="B38" s="196" t="s">
        <v>796</v>
      </c>
      <c r="C38" s="197" t="s">
        <v>876</v>
      </c>
      <c r="D38" s="196" t="s">
        <v>798</v>
      </c>
      <c r="E38" s="196" t="s">
        <v>877</v>
      </c>
      <c r="F38" s="196" t="s">
        <v>878</v>
      </c>
      <c r="G38" s="198">
        <v>0</v>
      </c>
      <c r="H38" s="198">
        <v>461.46</v>
      </c>
      <c r="I38" s="198">
        <v>131913.89000000001</v>
      </c>
    </row>
    <row r="39" spans="1:9" hidden="1" x14ac:dyDescent="0.25">
      <c r="A39" s="196" t="s">
        <v>290</v>
      </c>
      <c r="B39" s="196" t="s">
        <v>796</v>
      </c>
      <c r="C39" s="197" t="s">
        <v>879</v>
      </c>
      <c r="D39" s="196" t="s">
        <v>798</v>
      </c>
      <c r="E39" s="196" t="s">
        <v>880</v>
      </c>
      <c r="F39" s="196" t="s">
        <v>881</v>
      </c>
      <c r="G39" s="198">
        <v>0</v>
      </c>
      <c r="H39" s="198">
        <v>475.05</v>
      </c>
      <c r="I39" s="198">
        <v>131438.84</v>
      </c>
    </row>
    <row r="40" spans="1:9" hidden="1" x14ac:dyDescent="0.25">
      <c r="A40" s="196" t="s">
        <v>290</v>
      </c>
      <c r="B40" s="196" t="s">
        <v>796</v>
      </c>
      <c r="C40" s="197" t="s">
        <v>882</v>
      </c>
      <c r="D40" s="196" t="s">
        <v>798</v>
      </c>
      <c r="E40" s="196" t="s">
        <v>883</v>
      </c>
      <c r="F40" s="196" t="s">
        <v>884</v>
      </c>
      <c r="G40" s="198">
        <v>0</v>
      </c>
      <c r="H40" s="198">
        <v>476.76</v>
      </c>
      <c r="I40" s="198">
        <v>130962.08</v>
      </c>
    </row>
    <row r="41" spans="1:9" hidden="1" x14ac:dyDescent="0.25">
      <c r="A41" s="196" t="s">
        <v>290</v>
      </c>
      <c r="B41" s="196" t="s">
        <v>796</v>
      </c>
      <c r="C41" s="197" t="s">
        <v>885</v>
      </c>
      <c r="D41" s="196" t="s">
        <v>798</v>
      </c>
      <c r="E41" s="196" t="s">
        <v>886</v>
      </c>
      <c r="F41" s="196" t="s">
        <v>887</v>
      </c>
      <c r="G41" s="198">
        <v>0</v>
      </c>
      <c r="H41" s="198">
        <v>494.84</v>
      </c>
      <c r="I41" s="198">
        <v>130467.24</v>
      </c>
    </row>
    <row r="42" spans="1:9" hidden="1" x14ac:dyDescent="0.25">
      <c r="A42" s="196" t="s">
        <v>290</v>
      </c>
      <c r="B42" s="196" t="s">
        <v>796</v>
      </c>
      <c r="C42" s="197" t="s">
        <v>888</v>
      </c>
      <c r="D42" s="196" t="s">
        <v>798</v>
      </c>
      <c r="E42" s="196" t="s">
        <v>889</v>
      </c>
      <c r="F42" s="196" t="s">
        <v>890</v>
      </c>
      <c r="G42" s="198">
        <v>0</v>
      </c>
      <c r="H42" s="198">
        <v>501.28</v>
      </c>
      <c r="I42" s="198">
        <v>129965.96</v>
      </c>
    </row>
    <row r="43" spans="1:9" hidden="1" x14ac:dyDescent="0.25">
      <c r="A43" s="196" t="s">
        <v>290</v>
      </c>
      <c r="B43" s="196" t="s">
        <v>796</v>
      </c>
      <c r="C43" s="197" t="s">
        <v>891</v>
      </c>
      <c r="D43" s="196" t="s">
        <v>798</v>
      </c>
      <c r="E43" s="196" t="s">
        <v>892</v>
      </c>
      <c r="F43" s="196" t="s">
        <v>881</v>
      </c>
      <c r="G43" s="198">
        <v>0</v>
      </c>
      <c r="H43" s="198">
        <v>503.27</v>
      </c>
      <c r="I43" s="198">
        <v>129462.69</v>
      </c>
    </row>
    <row r="44" spans="1:9" hidden="1" x14ac:dyDescent="0.25">
      <c r="A44" s="196" t="s">
        <v>290</v>
      </c>
      <c r="B44" s="196" t="s">
        <v>796</v>
      </c>
      <c r="C44" s="197" t="s">
        <v>893</v>
      </c>
      <c r="D44" s="196" t="s">
        <v>798</v>
      </c>
      <c r="E44" s="196" t="s">
        <v>894</v>
      </c>
      <c r="F44" s="196" t="s">
        <v>895</v>
      </c>
      <c r="G44" s="198">
        <v>0</v>
      </c>
      <c r="H44" s="198">
        <v>532.32000000000005</v>
      </c>
      <c r="I44" s="198">
        <v>128930.37</v>
      </c>
    </row>
    <row r="45" spans="1:9" hidden="1" x14ac:dyDescent="0.25">
      <c r="A45" s="196" t="s">
        <v>290</v>
      </c>
      <c r="B45" s="196" t="s">
        <v>796</v>
      </c>
      <c r="C45" s="197" t="s">
        <v>896</v>
      </c>
      <c r="D45" s="196" t="s">
        <v>798</v>
      </c>
      <c r="E45" s="196" t="s">
        <v>897</v>
      </c>
      <c r="F45" s="196" t="s">
        <v>898</v>
      </c>
      <c r="G45" s="198">
        <v>0</v>
      </c>
      <c r="H45" s="198">
        <v>539.99</v>
      </c>
      <c r="I45" s="198">
        <v>128390.38</v>
      </c>
    </row>
    <row r="46" spans="1:9" hidden="1" x14ac:dyDescent="0.25">
      <c r="A46" s="196" t="s">
        <v>290</v>
      </c>
      <c r="B46" s="196" t="s">
        <v>796</v>
      </c>
      <c r="C46" s="197" t="s">
        <v>899</v>
      </c>
      <c r="D46" s="196" t="s">
        <v>798</v>
      </c>
      <c r="E46" s="196" t="s">
        <v>900</v>
      </c>
      <c r="F46" s="196" t="s">
        <v>901</v>
      </c>
      <c r="G46" s="198">
        <v>0</v>
      </c>
      <c r="H46" s="198">
        <v>548.91999999999996</v>
      </c>
      <c r="I46" s="198">
        <v>127841.46</v>
      </c>
    </row>
    <row r="47" spans="1:9" hidden="1" x14ac:dyDescent="0.25">
      <c r="A47" s="196" t="s">
        <v>290</v>
      </c>
      <c r="B47" s="196" t="s">
        <v>796</v>
      </c>
      <c r="C47" s="197" t="s">
        <v>902</v>
      </c>
      <c r="D47" s="196" t="s">
        <v>798</v>
      </c>
      <c r="E47" s="196" t="s">
        <v>903</v>
      </c>
      <c r="F47" s="196" t="s">
        <v>904</v>
      </c>
      <c r="G47" s="198">
        <v>0</v>
      </c>
      <c r="H47" s="198">
        <v>554.4</v>
      </c>
      <c r="I47" s="198">
        <v>127287.06</v>
      </c>
    </row>
    <row r="48" spans="1:9" hidden="1" x14ac:dyDescent="0.25">
      <c r="A48" s="196" t="s">
        <v>290</v>
      </c>
      <c r="B48" s="196" t="s">
        <v>796</v>
      </c>
      <c r="C48" s="197" t="s">
        <v>905</v>
      </c>
      <c r="D48" s="196" t="s">
        <v>798</v>
      </c>
      <c r="E48" s="196" t="s">
        <v>906</v>
      </c>
      <c r="F48" s="196" t="s">
        <v>907</v>
      </c>
      <c r="G48" s="198">
        <v>0</v>
      </c>
      <c r="H48" s="198">
        <v>555.55999999999995</v>
      </c>
      <c r="I48" s="198">
        <v>126731.5</v>
      </c>
    </row>
    <row r="49" spans="1:9" hidden="1" x14ac:dyDescent="0.25">
      <c r="A49" s="196" t="s">
        <v>290</v>
      </c>
      <c r="B49" s="196" t="s">
        <v>796</v>
      </c>
      <c r="C49" s="197" t="s">
        <v>908</v>
      </c>
      <c r="D49" s="196" t="s">
        <v>798</v>
      </c>
      <c r="E49" s="196" t="s">
        <v>909</v>
      </c>
      <c r="F49" s="196" t="s">
        <v>910</v>
      </c>
      <c r="G49" s="198">
        <v>0</v>
      </c>
      <c r="H49" s="198">
        <v>567.1</v>
      </c>
      <c r="I49" s="198">
        <v>126164.40000000001</v>
      </c>
    </row>
    <row r="50" spans="1:9" hidden="1" x14ac:dyDescent="0.25">
      <c r="A50" s="196" t="s">
        <v>290</v>
      </c>
      <c r="B50" s="196" t="s">
        <v>796</v>
      </c>
      <c r="C50" s="197" t="s">
        <v>911</v>
      </c>
      <c r="D50" s="196" t="s">
        <v>798</v>
      </c>
      <c r="E50" s="196" t="s">
        <v>912</v>
      </c>
      <c r="F50" s="196" t="s">
        <v>913</v>
      </c>
      <c r="G50" s="198">
        <v>0</v>
      </c>
      <c r="H50" s="198">
        <v>592.45000000000005</v>
      </c>
      <c r="I50" s="198">
        <v>125571.95</v>
      </c>
    </row>
    <row r="51" spans="1:9" hidden="1" x14ac:dyDescent="0.25">
      <c r="A51" s="196" t="s">
        <v>290</v>
      </c>
      <c r="B51" s="196" t="s">
        <v>796</v>
      </c>
      <c r="C51" s="197" t="s">
        <v>914</v>
      </c>
      <c r="D51" s="196" t="s">
        <v>798</v>
      </c>
      <c r="E51" s="196" t="s">
        <v>915</v>
      </c>
      <c r="F51" s="196" t="s">
        <v>916</v>
      </c>
      <c r="G51" s="198">
        <v>0</v>
      </c>
      <c r="H51" s="198">
        <v>602.67999999999995</v>
      </c>
      <c r="I51" s="198">
        <v>124969.27</v>
      </c>
    </row>
    <row r="52" spans="1:9" hidden="1" x14ac:dyDescent="0.25">
      <c r="A52" s="196" t="s">
        <v>290</v>
      </c>
      <c r="B52" s="196" t="s">
        <v>796</v>
      </c>
      <c r="C52" s="197" t="s">
        <v>917</v>
      </c>
      <c r="D52" s="196" t="s">
        <v>798</v>
      </c>
      <c r="E52" s="196" t="s">
        <v>918</v>
      </c>
      <c r="F52" s="196" t="s">
        <v>919</v>
      </c>
      <c r="G52" s="198">
        <v>0</v>
      </c>
      <c r="H52" s="198">
        <v>669.76</v>
      </c>
      <c r="I52" s="198">
        <v>124299.51000000001</v>
      </c>
    </row>
    <row r="53" spans="1:9" hidden="1" x14ac:dyDescent="0.25">
      <c r="A53" s="196" t="s">
        <v>290</v>
      </c>
      <c r="B53" s="196" t="s">
        <v>796</v>
      </c>
      <c r="C53" s="197" t="s">
        <v>920</v>
      </c>
      <c r="D53" s="196" t="s">
        <v>798</v>
      </c>
      <c r="E53" s="196" t="s">
        <v>921</v>
      </c>
      <c r="F53" s="196" t="s">
        <v>922</v>
      </c>
      <c r="G53" s="198">
        <v>0</v>
      </c>
      <c r="H53" s="198">
        <v>798.81</v>
      </c>
      <c r="I53" s="198">
        <v>123500.7</v>
      </c>
    </row>
    <row r="54" spans="1:9" hidden="1" x14ac:dyDescent="0.25">
      <c r="A54" s="196" t="s">
        <v>290</v>
      </c>
      <c r="B54" s="196" t="s">
        <v>796</v>
      </c>
      <c r="C54" s="197" t="s">
        <v>923</v>
      </c>
      <c r="D54" s="196" t="s">
        <v>798</v>
      </c>
      <c r="E54" s="196" t="s">
        <v>924</v>
      </c>
      <c r="F54" s="196" t="s">
        <v>925</v>
      </c>
      <c r="G54" s="198">
        <v>0</v>
      </c>
      <c r="H54" s="198">
        <v>818.9</v>
      </c>
      <c r="I54" s="198">
        <v>122681.8</v>
      </c>
    </row>
    <row r="55" spans="1:9" hidden="1" x14ac:dyDescent="0.25">
      <c r="A55" s="196" t="s">
        <v>290</v>
      </c>
      <c r="B55" s="196" t="s">
        <v>796</v>
      </c>
      <c r="C55" s="197" t="s">
        <v>926</v>
      </c>
      <c r="D55" s="196" t="s">
        <v>798</v>
      </c>
      <c r="E55" s="196" t="s">
        <v>927</v>
      </c>
      <c r="F55" s="196" t="s">
        <v>928</v>
      </c>
      <c r="G55" s="198">
        <v>0</v>
      </c>
      <c r="H55" s="198">
        <v>965.33</v>
      </c>
      <c r="I55" s="198">
        <v>121716.47</v>
      </c>
    </row>
    <row r="56" spans="1:9" hidden="1" x14ac:dyDescent="0.25">
      <c r="A56" s="196" t="s">
        <v>290</v>
      </c>
      <c r="B56" s="196" t="s">
        <v>796</v>
      </c>
      <c r="C56" s="197" t="s">
        <v>929</v>
      </c>
      <c r="D56" s="196" t="s">
        <v>798</v>
      </c>
      <c r="E56" s="196" t="s">
        <v>930</v>
      </c>
      <c r="F56" s="196" t="s">
        <v>931</v>
      </c>
      <c r="G56" s="198">
        <v>0</v>
      </c>
      <c r="H56" s="198">
        <v>1166.0999999999999</v>
      </c>
      <c r="I56" s="198">
        <v>120550.37</v>
      </c>
    </row>
    <row r="57" spans="1:9" hidden="1" x14ac:dyDescent="0.25">
      <c r="A57" s="196" t="s">
        <v>290</v>
      </c>
      <c r="B57" s="196" t="s">
        <v>796</v>
      </c>
      <c r="C57" s="197" t="s">
        <v>932</v>
      </c>
      <c r="D57" s="196" t="s">
        <v>798</v>
      </c>
      <c r="E57" s="196" t="s">
        <v>933</v>
      </c>
      <c r="F57" s="196" t="s">
        <v>934</v>
      </c>
      <c r="G57" s="198">
        <v>0</v>
      </c>
      <c r="H57" s="198">
        <v>1209.81</v>
      </c>
      <c r="I57" s="198">
        <v>119340.56</v>
      </c>
    </row>
    <row r="58" spans="1:9" hidden="1" x14ac:dyDescent="0.25">
      <c r="A58" s="196" t="s">
        <v>290</v>
      </c>
      <c r="B58" s="196" t="s">
        <v>796</v>
      </c>
      <c r="C58" s="197" t="s">
        <v>935</v>
      </c>
      <c r="D58" s="196" t="s">
        <v>798</v>
      </c>
      <c r="E58" s="196" t="s">
        <v>936</v>
      </c>
      <c r="F58" s="196" t="s">
        <v>937</v>
      </c>
      <c r="G58" s="198">
        <v>0</v>
      </c>
      <c r="H58" s="198">
        <v>1423.99</v>
      </c>
      <c r="I58" s="198">
        <v>117916.56999999999</v>
      </c>
    </row>
    <row r="59" spans="1:9" hidden="1" x14ac:dyDescent="0.25">
      <c r="A59" s="196" t="s">
        <v>290</v>
      </c>
      <c r="B59" s="196" t="s">
        <v>796</v>
      </c>
      <c r="C59" s="197" t="s">
        <v>938</v>
      </c>
      <c r="D59" s="196" t="s">
        <v>798</v>
      </c>
      <c r="E59" s="196" t="s">
        <v>939</v>
      </c>
      <c r="F59" s="196" t="s">
        <v>940</v>
      </c>
      <c r="G59" s="198">
        <v>0</v>
      </c>
      <c r="H59" s="198">
        <v>1505.6</v>
      </c>
      <c r="I59" s="198">
        <v>116410.97</v>
      </c>
    </row>
    <row r="60" spans="1:9" hidden="1" x14ac:dyDescent="0.25">
      <c r="A60" s="196" t="s">
        <v>290</v>
      </c>
      <c r="B60" s="196" t="s">
        <v>796</v>
      </c>
      <c r="C60" s="197" t="s">
        <v>941</v>
      </c>
      <c r="D60" s="196" t="s">
        <v>798</v>
      </c>
      <c r="E60" s="196" t="s">
        <v>942</v>
      </c>
      <c r="F60" s="196" t="s">
        <v>943</v>
      </c>
      <c r="G60" s="198">
        <v>0</v>
      </c>
      <c r="H60" s="198">
        <v>1563.31</v>
      </c>
      <c r="I60" s="198">
        <v>114847.66</v>
      </c>
    </row>
    <row r="61" spans="1:9" hidden="1" x14ac:dyDescent="0.25">
      <c r="A61" s="196" t="s">
        <v>290</v>
      </c>
      <c r="B61" s="196" t="s">
        <v>796</v>
      </c>
      <c r="C61" s="197" t="s">
        <v>944</v>
      </c>
      <c r="D61" s="196" t="s">
        <v>798</v>
      </c>
      <c r="E61" s="196" t="s">
        <v>945</v>
      </c>
      <c r="F61" s="196" t="s">
        <v>946</v>
      </c>
      <c r="G61" s="198">
        <v>0</v>
      </c>
      <c r="H61" s="198">
        <v>1812.5</v>
      </c>
      <c r="I61" s="198">
        <v>113035.16</v>
      </c>
    </row>
    <row r="62" spans="1:9" hidden="1" x14ac:dyDescent="0.25">
      <c r="A62" s="196" t="s">
        <v>290</v>
      </c>
      <c r="B62" s="196" t="s">
        <v>796</v>
      </c>
      <c r="C62" s="197" t="s">
        <v>947</v>
      </c>
      <c r="D62" s="196" t="s">
        <v>798</v>
      </c>
      <c r="E62" s="196" t="s">
        <v>948</v>
      </c>
      <c r="F62" s="196" t="s">
        <v>949</v>
      </c>
      <c r="G62" s="198">
        <v>0</v>
      </c>
      <c r="H62" s="198">
        <v>2062.56</v>
      </c>
      <c r="I62" s="198">
        <v>110972.59999999999</v>
      </c>
    </row>
    <row r="63" spans="1:9" hidden="1" x14ac:dyDescent="0.25">
      <c r="A63" s="196" t="s">
        <v>290</v>
      </c>
      <c r="B63" s="196" t="s">
        <v>796</v>
      </c>
      <c r="C63" s="197" t="s">
        <v>950</v>
      </c>
      <c r="D63" s="196" t="s">
        <v>798</v>
      </c>
      <c r="E63" s="196" t="s">
        <v>951</v>
      </c>
      <c r="F63" s="196" t="s">
        <v>952</v>
      </c>
      <c r="G63" s="198">
        <v>0</v>
      </c>
      <c r="H63" s="198">
        <v>2086.7600000000002</v>
      </c>
      <c r="I63" s="198">
        <v>108885.84</v>
      </c>
    </row>
    <row r="64" spans="1:9" hidden="1" x14ac:dyDescent="0.25">
      <c r="A64" s="196" t="s">
        <v>290</v>
      </c>
      <c r="B64" s="196" t="s">
        <v>796</v>
      </c>
      <c r="C64" s="197" t="s">
        <v>953</v>
      </c>
      <c r="D64" s="196" t="s">
        <v>798</v>
      </c>
      <c r="E64" s="196" t="s">
        <v>954</v>
      </c>
      <c r="F64" s="196" t="s">
        <v>955</v>
      </c>
      <c r="G64" s="198">
        <v>0</v>
      </c>
      <c r="H64" s="198">
        <v>2680.06</v>
      </c>
      <c r="I64" s="198">
        <v>106205.78</v>
      </c>
    </row>
    <row r="65" spans="1:9" hidden="1" x14ac:dyDescent="0.25">
      <c r="A65" s="196" t="s">
        <v>290</v>
      </c>
      <c r="B65" s="196" t="s">
        <v>796</v>
      </c>
      <c r="C65" s="197" t="s">
        <v>956</v>
      </c>
      <c r="D65" s="196" t="s">
        <v>798</v>
      </c>
      <c r="E65" s="196" t="s">
        <v>957</v>
      </c>
      <c r="F65" s="196" t="s">
        <v>958</v>
      </c>
      <c r="G65" s="198">
        <v>0</v>
      </c>
      <c r="H65" s="198">
        <v>3728.5</v>
      </c>
      <c r="I65" s="198">
        <v>102477.28</v>
      </c>
    </row>
    <row r="66" spans="1:9" hidden="1" x14ac:dyDescent="0.25">
      <c r="A66" s="196" t="s">
        <v>290</v>
      </c>
      <c r="B66" s="196" t="s">
        <v>796</v>
      </c>
      <c r="C66" s="197" t="s">
        <v>959</v>
      </c>
      <c r="D66" s="196" t="s">
        <v>798</v>
      </c>
      <c r="E66" s="196" t="s">
        <v>960</v>
      </c>
      <c r="F66" s="196" t="s">
        <v>961</v>
      </c>
      <c r="G66" s="198">
        <v>0</v>
      </c>
      <c r="H66" s="198">
        <v>20027</v>
      </c>
      <c r="I66" s="198">
        <v>82450.28</v>
      </c>
    </row>
    <row r="67" spans="1:9" hidden="1" x14ac:dyDescent="0.25">
      <c r="A67" s="196" t="s">
        <v>290</v>
      </c>
      <c r="B67" s="196" t="s">
        <v>796</v>
      </c>
      <c r="C67" s="197" t="s">
        <v>1029</v>
      </c>
      <c r="D67" s="196" t="s">
        <v>798</v>
      </c>
      <c r="E67" s="196" t="s">
        <v>1030</v>
      </c>
      <c r="F67" s="196" t="s">
        <v>1031</v>
      </c>
      <c r="G67" s="198">
        <v>0</v>
      </c>
      <c r="H67" s="198">
        <v>472.78</v>
      </c>
      <c r="I67" s="198">
        <v>81977.5</v>
      </c>
    </row>
    <row r="68" spans="1:9" hidden="1" x14ac:dyDescent="0.25">
      <c r="A68" s="199" t="s">
        <v>290</v>
      </c>
      <c r="B68" s="199" t="s">
        <v>962</v>
      </c>
      <c r="C68" s="207" t="s">
        <v>783</v>
      </c>
      <c r="D68" s="199" t="s">
        <v>798</v>
      </c>
      <c r="E68" s="199" t="s">
        <v>963</v>
      </c>
      <c r="F68" s="199" t="s">
        <v>964</v>
      </c>
      <c r="G68" s="208">
        <v>0</v>
      </c>
      <c r="H68" s="208">
        <v>11</v>
      </c>
      <c r="I68" s="208">
        <v>81966.5</v>
      </c>
    </row>
    <row r="69" spans="1:9" hidden="1" x14ac:dyDescent="0.25">
      <c r="A69" s="199" t="s">
        <v>290</v>
      </c>
      <c r="B69" s="199" t="s">
        <v>962</v>
      </c>
      <c r="C69" s="207" t="s">
        <v>787</v>
      </c>
      <c r="D69" s="199" t="s">
        <v>798</v>
      </c>
      <c r="E69" s="199" t="s">
        <v>965</v>
      </c>
      <c r="F69" s="199" t="s">
        <v>966</v>
      </c>
      <c r="G69" s="208">
        <v>0</v>
      </c>
      <c r="H69" s="208">
        <v>65.16</v>
      </c>
      <c r="I69" s="208">
        <v>81901.34</v>
      </c>
    </row>
    <row r="70" spans="1:9" hidden="1" x14ac:dyDescent="0.25">
      <c r="A70" s="199" t="s">
        <v>290</v>
      </c>
      <c r="B70" s="199" t="s">
        <v>962</v>
      </c>
      <c r="C70" s="207" t="s">
        <v>967</v>
      </c>
      <c r="D70" s="199" t="s">
        <v>798</v>
      </c>
      <c r="E70" s="199" t="s">
        <v>968</v>
      </c>
      <c r="F70" s="199" t="s">
        <v>969</v>
      </c>
      <c r="G70" s="208">
        <v>0</v>
      </c>
      <c r="H70" s="208">
        <v>107.64</v>
      </c>
      <c r="I70" s="208">
        <v>81793.7</v>
      </c>
    </row>
    <row r="71" spans="1:9" hidden="1" x14ac:dyDescent="0.25">
      <c r="A71" s="199" t="s">
        <v>290</v>
      </c>
      <c r="B71" s="199" t="s">
        <v>962</v>
      </c>
      <c r="C71" s="207" t="s">
        <v>970</v>
      </c>
      <c r="D71" s="199" t="s">
        <v>798</v>
      </c>
      <c r="E71" s="199" t="s">
        <v>971</v>
      </c>
      <c r="F71" s="199" t="s">
        <v>972</v>
      </c>
      <c r="G71" s="208">
        <v>0</v>
      </c>
      <c r="H71" s="208">
        <v>109.51</v>
      </c>
      <c r="I71" s="208">
        <v>81684.19</v>
      </c>
    </row>
    <row r="72" spans="1:9" hidden="1" x14ac:dyDescent="0.25">
      <c r="A72" s="199" t="s">
        <v>290</v>
      </c>
      <c r="B72" s="199" t="s">
        <v>962</v>
      </c>
      <c r="C72" s="207" t="s">
        <v>973</v>
      </c>
      <c r="D72" s="199" t="s">
        <v>798</v>
      </c>
      <c r="E72" s="199" t="s">
        <v>974</v>
      </c>
      <c r="F72" s="199" t="s">
        <v>975</v>
      </c>
      <c r="G72" s="208">
        <v>0</v>
      </c>
      <c r="H72" s="208">
        <v>135.4</v>
      </c>
      <c r="I72" s="208">
        <v>81548.789999999994</v>
      </c>
    </row>
    <row r="73" spans="1:9" hidden="1" x14ac:dyDescent="0.25">
      <c r="A73" s="199" t="s">
        <v>290</v>
      </c>
      <c r="B73" s="199" t="s">
        <v>962</v>
      </c>
      <c r="C73" s="207" t="s">
        <v>976</v>
      </c>
      <c r="D73" s="199" t="s">
        <v>798</v>
      </c>
      <c r="E73" s="199" t="s">
        <v>977</v>
      </c>
      <c r="F73" s="199" t="s">
        <v>978</v>
      </c>
      <c r="G73" s="208">
        <v>0</v>
      </c>
      <c r="H73" s="208">
        <v>143.52000000000001</v>
      </c>
      <c r="I73" s="208">
        <v>81405.26999999999</v>
      </c>
    </row>
    <row r="74" spans="1:9" hidden="1" x14ac:dyDescent="0.25">
      <c r="A74" s="199" t="s">
        <v>290</v>
      </c>
      <c r="B74" s="199" t="s">
        <v>962</v>
      </c>
      <c r="C74" s="207" t="s">
        <v>979</v>
      </c>
      <c r="D74" s="199" t="s">
        <v>798</v>
      </c>
      <c r="E74" s="199" t="s">
        <v>980</v>
      </c>
      <c r="F74" s="199" t="s">
        <v>981</v>
      </c>
      <c r="G74" s="208">
        <v>0</v>
      </c>
      <c r="H74" s="208">
        <v>192.16</v>
      </c>
      <c r="I74" s="208">
        <v>81213.109999999986</v>
      </c>
    </row>
    <row r="75" spans="1:9" hidden="1" x14ac:dyDescent="0.25">
      <c r="A75" s="199" t="s">
        <v>290</v>
      </c>
      <c r="B75" s="199" t="s">
        <v>962</v>
      </c>
      <c r="C75" s="207" t="s">
        <v>982</v>
      </c>
      <c r="D75" s="199" t="s">
        <v>798</v>
      </c>
      <c r="E75" s="199" t="s">
        <v>983</v>
      </c>
      <c r="F75" s="199" t="s">
        <v>984</v>
      </c>
      <c r="G75" s="208">
        <v>0</v>
      </c>
      <c r="H75" s="208">
        <v>202.4</v>
      </c>
      <c r="I75" s="208">
        <v>81010.709999999992</v>
      </c>
    </row>
    <row r="76" spans="1:9" hidden="1" x14ac:dyDescent="0.25">
      <c r="A76" s="199" t="s">
        <v>290</v>
      </c>
      <c r="B76" s="199" t="s">
        <v>962</v>
      </c>
      <c r="C76" s="207" t="s">
        <v>985</v>
      </c>
      <c r="D76" s="199" t="s">
        <v>798</v>
      </c>
      <c r="E76" s="199" t="s">
        <v>986</v>
      </c>
      <c r="F76" s="199" t="s">
        <v>987</v>
      </c>
      <c r="G76" s="208">
        <v>0</v>
      </c>
      <c r="H76" s="208">
        <v>277.8</v>
      </c>
      <c r="I76" s="208">
        <v>80732.909999999989</v>
      </c>
    </row>
    <row r="77" spans="1:9" hidden="1" x14ac:dyDescent="0.25">
      <c r="A77" s="199" t="s">
        <v>290</v>
      </c>
      <c r="B77" s="199" t="s">
        <v>962</v>
      </c>
      <c r="C77" s="207" t="s">
        <v>988</v>
      </c>
      <c r="D77" s="199" t="s">
        <v>798</v>
      </c>
      <c r="E77" s="199" t="s">
        <v>989</v>
      </c>
      <c r="F77" s="199" t="s">
        <v>990</v>
      </c>
      <c r="G77" s="208">
        <v>0</v>
      </c>
      <c r="H77" s="208">
        <v>381.96</v>
      </c>
      <c r="I77" s="208">
        <v>80350.949999999983</v>
      </c>
    </row>
    <row r="78" spans="1:9" hidden="1" x14ac:dyDescent="0.25">
      <c r="A78" s="199" t="s">
        <v>290</v>
      </c>
      <c r="B78" s="199" t="s">
        <v>962</v>
      </c>
      <c r="C78" s="207" t="s">
        <v>991</v>
      </c>
      <c r="D78" s="199" t="s">
        <v>798</v>
      </c>
      <c r="E78" s="199" t="s">
        <v>992</v>
      </c>
      <c r="F78" s="199" t="s">
        <v>993</v>
      </c>
      <c r="G78" s="208">
        <v>0</v>
      </c>
      <c r="H78" s="208">
        <v>486.42</v>
      </c>
      <c r="I78" s="208">
        <v>79864.53</v>
      </c>
    </row>
    <row r="79" spans="1:9" hidden="1" x14ac:dyDescent="0.25">
      <c r="A79" s="199" t="s">
        <v>290</v>
      </c>
      <c r="B79" s="199" t="s">
        <v>962</v>
      </c>
      <c r="C79" s="207" t="s">
        <v>994</v>
      </c>
      <c r="D79" s="199" t="s">
        <v>798</v>
      </c>
      <c r="E79" s="199" t="s">
        <v>995</v>
      </c>
      <c r="F79" s="199" t="s">
        <v>996</v>
      </c>
      <c r="G79" s="208">
        <v>0</v>
      </c>
      <c r="H79" s="208">
        <v>552.6</v>
      </c>
      <c r="I79" s="208">
        <v>79311.929999999993</v>
      </c>
    </row>
    <row r="80" spans="1:9" hidden="1" x14ac:dyDescent="0.25">
      <c r="A80" s="199" t="s">
        <v>290</v>
      </c>
      <c r="B80" s="199" t="s">
        <v>962</v>
      </c>
      <c r="C80" s="207" t="s">
        <v>997</v>
      </c>
      <c r="D80" s="199" t="s">
        <v>798</v>
      </c>
      <c r="E80" s="199" t="s">
        <v>998</v>
      </c>
      <c r="F80" s="199" t="s">
        <v>999</v>
      </c>
      <c r="G80" s="208">
        <v>0</v>
      </c>
      <c r="H80" s="208">
        <v>629.58000000000004</v>
      </c>
      <c r="I80" s="208">
        <v>78682.349999999991</v>
      </c>
    </row>
    <row r="81" spans="1:9" hidden="1" x14ac:dyDescent="0.25">
      <c r="A81" s="199" t="s">
        <v>290</v>
      </c>
      <c r="B81" s="199" t="s">
        <v>962</v>
      </c>
      <c r="C81" s="207" t="s">
        <v>1000</v>
      </c>
      <c r="D81" s="199" t="s">
        <v>798</v>
      </c>
      <c r="E81" s="199" t="s">
        <v>1001</v>
      </c>
      <c r="F81" s="199" t="s">
        <v>1002</v>
      </c>
      <c r="G81" s="208">
        <v>0</v>
      </c>
      <c r="H81" s="208">
        <v>893.2</v>
      </c>
      <c r="I81" s="208">
        <v>77789.149999999994</v>
      </c>
    </row>
    <row r="82" spans="1:9" hidden="1" x14ac:dyDescent="0.25">
      <c r="A82" s="199" t="s">
        <v>290</v>
      </c>
      <c r="B82" s="199" t="s">
        <v>962</v>
      </c>
      <c r="C82" s="207" t="s">
        <v>1003</v>
      </c>
      <c r="D82" s="199" t="s">
        <v>798</v>
      </c>
      <c r="E82" s="199" t="s">
        <v>1004</v>
      </c>
      <c r="F82" s="199" t="s">
        <v>990</v>
      </c>
      <c r="G82" s="208">
        <v>0</v>
      </c>
      <c r="H82" s="208">
        <v>923.69</v>
      </c>
      <c r="I82" s="208">
        <v>76865.459999999992</v>
      </c>
    </row>
    <row r="83" spans="1:9" hidden="1" x14ac:dyDescent="0.25">
      <c r="A83" s="199" t="s">
        <v>290</v>
      </c>
      <c r="B83" s="199" t="s">
        <v>962</v>
      </c>
      <c r="C83" s="207" t="s">
        <v>1005</v>
      </c>
      <c r="D83" s="199" t="s">
        <v>798</v>
      </c>
      <c r="E83" s="199" t="s">
        <v>1006</v>
      </c>
      <c r="F83" s="199" t="s">
        <v>990</v>
      </c>
      <c r="G83" s="208">
        <v>0</v>
      </c>
      <c r="H83" s="208">
        <v>1285.33</v>
      </c>
      <c r="I83" s="208">
        <v>75580.12999999999</v>
      </c>
    </row>
    <row r="84" spans="1:9" hidden="1" x14ac:dyDescent="0.25">
      <c r="A84" s="199" t="s">
        <v>290</v>
      </c>
      <c r="B84" s="199" t="s">
        <v>962</v>
      </c>
      <c r="C84" s="207" t="s">
        <v>1007</v>
      </c>
      <c r="D84" s="199" t="s">
        <v>798</v>
      </c>
      <c r="E84" s="199" t="s">
        <v>1008</v>
      </c>
      <c r="F84" s="199" t="s">
        <v>1009</v>
      </c>
      <c r="G84" s="208">
        <v>0</v>
      </c>
      <c r="H84" s="208">
        <v>8320</v>
      </c>
      <c r="I84" s="208">
        <v>67260.12999999999</v>
      </c>
    </row>
    <row r="85" spans="1:9" hidden="1" x14ac:dyDescent="0.25">
      <c r="A85" s="199" t="s">
        <v>290</v>
      </c>
      <c r="B85" s="199" t="s">
        <v>962</v>
      </c>
      <c r="C85" s="207" t="s">
        <v>1010</v>
      </c>
      <c r="D85" s="199" t="s">
        <v>798</v>
      </c>
      <c r="E85" s="199" t="s">
        <v>1011</v>
      </c>
      <c r="F85" s="199" t="s">
        <v>1012</v>
      </c>
      <c r="G85" s="208">
        <v>0</v>
      </c>
      <c r="H85" s="208">
        <v>4000</v>
      </c>
      <c r="I85" s="208">
        <v>63260.12999999999</v>
      </c>
    </row>
    <row r="86" spans="1:9" hidden="1" x14ac:dyDescent="0.25">
      <c r="A86" s="199" t="s">
        <v>290</v>
      </c>
      <c r="B86" s="199" t="s">
        <v>962</v>
      </c>
      <c r="C86" s="207" t="s">
        <v>1013</v>
      </c>
      <c r="D86" s="199" t="s">
        <v>798</v>
      </c>
      <c r="E86" s="199" t="s">
        <v>1014</v>
      </c>
      <c r="F86" s="199" t="s">
        <v>1015</v>
      </c>
      <c r="G86" s="208">
        <v>0</v>
      </c>
      <c r="H86" s="208">
        <v>4193.21</v>
      </c>
      <c r="I86" s="208">
        <v>59066.919999999984</v>
      </c>
    </row>
    <row r="87" spans="1:9" hidden="1" x14ac:dyDescent="0.25">
      <c r="A87" s="199" t="s">
        <v>290</v>
      </c>
      <c r="B87" s="199" t="s">
        <v>962</v>
      </c>
      <c r="C87" s="207" t="s">
        <v>1016</v>
      </c>
      <c r="D87" s="199" t="s">
        <v>798</v>
      </c>
      <c r="E87" s="199" t="s">
        <v>1017</v>
      </c>
      <c r="F87" s="199" t="s">
        <v>1018</v>
      </c>
      <c r="G87" s="208">
        <v>0</v>
      </c>
      <c r="H87" s="208">
        <v>4694.47</v>
      </c>
      <c r="I87" s="208">
        <v>54372.449999999983</v>
      </c>
    </row>
    <row r="88" spans="1:9" hidden="1" x14ac:dyDescent="0.25">
      <c r="A88" s="199" t="s">
        <v>290</v>
      </c>
      <c r="B88" s="199" t="s">
        <v>962</v>
      </c>
      <c r="C88" s="207" t="s">
        <v>1019</v>
      </c>
      <c r="D88" s="199" t="s">
        <v>798</v>
      </c>
      <c r="E88" s="199" t="s">
        <v>1020</v>
      </c>
      <c r="F88" s="199" t="s">
        <v>1012</v>
      </c>
      <c r="G88" s="208">
        <v>0</v>
      </c>
      <c r="H88" s="208">
        <v>25000</v>
      </c>
      <c r="I88" s="208">
        <v>29372.449999999983</v>
      </c>
    </row>
    <row r="89" spans="1:9" hidden="1" x14ac:dyDescent="0.25">
      <c r="A89" s="199" t="s">
        <v>290</v>
      </c>
      <c r="B89" s="199" t="s">
        <v>962</v>
      </c>
      <c r="C89" s="207" t="s">
        <v>1021</v>
      </c>
      <c r="D89" s="199" t="s">
        <v>798</v>
      </c>
      <c r="E89" s="199" t="s">
        <v>1022</v>
      </c>
      <c r="F89" s="199" t="s">
        <v>1012</v>
      </c>
      <c r="G89" s="208">
        <v>0</v>
      </c>
      <c r="H89" s="208">
        <v>26721.79</v>
      </c>
      <c r="I89" s="208">
        <v>2650.6599999999744</v>
      </c>
    </row>
    <row r="90" spans="1:9" hidden="1" x14ac:dyDescent="0.25">
      <c r="A90" s="199" t="s">
        <v>290</v>
      </c>
      <c r="B90" s="199" t="s">
        <v>962</v>
      </c>
      <c r="C90" s="207" t="s">
        <v>1033</v>
      </c>
      <c r="D90" s="209"/>
      <c r="E90" s="209"/>
      <c r="F90" s="199" t="s">
        <v>1024</v>
      </c>
      <c r="G90" s="208">
        <v>0</v>
      </c>
      <c r="H90" s="208">
        <v>0</v>
      </c>
      <c r="I90" s="208">
        <v>2650.6599999999744</v>
      </c>
    </row>
    <row r="91" spans="1:9" hidden="1" x14ac:dyDescent="0.25">
      <c r="A91" s="199" t="s">
        <v>290</v>
      </c>
      <c r="B91" s="199" t="s">
        <v>962</v>
      </c>
      <c r="C91" s="207" t="s">
        <v>1034</v>
      </c>
      <c r="D91" s="209"/>
      <c r="E91" s="209"/>
      <c r="F91" s="199" t="s">
        <v>1025</v>
      </c>
      <c r="G91" s="208">
        <v>0</v>
      </c>
      <c r="H91" s="208">
        <v>0</v>
      </c>
      <c r="I91" s="208">
        <v>2650.6599999999744</v>
      </c>
    </row>
    <row r="92" spans="1:9" hidden="1" x14ac:dyDescent="0.25">
      <c r="A92" s="199" t="s">
        <v>290</v>
      </c>
      <c r="B92" s="199" t="s">
        <v>962</v>
      </c>
      <c r="C92" s="207" t="s">
        <v>1035</v>
      </c>
      <c r="D92" s="209"/>
      <c r="E92" s="209"/>
      <c r="F92" s="199" t="s">
        <v>1026</v>
      </c>
      <c r="G92" s="208">
        <v>0</v>
      </c>
      <c r="H92" s="208">
        <v>0</v>
      </c>
      <c r="I92" s="208">
        <v>2650.6599999999744</v>
      </c>
    </row>
    <row r="93" spans="1:9" hidden="1" x14ac:dyDescent="0.25">
      <c r="A93" s="200"/>
      <c r="B93" s="200"/>
      <c r="C93" s="200"/>
      <c r="D93" s="200"/>
      <c r="E93" s="200"/>
      <c r="F93" s="202" t="s">
        <v>1027</v>
      </c>
      <c r="G93" s="206">
        <v>140328.91</v>
      </c>
      <c r="H93" s="206">
        <v>137691.81000000003</v>
      </c>
      <c r="I93" s="206">
        <v>2650.6599999999744</v>
      </c>
    </row>
    <row r="94" spans="1:9" hidden="1" x14ac:dyDescent="0.25">
      <c r="A94" s="200"/>
      <c r="B94" s="200"/>
      <c r="C94" s="200"/>
      <c r="D94" s="200"/>
      <c r="E94" s="200"/>
      <c r="F94" s="202" t="s">
        <v>1028</v>
      </c>
      <c r="G94" s="206">
        <v>140328.91</v>
      </c>
      <c r="H94" s="206">
        <v>137691.81000000003</v>
      </c>
      <c r="I94" s="206">
        <v>2650.6599999999744</v>
      </c>
    </row>
    <row r="96" spans="1:9" x14ac:dyDescent="0.25">
      <c r="G96">
        <f>SUBTOTAL(9,G9:G95)</f>
        <v>140328.91</v>
      </c>
      <c r="H96" s="35">
        <f>SUBTOTAL(9,H9:H95)</f>
        <v>3184.6600000000003</v>
      </c>
    </row>
    <row r="97" spans="8:8" x14ac:dyDescent="0.25">
      <c r="H97">
        <f>+G96-H96</f>
        <v>137144.25</v>
      </c>
    </row>
  </sheetData>
  <autoFilter ref="A8:I94" xr:uid="{369F564B-9585-413E-BDA5-04C23EDC666D}">
    <filterColumn colId="1">
      <filters>
        <filter val="00001-06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8CF45-879B-4384-B3E0-97BB8163B028}">
  <dimension ref="A3:F34"/>
  <sheetViews>
    <sheetView topLeftCell="A25" workbookViewId="0">
      <selection activeCell="A44" sqref="A44"/>
    </sheetView>
  </sheetViews>
  <sheetFormatPr baseColWidth="10" defaultColWidth="8" defaultRowHeight="15" x14ac:dyDescent="0.25"/>
  <cols>
    <col min="1" max="1" width="41" style="41" customWidth="1"/>
    <col min="2" max="2" width="28.42578125" style="41" customWidth="1"/>
    <col min="3" max="3" width="16" style="41" customWidth="1"/>
    <col min="4" max="4" width="10.85546875" style="41" customWidth="1"/>
    <col min="5" max="16384" width="8" style="41"/>
  </cols>
  <sheetData>
    <row r="3" spans="1:2" x14ac:dyDescent="0.2">
      <c r="A3" s="2" t="s">
        <v>299</v>
      </c>
      <c r="B3" s="33">
        <v>2211.0300000000002</v>
      </c>
    </row>
    <row r="4" spans="1:2" x14ac:dyDescent="0.25">
      <c r="A4" s="3" t="s">
        <v>300</v>
      </c>
      <c r="B4" s="32"/>
    </row>
    <row r="5" spans="1:2" x14ac:dyDescent="0.25">
      <c r="A5" s="5" t="s">
        <v>301</v>
      </c>
      <c r="B5" s="31">
        <v>0.05</v>
      </c>
    </row>
    <row r="6" spans="1:2" ht="15.75" x14ac:dyDescent="0.25">
      <c r="A6" s="7" t="s">
        <v>302</v>
      </c>
      <c r="B6" s="30"/>
    </row>
    <row r="7" spans="1:2" x14ac:dyDescent="0.25">
      <c r="A7" s="9" t="s">
        <v>303</v>
      </c>
      <c r="B7" s="29"/>
    </row>
    <row r="8" spans="1:2" x14ac:dyDescent="0.25">
      <c r="A8" s="11" t="s">
        <v>304</v>
      </c>
      <c r="B8" s="25"/>
    </row>
    <row r="9" spans="1:2" x14ac:dyDescent="0.25">
      <c r="A9" s="11" t="s">
        <v>304</v>
      </c>
      <c r="B9" s="28"/>
    </row>
    <row r="10" spans="1:2" x14ac:dyDescent="0.25">
      <c r="A10" s="14" t="s">
        <v>305</v>
      </c>
      <c r="B10" s="15"/>
    </row>
    <row r="11" spans="1:2" x14ac:dyDescent="0.25">
      <c r="A11" s="2" t="s">
        <v>306</v>
      </c>
      <c r="B11" s="27"/>
    </row>
    <row r="12" spans="1:2" x14ac:dyDescent="0.25">
      <c r="A12" s="17" t="s">
        <v>307</v>
      </c>
      <c r="B12" s="21">
        <f>SUBTOTAL(9,B3:B11)</f>
        <v>2211.0800000000004</v>
      </c>
    </row>
    <row r="13" spans="1:2" x14ac:dyDescent="0.25">
      <c r="A13" s="2" t="s">
        <v>308</v>
      </c>
      <c r="B13" s="26">
        <v>2211.08</v>
      </c>
    </row>
    <row r="14" spans="1:2" x14ac:dyDescent="0.25">
      <c r="A14" s="2" t="s">
        <v>309</v>
      </c>
      <c r="B14" s="22">
        <f>+B12-B13</f>
        <v>0</v>
      </c>
    </row>
    <row r="21" spans="1:6" ht="15.75" x14ac:dyDescent="0.25">
      <c r="A21" s="267" t="s">
        <v>743</v>
      </c>
      <c r="B21" s="268"/>
      <c r="C21" s="268"/>
      <c r="D21" s="269"/>
    </row>
    <row r="22" spans="1:6" x14ac:dyDescent="0.25">
      <c r="A22" s="111" t="s">
        <v>744</v>
      </c>
      <c r="B22" s="112" t="s">
        <v>745</v>
      </c>
      <c r="C22" s="113" t="s">
        <v>746</v>
      </c>
      <c r="D22" s="114"/>
    </row>
    <row r="23" spans="1:6" x14ac:dyDescent="0.25">
      <c r="A23" s="115" t="s">
        <v>747</v>
      </c>
      <c r="B23" s="116" t="s">
        <v>748</v>
      </c>
      <c r="C23" s="117"/>
      <c r="D23" s="118">
        <v>2211.0300000000002</v>
      </c>
    </row>
    <row r="24" spans="1:6" x14ac:dyDescent="0.25">
      <c r="A24" s="119" t="s">
        <v>749</v>
      </c>
      <c r="B24" s="116" t="s">
        <v>750</v>
      </c>
      <c r="C24" s="120"/>
      <c r="D24" s="121">
        <v>0</v>
      </c>
    </row>
    <row r="25" spans="1:6" x14ac:dyDescent="0.25">
      <c r="A25" s="119" t="s">
        <v>751</v>
      </c>
      <c r="B25" s="116" t="s">
        <v>750</v>
      </c>
      <c r="C25" s="120"/>
      <c r="D25" s="121">
        <v>0</v>
      </c>
    </row>
    <row r="26" spans="1:6" x14ac:dyDescent="0.25">
      <c r="A26" s="119" t="s">
        <v>752</v>
      </c>
      <c r="B26" s="116" t="s">
        <v>750</v>
      </c>
      <c r="C26" s="120"/>
      <c r="D26" s="121">
        <v>0</v>
      </c>
    </row>
    <row r="27" spans="1:6" x14ac:dyDescent="0.25">
      <c r="A27" s="119" t="s">
        <v>753</v>
      </c>
      <c r="B27" s="116" t="s">
        <v>754</v>
      </c>
      <c r="C27" s="120"/>
      <c r="D27" s="118">
        <v>2088.48</v>
      </c>
    </row>
    <row r="28" spans="1:6" x14ac:dyDescent="0.25">
      <c r="A28" s="122" t="s">
        <v>755</v>
      </c>
      <c r="B28" s="123" t="s">
        <v>748</v>
      </c>
      <c r="C28" s="124"/>
      <c r="D28" s="125">
        <v>122.55</v>
      </c>
    </row>
    <row r="30" spans="1:6" ht="15.75" x14ac:dyDescent="0.25">
      <c r="A30" s="267" t="s">
        <v>756</v>
      </c>
      <c r="B30" s="268"/>
      <c r="C30" s="268"/>
      <c r="D30" s="268"/>
      <c r="E30" s="268"/>
      <c r="F30" s="269"/>
    </row>
    <row r="31" spans="1:6" ht="25.5" x14ac:dyDescent="0.25">
      <c r="A31" s="111" t="s">
        <v>757</v>
      </c>
      <c r="B31" s="126" t="s">
        <v>758</v>
      </c>
      <c r="C31" s="127" t="s">
        <v>759</v>
      </c>
      <c r="D31" s="128" t="s">
        <v>760</v>
      </c>
      <c r="E31" s="128" t="s">
        <v>761</v>
      </c>
      <c r="F31" s="129" t="s">
        <v>762</v>
      </c>
    </row>
    <row r="32" spans="1:6" x14ac:dyDescent="0.25">
      <c r="A32" s="130">
        <v>19</v>
      </c>
      <c r="B32" s="131" t="s">
        <v>763</v>
      </c>
      <c r="C32" s="132">
        <v>882011</v>
      </c>
      <c r="D32" s="133">
        <v>2088.4299999999998</v>
      </c>
      <c r="E32" s="270"/>
      <c r="F32" s="121">
        <v>122.6</v>
      </c>
    </row>
    <row r="33" spans="1:6" x14ac:dyDescent="0.25">
      <c r="A33" s="130">
        <v>31</v>
      </c>
      <c r="B33" s="131" t="s">
        <v>764</v>
      </c>
      <c r="C33" s="132">
        <v>0</v>
      </c>
      <c r="D33" s="134">
        <v>0.03</v>
      </c>
      <c r="E33" s="270"/>
      <c r="F33" s="121">
        <v>122.57</v>
      </c>
    </row>
    <row r="34" spans="1:6" x14ac:dyDescent="0.25">
      <c r="A34" s="135">
        <v>31</v>
      </c>
      <c r="B34" s="136" t="s">
        <v>765</v>
      </c>
      <c r="C34" s="137">
        <v>0</v>
      </c>
      <c r="D34" s="138">
        <v>0.02</v>
      </c>
      <c r="E34" s="271"/>
      <c r="F34" s="125">
        <v>122.55</v>
      </c>
    </row>
  </sheetData>
  <mergeCells count="3">
    <mergeCell ref="A21:D21"/>
    <mergeCell ref="A30:F30"/>
    <mergeCell ref="E32:E3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8EF2A-F18C-4BBB-ACB7-E20F602C6A72}">
  <dimension ref="A1:I11"/>
  <sheetViews>
    <sheetView workbookViewId="0">
      <selection activeCell="D15" sqref="D15"/>
    </sheetView>
  </sheetViews>
  <sheetFormatPr baseColWidth="10" defaultRowHeight="15" x14ac:dyDescent="0.25"/>
  <sheetData>
    <row r="1" spans="1:9" x14ac:dyDescent="0.25">
      <c r="A1" s="211" t="s">
        <v>766</v>
      </c>
      <c r="B1" s="210"/>
      <c r="C1" s="210"/>
      <c r="D1" s="210"/>
      <c r="E1" s="210"/>
      <c r="F1" s="210"/>
      <c r="G1" s="210"/>
      <c r="H1" s="210"/>
      <c r="I1" s="212" t="s">
        <v>1036</v>
      </c>
    </row>
    <row r="2" spans="1:9" x14ac:dyDescent="0.25">
      <c r="A2" s="211" t="s">
        <v>767</v>
      </c>
      <c r="B2" s="210"/>
      <c r="C2" s="210"/>
      <c r="D2" s="210"/>
      <c r="E2" s="210"/>
      <c r="F2" s="210"/>
      <c r="G2" s="210"/>
      <c r="H2" s="210"/>
      <c r="I2" s="210"/>
    </row>
    <row r="4" spans="1:9" x14ac:dyDescent="0.25">
      <c r="A4" s="210"/>
      <c r="B4" s="210"/>
      <c r="C4" s="210"/>
      <c r="D4" s="213" t="s">
        <v>768</v>
      </c>
      <c r="E4" s="210"/>
      <c r="F4" s="210"/>
      <c r="G4" s="210"/>
      <c r="H4" s="210"/>
      <c r="I4" s="210"/>
    </row>
    <row r="5" spans="1:9" x14ac:dyDescent="0.25">
      <c r="A5" s="210"/>
      <c r="B5" s="210"/>
      <c r="C5" s="210"/>
      <c r="D5" s="213" t="s">
        <v>769</v>
      </c>
      <c r="E5" s="210"/>
      <c r="F5" s="210"/>
      <c r="G5" s="210"/>
      <c r="H5" s="210"/>
      <c r="I5" s="210"/>
    </row>
    <row r="6" spans="1:9" x14ac:dyDescent="0.25">
      <c r="A6" s="214" t="s">
        <v>770</v>
      </c>
      <c r="B6" s="214" t="s">
        <v>771</v>
      </c>
      <c r="C6" s="215" t="s">
        <v>772</v>
      </c>
      <c r="D6" s="214" t="s">
        <v>773</v>
      </c>
      <c r="E6" s="214" t="s">
        <v>774</v>
      </c>
      <c r="F6" s="214" t="s">
        <v>775</v>
      </c>
      <c r="G6" s="215" t="s">
        <v>776</v>
      </c>
      <c r="H6" s="215" t="s">
        <v>777</v>
      </c>
      <c r="I6" s="215" t="s">
        <v>778</v>
      </c>
    </row>
    <row r="8" spans="1:9" x14ac:dyDescent="0.25">
      <c r="A8" s="211" t="s">
        <v>1037</v>
      </c>
      <c r="B8" s="210"/>
      <c r="C8" s="210"/>
      <c r="D8" s="210"/>
      <c r="E8" s="210"/>
      <c r="F8" s="211" t="s">
        <v>1038</v>
      </c>
      <c r="G8" s="210"/>
      <c r="H8" s="212" t="s">
        <v>781</v>
      </c>
      <c r="I8" s="216">
        <v>2211.0300000000002</v>
      </c>
    </row>
    <row r="9" spans="1:9" x14ac:dyDescent="0.25">
      <c r="A9" s="187" t="s">
        <v>290</v>
      </c>
      <c r="B9" s="187" t="s">
        <v>782</v>
      </c>
      <c r="C9" s="188" t="s">
        <v>1039</v>
      </c>
      <c r="D9" s="187" t="s">
        <v>784</v>
      </c>
      <c r="E9" s="187" t="s">
        <v>785</v>
      </c>
      <c r="F9" s="187" t="s">
        <v>1040</v>
      </c>
      <c r="G9" s="189">
        <v>0</v>
      </c>
      <c r="H9" s="189">
        <v>0.05</v>
      </c>
      <c r="I9" s="189">
        <v>2210.98</v>
      </c>
    </row>
    <row r="10" spans="1:9" x14ac:dyDescent="0.25">
      <c r="A10" s="210"/>
      <c r="B10" s="210"/>
      <c r="C10" s="210"/>
      <c r="D10" s="210"/>
      <c r="E10" s="210"/>
      <c r="F10" s="212" t="s">
        <v>1027</v>
      </c>
      <c r="G10" s="216">
        <v>0</v>
      </c>
      <c r="H10" s="216">
        <v>0.05</v>
      </c>
      <c r="I10" s="216">
        <v>2210.98</v>
      </c>
    </row>
    <row r="11" spans="1:9" x14ac:dyDescent="0.25">
      <c r="A11" s="210"/>
      <c r="B11" s="210"/>
      <c r="C11" s="210"/>
      <c r="D11" s="210"/>
      <c r="E11" s="210"/>
      <c r="F11" s="212" t="s">
        <v>1028</v>
      </c>
      <c r="G11" s="216">
        <v>0</v>
      </c>
      <c r="H11" s="216">
        <v>0.05</v>
      </c>
      <c r="I11" s="216">
        <v>2210.98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D728-1317-4D8F-9659-4767515B9CEA}">
  <sheetPr filterMode="1"/>
  <dimension ref="A3:G256"/>
  <sheetViews>
    <sheetView topLeftCell="A134" workbookViewId="0">
      <selection activeCell="C257" sqref="C257"/>
    </sheetView>
  </sheetViews>
  <sheetFormatPr baseColWidth="10" defaultColWidth="8" defaultRowHeight="15" x14ac:dyDescent="0.25"/>
  <cols>
    <col min="1" max="1" width="11.28515625" style="41" customWidth="1"/>
    <col min="2" max="2" width="13.28515625" style="41" customWidth="1"/>
    <col min="3" max="3" width="39.42578125" style="41" customWidth="1"/>
    <col min="4" max="4" width="13" style="41" customWidth="1"/>
    <col min="5" max="5" width="13.7109375" style="41" customWidth="1"/>
    <col min="6" max="6" width="10.42578125" style="41" customWidth="1"/>
    <col min="7" max="7" width="50" style="41" customWidth="1"/>
    <col min="8" max="16384" width="8" style="41"/>
  </cols>
  <sheetData>
    <row r="3" spans="3:7" x14ac:dyDescent="0.2">
      <c r="C3" s="2" t="s">
        <v>299</v>
      </c>
      <c r="D3" s="33">
        <v>13276.08</v>
      </c>
    </row>
    <row r="4" spans="3:7" x14ac:dyDescent="0.25">
      <c r="C4" s="3" t="s">
        <v>300</v>
      </c>
      <c r="D4" s="99">
        <v>12076.06</v>
      </c>
    </row>
    <row r="5" spans="3:7" x14ac:dyDescent="0.25">
      <c r="C5" s="5" t="s">
        <v>301</v>
      </c>
      <c r="D5" s="31">
        <v>-145.98000000000002</v>
      </c>
    </row>
    <row r="6" spans="3:7" ht="15.75" x14ac:dyDescent="0.25">
      <c r="C6" s="7" t="s">
        <v>302</v>
      </c>
      <c r="D6" s="30">
        <v>-449.61999999999989</v>
      </c>
    </row>
    <row r="7" spans="3:7" x14ac:dyDescent="0.25">
      <c r="C7" s="9" t="s">
        <v>303</v>
      </c>
      <c r="D7" s="29"/>
    </row>
    <row r="8" spans="3:7" x14ac:dyDescent="0.25">
      <c r="C8" s="11" t="s">
        <v>304</v>
      </c>
      <c r="D8" s="100"/>
    </row>
    <row r="9" spans="3:7" x14ac:dyDescent="0.25">
      <c r="C9" s="11" t="s">
        <v>304</v>
      </c>
      <c r="D9" s="28"/>
    </row>
    <row r="10" spans="3:7" x14ac:dyDescent="0.25">
      <c r="C10" s="14" t="s">
        <v>305</v>
      </c>
      <c r="D10" s="101">
        <v>-22450</v>
      </c>
      <c r="G10" s="97"/>
    </row>
    <row r="11" spans="3:7" x14ac:dyDescent="0.25">
      <c r="C11" s="2" t="s">
        <v>306</v>
      </c>
      <c r="D11" s="102"/>
      <c r="G11" s="98"/>
    </row>
    <row r="12" spans="3:7" x14ac:dyDescent="0.25">
      <c r="C12" s="17" t="s">
        <v>307</v>
      </c>
      <c r="D12" s="21">
        <f>SUBTOTAL(9,D3:D11)</f>
        <v>2306.5400000000009</v>
      </c>
      <c r="G12" s="97"/>
    </row>
    <row r="13" spans="3:7" x14ac:dyDescent="0.25">
      <c r="C13" s="2" t="s">
        <v>308</v>
      </c>
      <c r="D13" s="26">
        <v>2306.54</v>
      </c>
    </row>
    <row r="14" spans="3:7" x14ac:dyDescent="0.25">
      <c r="C14" s="2" t="s">
        <v>309</v>
      </c>
      <c r="D14" s="22">
        <f>+D12-D13</f>
        <v>0</v>
      </c>
    </row>
    <row r="24" spans="1:7" ht="11.25" customHeight="1" x14ac:dyDescent="0.25">
      <c r="A24" s="42" t="s">
        <v>692</v>
      </c>
      <c r="B24" s="42"/>
      <c r="C24" s="42"/>
      <c r="D24" s="42"/>
      <c r="E24" s="42"/>
      <c r="F24" s="42"/>
      <c r="G24" s="42"/>
    </row>
    <row r="25" spans="1:7" ht="11.45" hidden="1" customHeight="1" x14ac:dyDescent="0.25">
      <c r="A25" s="84">
        <v>44564</v>
      </c>
      <c r="B25" s="85">
        <v>9011992917</v>
      </c>
      <c r="C25" s="86" t="s">
        <v>693</v>
      </c>
      <c r="D25" s="87">
        <v>0.1</v>
      </c>
      <c r="E25" s="87">
        <v>0</v>
      </c>
      <c r="F25" s="88">
        <v>13275.98</v>
      </c>
    </row>
    <row r="26" spans="1:7" ht="14.25" hidden="1" customHeight="1" x14ac:dyDescent="0.25">
      <c r="A26" s="78">
        <v>44564</v>
      </c>
      <c r="B26" s="79">
        <v>638276</v>
      </c>
      <c r="C26" s="80" t="s">
        <v>694</v>
      </c>
      <c r="D26" s="81">
        <v>0</v>
      </c>
      <c r="E26" s="81">
        <v>12.96</v>
      </c>
      <c r="F26" s="83">
        <v>13288.94</v>
      </c>
    </row>
    <row r="27" spans="1:7" ht="14.25" hidden="1" customHeight="1" x14ac:dyDescent="0.25">
      <c r="A27" s="78">
        <v>44564</v>
      </c>
      <c r="B27" s="79">
        <v>638278</v>
      </c>
      <c r="C27" s="80" t="s">
        <v>695</v>
      </c>
      <c r="D27" s="81">
        <v>0</v>
      </c>
      <c r="E27" s="81">
        <v>818.15</v>
      </c>
      <c r="F27" s="83">
        <v>14107.09</v>
      </c>
    </row>
    <row r="28" spans="1:7" ht="14.25" hidden="1" customHeight="1" x14ac:dyDescent="0.25">
      <c r="A28" s="84">
        <v>44564</v>
      </c>
      <c r="B28" s="85">
        <v>9011992919</v>
      </c>
      <c r="C28" s="86" t="s">
        <v>693</v>
      </c>
      <c r="D28" s="87">
        <v>6.54</v>
      </c>
      <c r="E28" s="87">
        <v>0</v>
      </c>
      <c r="F28" s="88">
        <v>14100.55</v>
      </c>
    </row>
    <row r="29" spans="1:7" ht="14.25" hidden="1" customHeight="1" x14ac:dyDescent="0.25">
      <c r="A29" s="78">
        <v>44564</v>
      </c>
      <c r="B29" s="79">
        <v>638280</v>
      </c>
      <c r="C29" s="80" t="s">
        <v>695</v>
      </c>
      <c r="D29" s="81">
        <v>0</v>
      </c>
      <c r="E29" s="81">
        <v>453.45</v>
      </c>
      <c r="F29" s="83">
        <v>14554</v>
      </c>
    </row>
    <row r="30" spans="1:7" ht="14.25" hidden="1" customHeight="1" x14ac:dyDescent="0.25">
      <c r="A30" s="84">
        <v>44564</v>
      </c>
      <c r="B30" s="85">
        <v>9011992921</v>
      </c>
      <c r="C30" s="86" t="s">
        <v>693</v>
      </c>
      <c r="D30" s="87">
        <v>3.62</v>
      </c>
      <c r="E30" s="87">
        <v>0</v>
      </c>
      <c r="F30" s="88">
        <v>14550.38</v>
      </c>
    </row>
    <row r="31" spans="1:7" ht="14.25" hidden="1" customHeight="1" x14ac:dyDescent="0.25">
      <c r="A31" s="78">
        <v>44564</v>
      </c>
      <c r="B31" s="79">
        <v>716838</v>
      </c>
      <c r="C31" s="80" t="s">
        <v>695</v>
      </c>
      <c r="D31" s="81">
        <v>0</v>
      </c>
      <c r="E31" s="81">
        <v>47.17</v>
      </c>
      <c r="F31" s="83">
        <v>14597.55</v>
      </c>
    </row>
    <row r="32" spans="1:7" ht="14.25" hidden="1" customHeight="1" x14ac:dyDescent="0.25">
      <c r="A32" s="84">
        <v>44564</v>
      </c>
      <c r="B32" s="85">
        <v>9012068020</v>
      </c>
      <c r="C32" s="86" t="s">
        <v>693</v>
      </c>
      <c r="D32" s="87">
        <v>8.6</v>
      </c>
      <c r="E32" s="87">
        <v>0</v>
      </c>
      <c r="F32" s="88">
        <v>14588.95</v>
      </c>
    </row>
    <row r="33" spans="1:6" ht="14.25" hidden="1" customHeight="1" x14ac:dyDescent="0.25">
      <c r="A33" s="78">
        <v>44564</v>
      </c>
      <c r="B33" s="79">
        <v>716836</v>
      </c>
      <c r="C33" s="80" t="s">
        <v>695</v>
      </c>
      <c r="D33" s="81">
        <v>0</v>
      </c>
      <c r="E33" s="90">
        <v>1076.01</v>
      </c>
      <c r="F33" s="83">
        <v>15664.96</v>
      </c>
    </row>
    <row r="34" spans="1:6" ht="14.25" hidden="1" customHeight="1" x14ac:dyDescent="0.25">
      <c r="A34" s="78">
        <v>44564</v>
      </c>
      <c r="B34" s="79">
        <v>716834</v>
      </c>
      <c r="C34" s="80" t="s">
        <v>694</v>
      </c>
      <c r="D34" s="81">
        <v>0</v>
      </c>
      <c r="E34" s="81">
        <v>136.93</v>
      </c>
      <c r="F34" s="83">
        <v>15801.89</v>
      </c>
    </row>
    <row r="35" spans="1:6" ht="14.25" hidden="1" customHeight="1" x14ac:dyDescent="0.25">
      <c r="A35" s="84">
        <v>44564</v>
      </c>
      <c r="B35" s="85">
        <v>9012068018</v>
      </c>
      <c r="C35" s="86" t="s">
        <v>693</v>
      </c>
      <c r="D35" s="87">
        <v>1.0900000000000001</v>
      </c>
      <c r="E35" s="87">
        <v>0</v>
      </c>
      <c r="F35" s="88">
        <v>15800.8</v>
      </c>
    </row>
    <row r="36" spans="1:6" ht="14.25" hidden="1" customHeight="1" x14ac:dyDescent="0.25">
      <c r="A36" s="84">
        <v>44564</v>
      </c>
      <c r="B36" s="85">
        <v>9012068022</v>
      </c>
      <c r="C36" s="86" t="s">
        <v>693</v>
      </c>
      <c r="D36" s="87">
        <v>0.37</v>
      </c>
      <c r="E36" s="87">
        <v>0</v>
      </c>
      <c r="F36" s="88">
        <v>15800.43</v>
      </c>
    </row>
    <row r="37" spans="1:6" ht="14.25" hidden="1" customHeight="1" x14ac:dyDescent="0.25">
      <c r="A37" s="78">
        <v>44564</v>
      </c>
      <c r="B37" s="79">
        <v>9012180327</v>
      </c>
      <c r="C37" s="80" t="s">
        <v>696</v>
      </c>
      <c r="D37" s="81">
        <v>0</v>
      </c>
      <c r="E37" s="81">
        <v>0.9</v>
      </c>
      <c r="F37" s="83">
        <v>15801.33</v>
      </c>
    </row>
    <row r="38" spans="1:6" ht="14.25" hidden="1" customHeight="1" x14ac:dyDescent="0.25">
      <c r="A38" s="78">
        <v>44564</v>
      </c>
      <c r="B38" s="79">
        <v>9012180326</v>
      </c>
      <c r="C38" s="80" t="s">
        <v>697</v>
      </c>
      <c r="D38" s="81">
        <v>0</v>
      </c>
      <c r="E38" s="81">
        <v>0.4</v>
      </c>
      <c r="F38" s="83">
        <v>15801.73</v>
      </c>
    </row>
    <row r="39" spans="1:6" ht="14.25" hidden="1" customHeight="1" x14ac:dyDescent="0.25">
      <c r="A39" s="78">
        <v>44564</v>
      </c>
      <c r="B39" s="79">
        <v>9012129621</v>
      </c>
      <c r="C39" s="80" t="s">
        <v>698</v>
      </c>
      <c r="D39" s="81">
        <v>0</v>
      </c>
      <c r="E39" s="81">
        <v>0.34</v>
      </c>
      <c r="F39" s="83">
        <v>15802.07</v>
      </c>
    </row>
    <row r="40" spans="1:6" ht="14.25" hidden="1" customHeight="1" x14ac:dyDescent="0.25">
      <c r="A40" s="78">
        <v>44564</v>
      </c>
      <c r="B40" s="79">
        <v>9012129620</v>
      </c>
      <c r="C40" s="80" t="s">
        <v>697</v>
      </c>
      <c r="D40" s="81">
        <v>0</v>
      </c>
      <c r="E40" s="81">
        <v>1.2</v>
      </c>
      <c r="F40" s="83">
        <v>15803.27</v>
      </c>
    </row>
    <row r="41" spans="1:6" ht="14.25" hidden="1" customHeight="1" x14ac:dyDescent="0.25">
      <c r="A41" s="78">
        <v>44564</v>
      </c>
      <c r="B41" s="79">
        <v>9012129622</v>
      </c>
      <c r="C41" s="80" t="s">
        <v>699</v>
      </c>
      <c r="D41" s="81">
        <v>0</v>
      </c>
      <c r="E41" s="81">
        <v>0.8</v>
      </c>
      <c r="F41" s="83">
        <v>15804.07</v>
      </c>
    </row>
    <row r="42" spans="1:6" ht="14.25" hidden="1" customHeight="1" x14ac:dyDescent="0.25">
      <c r="A42" s="78">
        <v>44564</v>
      </c>
      <c r="B42" s="79">
        <v>9012129623</v>
      </c>
      <c r="C42" s="80" t="s">
        <v>696</v>
      </c>
      <c r="D42" s="81">
        <v>0</v>
      </c>
      <c r="E42" s="81">
        <v>1.5</v>
      </c>
      <c r="F42" s="83">
        <v>15805.57</v>
      </c>
    </row>
    <row r="43" spans="1:6" ht="14.25" hidden="1" customHeight="1" x14ac:dyDescent="0.25">
      <c r="A43" s="78">
        <v>44565</v>
      </c>
      <c r="B43" s="79">
        <v>815145</v>
      </c>
      <c r="C43" s="80" t="s">
        <v>695</v>
      </c>
      <c r="D43" s="81">
        <v>0</v>
      </c>
      <c r="E43" s="81">
        <v>187.73</v>
      </c>
      <c r="F43" s="83">
        <v>15993.3</v>
      </c>
    </row>
    <row r="44" spans="1:6" ht="14.25" hidden="1" customHeight="1" x14ac:dyDescent="0.25">
      <c r="A44" s="84">
        <v>44565</v>
      </c>
      <c r="B44" s="85">
        <v>9012189031</v>
      </c>
      <c r="C44" s="86" t="s">
        <v>693</v>
      </c>
      <c r="D44" s="87">
        <v>1.5</v>
      </c>
      <c r="E44" s="87">
        <v>0</v>
      </c>
      <c r="F44" s="88">
        <v>15991.8</v>
      </c>
    </row>
    <row r="45" spans="1:6" ht="14.25" hidden="1" customHeight="1" x14ac:dyDescent="0.25">
      <c r="A45" s="84">
        <v>44565</v>
      </c>
      <c r="B45" s="85">
        <v>952440</v>
      </c>
      <c r="C45" s="86" t="s">
        <v>700</v>
      </c>
      <c r="D45" s="87">
        <v>4.58</v>
      </c>
      <c r="E45" s="87">
        <v>0</v>
      </c>
      <c r="F45" s="88">
        <v>15987.22</v>
      </c>
    </row>
    <row r="46" spans="1:6" ht="14.25" hidden="1" customHeight="1" x14ac:dyDescent="0.25">
      <c r="A46" s="78">
        <v>44566</v>
      </c>
      <c r="B46" s="79">
        <v>986222</v>
      </c>
      <c r="C46" s="80" t="s">
        <v>695</v>
      </c>
      <c r="D46" s="81">
        <v>0</v>
      </c>
      <c r="E46" s="81">
        <v>182.78</v>
      </c>
      <c r="F46" s="83">
        <v>16170</v>
      </c>
    </row>
    <row r="47" spans="1:6" ht="14.25" hidden="1" customHeight="1" x14ac:dyDescent="0.25">
      <c r="A47" s="84">
        <v>44566</v>
      </c>
      <c r="B47" s="85">
        <v>9012310142</v>
      </c>
      <c r="C47" s="86" t="s">
        <v>693</v>
      </c>
      <c r="D47" s="87">
        <v>1.46</v>
      </c>
      <c r="E47" s="87">
        <v>0</v>
      </c>
      <c r="F47" s="88">
        <v>16168.54</v>
      </c>
    </row>
    <row r="48" spans="1:6" ht="14.25" hidden="1" customHeight="1" x14ac:dyDescent="0.25">
      <c r="A48" s="78">
        <v>44566</v>
      </c>
      <c r="B48" s="79">
        <v>986226</v>
      </c>
      <c r="C48" s="80" t="s">
        <v>695</v>
      </c>
      <c r="D48" s="81">
        <v>0</v>
      </c>
      <c r="E48" s="81">
        <v>18.13</v>
      </c>
      <c r="F48" s="83">
        <v>16186.67</v>
      </c>
    </row>
    <row r="49" spans="1:6" ht="14.25" hidden="1" customHeight="1" x14ac:dyDescent="0.25">
      <c r="A49" s="78">
        <v>44566</v>
      </c>
      <c r="B49" s="79">
        <v>986224</v>
      </c>
      <c r="C49" s="80" t="s">
        <v>695</v>
      </c>
      <c r="D49" s="81">
        <v>0</v>
      </c>
      <c r="E49" s="81">
        <v>432.09</v>
      </c>
      <c r="F49" s="83">
        <v>16618.759999999998</v>
      </c>
    </row>
    <row r="50" spans="1:6" ht="14.25" hidden="1" customHeight="1" x14ac:dyDescent="0.25">
      <c r="A50" s="84">
        <v>44566</v>
      </c>
      <c r="B50" s="85">
        <v>9012310144</v>
      </c>
      <c r="C50" s="86" t="s">
        <v>693</v>
      </c>
      <c r="D50" s="87">
        <v>3.45</v>
      </c>
      <c r="E50" s="87">
        <v>0</v>
      </c>
      <c r="F50" s="88">
        <v>16615.310000000001</v>
      </c>
    </row>
    <row r="51" spans="1:6" ht="14.25" hidden="1" customHeight="1" x14ac:dyDescent="0.25">
      <c r="A51" s="84">
        <v>44566</v>
      </c>
      <c r="B51" s="85">
        <v>9012310146</v>
      </c>
      <c r="C51" s="86" t="s">
        <v>693</v>
      </c>
      <c r="D51" s="87">
        <v>0.14000000000000001</v>
      </c>
      <c r="E51" s="87">
        <v>0</v>
      </c>
      <c r="F51" s="88">
        <v>16615.169999999998</v>
      </c>
    </row>
    <row r="52" spans="1:6" ht="14.25" hidden="1" customHeight="1" x14ac:dyDescent="0.25">
      <c r="A52" s="78">
        <v>44566</v>
      </c>
      <c r="B52" s="79">
        <v>9012363906</v>
      </c>
      <c r="C52" s="80" t="s">
        <v>696</v>
      </c>
      <c r="D52" s="81">
        <v>0</v>
      </c>
      <c r="E52" s="81">
        <v>0.15</v>
      </c>
      <c r="F52" s="83">
        <v>16615.32</v>
      </c>
    </row>
    <row r="53" spans="1:6" ht="14.25" hidden="1" customHeight="1" x14ac:dyDescent="0.25">
      <c r="A53" s="78">
        <v>44566</v>
      </c>
      <c r="B53" s="79">
        <v>9012363905</v>
      </c>
      <c r="C53" s="80" t="s">
        <v>697</v>
      </c>
      <c r="D53" s="81">
        <v>0</v>
      </c>
      <c r="E53" s="81">
        <v>0.2</v>
      </c>
      <c r="F53" s="83">
        <v>16615.52</v>
      </c>
    </row>
    <row r="54" spans="1:6" ht="14.25" hidden="1" customHeight="1" x14ac:dyDescent="0.25">
      <c r="A54" s="78">
        <v>44566</v>
      </c>
      <c r="B54" s="79">
        <v>9012363909</v>
      </c>
      <c r="C54" s="80" t="s">
        <v>699</v>
      </c>
      <c r="D54" s="81">
        <v>0</v>
      </c>
      <c r="E54" s="81">
        <v>0.62</v>
      </c>
      <c r="F54" s="83">
        <v>16616.14</v>
      </c>
    </row>
    <row r="55" spans="1:6" ht="14.25" hidden="1" customHeight="1" x14ac:dyDescent="0.25">
      <c r="A55" s="78">
        <v>44566</v>
      </c>
      <c r="B55" s="79">
        <v>9012363907</v>
      </c>
      <c r="C55" s="80" t="s">
        <v>697</v>
      </c>
      <c r="D55" s="81">
        <v>0</v>
      </c>
      <c r="E55" s="81">
        <v>1</v>
      </c>
      <c r="F55" s="83">
        <v>16617.14</v>
      </c>
    </row>
    <row r="56" spans="1:6" ht="11.45" hidden="1" customHeight="1" x14ac:dyDescent="0.25">
      <c r="A56" s="78">
        <v>44566</v>
      </c>
      <c r="B56" s="79">
        <v>9012363908</v>
      </c>
      <c r="C56" s="80" t="s">
        <v>698</v>
      </c>
      <c r="D56" s="81">
        <v>0</v>
      </c>
      <c r="E56" s="81">
        <v>0.34</v>
      </c>
      <c r="F56" s="83">
        <v>16617.48</v>
      </c>
    </row>
    <row r="57" spans="1:6" ht="11.45" hidden="1" customHeight="1" x14ac:dyDescent="0.25">
      <c r="A57" s="78">
        <v>44566</v>
      </c>
      <c r="B57" s="79">
        <v>9012363910</v>
      </c>
      <c r="C57" s="80" t="s">
        <v>696</v>
      </c>
      <c r="D57" s="81">
        <v>0</v>
      </c>
      <c r="E57" s="81">
        <v>1.05</v>
      </c>
      <c r="F57" s="83">
        <v>16618.53</v>
      </c>
    </row>
    <row r="58" spans="1:6" ht="14.25" hidden="1" customHeight="1" x14ac:dyDescent="0.25">
      <c r="A58" s="78">
        <v>44567</v>
      </c>
      <c r="B58" s="79">
        <v>49604</v>
      </c>
      <c r="C58" s="80" t="s">
        <v>695</v>
      </c>
      <c r="D58" s="81">
        <v>0</v>
      </c>
      <c r="E58" s="81">
        <v>280.36</v>
      </c>
      <c r="F58" s="83">
        <v>16898.89</v>
      </c>
    </row>
    <row r="59" spans="1:6" ht="14.25" hidden="1" customHeight="1" x14ac:dyDescent="0.25">
      <c r="A59" s="78">
        <v>44567</v>
      </c>
      <c r="B59" s="79">
        <v>49602</v>
      </c>
      <c r="C59" s="80" t="s">
        <v>695</v>
      </c>
      <c r="D59" s="81">
        <v>0</v>
      </c>
      <c r="E59" s="81">
        <v>92.16</v>
      </c>
      <c r="F59" s="83">
        <v>16991.05</v>
      </c>
    </row>
    <row r="60" spans="1:6" ht="14.25" hidden="1" customHeight="1" x14ac:dyDescent="0.25">
      <c r="A60" s="84">
        <v>44567</v>
      </c>
      <c r="B60" s="85">
        <v>9012384447</v>
      </c>
      <c r="C60" s="86" t="s">
        <v>693</v>
      </c>
      <c r="D60" s="87">
        <v>0.73</v>
      </c>
      <c r="E60" s="87">
        <v>0</v>
      </c>
      <c r="F60" s="88">
        <v>16990.32</v>
      </c>
    </row>
    <row r="61" spans="1:6" ht="14.25" hidden="1" customHeight="1" x14ac:dyDescent="0.25">
      <c r="A61" s="84">
        <v>44567</v>
      </c>
      <c r="B61" s="85">
        <v>9012384450</v>
      </c>
      <c r="C61" s="86" t="s">
        <v>693</v>
      </c>
      <c r="D61" s="87">
        <v>2.2400000000000002</v>
      </c>
      <c r="E61" s="87">
        <v>0</v>
      </c>
      <c r="F61" s="88">
        <v>16988.080000000002</v>
      </c>
    </row>
    <row r="62" spans="1:6" ht="14.25" hidden="1" customHeight="1" x14ac:dyDescent="0.25">
      <c r="A62" s="78">
        <v>44567</v>
      </c>
      <c r="B62" s="79">
        <v>9012440151</v>
      </c>
      <c r="C62" s="80" t="s">
        <v>697</v>
      </c>
      <c r="D62" s="81">
        <v>0</v>
      </c>
      <c r="E62" s="81">
        <v>0.4</v>
      </c>
      <c r="F62" s="83">
        <v>16988.48</v>
      </c>
    </row>
    <row r="63" spans="1:6" ht="14.25" hidden="1" customHeight="1" x14ac:dyDescent="0.25">
      <c r="A63" s="78">
        <v>44567</v>
      </c>
      <c r="B63" s="79">
        <v>9012440152</v>
      </c>
      <c r="C63" s="80" t="s">
        <v>699</v>
      </c>
      <c r="D63" s="81">
        <v>0</v>
      </c>
      <c r="E63" s="81">
        <v>0.25</v>
      </c>
      <c r="F63" s="83">
        <v>16988.73</v>
      </c>
    </row>
    <row r="64" spans="1:6" ht="14.25" hidden="1" customHeight="1" x14ac:dyDescent="0.25">
      <c r="A64" s="78">
        <v>44567</v>
      </c>
      <c r="B64" s="79">
        <v>9012440153</v>
      </c>
      <c r="C64" s="80" t="s">
        <v>696</v>
      </c>
      <c r="D64" s="81">
        <v>0</v>
      </c>
      <c r="E64" s="81">
        <v>0.6</v>
      </c>
      <c r="F64" s="83">
        <v>16989.330000000002</v>
      </c>
    </row>
    <row r="65" spans="1:6" ht="14.25" hidden="1" customHeight="1" x14ac:dyDescent="0.25">
      <c r="A65" s="84">
        <v>44568</v>
      </c>
      <c r="B65" s="85">
        <v>9012460792</v>
      </c>
      <c r="C65" s="86" t="s">
        <v>693</v>
      </c>
      <c r="D65" s="87">
        <v>8.7899999999999991</v>
      </c>
      <c r="E65" s="87">
        <v>0</v>
      </c>
      <c r="F65" s="88">
        <v>16980.54</v>
      </c>
    </row>
    <row r="66" spans="1:6" ht="14.25" hidden="1" customHeight="1" x14ac:dyDescent="0.25">
      <c r="A66" s="78">
        <v>44568</v>
      </c>
      <c r="B66" s="79">
        <v>112016</v>
      </c>
      <c r="C66" s="80" t="s">
        <v>695</v>
      </c>
      <c r="D66" s="81">
        <v>0</v>
      </c>
      <c r="E66" s="90">
        <v>1098.8800000000001</v>
      </c>
      <c r="F66" s="83">
        <v>18079.419999999998</v>
      </c>
    </row>
    <row r="67" spans="1:6" ht="14.25" hidden="1" customHeight="1" x14ac:dyDescent="0.25">
      <c r="A67" s="78">
        <v>44568</v>
      </c>
      <c r="B67" s="79">
        <v>9012506896</v>
      </c>
      <c r="C67" s="80" t="s">
        <v>697</v>
      </c>
      <c r="D67" s="81">
        <v>0</v>
      </c>
      <c r="E67" s="81">
        <v>0.8</v>
      </c>
      <c r="F67" s="83">
        <v>18080.22</v>
      </c>
    </row>
    <row r="68" spans="1:6" ht="14.25" hidden="1" customHeight="1" x14ac:dyDescent="0.25">
      <c r="A68" s="78">
        <v>44568</v>
      </c>
      <c r="B68" s="79">
        <v>9012506897</v>
      </c>
      <c r="C68" s="80" t="s">
        <v>696</v>
      </c>
      <c r="D68" s="81">
        <v>0</v>
      </c>
      <c r="E68" s="81">
        <v>1.05</v>
      </c>
      <c r="F68" s="83">
        <v>18081.27</v>
      </c>
    </row>
    <row r="69" spans="1:6" ht="14.25" hidden="1" customHeight="1" x14ac:dyDescent="0.25">
      <c r="A69" s="78">
        <v>44572</v>
      </c>
      <c r="B69" s="79">
        <v>304302</v>
      </c>
      <c r="C69" s="80" t="s">
        <v>694</v>
      </c>
      <c r="D69" s="81">
        <v>0</v>
      </c>
      <c r="E69" s="81">
        <v>72.17</v>
      </c>
      <c r="F69" s="83">
        <v>18153.439999999999</v>
      </c>
    </row>
    <row r="70" spans="1:6" ht="14.25" hidden="1" customHeight="1" x14ac:dyDescent="0.25">
      <c r="A70" s="84">
        <v>44572</v>
      </c>
      <c r="B70" s="85">
        <v>9012694909</v>
      </c>
      <c r="C70" s="86" t="s">
        <v>693</v>
      </c>
      <c r="D70" s="87">
        <v>3.37</v>
      </c>
      <c r="E70" s="87">
        <v>0</v>
      </c>
      <c r="F70" s="88">
        <v>18150.07</v>
      </c>
    </row>
    <row r="71" spans="1:6" ht="14.25" hidden="1" customHeight="1" x14ac:dyDescent="0.25">
      <c r="A71" s="84">
        <v>44572</v>
      </c>
      <c r="B71" s="85">
        <v>9012694908</v>
      </c>
      <c r="C71" s="86" t="s">
        <v>693</v>
      </c>
      <c r="D71" s="87">
        <v>0.56999999999999995</v>
      </c>
      <c r="E71" s="87">
        <v>0</v>
      </c>
      <c r="F71" s="88">
        <v>18149.5</v>
      </c>
    </row>
    <row r="72" spans="1:6" ht="14.25" hidden="1" customHeight="1" x14ac:dyDescent="0.25">
      <c r="A72" s="78">
        <v>44572</v>
      </c>
      <c r="B72" s="79">
        <v>304303</v>
      </c>
      <c r="C72" s="80" t="s">
        <v>695</v>
      </c>
      <c r="D72" s="81">
        <v>0</v>
      </c>
      <c r="E72" s="81">
        <v>422.03</v>
      </c>
      <c r="F72" s="83">
        <v>18571.53</v>
      </c>
    </row>
    <row r="73" spans="1:6" ht="14.25" hidden="1" customHeight="1" x14ac:dyDescent="0.25">
      <c r="A73" s="84">
        <v>44572</v>
      </c>
      <c r="B73" s="85">
        <v>9012694910</v>
      </c>
      <c r="C73" s="86" t="s">
        <v>693</v>
      </c>
      <c r="D73" s="87">
        <v>0.6</v>
      </c>
      <c r="E73" s="87">
        <v>0</v>
      </c>
      <c r="F73" s="88">
        <v>18570.93</v>
      </c>
    </row>
    <row r="74" spans="1:6" ht="14.25" hidden="1" customHeight="1" x14ac:dyDescent="0.25">
      <c r="A74" s="78">
        <v>44572</v>
      </c>
      <c r="B74" s="79">
        <v>304304</v>
      </c>
      <c r="C74" s="80" t="s">
        <v>695</v>
      </c>
      <c r="D74" s="81">
        <v>0</v>
      </c>
      <c r="E74" s="81">
        <v>76.040000000000006</v>
      </c>
      <c r="F74" s="83">
        <v>18646.97</v>
      </c>
    </row>
    <row r="75" spans="1:6" ht="14.25" hidden="1" customHeight="1" x14ac:dyDescent="0.25">
      <c r="A75" s="78">
        <v>44572</v>
      </c>
      <c r="B75" s="79">
        <v>165251</v>
      </c>
      <c r="C75" s="80" t="s">
        <v>694</v>
      </c>
      <c r="D75" s="81">
        <v>0</v>
      </c>
      <c r="E75" s="81">
        <v>6.26</v>
      </c>
      <c r="F75" s="83">
        <v>18653.23</v>
      </c>
    </row>
    <row r="76" spans="1:6" ht="14.25" hidden="1" customHeight="1" x14ac:dyDescent="0.25">
      <c r="A76" s="78">
        <v>44572</v>
      </c>
      <c r="B76" s="79">
        <v>165249</v>
      </c>
      <c r="C76" s="80" t="s">
        <v>694</v>
      </c>
      <c r="D76" s="81">
        <v>0</v>
      </c>
      <c r="E76" s="81">
        <v>78.680000000000007</v>
      </c>
      <c r="F76" s="83">
        <v>18731.91</v>
      </c>
    </row>
    <row r="77" spans="1:6" ht="14.25" hidden="1" customHeight="1" x14ac:dyDescent="0.25">
      <c r="A77" s="84">
        <v>44572</v>
      </c>
      <c r="B77" s="85">
        <v>9012525067</v>
      </c>
      <c r="C77" s="86" t="s">
        <v>693</v>
      </c>
      <c r="D77" s="87">
        <v>0.62</v>
      </c>
      <c r="E77" s="87">
        <v>0</v>
      </c>
      <c r="F77" s="88">
        <v>18731.29</v>
      </c>
    </row>
    <row r="78" spans="1:6" ht="14.25" hidden="1" customHeight="1" x14ac:dyDescent="0.25">
      <c r="A78" s="78">
        <v>44572</v>
      </c>
      <c r="B78" s="79">
        <v>165253</v>
      </c>
      <c r="C78" s="80" t="s">
        <v>695</v>
      </c>
      <c r="D78" s="81">
        <v>0</v>
      </c>
      <c r="E78" s="81">
        <v>554.16999999999996</v>
      </c>
      <c r="F78" s="83">
        <v>19285.46</v>
      </c>
    </row>
    <row r="79" spans="1:6" ht="14.25" hidden="1" customHeight="1" x14ac:dyDescent="0.25">
      <c r="A79" s="84">
        <v>44572</v>
      </c>
      <c r="B79" s="85">
        <v>9012525069</v>
      </c>
      <c r="C79" s="86" t="s">
        <v>693</v>
      </c>
      <c r="D79" s="87">
        <v>0.05</v>
      </c>
      <c r="E79" s="87">
        <v>0</v>
      </c>
      <c r="F79" s="88">
        <v>19285.41</v>
      </c>
    </row>
    <row r="80" spans="1:6" ht="14.25" hidden="1" customHeight="1" x14ac:dyDescent="0.25">
      <c r="A80" s="84">
        <v>44572</v>
      </c>
      <c r="B80" s="85">
        <v>9012525073</v>
      </c>
      <c r="C80" s="86" t="s">
        <v>693</v>
      </c>
      <c r="D80" s="87">
        <v>3.33</v>
      </c>
      <c r="E80" s="87">
        <v>0</v>
      </c>
      <c r="F80" s="88">
        <v>19282.080000000002</v>
      </c>
    </row>
    <row r="81" spans="1:6" ht="14.25" hidden="1" customHeight="1" x14ac:dyDescent="0.25">
      <c r="A81" s="84">
        <v>44572</v>
      </c>
      <c r="B81" s="85">
        <v>9012525071</v>
      </c>
      <c r="C81" s="86" t="s">
        <v>693</v>
      </c>
      <c r="D81" s="87">
        <v>4.43</v>
      </c>
      <c r="E81" s="87">
        <v>0</v>
      </c>
      <c r="F81" s="88">
        <v>19277.650000000001</v>
      </c>
    </row>
    <row r="82" spans="1:6" ht="14.25" hidden="1" customHeight="1" x14ac:dyDescent="0.25">
      <c r="A82" s="78">
        <v>44572</v>
      </c>
      <c r="B82" s="79">
        <v>165255</v>
      </c>
      <c r="C82" s="80" t="s">
        <v>695</v>
      </c>
      <c r="D82" s="81">
        <v>0</v>
      </c>
      <c r="E82" s="81">
        <v>416.96</v>
      </c>
      <c r="F82" s="83">
        <v>19694.61</v>
      </c>
    </row>
    <row r="83" spans="1:6" ht="14.25" hidden="1" customHeight="1" x14ac:dyDescent="0.25">
      <c r="A83" s="84">
        <v>44572</v>
      </c>
      <c r="B83" s="85">
        <v>9012616435</v>
      </c>
      <c r="C83" s="86" t="s">
        <v>693</v>
      </c>
      <c r="D83" s="87">
        <v>0.55000000000000004</v>
      </c>
      <c r="E83" s="87">
        <v>0</v>
      </c>
      <c r="F83" s="88">
        <v>19694.060000000001</v>
      </c>
    </row>
    <row r="84" spans="1:6" ht="14.25" hidden="1" customHeight="1" x14ac:dyDescent="0.25">
      <c r="A84" s="84">
        <v>44572</v>
      </c>
      <c r="B84" s="85">
        <v>9012616429</v>
      </c>
      <c r="C84" s="86" t="s">
        <v>693</v>
      </c>
      <c r="D84" s="87">
        <v>3.88</v>
      </c>
      <c r="E84" s="87">
        <v>0</v>
      </c>
      <c r="F84" s="88">
        <v>19690.18</v>
      </c>
    </row>
    <row r="85" spans="1:6" ht="14.25" hidden="1" customHeight="1" x14ac:dyDescent="0.25">
      <c r="A85" s="78">
        <v>44572</v>
      </c>
      <c r="B85" s="79">
        <v>240321</v>
      </c>
      <c r="C85" s="80" t="s">
        <v>695</v>
      </c>
      <c r="D85" s="81">
        <v>0</v>
      </c>
      <c r="E85" s="81">
        <v>486.2</v>
      </c>
      <c r="F85" s="83">
        <v>20176.38</v>
      </c>
    </row>
    <row r="86" spans="1:6" ht="14.25" hidden="1" customHeight="1" x14ac:dyDescent="0.25">
      <c r="A86" s="84">
        <v>44572</v>
      </c>
      <c r="B86" s="85">
        <v>9012616431</v>
      </c>
      <c r="C86" s="86" t="s">
        <v>693</v>
      </c>
      <c r="D86" s="87">
        <v>1.67</v>
      </c>
      <c r="E86" s="87">
        <v>0</v>
      </c>
      <c r="F86" s="88">
        <v>20174.71</v>
      </c>
    </row>
    <row r="87" spans="1:6" ht="14.25" hidden="1" customHeight="1" x14ac:dyDescent="0.25">
      <c r="A87" s="78">
        <v>44572</v>
      </c>
      <c r="B87" s="79">
        <v>240323</v>
      </c>
      <c r="C87" s="80" t="s">
        <v>695</v>
      </c>
      <c r="D87" s="81">
        <v>0</v>
      </c>
      <c r="E87" s="81">
        <v>209.91</v>
      </c>
      <c r="F87" s="83">
        <v>20384.62</v>
      </c>
    </row>
    <row r="88" spans="1:6" ht="14.25" hidden="1" customHeight="1" x14ac:dyDescent="0.25">
      <c r="A88" s="78">
        <v>44572</v>
      </c>
      <c r="B88" s="79">
        <v>240327</v>
      </c>
      <c r="C88" s="80" t="s">
        <v>695</v>
      </c>
      <c r="D88" s="81">
        <v>0</v>
      </c>
      <c r="E88" s="81">
        <v>69.510000000000005</v>
      </c>
      <c r="F88" s="83">
        <v>20454.13</v>
      </c>
    </row>
    <row r="89" spans="1:6" ht="14.25" hidden="1" customHeight="1" x14ac:dyDescent="0.25">
      <c r="A89" s="78">
        <v>44572</v>
      </c>
      <c r="B89" s="79">
        <v>240325</v>
      </c>
      <c r="C89" s="80" t="s">
        <v>695</v>
      </c>
      <c r="D89" s="81">
        <v>0</v>
      </c>
      <c r="E89" s="81">
        <v>615.30999999999995</v>
      </c>
      <c r="F89" s="83">
        <v>21069.439999999999</v>
      </c>
    </row>
    <row r="90" spans="1:6" ht="14.25" hidden="1" customHeight="1" x14ac:dyDescent="0.25">
      <c r="A90" s="84">
        <v>44572</v>
      </c>
      <c r="B90" s="85">
        <v>9012616433</v>
      </c>
      <c r="C90" s="86" t="s">
        <v>693</v>
      </c>
      <c r="D90" s="87">
        <v>4.92</v>
      </c>
      <c r="E90" s="87">
        <v>0</v>
      </c>
      <c r="F90" s="88">
        <v>21064.52</v>
      </c>
    </row>
    <row r="91" spans="1:6" ht="14.25" hidden="1" customHeight="1" x14ac:dyDescent="0.25">
      <c r="A91" s="78">
        <v>44572</v>
      </c>
      <c r="B91" s="79">
        <v>9012741858</v>
      </c>
      <c r="C91" s="80" t="s">
        <v>697</v>
      </c>
      <c r="D91" s="81">
        <v>0</v>
      </c>
      <c r="E91" s="81">
        <v>1</v>
      </c>
      <c r="F91" s="83">
        <v>21065.52</v>
      </c>
    </row>
    <row r="92" spans="1:6" ht="11.45" hidden="1" customHeight="1" x14ac:dyDescent="0.25">
      <c r="A92" s="78">
        <v>44572</v>
      </c>
      <c r="B92" s="79">
        <v>9012741857</v>
      </c>
      <c r="C92" s="80" t="s">
        <v>696</v>
      </c>
      <c r="D92" s="81">
        <v>0</v>
      </c>
      <c r="E92" s="81">
        <v>0.15</v>
      </c>
      <c r="F92" s="83">
        <v>21065.67</v>
      </c>
    </row>
    <row r="93" spans="1:6" ht="11.45" hidden="1" customHeight="1" x14ac:dyDescent="0.25">
      <c r="A93" s="78">
        <v>44572</v>
      </c>
      <c r="B93" s="79">
        <v>9012741861</v>
      </c>
      <c r="C93" s="80" t="s">
        <v>697</v>
      </c>
      <c r="D93" s="81">
        <v>0</v>
      </c>
      <c r="E93" s="81">
        <v>0.4</v>
      </c>
      <c r="F93" s="83">
        <v>21066.07</v>
      </c>
    </row>
    <row r="94" spans="1:6" ht="14.25" hidden="1" customHeight="1" x14ac:dyDescent="0.25">
      <c r="A94" s="78">
        <v>44572</v>
      </c>
      <c r="B94" s="79">
        <v>9012741859</v>
      </c>
      <c r="C94" s="80" t="s">
        <v>698</v>
      </c>
      <c r="D94" s="81">
        <v>0</v>
      </c>
      <c r="E94" s="81">
        <v>0.17</v>
      </c>
      <c r="F94" s="83">
        <v>21066.240000000002</v>
      </c>
    </row>
    <row r="95" spans="1:6" ht="14.25" hidden="1" customHeight="1" x14ac:dyDescent="0.25">
      <c r="A95" s="78">
        <v>44572</v>
      </c>
      <c r="B95" s="79">
        <v>9012741860</v>
      </c>
      <c r="C95" s="80" t="s">
        <v>696</v>
      </c>
      <c r="D95" s="81">
        <v>0</v>
      </c>
      <c r="E95" s="81">
        <v>0.9</v>
      </c>
      <c r="F95" s="83">
        <v>21067.14</v>
      </c>
    </row>
    <row r="96" spans="1:6" ht="14.25" hidden="1" customHeight="1" x14ac:dyDescent="0.25">
      <c r="A96" s="78">
        <v>44572</v>
      </c>
      <c r="B96" s="79">
        <v>9012741864</v>
      </c>
      <c r="C96" s="80" t="s">
        <v>696</v>
      </c>
      <c r="D96" s="81">
        <v>0</v>
      </c>
      <c r="E96" s="81">
        <v>0.45</v>
      </c>
      <c r="F96" s="83">
        <v>21067.59</v>
      </c>
    </row>
    <row r="97" spans="1:6" ht="14.25" hidden="1" customHeight="1" x14ac:dyDescent="0.25">
      <c r="A97" s="78">
        <v>44572</v>
      </c>
      <c r="B97" s="79">
        <v>9012741862</v>
      </c>
      <c r="C97" s="80" t="s">
        <v>696</v>
      </c>
      <c r="D97" s="81">
        <v>0</v>
      </c>
      <c r="E97" s="81">
        <v>0.3</v>
      </c>
      <c r="F97" s="83">
        <v>21067.89</v>
      </c>
    </row>
    <row r="98" spans="1:6" ht="14.25" hidden="1" customHeight="1" x14ac:dyDescent="0.25">
      <c r="A98" s="78">
        <v>44572</v>
      </c>
      <c r="B98" s="79">
        <v>9012741863</v>
      </c>
      <c r="C98" s="80" t="s">
        <v>698</v>
      </c>
      <c r="D98" s="81">
        <v>0</v>
      </c>
      <c r="E98" s="81">
        <v>0.17</v>
      </c>
      <c r="F98" s="83">
        <v>21068.06</v>
      </c>
    </row>
    <row r="99" spans="1:6" ht="14.25" hidden="1" customHeight="1" x14ac:dyDescent="0.25">
      <c r="A99" s="78">
        <v>44572</v>
      </c>
      <c r="B99" s="79">
        <v>9012592279</v>
      </c>
      <c r="C99" s="80" t="s">
        <v>698</v>
      </c>
      <c r="D99" s="81">
        <v>0</v>
      </c>
      <c r="E99" s="81">
        <v>0.86</v>
      </c>
      <c r="F99" s="83">
        <v>21068.92</v>
      </c>
    </row>
    <row r="100" spans="1:6" ht="14.25" hidden="1" customHeight="1" x14ac:dyDescent="0.25">
      <c r="A100" s="78">
        <v>44572</v>
      </c>
      <c r="B100" s="79">
        <v>9012592278</v>
      </c>
      <c r="C100" s="80" t="s">
        <v>697</v>
      </c>
      <c r="D100" s="81">
        <v>0</v>
      </c>
      <c r="E100" s="81">
        <v>0.6</v>
      </c>
      <c r="F100" s="83">
        <v>21069.52</v>
      </c>
    </row>
    <row r="101" spans="1:6" ht="14.25" hidden="1" customHeight="1" x14ac:dyDescent="0.25">
      <c r="A101" s="78">
        <v>44572</v>
      </c>
      <c r="B101" s="79">
        <v>9012592280</v>
      </c>
      <c r="C101" s="80" t="s">
        <v>696</v>
      </c>
      <c r="D101" s="81">
        <v>0</v>
      </c>
      <c r="E101" s="81">
        <v>1.05</v>
      </c>
      <c r="F101" s="83">
        <v>21070.57</v>
      </c>
    </row>
    <row r="102" spans="1:6" ht="14.25" hidden="1" customHeight="1" x14ac:dyDescent="0.25">
      <c r="A102" s="78">
        <v>44572</v>
      </c>
      <c r="B102" s="79">
        <v>9012592281</v>
      </c>
      <c r="C102" s="80" t="s">
        <v>696</v>
      </c>
      <c r="D102" s="81">
        <v>0</v>
      </c>
      <c r="E102" s="81">
        <v>0.75</v>
      </c>
      <c r="F102" s="83">
        <v>21071.32</v>
      </c>
    </row>
    <row r="103" spans="1:6" ht="14.25" hidden="1" customHeight="1" x14ac:dyDescent="0.25">
      <c r="A103" s="78">
        <v>44572</v>
      </c>
      <c r="B103" s="79">
        <v>9012676312</v>
      </c>
      <c r="C103" s="80" t="s">
        <v>697</v>
      </c>
      <c r="D103" s="81">
        <v>0</v>
      </c>
      <c r="E103" s="81">
        <v>1</v>
      </c>
      <c r="F103" s="83">
        <v>21072.32</v>
      </c>
    </row>
    <row r="104" spans="1:6" ht="14.25" hidden="1" customHeight="1" x14ac:dyDescent="0.25">
      <c r="A104" s="78">
        <v>44572</v>
      </c>
      <c r="B104" s="79">
        <v>9012676313</v>
      </c>
      <c r="C104" s="80" t="s">
        <v>698</v>
      </c>
      <c r="D104" s="81">
        <v>0</v>
      </c>
      <c r="E104" s="81">
        <v>0.17</v>
      </c>
      <c r="F104" s="83">
        <v>21072.49</v>
      </c>
    </row>
    <row r="105" spans="1:6" ht="14.25" hidden="1" customHeight="1" x14ac:dyDescent="0.25">
      <c r="A105" s="78">
        <v>44572</v>
      </c>
      <c r="B105" s="79">
        <v>9012676316</v>
      </c>
      <c r="C105" s="80" t="s">
        <v>696</v>
      </c>
      <c r="D105" s="81">
        <v>0</v>
      </c>
      <c r="E105" s="81">
        <v>0.15</v>
      </c>
      <c r="F105" s="83">
        <v>21072.639999999999</v>
      </c>
    </row>
    <row r="106" spans="1:6" ht="14.25" hidden="1" customHeight="1" x14ac:dyDescent="0.25">
      <c r="A106" s="78">
        <v>44572</v>
      </c>
      <c r="B106" s="79">
        <v>9012676314</v>
      </c>
      <c r="C106" s="80" t="s">
        <v>696</v>
      </c>
      <c r="D106" s="81">
        <v>0</v>
      </c>
      <c r="E106" s="81">
        <v>0.6</v>
      </c>
      <c r="F106" s="83">
        <v>21073.24</v>
      </c>
    </row>
    <row r="107" spans="1:6" ht="14.25" hidden="1" customHeight="1" x14ac:dyDescent="0.25">
      <c r="A107" s="78">
        <v>44572</v>
      </c>
      <c r="B107" s="79">
        <v>9012676315</v>
      </c>
      <c r="C107" s="80" t="s">
        <v>697</v>
      </c>
      <c r="D107" s="81">
        <v>0</v>
      </c>
      <c r="E107" s="81">
        <v>0.4</v>
      </c>
      <c r="F107" s="83">
        <v>21073.64</v>
      </c>
    </row>
    <row r="108" spans="1:6" ht="14.25" hidden="1" customHeight="1" x14ac:dyDescent="0.25">
      <c r="A108" s="78">
        <v>44572</v>
      </c>
      <c r="B108" s="79">
        <v>9012676317</v>
      </c>
      <c r="C108" s="80" t="s">
        <v>696</v>
      </c>
      <c r="D108" s="81">
        <v>0</v>
      </c>
      <c r="E108" s="81">
        <v>0.3</v>
      </c>
      <c r="F108" s="83">
        <v>21073.94</v>
      </c>
    </row>
    <row r="109" spans="1:6" ht="14.25" hidden="1" customHeight="1" x14ac:dyDescent="0.25">
      <c r="A109" s="84">
        <v>44573</v>
      </c>
      <c r="B109" s="85">
        <v>9012835529</v>
      </c>
      <c r="C109" s="86" t="s">
        <v>693</v>
      </c>
      <c r="D109" s="87">
        <v>4.0599999999999996</v>
      </c>
      <c r="E109" s="87">
        <v>0</v>
      </c>
      <c r="F109" s="88">
        <v>21069.88</v>
      </c>
    </row>
    <row r="110" spans="1:6" ht="14.25" hidden="1" customHeight="1" x14ac:dyDescent="0.25">
      <c r="A110" s="78">
        <v>44573</v>
      </c>
      <c r="B110" s="79">
        <v>416879</v>
      </c>
      <c r="C110" s="80" t="s">
        <v>695</v>
      </c>
      <c r="D110" s="81">
        <v>0</v>
      </c>
      <c r="E110" s="81">
        <v>508.7</v>
      </c>
      <c r="F110" s="83">
        <v>21578.58</v>
      </c>
    </row>
    <row r="111" spans="1:6" ht="14.25" hidden="1" customHeight="1" x14ac:dyDescent="0.25">
      <c r="A111" s="78">
        <v>44573</v>
      </c>
      <c r="B111" s="79">
        <v>9012896027</v>
      </c>
      <c r="C111" s="80" t="s">
        <v>697</v>
      </c>
      <c r="D111" s="81">
        <v>0</v>
      </c>
      <c r="E111" s="81">
        <v>0.2</v>
      </c>
      <c r="F111" s="83">
        <v>21578.78</v>
      </c>
    </row>
    <row r="112" spans="1:6" ht="14.25" hidden="1" customHeight="1" x14ac:dyDescent="0.25">
      <c r="A112" s="78">
        <v>44573</v>
      </c>
      <c r="B112" s="79">
        <v>9012896028</v>
      </c>
      <c r="C112" s="80" t="s">
        <v>696</v>
      </c>
      <c r="D112" s="81">
        <v>0</v>
      </c>
      <c r="E112" s="81">
        <v>0.3</v>
      </c>
      <c r="F112" s="83">
        <v>21579.08</v>
      </c>
    </row>
    <row r="113" spans="1:7" ht="14.25" hidden="1" customHeight="1" x14ac:dyDescent="0.25">
      <c r="A113" s="78">
        <v>44573</v>
      </c>
      <c r="B113" s="79">
        <v>9012896029</v>
      </c>
      <c r="C113" s="80" t="s">
        <v>697</v>
      </c>
      <c r="D113" s="81">
        <v>0</v>
      </c>
      <c r="E113" s="81">
        <v>0.4</v>
      </c>
      <c r="F113" s="83">
        <v>21579.48</v>
      </c>
    </row>
    <row r="114" spans="1:7" ht="14.25" hidden="1" customHeight="1" x14ac:dyDescent="0.25">
      <c r="A114" s="78">
        <v>44573</v>
      </c>
      <c r="B114" s="79">
        <v>9012896030</v>
      </c>
      <c r="C114" s="80" t="s">
        <v>698</v>
      </c>
      <c r="D114" s="81">
        <v>0</v>
      </c>
      <c r="E114" s="81">
        <v>0.17</v>
      </c>
      <c r="F114" s="83">
        <v>21579.65</v>
      </c>
    </row>
    <row r="115" spans="1:7" ht="14.25" hidden="1" customHeight="1" x14ac:dyDescent="0.25">
      <c r="A115" s="78">
        <v>44573</v>
      </c>
      <c r="B115" s="79">
        <v>9012896031</v>
      </c>
      <c r="C115" s="80" t="s">
        <v>696</v>
      </c>
      <c r="D115" s="81">
        <v>0</v>
      </c>
      <c r="E115" s="81">
        <v>0.75</v>
      </c>
      <c r="F115" s="83">
        <v>21580.400000000001</v>
      </c>
    </row>
    <row r="116" spans="1:7" ht="14.25" hidden="1" customHeight="1" x14ac:dyDescent="0.25">
      <c r="A116" s="84">
        <v>44574</v>
      </c>
      <c r="B116" s="85">
        <v>9012917052</v>
      </c>
      <c r="C116" s="86" t="s">
        <v>693</v>
      </c>
      <c r="D116" s="87">
        <v>1.17</v>
      </c>
      <c r="E116" s="87">
        <v>0</v>
      </c>
      <c r="F116" s="88">
        <v>21579.23</v>
      </c>
    </row>
    <row r="117" spans="1:7" ht="14.25" hidden="1" customHeight="1" x14ac:dyDescent="0.25">
      <c r="A117" s="78">
        <v>44574</v>
      </c>
      <c r="B117" s="79">
        <v>481194</v>
      </c>
      <c r="C117" s="80" t="s">
        <v>695</v>
      </c>
      <c r="D117" s="81">
        <v>0</v>
      </c>
      <c r="E117" s="81">
        <v>147.47</v>
      </c>
      <c r="F117" s="83">
        <v>21726.7</v>
      </c>
    </row>
    <row r="118" spans="1:7" ht="14.25" hidden="1" customHeight="1" x14ac:dyDescent="0.25">
      <c r="A118" s="78">
        <v>44574</v>
      </c>
      <c r="B118" s="79">
        <v>481193</v>
      </c>
      <c r="C118" s="80" t="s">
        <v>695</v>
      </c>
      <c r="D118" s="81">
        <v>0</v>
      </c>
      <c r="E118" s="81">
        <v>214.98</v>
      </c>
      <c r="F118" s="83">
        <v>21941.68</v>
      </c>
    </row>
    <row r="119" spans="1:7" ht="14.25" hidden="1" customHeight="1" x14ac:dyDescent="0.25">
      <c r="A119" s="84">
        <v>44574</v>
      </c>
      <c r="B119" s="85">
        <v>9012917050</v>
      </c>
      <c r="C119" s="86" t="s">
        <v>693</v>
      </c>
      <c r="D119" s="87">
        <v>1.71</v>
      </c>
      <c r="E119" s="87">
        <v>0</v>
      </c>
      <c r="F119" s="88">
        <v>21939.97</v>
      </c>
    </row>
    <row r="120" spans="1:7" ht="14.25" hidden="1" customHeight="1" x14ac:dyDescent="0.25">
      <c r="A120" s="78">
        <v>44574</v>
      </c>
      <c r="B120" s="79">
        <v>9012979535</v>
      </c>
      <c r="C120" s="80" t="s">
        <v>697</v>
      </c>
      <c r="D120" s="81">
        <v>0</v>
      </c>
      <c r="E120" s="81">
        <v>0.2</v>
      </c>
      <c r="F120" s="83">
        <v>21940.17</v>
      </c>
    </row>
    <row r="121" spans="1:7" ht="14.25" hidden="1" customHeight="1" x14ac:dyDescent="0.25">
      <c r="A121" s="78">
        <v>44574</v>
      </c>
      <c r="B121" s="79">
        <v>9012979534</v>
      </c>
      <c r="C121" s="80" t="s">
        <v>696</v>
      </c>
      <c r="D121" s="81">
        <v>0</v>
      </c>
      <c r="E121" s="81">
        <v>0.45</v>
      </c>
      <c r="F121" s="83">
        <v>21940.62</v>
      </c>
    </row>
    <row r="122" spans="1:7" ht="14.25" hidden="1" customHeight="1" x14ac:dyDescent="0.25">
      <c r="A122" s="78">
        <v>44574</v>
      </c>
      <c r="B122" s="79">
        <v>9012979536</v>
      </c>
      <c r="C122" s="80" t="s">
        <v>696</v>
      </c>
      <c r="D122" s="81">
        <v>0</v>
      </c>
      <c r="E122" s="81">
        <v>0.3</v>
      </c>
      <c r="F122" s="83">
        <v>21940.92</v>
      </c>
    </row>
    <row r="123" spans="1:7" ht="14.25" hidden="1" customHeight="1" x14ac:dyDescent="0.25">
      <c r="A123" s="84">
        <v>44574</v>
      </c>
      <c r="B123" s="85">
        <v>588616</v>
      </c>
      <c r="C123" s="86" t="s">
        <v>700</v>
      </c>
      <c r="D123" s="87">
        <v>4.63</v>
      </c>
      <c r="E123" s="87">
        <v>0</v>
      </c>
      <c r="F123" s="88">
        <v>21936.29</v>
      </c>
    </row>
    <row r="124" spans="1:7" ht="14.25" hidden="1" customHeight="1" x14ac:dyDescent="0.25">
      <c r="A124" s="78">
        <v>44575</v>
      </c>
      <c r="B124" s="79">
        <v>9013068087</v>
      </c>
      <c r="C124" s="80" t="s">
        <v>697</v>
      </c>
      <c r="D124" s="81">
        <v>0</v>
      </c>
      <c r="E124" s="81">
        <v>1</v>
      </c>
      <c r="F124" s="83">
        <v>21937.29</v>
      </c>
    </row>
    <row r="125" spans="1:7" ht="14.25" hidden="1" customHeight="1" x14ac:dyDescent="0.25">
      <c r="A125" s="78">
        <v>44575</v>
      </c>
      <c r="B125" s="79">
        <v>9013068088</v>
      </c>
      <c r="C125" s="80" t="s">
        <v>698</v>
      </c>
      <c r="D125" s="81">
        <v>0</v>
      </c>
      <c r="E125" s="81">
        <v>0.17</v>
      </c>
      <c r="F125" s="83">
        <v>21937.46</v>
      </c>
    </row>
    <row r="126" spans="1:7" ht="14.25" hidden="1" customHeight="1" x14ac:dyDescent="0.25">
      <c r="A126" s="78">
        <v>44575</v>
      </c>
      <c r="B126" s="79">
        <v>9013068089</v>
      </c>
      <c r="C126" s="80" t="s">
        <v>696</v>
      </c>
      <c r="D126" s="81">
        <v>0</v>
      </c>
      <c r="E126" s="81">
        <v>1.65</v>
      </c>
      <c r="F126" s="83">
        <v>21939.11</v>
      </c>
    </row>
    <row r="127" spans="1:7" ht="14.25" hidden="1" customHeight="1" x14ac:dyDescent="0.25">
      <c r="A127" s="43">
        <v>44575</v>
      </c>
      <c r="B127" s="44">
        <v>630991564</v>
      </c>
      <c r="C127" s="45" t="s">
        <v>701</v>
      </c>
      <c r="D127" s="46">
        <v>5000</v>
      </c>
      <c r="E127" s="47">
        <v>0</v>
      </c>
      <c r="F127" s="48">
        <v>16939.11</v>
      </c>
      <c r="G127" s="49" t="s">
        <v>710</v>
      </c>
    </row>
    <row r="128" spans="1:7" ht="11.45" customHeight="1" x14ac:dyDescent="0.25">
      <c r="A128" s="91">
        <v>44575</v>
      </c>
      <c r="B128" s="92">
        <v>630991564</v>
      </c>
      <c r="C128" s="93" t="s">
        <v>702</v>
      </c>
      <c r="D128" s="94">
        <v>100</v>
      </c>
      <c r="E128" s="94">
        <v>0</v>
      </c>
      <c r="F128" s="95">
        <v>16839.11</v>
      </c>
    </row>
    <row r="129" spans="1:7" ht="11.45" customHeight="1" x14ac:dyDescent="0.25">
      <c r="A129" s="91">
        <v>44575</v>
      </c>
      <c r="B129" s="92">
        <v>630991564</v>
      </c>
      <c r="C129" s="93" t="s">
        <v>702</v>
      </c>
      <c r="D129" s="94">
        <v>0.03</v>
      </c>
      <c r="E129" s="94">
        <v>0</v>
      </c>
      <c r="F129" s="95">
        <v>16839.080000000002</v>
      </c>
    </row>
    <row r="130" spans="1:7" ht="14.25" customHeight="1" x14ac:dyDescent="0.25">
      <c r="A130" s="91">
        <v>44575</v>
      </c>
      <c r="B130" s="92">
        <v>630991564</v>
      </c>
      <c r="C130" s="93" t="s">
        <v>702</v>
      </c>
      <c r="D130" s="94">
        <v>0.12</v>
      </c>
      <c r="E130" s="94">
        <v>0</v>
      </c>
      <c r="F130" s="95">
        <v>16838.96</v>
      </c>
    </row>
    <row r="131" spans="1:7" ht="14.25" hidden="1" customHeight="1" x14ac:dyDescent="0.25">
      <c r="A131" s="84">
        <v>44575</v>
      </c>
      <c r="B131" s="85">
        <v>630991564</v>
      </c>
      <c r="C131" s="86" t="s">
        <v>703</v>
      </c>
      <c r="D131" s="87">
        <v>1.56</v>
      </c>
      <c r="E131" s="87">
        <v>0</v>
      </c>
      <c r="F131" s="88">
        <v>16837.400000000001</v>
      </c>
    </row>
    <row r="132" spans="1:7" ht="14.25" hidden="1" customHeight="1" x14ac:dyDescent="0.25">
      <c r="A132" s="84">
        <v>44575</v>
      </c>
      <c r="B132" s="85">
        <v>630991564</v>
      </c>
      <c r="C132" s="86" t="s">
        <v>704</v>
      </c>
      <c r="D132" s="87">
        <v>6</v>
      </c>
      <c r="E132" s="87">
        <v>0</v>
      </c>
      <c r="F132" s="88">
        <v>16831.400000000001</v>
      </c>
    </row>
    <row r="133" spans="1:7" ht="14.25" hidden="1" customHeight="1" x14ac:dyDescent="0.25">
      <c r="A133" s="43">
        <v>44575</v>
      </c>
      <c r="B133" s="44">
        <v>630993659</v>
      </c>
      <c r="C133" s="45" t="s">
        <v>701</v>
      </c>
      <c r="D133" s="46">
        <v>10000</v>
      </c>
      <c r="E133" s="47">
        <v>0</v>
      </c>
      <c r="F133" s="48">
        <v>6831.4</v>
      </c>
      <c r="G133" s="49" t="s">
        <v>710</v>
      </c>
    </row>
    <row r="134" spans="1:7" ht="14.25" customHeight="1" x14ac:dyDescent="0.25">
      <c r="A134" s="91">
        <v>44575</v>
      </c>
      <c r="B134" s="92">
        <v>630993659</v>
      </c>
      <c r="C134" s="93" t="s">
        <v>702</v>
      </c>
      <c r="D134" s="94">
        <v>200</v>
      </c>
      <c r="E134" s="94">
        <v>0</v>
      </c>
      <c r="F134" s="95">
        <v>6631.4</v>
      </c>
    </row>
    <row r="135" spans="1:7" ht="14.25" customHeight="1" x14ac:dyDescent="0.25">
      <c r="A135" s="91">
        <v>44575</v>
      </c>
      <c r="B135" s="92">
        <v>630993659</v>
      </c>
      <c r="C135" s="93" t="s">
        <v>702</v>
      </c>
      <c r="D135" s="94">
        <v>0.03</v>
      </c>
      <c r="E135" s="94">
        <v>0</v>
      </c>
      <c r="F135" s="95">
        <v>6631.37</v>
      </c>
    </row>
    <row r="136" spans="1:7" ht="14.25" customHeight="1" x14ac:dyDescent="0.25">
      <c r="A136" s="91">
        <v>44575</v>
      </c>
      <c r="B136" s="92">
        <v>630993659</v>
      </c>
      <c r="C136" s="93" t="s">
        <v>702</v>
      </c>
      <c r="D136" s="94">
        <v>0.24</v>
      </c>
      <c r="E136" s="94">
        <v>0</v>
      </c>
      <c r="F136" s="95">
        <v>6631.13</v>
      </c>
    </row>
    <row r="137" spans="1:7" ht="14.25" hidden="1" customHeight="1" x14ac:dyDescent="0.25">
      <c r="A137" s="84">
        <v>44575</v>
      </c>
      <c r="B137" s="85">
        <v>630993659</v>
      </c>
      <c r="C137" s="86" t="s">
        <v>703</v>
      </c>
      <c r="D137" s="87">
        <v>1.56</v>
      </c>
      <c r="E137" s="87">
        <v>0</v>
      </c>
      <c r="F137" s="88">
        <v>6629.57</v>
      </c>
    </row>
    <row r="138" spans="1:7" ht="14.25" hidden="1" customHeight="1" x14ac:dyDescent="0.25">
      <c r="A138" s="84">
        <v>44575</v>
      </c>
      <c r="B138" s="85">
        <v>630993659</v>
      </c>
      <c r="C138" s="86" t="s">
        <v>704</v>
      </c>
      <c r="D138" s="87">
        <v>12</v>
      </c>
      <c r="E138" s="87">
        <v>0</v>
      </c>
      <c r="F138" s="88">
        <v>6617.57</v>
      </c>
    </row>
    <row r="139" spans="1:7" ht="14.25" hidden="1" customHeight="1" x14ac:dyDescent="0.25">
      <c r="A139" s="43">
        <v>44575</v>
      </c>
      <c r="B139" s="44">
        <v>630995157</v>
      </c>
      <c r="C139" s="45" t="s">
        <v>701</v>
      </c>
      <c r="D139" s="46">
        <v>6000</v>
      </c>
      <c r="E139" s="47">
        <v>0</v>
      </c>
      <c r="F139" s="50">
        <v>617.57000000000005</v>
      </c>
      <c r="G139" s="49" t="s">
        <v>711</v>
      </c>
    </row>
    <row r="140" spans="1:7" ht="14.25" customHeight="1" x14ac:dyDescent="0.25">
      <c r="A140" s="91">
        <v>44575</v>
      </c>
      <c r="B140" s="92">
        <v>630995157</v>
      </c>
      <c r="C140" s="93" t="s">
        <v>702</v>
      </c>
      <c r="D140" s="94">
        <v>120</v>
      </c>
      <c r="E140" s="94">
        <v>0</v>
      </c>
      <c r="F140" s="96">
        <v>497.57</v>
      </c>
    </row>
    <row r="141" spans="1:7" ht="14.25" customHeight="1" x14ac:dyDescent="0.25">
      <c r="A141" s="91">
        <v>44575</v>
      </c>
      <c r="B141" s="92">
        <v>630995157</v>
      </c>
      <c r="C141" s="93" t="s">
        <v>702</v>
      </c>
      <c r="D141" s="94">
        <v>0.03</v>
      </c>
      <c r="E141" s="94">
        <v>0</v>
      </c>
      <c r="F141" s="96">
        <v>497.54</v>
      </c>
    </row>
    <row r="142" spans="1:7" ht="14.25" customHeight="1" x14ac:dyDescent="0.25">
      <c r="A142" s="91">
        <v>44575</v>
      </c>
      <c r="B142" s="92">
        <v>630995157</v>
      </c>
      <c r="C142" s="93" t="s">
        <v>702</v>
      </c>
      <c r="D142" s="94">
        <v>0.14000000000000001</v>
      </c>
      <c r="E142" s="94">
        <v>0</v>
      </c>
      <c r="F142" s="96">
        <v>497.4</v>
      </c>
    </row>
    <row r="143" spans="1:7" ht="14.25" hidden="1" customHeight="1" x14ac:dyDescent="0.25">
      <c r="A143" s="84">
        <v>44575</v>
      </c>
      <c r="B143" s="85">
        <v>630995157</v>
      </c>
      <c r="C143" s="86" t="s">
        <v>703</v>
      </c>
      <c r="D143" s="87">
        <v>1.56</v>
      </c>
      <c r="E143" s="87">
        <v>0</v>
      </c>
      <c r="F143" s="89">
        <v>495.84</v>
      </c>
    </row>
    <row r="144" spans="1:7" ht="14.25" hidden="1" customHeight="1" x14ac:dyDescent="0.25">
      <c r="A144" s="84">
        <v>44575</v>
      </c>
      <c r="B144" s="85">
        <v>630995157</v>
      </c>
      <c r="C144" s="86" t="s">
        <v>704</v>
      </c>
      <c r="D144" s="87">
        <v>7.2</v>
      </c>
      <c r="E144" s="87">
        <v>0</v>
      </c>
      <c r="F144" s="89">
        <v>488.64</v>
      </c>
    </row>
    <row r="145" spans="1:6" ht="14.25" hidden="1" customHeight="1" x14ac:dyDescent="0.25">
      <c r="A145" s="84">
        <v>44579</v>
      </c>
      <c r="B145" s="85">
        <v>9013181576</v>
      </c>
      <c r="C145" s="86" t="s">
        <v>693</v>
      </c>
      <c r="D145" s="87">
        <v>0.25</v>
      </c>
      <c r="E145" s="87">
        <v>0</v>
      </c>
      <c r="F145" s="89">
        <v>488.39</v>
      </c>
    </row>
    <row r="146" spans="1:6" ht="14.25" hidden="1" customHeight="1" x14ac:dyDescent="0.25">
      <c r="A146" s="78">
        <v>44579</v>
      </c>
      <c r="B146" s="79">
        <v>774310</v>
      </c>
      <c r="C146" s="80" t="s">
        <v>695</v>
      </c>
      <c r="D146" s="81">
        <v>0</v>
      </c>
      <c r="E146" s="81">
        <v>32.22</v>
      </c>
      <c r="F146" s="82">
        <v>520.61</v>
      </c>
    </row>
    <row r="147" spans="1:6" ht="14.25" hidden="1" customHeight="1" x14ac:dyDescent="0.25">
      <c r="A147" s="78">
        <v>44579</v>
      </c>
      <c r="B147" s="79">
        <v>768553</v>
      </c>
      <c r="C147" s="80" t="s">
        <v>705</v>
      </c>
      <c r="D147" s="81">
        <v>0</v>
      </c>
      <c r="E147" s="81">
        <v>18.86</v>
      </c>
      <c r="F147" s="82">
        <v>539.47</v>
      </c>
    </row>
    <row r="148" spans="1:6" ht="14.25" hidden="1" customHeight="1" x14ac:dyDescent="0.25">
      <c r="A148" s="84">
        <v>44579</v>
      </c>
      <c r="B148" s="85">
        <v>9013157212</v>
      </c>
      <c r="C148" s="86" t="s">
        <v>706</v>
      </c>
      <c r="D148" s="87">
        <v>0.15</v>
      </c>
      <c r="E148" s="87">
        <v>0</v>
      </c>
      <c r="F148" s="89">
        <v>539.32000000000005</v>
      </c>
    </row>
    <row r="149" spans="1:6" ht="14.25" hidden="1" customHeight="1" x14ac:dyDescent="0.25">
      <c r="A149" s="78">
        <v>44579</v>
      </c>
      <c r="B149" s="79">
        <v>9013159294</v>
      </c>
      <c r="C149" s="80" t="s">
        <v>696</v>
      </c>
      <c r="D149" s="81">
        <v>0</v>
      </c>
      <c r="E149" s="81">
        <v>0.45</v>
      </c>
      <c r="F149" s="82">
        <v>539.77</v>
      </c>
    </row>
    <row r="150" spans="1:6" ht="14.25" hidden="1" customHeight="1" x14ac:dyDescent="0.25">
      <c r="A150" s="78">
        <v>44579</v>
      </c>
      <c r="B150" s="79">
        <v>9013159293</v>
      </c>
      <c r="C150" s="80" t="s">
        <v>698</v>
      </c>
      <c r="D150" s="81">
        <v>0</v>
      </c>
      <c r="E150" s="81">
        <v>0.17</v>
      </c>
      <c r="F150" s="82">
        <v>539.94000000000005</v>
      </c>
    </row>
    <row r="151" spans="1:6" ht="14.25" hidden="1" customHeight="1" x14ac:dyDescent="0.25">
      <c r="A151" s="78">
        <v>44580</v>
      </c>
      <c r="B151" s="79">
        <v>898499</v>
      </c>
      <c r="C151" s="80" t="s">
        <v>695</v>
      </c>
      <c r="D151" s="81">
        <v>0</v>
      </c>
      <c r="E151" s="81">
        <v>90.88</v>
      </c>
      <c r="F151" s="82">
        <v>630.82000000000005</v>
      </c>
    </row>
    <row r="152" spans="1:6" ht="14.25" hidden="1" customHeight="1" x14ac:dyDescent="0.25">
      <c r="A152" s="78">
        <v>44580</v>
      </c>
      <c r="B152" s="79">
        <v>898500</v>
      </c>
      <c r="C152" s="80" t="s">
        <v>695</v>
      </c>
      <c r="D152" s="81">
        <v>0</v>
      </c>
      <c r="E152" s="81">
        <v>358.91</v>
      </c>
      <c r="F152" s="82">
        <v>989.73</v>
      </c>
    </row>
    <row r="153" spans="1:6" ht="14.25" hidden="1" customHeight="1" x14ac:dyDescent="0.25">
      <c r="A153" s="84">
        <v>44580</v>
      </c>
      <c r="B153" s="85">
        <v>9013335660</v>
      </c>
      <c r="C153" s="86" t="s">
        <v>693</v>
      </c>
      <c r="D153" s="87">
        <v>0.72</v>
      </c>
      <c r="E153" s="87">
        <v>0</v>
      </c>
      <c r="F153" s="89">
        <v>989.01</v>
      </c>
    </row>
    <row r="154" spans="1:6" ht="14.25" hidden="1" customHeight="1" x14ac:dyDescent="0.25">
      <c r="A154" s="84">
        <v>44580</v>
      </c>
      <c r="B154" s="85">
        <v>9013335661</v>
      </c>
      <c r="C154" s="86" t="s">
        <v>693</v>
      </c>
      <c r="D154" s="87">
        <v>2.87</v>
      </c>
      <c r="E154" s="87">
        <v>0</v>
      </c>
      <c r="F154" s="89">
        <v>986.14</v>
      </c>
    </row>
    <row r="155" spans="1:6" ht="14.25" hidden="1" customHeight="1" x14ac:dyDescent="0.25">
      <c r="A155" s="78">
        <v>44580</v>
      </c>
      <c r="B155" s="79">
        <v>9013397725</v>
      </c>
      <c r="C155" s="80" t="s">
        <v>697</v>
      </c>
      <c r="D155" s="81">
        <v>0</v>
      </c>
      <c r="E155" s="81">
        <v>0.6</v>
      </c>
      <c r="F155" s="82">
        <v>986.74</v>
      </c>
    </row>
    <row r="156" spans="1:6" ht="14.25" hidden="1" customHeight="1" x14ac:dyDescent="0.25">
      <c r="A156" s="78">
        <v>44580</v>
      </c>
      <c r="B156" s="79">
        <v>9013397728</v>
      </c>
      <c r="C156" s="80" t="s">
        <v>696</v>
      </c>
      <c r="D156" s="81">
        <v>0</v>
      </c>
      <c r="E156" s="81">
        <v>0.6</v>
      </c>
      <c r="F156" s="82">
        <v>987.34</v>
      </c>
    </row>
    <row r="157" spans="1:6" ht="14.25" hidden="1" customHeight="1" x14ac:dyDescent="0.25">
      <c r="A157" s="78">
        <v>44580</v>
      </c>
      <c r="B157" s="79">
        <v>9013397726</v>
      </c>
      <c r="C157" s="80" t="s">
        <v>698</v>
      </c>
      <c r="D157" s="81">
        <v>0</v>
      </c>
      <c r="E157" s="81">
        <v>0.34</v>
      </c>
      <c r="F157" s="82">
        <v>987.68</v>
      </c>
    </row>
    <row r="158" spans="1:6" ht="14.25" hidden="1" customHeight="1" x14ac:dyDescent="0.25">
      <c r="A158" s="78">
        <v>44580</v>
      </c>
      <c r="B158" s="79">
        <v>9013397727</v>
      </c>
      <c r="C158" s="80" t="s">
        <v>699</v>
      </c>
      <c r="D158" s="81">
        <v>0</v>
      </c>
      <c r="E158" s="81">
        <v>0.12</v>
      </c>
      <c r="F158" s="82">
        <v>987.8</v>
      </c>
    </row>
    <row r="159" spans="1:6" ht="14.25" hidden="1" customHeight="1" x14ac:dyDescent="0.25">
      <c r="A159" s="78">
        <v>44580</v>
      </c>
      <c r="B159" s="79">
        <v>9013397729</v>
      </c>
      <c r="C159" s="80" t="s">
        <v>699</v>
      </c>
      <c r="D159" s="81">
        <v>0</v>
      </c>
      <c r="E159" s="81">
        <v>0.17</v>
      </c>
      <c r="F159" s="82">
        <v>987.97</v>
      </c>
    </row>
    <row r="160" spans="1:6" ht="14.25" hidden="1" customHeight="1" x14ac:dyDescent="0.25">
      <c r="A160" s="78">
        <v>44580</v>
      </c>
      <c r="B160" s="79">
        <v>9013397730</v>
      </c>
      <c r="C160" s="80" t="s">
        <v>696</v>
      </c>
      <c r="D160" s="81">
        <v>0</v>
      </c>
      <c r="E160" s="81">
        <v>0.15</v>
      </c>
      <c r="F160" s="82">
        <v>988.12</v>
      </c>
    </row>
    <row r="161" spans="1:6" ht="14.25" hidden="1" customHeight="1" x14ac:dyDescent="0.25">
      <c r="A161" s="84">
        <v>44580</v>
      </c>
      <c r="B161" s="85">
        <v>70697</v>
      </c>
      <c r="C161" s="86" t="s">
        <v>700</v>
      </c>
      <c r="D161" s="87">
        <v>4.62</v>
      </c>
      <c r="E161" s="87">
        <v>0</v>
      </c>
      <c r="F161" s="89">
        <v>983.5</v>
      </c>
    </row>
    <row r="162" spans="1:6" ht="14.25" hidden="1" customHeight="1" x14ac:dyDescent="0.25">
      <c r="A162" s="78">
        <v>44580</v>
      </c>
      <c r="B162" s="79">
        <v>9013479362</v>
      </c>
      <c r="C162" s="80" t="s">
        <v>699</v>
      </c>
      <c r="D162" s="81">
        <v>0</v>
      </c>
      <c r="E162" s="81">
        <v>0.35</v>
      </c>
      <c r="F162" s="82">
        <v>983.85</v>
      </c>
    </row>
    <row r="163" spans="1:6" ht="14.25" hidden="1" customHeight="1" x14ac:dyDescent="0.25">
      <c r="A163" s="78">
        <v>44580</v>
      </c>
      <c r="B163" s="79">
        <v>9013479363</v>
      </c>
      <c r="C163" s="80" t="s">
        <v>696</v>
      </c>
      <c r="D163" s="81">
        <v>0</v>
      </c>
      <c r="E163" s="81">
        <v>0.6</v>
      </c>
      <c r="F163" s="82">
        <v>984.45</v>
      </c>
    </row>
    <row r="164" spans="1:6" ht="11.45" hidden="1" customHeight="1" x14ac:dyDescent="0.25">
      <c r="A164" s="78">
        <v>44580</v>
      </c>
      <c r="B164" s="79">
        <v>9013479360</v>
      </c>
      <c r="C164" s="80" t="s">
        <v>697</v>
      </c>
      <c r="D164" s="81">
        <v>0</v>
      </c>
      <c r="E164" s="81">
        <v>1</v>
      </c>
      <c r="F164" s="82">
        <v>985.45</v>
      </c>
    </row>
    <row r="165" spans="1:6" ht="11.45" hidden="1" customHeight="1" x14ac:dyDescent="0.25">
      <c r="A165" s="78">
        <v>44580</v>
      </c>
      <c r="B165" s="79">
        <v>9013479361</v>
      </c>
      <c r="C165" s="80" t="s">
        <v>698</v>
      </c>
      <c r="D165" s="81">
        <v>0</v>
      </c>
      <c r="E165" s="81">
        <v>0.68</v>
      </c>
      <c r="F165" s="82">
        <v>986.13</v>
      </c>
    </row>
    <row r="166" spans="1:6" ht="14.25" hidden="1" customHeight="1" x14ac:dyDescent="0.25">
      <c r="A166" s="78">
        <v>44581</v>
      </c>
      <c r="B166" s="79">
        <v>172348</v>
      </c>
      <c r="C166" s="80" t="s">
        <v>705</v>
      </c>
      <c r="D166" s="81">
        <v>0</v>
      </c>
      <c r="E166" s="81">
        <v>19.850000000000001</v>
      </c>
      <c r="F166" s="83">
        <v>1005.98</v>
      </c>
    </row>
    <row r="167" spans="1:6" ht="14.25" hidden="1" customHeight="1" x14ac:dyDescent="0.25">
      <c r="A167" s="84">
        <v>44581</v>
      </c>
      <c r="B167" s="85">
        <v>9013560749</v>
      </c>
      <c r="C167" s="86" t="s">
        <v>706</v>
      </c>
      <c r="D167" s="87">
        <v>0.15</v>
      </c>
      <c r="E167" s="87">
        <v>0</v>
      </c>
      <c r="F167" s="88">
        <v>1005.83</v>
      </c>
    </row>
    <row r="168" spans="1:6" ht="14.25" hidden="1" customHeight="1" x14ac:dyDescent="0.25">
      <c r="A168" s="78">
        <v>44581</v>
      </c>
      <c r="B168" s="79">
        <v>172349</v>
      </c>
      <c r="C168" s="80" t="s">
        <v>705</v>
      </c>
      <c r="D168" s="81">
        <v>0</v>
      </c>
      <c r="E168" s="81">
        <v>8.94</v>
      </c>
      <c r="F168" s="83">
        <v>1014.77</v>
      </c>
    </row>
    <row r="169" spans="1:6" ht="14.25" hidden="1" customHeight="1" x14ac:dyDescent="0.25">
      <c r="A169" s="84">
        <v>44581</v>
      </c>
      <c r="B169" s="85">
        <v>9013560750</v>
      </c>
      <c r="C169" s="86" t="s">
        <v>706</v>
      </c>
      <c r="D169" s="87">
        <v>7.0000000000000007E-2</v>
      </c>
      <c r="E169" s="87">
        <v>0</v>
      </c>
      <c r="F169" s="88">
        <v>1014.7</v>
      </c>
    </row>
    <row r="170" spans="1:6" ht="14.25" hidden="1" customHeight="1" x14ac:dyDescent="0.25">
      <c r="A170" s="78">
        <v>44581</v>
      </c>
      <c r="B170" s="79">
        <v>9013562554</v>
      </c>
      <c r="C170" s="80" t="s">
        <v>697</v>
      </c>
      <c r="D170" s="81">
        <v>0</v>
      </c>
      <c r="E170" s="81">
        <v>0.4</v>
      </c>
      <c r="F170" s="83">
        <v>1015.1</v>
      </c>
    </row>
    <row r="171" spans="1:6" ht="14.25" hidden="1" customHeight="1" x14ac:dyDescent="0.25">
      <c r="A171" s="78">
        <v>44581</v>
      </c>
      <c r="B171" s="79">
        <v>9013562555</v>
      </c>
      <c r="C171" s="80" t="s">
        <v>698</v>
      </c>
      <c r="D171" s="81">
        <v>0</v>
      </c>
      <c r="E171" s="81">
        <v>0.34</v>
      </c>
      <c r="F171" s="83">
        <v>1015.44</v>
      </c>
    </row>
    <row r="172" spans="1:6" ht="14.25" hidden="1" customHeight="1" x14ac:dyDescent="0.25">
      <c r="A172" s="78">
        <v>44581</v>
      </c>
      <c r="B172" s="79">
        <v>9013562558</v>
      </c>
      <c r="C172" s="80" t="s">
        <v>696</v>
      </c>
      <c r="D172" s="81">
        <v>0</v>
      </c>
      <c r="E172" s="81">
        <v>0.3</v>
      </c>
      <c r="F172" s="83">
        <v>1015.74</v>
      </c>
    </row>
    <row r="173" spans="1:6" ht="14.25" hidden="1" customHeight="1" x14ac:dyDescent="0.25">
      <c r="A173" s="78">
        <v>44581</v>
      </c>
      <c r="B173" s="79">
        <v>9013562556</v>
      </c>
      <c r="C173" s="80" t="s">
        <v>699</v>
      </c>
      <c r="D173" s="81">
        <v>0</v>
      </c>
      <c r="E173" s="81">
        <v>0.25</v>
      </c>
      <c r="F173" s="83">
        <v>1015.99</v>
      </c>
    </row>
    <row r="174" spans="1:6" ht="14.25" hidden="1" customHeight="1" x14ac:dyDescent="0.25">
      <c r="A174" s="78">
        <v>44581</v>
      </c>
      <c r="B174" s="79">
        <v>9013562557</v>
      </c>
      <c r="C174" s="80" t="s">
        <v>696</v>
      </c>
      <c r="D174" s="81">
        <v>0</v>
      </c>
      <c r="E174" s="81">
        <v>0.75</v>
      </c>
      <c r="F174" s="83">
        <v>1016.74</v>
      </c>
    </row>
    <row r="175" spans="1:6" ht="14.25" hidden="1" customHeight="1" x14ac:dyDescent="0.25">
      <c r="A175" s="84">
        <v>44582</v>
      </c>
      <c r="B175" s="85">
        <v>9013586602</v>
      </c>
      <c r="C175" s="86" t="s">
        <v>693</v>
      </c>
      <c r="D175" s="87">
        <v>0.68</v>
      </c>
      <c r="E175" s="87">
        <v>0</v>
      </c>
      <c r="F175" s="88">
        <v>1016.06</v>
      </c>
    </row>
    <row r="176" spans="1:6" ht="14.25" hidden="1" customHeight="1" x14ac:dyDescent="0.25">
      <c r="A176" s="78">
        <v>44582</v>
      </c>
      <c r="B176" s="79">
        <v>179412</v>
      </c>
      <c r="C176" s="80" t="s">
        <v>695</v>
      </c>
      <c r="D176" s="81">
        <v>0</v>
      </c>
      <c r="E176" s="81">
        <v>86.24</v>
      </c>
      <c r="F176" s="83">
        <v>1102.3</v>
      </c>
    </row>
    <row r="177" spans="1:6" ht="14.25" hidden="1" customHeight="1" x14ac:dyDescent="0.25">
      <c r="A177" s="78">
        <v>44582</v>
      </c>
      <c r="B177" s="79">
        <v>243990</v>
      </c>
      <c r="C177" s="80" t="s">
        <v>705</v>
      </c>
      <c r="D177" s="81">
        <v>0</v>
      </c>
      <c r="E177" s="81">
        <v>9.93</v>
      </c>
      <c r="F177" s="83">
        <v>1112.23</v>
      </c>
    </row>
    <row r="178" spans="1:6" ht="14.25" hidden="1" customHeight="1" x14ac:dyDescent="0.25">
      <c r="A178" s="84">
        <v>44582</v>
      </c>
      <c r="B178" s="85">
        <v>9013647977</v>
      </c>
      <c r="C178" s="86" t="s">
        <v>706</v>
      </c>
      <c r="D178" s="87">
        <v>7.0000000000000007E-2</v>
      </c>
      <c r="E178" s="87">
        <v>0</v>
      </c>
      <c r="F178" s="88">
        <v>1112.1600000000001</v>
      </c>
    </row>
    <row r="179" spans="1:6" ht="14.25" hidden="1" customHeight="1" x14ac:dyDescent="0.25">
      <c r="A179" s="78">
        <v>44582</v>
      </c>
      <c r="B179" s="79">
        <v>9013649844</v>
      </c>
      <c r="C179" s="80" t="s">
        <v>698</v>
      </c>
      <c r="D179" s="81">
        <v>0</v>
      </c>
      <c r="E179" s="81">
        <v>0.17</v>
      </c>
      <c r="F179" s="83">
        <v>1112.33</v>
      </c>
    </row>
    <row r="180" spans="1:6" ht="14.25" hidden="1" customHeight="1" x14ac:dyDescent="0.25">
      <c r="A180" s="78">
        <v>44582</v>
      </c>
      <c r="B180" s="79">
        <v>9013649843</v>
      </c>
      <c r="C180" s="80" t="s">
        <v>697</v>
      </c>
      <c r="D180" s="81">
        <v>0</v>
      </c>
      <c r="E180" s="81">
        <v>0.2</v>
      </c>
      <c r="F180" s="83">
        <v>1112.53</v>
      </c>
    </row>
    <row r="181" spans="1:6" ht="14.25" hidden="1" customHeight="1" x14ac:dyDescent="0.25">
      <c r="A181" s="78">
        <v>44582</v>
      </c>
      <c r="B181" s="79">
        <v>9013649846</v>
      </c>
      <c r="C181" s="80" t="s">
        <v>697</v>
      </c>
      <c r="D181" s="81">
        <v>0</v>
      </c>
      <c r="E181" s="81">
        <v>0.4</v>
      </c>
      <c r="F181" s="83">
        <v>1112.93</v>
      </c>
    </row>
    <row r="182" spans="1:6" ht="14.25" hidden="1" customHeight="1" x14ac:dyDescent="0.25">
      <c r="A182" s="78">
        <v>44582</v>
      </c>
      <c r="B182" s="79">
        <v>9013649845</v>
      </c>
      <c r="C182" s="80" t="s">
        <v>696</v>
      </c>
      <c r="D182" s="81">
        <v>0</v>
      </c>
      <c r="E182" s="81">
        <v>0.9</v>
      </c>
      <c r="F182" s="83">
        <v>1113.83</v>
      </c>
    </row>
    <row r="183" spans="1:6" ht="14.25" hidden="1" customHeight="1" x14ac:dyDescent="0.25">
      <c r="A183" s="78">
        <v>44582</v>
      </c>
      <c r="B183" s="79">
        <v>9013649848</v>
      </c>
      <c r="C183" s="80" t="s">
        <v>696</v>
      </c>
      <c r="D183" s="81">
        <v>0</v>
      </c>
      <c r="E183" s="81">
        <v>0.6</v>
      </c>
      <c r="F183" s="83">
        <v>1114.43</v>
      </c>
    </row>
    <row r="184" spans="1:6" ht="14.25" hidden="1" customHeight="1" x14ac:dyDescent="0.25">
      <c r="A184" s="78">
        <v>44582</v>
      </c>
      <c r="B184" s="79">
        <v>9013649847</v>
      </c>
      <c r="C184" s="80" t="s">
        <v>698</v>
      </c>
      <c r="D184" s="81">
        <v>0</v>
      </c>
      <c r="E184" s="81">
        <v>0.17</v>
      </c>
      <c r="F184" s="83">
        <v>1114.5999999999999</v>
      </c>
    </row>
    <row r="185" spans="1:6" ht="14.25" hidden="1" customHeight="1" x14ac:dyDescent="0.25">
      <c r="A185" s="78">
        <v>44585</v>
      </c>
      <c r="B185" s="79">
        <v>9013740419</v>
      </c>
      <c r="C185" s="80" t="s">
        <v>697</v>
      </c>
      <c r="D185" s="81">
        <v>0</v>
      </c>
      <c r="E185" s="81">
        <v>0.2</v>
      </c>
      <c r="F185" s="83">
        <v>1114.8</v>
      </c>
    </row>
    <row r="186" spans="1:6" ht="14.25" hidden="1" customHeight="1" x14ac:dyDescent="0.25">
      <c r="A186" s="78">
        <v>44585</v>
      </c>
      <c r="B186" s="79">
        <v>9013740420</v>
      </c>
      <c r="C186" s="80" t="s">
        <v>696</v>
      </c>
      <c r="D186" s="81">
        <v>0</v>
      </c>
      <c r="E186" s="81">
        <v>0.15</v>
      </c>
      <c r="F186" s="83">
        <v>1114.95</v>
      </c>
    </row>
    <row r="187" spans="1:6" ht="14.25" hidden="1" customHeight="1" x14ac:dyDescent="0.25">
      <c r="A187" s="78">
        <v>44585</v>
      </c>
      <c r="B187" s="79">
        <v>323879</v>
      </c>
      <c r="C187" s="80" t="s">
        <v>695</v>
      </c>
      <c r="D187" s="81">
        <v>0</v>
      </c>
      <c r="E187" s="81">
        <v>39.46</v>
      </c>
      <c r="F187" s="83">
        <v>1154.4100000000001</v>
      </c>
    </row>
    <row r="188" spans="1:6" ht="14.25" hidden="1" customHeight="1" x14ac:dyDescent="0.25">
      <c r="A188" s="84">
        <v>44585</v>
      </c>
      <c r="B188" s="85">
        <v>9013764086</v>
      </c>
      <c r="C188" s="86" t="s">
        <v>693</v>
      </c>
      <c r="D188" s="87">
        <v>0.31</v>
      </c>
      <c r="E188" s="87">
        <v>0</v>
      </c>
      <c r="F188" s="88">
        <v>1154.0999999999999</v>
      </c>
    </row>
    <row r="189" spans="1:6" ht="14.25" hidden="1" customHeight="1" x14ac:dyDescent="0.25">
      <c r="A189" s="78">
        <v>44585</v>
      </c>
      <c r="B189" s="79">
        <v>323881</v>
      </c>
      <c r="C189" s="80" t="s">
        <v>695</v>
      </c>
      <c r="D189" s="81">
        <v>0</v>
      </c>
      <c r="E189" s="81">
        <v>363.66</v>
      </c>
      <c r="F189" s="83">
        <v>1517.76</v>
      </c>
    </row>
    <row r="190" spans="1:6" ht="14.25" hidden="1" customHeight="1" x14ac:dyDescent="0.25">
      <c r="A190" s="84">
        <v>44585</v>
      </c>
      <c r="B190" s="85">
        <v>9013764088</v>
      </c>
      <c r="C190" s="86" t="s">
        <v>693</v>
      </c>
      <c r="D190" s="87">
        <v>2.9</v>
      </c>
      <c r="E190" s="87">
        <v>0</v>
      </c>
      <c r="F190" s="88">
        <v>1514.86</v>
      </c>
    </row>
    <row r="191" spans="1:6" ht="14.25" hidden="1" customHeight="1" x14ac:dyDescent="0.25">
      <c r="A191" s="78">
        <v>44585</v>
      </c>
      <c r="B191" s="79">
        <v>9013830027</v>
      </c>
      <c r="C191" s="80" t="s">
        <v>697</v>
      </c>
      <c r="D191" s="81">
        <v>0</v>
      </c>
      <c r="E191" s="81">
        <v>0.8</v>
      </c>
      <c r="F191" s="83">
        <v>1515.66</v>
      </c>
    </row>
    <row r="192" spans="1:6" ht="14.25" hidden="1" customHeight="1" x14ac:dyDescent="0.25">
      <c r="A192" s="78">
        <v>44585</v>
      </c>
      <c r="B192" s="79">
        <v>9013830029</v>
      </c>
      <c r="C192" s="80" t="s">
        <v>699</v>
      </c>
      <c r="D192" s="81">
        <v>0</v>
      </c>
      <c r="E192" s="81">
        <v>0.4</v>
      </c>
      <c r="F192" s="83">
        <v>1516.06</v>
      </c>
    </row>
    <row r="193" spans="1:7" ht="14.25" hidden="1" customHeight="1" x14ac:dyDescent="0.25">
      <c r="A193" s="78">
        <v>44585</v>
      </c>
      <c r="B193" s="79">
        <v>9013830028</v>
      </c>
      <c r="C193" s="80" t="s">
        <v>698</v>
      </c>
      <c r="D193" s="81">
        <v>0</v>
      </c>
      <c r="E193" s="81">
        <v>0.51</v>
      </c>
      <c r="F193" s="83">
        <v>1516.57</v>
      </c>
    </row>
    <row r="194" spans="1:7" ht="14.25" hidden="1" customHeight="1" x14ac:dyDescent="0.25">
      <c r="A194" s="78">
        <v>44585</v>
      </c>
      <c r="B194" s="79">
        <v>9013830031</v>
      </c>
      <c r="C194" s="80" t="s">
        <v>696</v>
      </c>
      <c r="D194" s="81">
        <v>0</v>
      </c>
      <c r="E194" s="81">
        <v>0.15</v>
      </c>
      <c r="F194" s="83">
        <v>1516.72</v>
      </c>
    </row>
    <row r="195" spans="1:7" ht="14.25" hidden="1" customHeight="1" x14ac:dyDescent="0.25">
      <c r="A195" s="78">
        <v>44585</v>
      </c>
      <c r="B195" s="79">
        <v>9013830030</v>
      </c>
      <c r="C195" s="80" t="s">
        <v>696</v>
      </c>
      <c r="D195" s="81">
        <v>0</v>
      </c>
      <c r="E195" s="81">
        <v>1.2</v>
      </c>
      <c r="F195" s="83">
        <v>1517.92</v>
      </c>
    </row>
    <row r="196" spans="1:7" ht="14.25" hidden="1" customHeight="1" x14ac:dyDescent="0.25">
      <c r="A196" s="43">
        <v>44585</v>
      </c>
      <c r="B196" s="44">
        <v>641555411</v>
      </c>
      <c r="C196" s="45" t="s">
        <v>701</v>
      </c>
      <c r="D196" s="46">
        <v>1450</v>
      </c>
      <c r="E196" s="47">
        <v>0</v>
      </c>
      <c r="F196" s="50">
        <v>67.92</v>
      </c>
      <c r="G196" s="49" t="s">
        <v>711</v>
      </c>
    </row>
    <row r="197" spans="1:7" ht="14.25" customHeight="1" x14ac:dyDescent="0.25">
      <c r="A197" s="91">
        <v>44585</v>
      </c>
      <c r="B197" s="92">
        <v>641555411</v>
      </c>
      <c r="C197" s="93" t="s">
        <v>702</v>
      </c>
      <c r="D197" s="94">
        <v>29</v>
      </c>
      <c r="E197" s="94">
        <v>0</v>
      </c>
      <c r="F197" s="96">
        <v>38.92</v>
      </c>
    </row>
    <row r="198" spans="1:7" ht="14.25" customHeight="1" x14ac:dyDescent="0.25">
      <c r="A198" s="91">
        <v>44585</v>
      </c>
      <c r="B198" s="92">
        <v>641555411</v>
      </c>
      <c r="C198" s="93" t="s">
        <v>702</v>
      </c>
      <c r="D198" s="94">
        <v>0.03</v>
      </c>
      <c r="E198" s="94">
        <v>0</v>
      </c>
      <c r="F198" s="96">
        <v>38.89</v>
      </c>
    </row>
    <row r="199" spans="1:7" ht="14.25" hidden="1" customHeight="1" x14ac:dyDescent="0.25">
      <c r="A199" s="84">
        <v>44585</v>
      </c>
      <c r="B199" s="85">
        <v>641555411</v>
      </c>
      <c r="C199" s="86" t="s">
        <v>704</v>
      </c>
      <c r="D199" s="87">
        <v>1.74</v>
      </c>
      <c r="E199" s="87">
        <v>0</v>
      </c>
      <c r="F199" s="89">
        <v>37.15</v>
      </c>
    </row>
    <row r="200" spans="1:7" ht="11.45" hidden="1" customHeight="1" x14ac:dyDescent="0.25">
      <c r="A200" s="78">
        <v>44586</v>
      </c>
      <c r="B200" s="79">
        <v>395004</v>
      </c>
      <c r="C200" s="80" t="s">
        <v>695</v>
      </c>
      <c r="D200" s="81">
        <v>0</v>
      </c>
      <c r="E200" s="81">
        <v>61.16</v>
      </c>
      <c r="F200" s="82">
        <v>98.31</v>
      </c>
    </row>
    <row r="201" spans="1:7" ht="11.45" hidden="1" customHeight="1" x14ac:dyDescent="0.25">
      <c r="A201" s="84">
        <v>44586</v>
      </c>
      <c r="B201" s="85">
        <v>9013852274</v>
      </c>
      <c r="C201" s="86" t="s">
        <v>693</v>
      </c>
      <c r="D201" s="87">
        <v>0.48</v>
      </c>
      <c r="E201" s="87">
        <v>0</v>
      </c>
      <c r="F201" s="89">
        <v>97.83</v>
      </c>
    </row>
    <row r="202" spans="1:7" ht="14.25" hidden="1" customHeight="1" x14ac:dyDescent="0.25">
      <c r="A202" s="78">
        <v>44586</v>
      </c>
      <c r="B202" s="79">
        <v>9013902470</v>
      </c>
      <c r="C202" s="80" t="s">
        <v>699</v>
      </c>
      <c r="D202" s="81">
        <v>0</v>
      </c>
      <c r="E202" s="81">
        <v>0.3</v>
      </c>
      <c r="F202" s="82">
        <v>98.13</v>
      </c>
    </row>
    <row r="203" spans="1:7" ht="14.25" hidden="1" customHeight="1" x14ac:dyDescent="0.25">
      <c r="A203" s="78">
        <v>44586</v>
      </c>
      <c r="B203" s="79">
        <v>9013902471</v>
      </c>
      <c r="C203" s="80" t="s">
        <v>696</v>
      </c>
      <c r="D203" s="81">
        <v>0</v>
      </c>
      <c r="E203" s="81">
        <v>0.3</v>
      </c>
      <c r="F203" s="82">
        <v>98.43</v>
      </c>
    </row>
    <row r="204" spans="1:7" ht="14.25" hidden="1" customHeight="1" x14ac:dyDescent="0.25">
      <c r="A204" s="78">
        <v>44586</v>
      </c>
      <c r="B204" s="79">
        <v>9013902468</v>
      </c>
      <c r="C204" s="80" t="s">
        <v>696</v>
      </c>
      <c r="D204" s="81">
        <v>0</v>
      </c>
      <c r="E204" s="81">
        <v>0.15</v>
      </c>
      <c r="F204" s="82">
        <v>98.58</v>
      </c>
    </row>
    <row r="205" spans="1:7" ht="14.25" hidden="1" customHeight="1" x14ac:dyDescent="0.25">
      <c r="A205" s="78">
        <v>44586</v>
      </c>
      <c r="B205" s="79">
        <v>9013902469</v>
      </c>
      <c r="C205" s="80" t="s">
        <v>697</v>
      </c>
      <c r="D205" s="81">
        <v>0</v>
      </c>
      <c r="E205" s="81">
        <v>0.4</v>
      </c>
      <c r="F205" s="82">
        <v>98.98</v>
      </c>
    </row>
    <row r="206" spans="1:7" ht="14.25" hidden="1" customHeight="1" x14ac:dyDescent="0.25">
      <c r="A206" s="78">
        <v>44586</v>
      </c>
      <c r="B206" s="79">
        <v>9013902472</v>
      </c>
      <c r="C206" s="80" t="s">
        <v>697</v>
      </c>
      <c r="D206" s="81">
        <v>0</v>
      </c>
      <c r="E206" s="81">
        <v>1</v>
      </c>
      <c r="F206" s="82">
        <v>99.98</v>
      </c>
    </row>
    <row r="207" spans="1:7" ht="14.25" hidden="1" customHeight="1" x14ac:dyDescent="0.25">
      <c r="A207" s="78">
        <v>44586</v>
      </c>
      <c r="B207" s="79">
        <v>9013902473</v>
      </c>
      <c r="C207" s="80" t="s">
        <v>696</v>
      </c>
      <c r="D207" s="81">
        <v>0</v>
      </c>
      <c r="E207" s="81">
        <v>0.3</v>
      </c>
      <c r="F207" s="82">
        <v>100.28</v>
      </c>
    </row>
    <row r="208" spans="1:7" ht="14.25" hidden="1" customHeight="1" x14ac:dyDescent="0.25">
      <c r="A208" s="78">
        <v>44586</v>
      </c>
      <c r="B208" s="79">
        <v>448496</v>
      </c>
      <c r="C208" s="80" t="s">
        <v>695</v>
      </c>
      <c r="D208" s="81">
        <v>0</v>
      </c>
      <c r="E208" s="81">
        <v>535.64</v>
      </c>
      <c r="F208" s="82">
        <v>635.91999999999996</v>
      </c>
    </row>
    <row r="209" spans="1:6" ht="14.25" hidden="1" customHeight="1" x14ac:dyDescent="0.25">
      <c r="A209" s="84">
        <v>44586</v>
      </c>
      <c r="B209" s="85">
        <v>9013919111</v>
      </c>
      <c r="C209" s="86" t="s">
        <v>693</v>
      </c>
      <c r="D209" s="87">
        <v>4.28</v>
      </c>
      <c r="E209" s="87">
        <v>0</v>
      </c>
      <c r="F209" s="89">
        <v>631.64</v>
      </c>
    </row>
    <row r="210" spans="1:6" ht="14.25" hidden="1" customHeight="1" x14ac:dyDescent="0.25">
      <c r="A210" s="78">
        <v>44586</v>
      </c>
      <c r="B210" s="79">
        <v>9013979228</v>
      </c>
      <c r="C210" s="80" t="s">
        <v>698</v>
      </c>
      <c r="D210" s="81">
        <v>0</v>
      </c>
      <c r="E210" s="81">
        <v>0.17</v>
      </c>
      <c r="F210" s="82">
        <v>631.80999999999995</v>
      </c>
    </row>
    <row r="211" spans="1:6" ht="14.25" hidden="1" customHeight="1" x14ac:dyDescent="0.25">
      <c r="A211" s="78">
        <v>44586</v>
      </c>
      <c r="B211" s="79">
        <v>9013979227</v>
      </c>
      <c r="C211" s="80" t="s">
        <v>697</v>
      </c>
      <c r="D211" s="81">
        <v>0</v>
      </c>
      <c r="E211" s="81">
        <v>0.6</v>
      </c>
      <c r="F211" s="82">
        <v>632.41</v>
      </c>
    </row>
    <row r="212" spans="1:6" ht="14.25" hidden="1" customHeight="1" x14ac:dyDescent="0.25">
      <c r="A212" s="78">
        <v>44586</v>
      </c>
      <c r="B212" s="79">
        <v>9013979229</v>
      </c>
      <c r="C212" s="80" t="s">
        <v>699</v>
      </c>
      <c r="D212" s="81">
        <v>0</v>
      </c>
      <c r="E212" s="81">
        <v>0.2</v>
      </c>
      <c r="F212" s="82">
        <v>632.61</v>
      </c>
    </row>
    <row r="213" spans="1:6" ht="14.25" hidden="1" customHeight="1" x14ac:dyDescent="0.25">
      <c r="A213" s="78">
        <v>44586</v>
      </c>
      <c r="B213" s="79">
        <v>9013979230</v>
      </c>
      <c r="C213" s="80" t="s">
        <v>696</v>
      </c>
      <c r="D213" s="81">
        <v>0</v>
      </c>
      <c r="E213" s="81">
        <v>1.05</v>
      </c>
      <c r="F213" s="82">
        <v>633.66</v>
      </c>
    </row>
    <row r="214" spans="1:6" ht="14.25" hidden="1" customHeight="1" x14ac:dyDescent="0.25">
      <c r="A214" s="78">
        <v>44587</v>
      </c>
      <c r="B214" s="79">
        <v>512589</v>
      </c>
      <c r="C214" s="80" t="s">
        <v>695</v>
      </c>
      <c r="D214" s="81">
        <v>0</v>
      </c>
      <c r="E214" s="81">
        <v>385.7</v>
      </c>
      <c r="F214" s="83">
        <v>1019.36</v>
      </c>
    </row>
    <row r="215" spans="1:6" ht="14.25" hidden="1" customHeight="1" x14ac:dyDescent="0.25">
      <c r="A215" s="84">
        <v>44587</v>
      </c>
      <c r="B215" s="85">
        <v>9014001106</v>
      </c>
      <c r="C215" s="86" t="s">
        <v>693</v>
      </c>
      <c r="D215" s="87">
        <v>3.08</v>
      </c>
      <c r="E215" s="87">
        <v>0</v>
      </c>
      <c r="F215" s="88">
        <v>1016.28</v>
      </c>
    </row>
    <row r="216" spans="1:6" ht="14.25" hidden="1" customHeight="1" x14ac:dyDescent="0.25">
      <c r="A216" s="78">
        <v>44587</v>
      </c>
      <c r="B216" s="79">
        <v>9014064590</v>
      </c>
      <c r="C216" s="80" t="s">
        <v>696</v>
      </c>
      <c r="D216" s="81">
        <v>0</v>
      </c>
      <c r="E216" s="81">
        <v>0.3</v>
      </c>
      <c r="F216" s="83">
        <v>1016.58</v>
      </c>
    </row>
    <row r="217" spans="1:6" ht="14.25" hidden="1" customHeight="1" x14ac:dyDescent="0.25">
      <c r="A217" s="78">
        <v>44587</v>
      </c>
      <c r="B217" s="79">
        <v>9014064589</v>
      </c>
      <c r="C217" s="80" t="s">
        <v>697</v>
      </c>
      <c r="D217" s="81">
        <v>0</v>
      </c>
      <c r="E217" s="81">
        <v>0.2</v>
      </c>
      <c r="F217" s="83">
        <v>1016.78</v>
      </c>
    </row>
    <row r="218" spans="1:6" ht="14.25" hidden="1" customHeight="1" x14ac:dyDescent="0.25">
      <c r="A218" s="84">
        <v>44587</v>
      </c>
      <c r="B218" s="85">
        <v>621407</v>
      </c>
      <c r="C218" s="86" t="s">
        <v>700</v>
      </c>
      <c r="D218" s="87">
        <v>4.59</v>
      </c>
      <c r="E218" s="87">
        <v>0</v>
      </c>
      <c r="F218" s="88">
        <v>1012.19</v>
      </c>
    </row>
    <row r="219" spans="1:6" ht="14.25" hidden="1" customHeight="1" x14ac:dyDescent="0.25">
      <c r="A219" s="84">
        <v>44588</v>
      </c>
      <c r="B219" s="85">
        <v>9014091301</v>
      </c>
      <c r="C219" s="86" t="s">
        <v>693</v>
      </c>
      <c r="D219" s="87">
        <v>3.71</v>
      </c>
      <c r="E219" s="87">
        <v>0</v>
      </c>
      <c r="F219" s="88">
        <v>1008.48</v>
      </c>
    </row>
    <row r="220" spans="1:6" ht="14.25" hidden="1" customHeight="1" x14ac:dyDescent="0.25">
      <c r="A220" s="78">
        <v>44588</v>
      </c>
      <c r="B220" s="79">
        <v>659855</v>
      </c>
      <c r="C220" s="80" t="s">
        <v>695</v>
      </c>
      <c r="D220" s="81">
        <v>0</v>
      </c>
      <c r="E220" s="81">
        <v>464.03</v>
      </c>
      <c r="F220" s="83">
        <v>1472.51</v>
      </c>
    </row>
    <row r="221" spans="1:6" ht="14.25" hidden="1" customHeight="1" x14ac:dyDescent="0.25">
      <c r="A221" s="78">
        <v>44588</v>
      </c>
      <c r="B221" s="79">
        <v>726566</v>
      </c>
      <c r="C221" s="80" t="s">
        <v>705</v>
      </c>
      <c r="D221" s="81">
        <v>0</v>
      </c>
      <c r="E221" s="81">
        <v>4.97</v>
      </c>
      <c r="F221" s="83">
        <v>1477.48</v>
      </c>
    </row>
    <row r="222" spans="1:6" ht="14.25" hidden="1" customHeight="1" x14ac:dyDescent="0.25">
      <c r="A222" s="84">
        <v>44588</v>
      </c>
      <c r="B222" s="85">
        <v>9014151613</v>
      </c>
      <c r="C222" s="86" t="s">
        <v>706</v>
      </c>
      <c r="D222" s="87">
        <v>0.03</v>
      </c>
      <c r="E222" s="87">
        <v>0</v>
      </c>
      <c r="F222" s="88">
        <v>1477.45</v>
      </c>
    </row>
    <row r="223" spans="1:6" ht="14.25" hidden="1" customHeight="1" x14ac:dyDescent="0.25">
      <c r="A223" s="78">
        <v>44588</v>
      </c>
      <c r="B223" s="79">
        <v>9014153509</v>
      </c>
      <c r="C223" s="80" t="s">
        <v>697</v>
      </c>
      <c r="D223" s="81">
        <v>0</v>
      </c>
      <c r="E223" s="81">
        <v>0.6</v>
      </c>
      <c r="F223" s="83">
        <v>1478.05</v>
      </c>
    </row>
    <row r="224" spans="1:6" ht="14.25" hidden="1" customHeight="1" x14ac:dyDescent="0.25">
      <c r="A224" s="78">
        <v>44588</v>
      </c>
      <c r="B224" s="79">
        <v>9014153511</v>
      </c>
      <c r="C224" s="80" t="s">
        <v>696</v>
      </c>
      <c r="D224" s="81">
        <v>0</v>
      </c>
      <c r="E224" s="81">
        <v>0.3</v>
      </c>
      <c r="F224" s="83">
        <v>1478.35</v>
      </c>
    </row>
    <row r="225" spans="1:6" ht="14.25" hidden="1" customHeight="1" x14ac:dyDescent="0.25">
      <c r="A225" s="78">
        <v>44588</v>
      </c>
      <c r="B225" s="79">
        <v>9014153510</v>
      </c>
      <c r="C225" s="80" t="s">
        <v>698</v>
      </c>
      <c r="D225" s="81">
        <v>0</v>
      </c>
      <c r="E225" s="81">
        <v>0.17</v>
      </c>
      <c r="F225" s="83">
        <v>1478.52</v>
      </c>
    </row>
    <row r="226" spans="1:6" ht="14.25" hidden="1" customHeight="1" x14ac:dyDescent="0.25">
      <c r="A226" s="78">
        <v>44588</v>
      </c>
      <c r="B226" s="79">
        <v>9014153512</v>
      </c>
      <c r="C226" s="80" t="s">
        <v>697</v>
      </c>
      <c r="D226" s="81">
        <v>0</v>
      </c>
      <c r="E226" s="81">
        <v>0.4</v>
      </c>
      <c r="F226" s="83">
        <v>1478.92</v>
      </c>
    </row>
    <row r="227" spans="1:6" ht="14.25" hidden="1" customHeight="1" x14ac:dyDescent="0.25">
      <c r="A227" s="78">
        <v>44588</v>
      </c>
      <c r="B227" s="79">
        <v>9014153513</v>
      </c>
      <c r="C227" s="80" t="s">
        <v>696</v>
      </c>
      <c r="D227" s="81">
        <v>0</v>
      </c>
      <c r="E227" s="81">
        <v>0.6</v>
      </c>
      <c r="F227" s="83">
        <v>1479.52</v>
      </c>
    </row>
    <row r="228" spans="1:6" ht="14.25" hidden="1" customHeight="1" x14ac:dyDescent="0.25">
      <c r="A228" s="78">
        <v>44589</v>
      </c>
      <c r="B228" s="79">
        <v>731887</v>
      </c>
      <c r="C228" s="80" t="s">
        <v>695</v>
      </c>
      <c r="D228" s="81">
        <v>0</v>
      </c>
      <c r="E228" s="81">
        <v>12.87</v>
      </c>
      <c r="F228" s="83">
        <v>1492.39</v>
      </c>
    </row>
    <row r="229" spans="1:6" ht="14.25" hidden="1" customHeight="1" x14ac:dyDescent="0.25">
      <c r="A229" s="84">
        <v>44589</v>
      </c>
      <c r="B229" s="85">
        <v>9014177595</v>
      </c>
      <c r="C229" s="86" t="s">
        <v>693</v>
      </c>
      <c r="D229" s="87">
        <v>0.1</v>
      </c>
      <c r="E229" s="87">
        <v>0</v>
      </c>
      <c r="F229" s="88">
        <v>1492.29</v>
      </c>
    </row>
    <row r="230" spans="1:6" ht="14.25" hidden="1" customHeight="1" x14ac:dyDescent="0.25">
      <c r="A230" s="78">
        <v>44589</v>
      </c>
      <c r="B230" s="79">
        <v>9014243090</v>
      </c>
      <c r="C230" s="80" t="s">
        <v>696</v>
      </c>
      <c r="D230" s="81">
        <v>0</v>
      </c>
      <c r="E230" s="81">
        <v>0.15</v>
      </c>
      <c r="F230" s="83">
        <v>1492.44</v>
      </c>
    </row>
    <row r="231" spans="1:6" ht="14.25" hidden="1" customHeight="1" x14ac:dyDescent="0.25">
      <c r="A231" s="78">
        <v>44589</v>
      </c>
      <c r="B231" s="79">
        <v>9014243088</v>
      </c>
      <c r="C231" s="80" t="s">
        <v>697</v>
      </c>
      <c r="D231" s="81">
        <v>0</v>
      </c>
      <c r="E231" s="81">
        <v>0.8</v>
      </c>
      <c r="F231" s="83">
        <v>1493.24</v>
      </c>
    </row>
    <row r="232" spans="1:6" ht="14.25" hidden="1" customHeight="1" x14ac:dyDescent="0.25">
      <c r="A232" s="78">
        <v>44589</v>
      </c>
      <c r="B232" s="79">
        <v>9014243089</v>
      </c>
      <c r="C232" s="80" t="s">
        <v>699</v>
      </c>
      <c r="D232" s="81">
        <v>0</v>
      </c>
      <c r="E232" s="81">
        <v>0.25</v>
      </c>
      <c r="F232" s="83">
        <v>1493.49</v>
      </c>
    </row>
    <row r="233" spans="1:6" ht="14.25" hidden="1" customHeight="1" x14ac:dyDescent="0.25">
      <c r="A233" s="78">
        <v>44592</v>
      </c>
      <c r="B233" s="79">
        <v>805239</v>
      </c>
      <c r="C233" s="80" t="s">
        <v>695</v>
      </c>
      <c r="D233" s="81">
        <v>0</v>
      </c>
      <c r="E233" s="81">
        <v>20.66</v>
      </c>
      <c r="F233" s="83">
        <v>1514.15</v>
      </c>
    </row>
    <row r="234" spans="1:6" ht="14.25" hidden="1" customHeight="1" x14ac:dyDescent="0.25">
      <c r="A234" s="84">
        <v>44592</v>
      </c>
      <c r="B234" s="85">
        <v>9014267222</v>
      </c>
      <c r="C234" s="86" t="s">
        <v>693</v>
      </c>
      <c r="D234" s="87">
        <v>0.16</v>
      </c>
      <c r="E234" s="87">
        <v>0</v>
      </c>
      <c r="F234" s="88">
        <v>1513.99</v>
      </c>
    </row>
    <row r="235" spans="1:6" ht="14.25" hidden="1" customHeight="1" x14ac:dyDescent="0.25">
      <c r="A235" s="84">
        <v>44592</v>
      </c>
      <c r="B235" s="85">
        <v>9014359149</v>
      </c>
      <c r="C235" s="86" t="s">
        <v>693</v>
      </c>
      <c r="D235" s="87">
        <v>2.34</v>
      </c>
      <c r="E235" s="87">
        <v>0</v>
      </c>
      <c r="F235" s="88">
        <v>1511.65</v>
      </c>
    </row>
    <row r="236" spans="1:6" ht="11.45" hidden="1" customHeight="1" x14ac:dyDescent="0.25">
      <c r="A236" s="78">
        <v>44592</v>
      </c>
      <c r="B236" s="79">
        <v>880609</v>
      </c>
      <c r="C236" s="80" t="s">
        <v>695</v>
      </c>
      <c r="D236" s="81">
        <v>0</v>
      </c>
      <c r="E236" s="81">
        <v>293.43</v>
      </c>
      <c r="F236" s="83">
        <v>1805.08</v>
      </c>
    </row>
    <row r="237" spans="1:6" ht="11.45" hidden="1" customHeight="1" x14ac:dyDescent="0.25">
      <c r="A237" s="78">
        <v>44592</v>
      </c>
      <c r="B237" s="79">
        <v>880610</v>
      </c>
      <c r="C237" s="80" t="s">
        <v>695</v>
      </c>
      <c r="D237" s="81">
        <v>0</v>
      </c>
      <c r="E237" s="81">
        <v>469.2</v>
      </c>
      <c r="F237" s="83">
        <v>2274.2800000000002</v>
      </c>
    </row>
    <row r="238" spans="1:6" ht="14.25" hidden="1" customHeight="1" x14ac:dyDescent="0.25">
      <c r="A238" s="84">
        <v>44592</v>
      </c>
      <c r="B238" s="85">
        <v>9014359150</v>
      </c>
      <c r="C238" s="86" t="s">
        <v>693</v>
      </c>
      <c r="D238" s="87">
        <v>3.75</v>
      </c>
      <c r="E238" s="87">
        <v>0</v>
      </c>
      <c r="F238" s="88">
        <v>2270.5300000000002</v>
      </c>
    </row>
    <row r="239" spans="1:6" ht="14.25" hidden="1" customHeight="1" x14ac:dyDescent="0.25">
      <c r="A239" s="84">
        <v>44592</v>
      </c>
      <c r="B239" s="85">
        <v>9014334357</v>
      </c>
      <c r="C239" s="86" t="s">
        <v>706</v>
      </c>
      <c r="D239" s="87">
        <v>0.24</v>
      </c>
      <c r="E239" s="87">
        <v>0</v>
      </c>
      <c r="F239" s="88">
        <v>2270.29</v>
      </c>
    </row>
    <row r="240" spans="1:6" ht="14.25" hidden="1" customHeight="1" x14ac:dyDescent="0.25">
      <c r="A240" s="78">
        <v>44592</v>
      </c>
      <c r="B240" s="79">
        <v>875456</v>
      </c>
      <c r="C240" s="80" t="s">
        <v>705</v>
      </c>
      <c r="D240" s="81">
        <v>0</v>
      </c>
      <c r="E240" s="81">
        <v>30.77</v>
      </c>
      <c r="F240" s="83">
        <v>2301.06</v>
      </c>
    </row>
    <row r="241" spans="1:6" ht="14.25" hidden="1" customHeight="1" x14ac:dyDescent="0.25">
      <c r="A241" s="78">
        <v>44592</v>
      </c>
      <c r="B241" s="79">
        <v>9014336356</v>
      </c>
      <c r="C241" s="80" t="s">
        <v>699</v>
      </c>
      <c r="D241" s="81">
        <v>0</v>
      </c>
      <c r="E241" s="81">
        <v>0.27</v>
      </c>
      <c r="F241" s="83">
        <v>2301.33</v>
      </c>
    </row>
    <row r="242" spans="1:6" ht="14.25" hidden="1" customHeight="1" x14ac:dyDescent="0.25">
      <c r="A242" s="78">
        <v>44592</v>
      </c>
      <c r="B242" s="79">
        <v>9014336355</v>
      </c>
      <c r="C242" s="80" t="s">
        <v>697</v>
      </c>
      <c r="D242" s="81">
        <v>0</v>
      </c>
      <c r="E242" s="81">
        <v>0.4</v>
      </c>
      <c r="F242" s="83">
        <v>2301.73</v>
      </c>
    </row>
    <row r="243" spans="1:6" ht="14.25" hidden="1" customHeight="1" x14ac:dyDescent="0.25">
      <c r="A243" s="78">
        <v>44592</v>
      </c>
      <c r="B243" s="79">
        <v>9014336357</v>
      </c>
      <c r="C243" s="80" t="s">
        <v>696</v>
      </c>
      <c r="D243" s="81">
        <v>0</v>
      </c>
      <c r="E243" s="81">
        <v>0.9</v>
      </c>
      <c r="F243" s="83">
        <v>2302.63</v>
      </c>
    </row>
    <row r="244" spans="1:6" ht="14.25" hidden="1" customHeight="1" x14ac:dyDescent="0.25">
      <c r="A244" s="78">
        <v>44592</v>
      </c>
      <c r="B244" s="79">
        <v>9014336358</v>
      </c>
      <c r="C244" s="80" t="s">
        <v>696</v>
      </c>
      <c r="D244" s="81">
        <v>0</v>
      </c>
      <c r="E244" s="81">
        <v>0.15</v>
      </c>
      <c r="F244" s="83">
        <v>2302.7800000000002</v>
      </c>
    </row>
    <row r="245" spans="1:6" ht="14.25" hidden="1" customHeight="1" x14ac:dyDescent="0.25">
      <c r="A245" s="78">
        <v>44592</v>
      </c>
      <c r="B245" s="79">
        <v>9014430529</v>
      </c>
      <c r="C245" s="80" t="s">
        <v>698</v>
      </c>
      <c r="D245" s="81">
        <v>0</v>
      </c>
      <c r="E245" s="81">
        <v>0.68</v>
      </c>
      <c r="F245" s="83">
        <v>2303.46</v>
      </c>
    </row>
    <row r="246" spans="1:6" ht="14.25" hidden="1" customHeight="1" x14ac:dyDescent="0.25">
      <c r="A246" s="78">
        <v>44592</v>
      </c>
      <c r="B246" s="79">
        <v>9014430528</v>
      </c>
      <c r="C246" s="80" t="s">
        <v>697</v>
      </c>
      <c r="D246" s="81">
        <v>0</v>
      </c>
      <c r="E246" s="81">
        <v>0.4</v>
      </c>
      <c r="F246" s="83">
        <v>2303.86</v>
      </c>
    </row>
    <row r="247" spans="1:6" ht="14.25" hidden="1" customHeight="1" x14ac:dyDescent="0.25">
      <c r="A247" s="78">
        <v>44592</v>
      </c>
      <c r="B247" s="79">
        <v>9014430532</v>
      </c>
      <c r="C247" s="80" t="s">
        <v>697</v>
      </c>
      <c r="D247" s="81">
        <v>0</v>
      </c>
      <c r="E247" s="81">
        <v>0.6</v>
      </c>
      <c r="F247" s="83">
        <v>2304.46</v>
      </c>
    </row>
    <row r="248" spans="1:6" ht="14.25" hidden="1" customHeight="1" x14ac:dyDescent="0.25">
      <c r="A248" s="78">
        <v>44592</v>
      </c>
      <c r="B248" s="79">
        <v>9014430530</v>
      </c>
      <c r="C248" s="80" t="s">
        <v>699</v>
      </c>
      <c r="D248" s="81">
        <v>0</v>
      </c>
      <c r="E248" s="81">
        <v>0.77</v>
      </c>
      <c r="F248" s="83">
        <v>2305.23</v>
      </c>
    </row>
    <row r="249" spans="1:6" ht="14.25" hidden="1" customHeight="1" x14ac:dyDescent="0.25">
      <c r="A249" s="78">
        <v>44592</v>
      </c>
      <c r="B249" s="79">
        <v>9014430531</v>
      </c>
      <c r="C249" s="80" t="s">
        <v>696</v>
      </c>
      <c r="D249" s="81">
        <v>0</v>
      </c>
      <c r="E249" s="81">
        <v>0.9</v>
      </c>
      <c r="F249" s="83">
        <v>2306.13</v>
      </c>
    </row>
    <row r="250" spans="1:6" ht="14.25" hidden="1" customHeight="1" x14ac:dyDescent="0.25">
      <c r="A250" s="78">
        <v>44592</v>
      </c>
      <c r="B250" s="79">
        <v>9014430533</v>
      </c>
      <c r="C250" s="80" t="s">
        <v>696</v>
      </c>
      <c r="D250" s="81">
        <v>0</v>
      </c>
      <c r="E250" s="81">
        <v>0.45</v>
      </c>
      <c r="F250" s="83">
        <v>2306.58</v>
      </c>
    </row>
    <row r="251" spans="1:6" ht="14.25" hidden="1" customHeight="1" x14ac:dyDescent="0.25">
      <c r="A251" s="84">
        <v>44592</v>
      </c>
      <c r="B251" s="85">
        <v>258299</v>
      </c>
      <c r="C251" s="86" t="s">
        <v>707</v>
      </c>
      <c r="D251" s="87">
        <v>0.01</v>
      </c>
      <c r="E251" s="87">
        <v>0</v>
      </c>
      <c r="F251" s="88">
        <v>2306.5700000000002</v>
      </c>
    </row>
    <row r="252" spans="1:6" ht="14.25" hidden="1" customHeight="1" x14ac:dyDescent="0.25">
      <c r="A252" s="84">
        <v>44592</v>
      </c>
      <c r="B252" s="85">
        <v>481580</v>
      </c>
      <c r="C252" s="86" t="s">
        <v>708</v>
      </c>
      <c r="D252" s="87">
        <v>0.01</v>
      </c>
      <c r="E252" s="87">
        <v>0</v>
      </c>
      <c r="F252" s="88">
        <v>2306.56</v>
      </c>
    </row>
    <row r="253" spans="1:6" ht="11.45" hidden="1" customHeight="1" x14ac:dyDescent="0.25">
      <c r="A253" s="84">
        <v>44592</v>
      </c>
      <c r="B253" s="85">
        <v>724450</v>
      </c>
      <c r="C253" s="86" t="s">
        <v>709</v>
      </c>
      <c r="D253" s="87">
        <v>0.02</v>
      </c>
      <c r="E253" s="87">
        <v>0</v>
      </c>
      <c r="F253" s="88">
        <v>2306.54</v>
      </c>
    </row>
    <row r="255" spans="1:6" x14ac:dyDescent="0.25">
      <c r="D255" s="41">
        <f>SUBTOTAL(9,D25:D254)</f>
        <v>449.61999999999989</v>
      </c>
      <c r="E255" s="41">
        <f>SUBTOTAL(9,E25:E254)</f>
        <v>0</v>
      </c>
    </row>
    <row r="256" spans="1:6" x14ac:dyDescent="0.25">
      <c r="E256" s="41">
        <f>+E255-D255</f>
        <v>-449.61999999999989</v>
      </c>
    </row>
  </sheetData>
  <autoFilter ref="A24:G253" xr:uid="{EC862E18-1A60-455C-92BB-F66EDABB2682}">
    <filterColumn colId="2">
      <colorFilter dxfId="1"/>
    </filterColumn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90D56-1889-420A-BB2B-554FE2D3D21B}">
  <dimension ref="A1:I19"/>
  <sheetViews>
    <sheetView workbookViewId="0">
      <selection activeCell="A12" sqref="A12:I15"/>
    </sheetView>
  </sheetViews>
  <sheetFormatPr baseColWidth="10" defaultRowHeight="15" x14ac:dyDescent="0.25"/>
  <sheetData>
    <row r="1" spans="1:9" x14ac:dyDescent="0.25">
      <c r="A1" s="218" t="s">
        <v>766</v>
      </c>
      <c r="B1" s="217"/>
      <c r="C1" s="217"/>
      <c r="D1" s="217"/>
      <c r="E1" s="217"/>
      <c r="F1" s="217"/>
      <c r="G1" s="217"/>
      <c r="H1" s="217"/>
      <c r="I1" s="219" t="s">
        <v>1041</v>
      </c>
    </row>
    <row r="2" spans="1:9" x14ac:dyDescent="0.25">
      <c r="A2" s="218" t="s">
        <v>767</v>
      </c>
      <c r="B2" s="217"/>
      <c r="C2" s="217"/>
      <c r="D2" s="217"/>
      <c r="E2" s="217"/>
      <c r="F2" s="217"/>
      <c r="G2" s="217"/>
      <c r="H2" s="217"/>
      <c r="I2" s="217"/>
    </row>
    <row r="4" spans="1:9" x14ac:dyDescent="0.25">
      <c r="A4" s="217"/>
      <c r="B4" s="217"/>
      <c r="C4" s="217"/>
      <c r="D4" s="220" t="s">
        <v>768</v>
      </c>
      <c r="E4" s="217"/>
      <c r="F4" s="217"/>
      <c r="G4" s="217"/>
      <c r="H4" s="217"/>
      <c r="I4" s="217"/>
    </row>
    <row r="5" spans="1:9" x14ac:dyDescent="0.25">
      <c r="A5" s="217"/>
      <c r="B5" s="217"/>
      <c r="C5" s="217"/>
      <c r="D5" s="220" t="s">
        <v>769</v>
      </c>
      <c r="E5" s="217"/>
      <c r="F5" s="217"/>
      <c r="G5" s="217"/>
      <c r="H5" s="217"/>
      <c r="I5" s="217"/>
    </row>
    <row r="6" spans="1:9" x14ac:dyDescent="0.25">
      <c r="A6" s="221" t="s">
        <v>770</v>
      </c>
      <c r="B6" s="221" t="s">
        <v>771</v>
      </c>
      <c r="C6" s="222" t="s">
        <v>772</v>
      </c>
      <c r="D6" s="221" t="s">
        <v>773</v>
      </c>
      <c r="E6" s="221" t="s">
        <v>774</v>
      </c>
      <c r="F6" s="221" t="s">
        <v>775</v>
      </c>
      <c r="G6" s="222" t="s">
        <v>776</v>
      </c>
      <c r="H6" s="222" t="s">
        <v>777</v>
      </c>
      <c r="I6" s="222" t="s">
        <v>778</v>
      </c>
    </row>
    <row r="7" spans="1:9" x14ac:dyDescent="0.25">
      <c r="A7" s="218" t="s">
        <v>1042</v>
      </c>
      <c r="B7" s="217"/>
      <c r="C7" s="217"/>
      <c r="D7" s="217"/>
      <c r="E7" s="217"/>
      <c r="F7" s="218" t="s">
        <v>1043</v>
      </c>
      <c r="G7" s="217"/>
      <c r="H7" s="219" t="s">
        <v>781</v>
      </c>
      <c r="I7" s="223">
        <v>12476.15</v>
      </c>
    </row>
    <row r="9" spans="1:9" x14ac:dyDescent="0.25">
      <c r="A9" s="187" t="s">
        <v>290</v>
      </c>
      <c r="B9" s="187" t="s">
        <v>782</v>
      </c>
      <c r="C9" s="188" t="s">
        <v>1044</v>
      </c>
      <c r="D9" s="187" t="s">
        <v>784</v>
      </c>
      <c r="E9" s="187" t="s">
        <v>785</v>
      </c>
      <c r="F9" s="187" t="s">
        <v>1045</v>
      </c>
      <c r="G9" s="189">
        <v>0</v>
      </c>
      <c r="H9" s="189">
        <v>145.97999999999999</v>
      </c>
      <c r="I9" s="189">
        <v>12330.17</v>
      </c>
    </row>
    <row r="10" spans="1:9" x14ac:dyDescent="0.25">
      <c r="A10" s="190" t="s">
        <v>290</v>
      </c>
      <c r="B10" s="190" t="s">
        <v>782</v>
      </c>
      <c r="C10" s="191" t="s">
        <v>1046</v>
      </c>
      <c r="D10" s="190" t="s">
        <v>788</v>
      </c>
      <c r="E10" s="190" t="s">
        <v>789</v>
      </c>
      <c r="F10" s="190" t="s">
        <v>1047</v>
      </c>
      <c r="G10" s="192">
        <v>0</v>
      </c>
      <c r="H10" s="192">
        <v>449.62</v>
      </c>
      <c r="I10" s="192">
        <v>11880.55</v>
      </c>
    </row>
    <row r="11" spans="1:9" x14ac:dyDescent="0.25">
      <c r="A11" s="193" t="s">
        <v>290</v>
      </c>
      <c r="B11" s="193" t="s">
        <v>782</v>
      </c>
      <c r="C11" s="194" t="s">
        <v>976</v>
      </c>
      <c r="D11" s="193" t="s">
        <v>792</v>
      </c>
      <c r="E11" s="193" t="s">
        <v>793</v>
      </c>
      <c r="F11" s="193" t="s">
        <v>1048</v>
      </c>
      <c r="G11" s="195">
        <v>12076.06</v>
      </c>
      <c r="H11" s="195">
        <v>0</v>
      </c>
      <c r="I11" s="195">
        <v>23956.61</v>
      </c>
    </row>
    <row r="12" spans="1:9" x14ac:dyDescent="0.25">
      <c r="A12" s="196" t="s">
        <v>290</v>
      </c>
      <c r="B12" s="196" t="s">
        <v>796</v>
      </c>
      <c r="C12" s="197" t="s">
        <v>1049</v>
      </c>
      <c r="D12" s="196" t="s">
        <v>798</v>
      </c>
      <c r="E12" s="196" t="s">
        <v>1050</v>
      </c>
      <c r="F12" s="196" t="s">
        <v>1051</v>
      </c>
      <c r="G12" s="198">
        <v>0</v>
      </c>
      <c r="H12" s="198">
        <v>5000</v>
      </c>
      <c r="I12" s="198">
        <v>18956.61</v>
      </c>
    </row>
    <row r="13" spans="1:9" x14ac:dyDescent="0.25">
      <c r="A13" s="196" t="s">
        <v>290</v>
      </c>
      <c r="B13" s="196" t="s">
        <v>796</v>
      </c>
      <c r="C13" s="197" t="s">
        <v>1052</v>
      </c>
      <c r="D13" s="196" t="s">
        <v>798</v>
      </c>
      <c r="E13" s="196" t="s">
        <v>1053</v>
      </c>
      <c r="F13" s="196" t="s">
        <v>1051</v>
      </c>
      <c r="G13" s="198">
        <v>0</v>
      </c>
      <c r="H13" s="198">
        <v>10000</v>
      </c>
      <c r="I13" s="198">
        <v>8956.6099999999988</v>
      </c>
    </row>
    <row r="14" spans="1:9" x14ac:dyDescent="0.25">
      <c r="A14" s="196" t="s">
        <v>290</v>
      </c>
      <c r="B14" s="196" t="s">
        <v>796</v>
      </c>
      <c r="C14" s="197" t="s">
        <v>1054</v>
      </c>
      <c r="D14" s="196" t="s">
        <v>798</v>
      </c>
      <c r="E14" s="196" t="s">
        <v>1055</v>
      </c>
      <c r="F14" s="196" t="s">
        <v>1051</v>
      </c>
      <c r="G14" s="198">
        <v>0</v>
      </c>
      <c r="H14" s="198">
        <v>6000</v>
      </c>
      <c r="I14" s="198">
        <v>2956.6100000000006</v>
      </c>
    </row>
    <row r="15" spans="1:9" x14ac:dyDescent="0.25">
      <c r="A15" s="196" t="s">
        <v>290</v>
      </c>
      <c r="B15" s="196" t="s">
        <v>796</v>
      </c>
      <c r="C15" s="197" t="s">
        <v>1056</v>
      </c>
      <c r="D15" s="196" t="s">
        <v>798</v>
      </c>
      <c r="E15" s="196" t="s">
        <v>1057</v>
      </c>
      <c r="F15" s="196" t="s">
        <v>1051</v>
      </c>
      <c r="G15" s="198">
        <v>0</v>
      </c>
      <c r="H15" s="198">
        <v>1450</v>
      </c>
      <c r="I15" s="198">
        <v>1506.6100000000006</v>
      </c>
    </row>
    <row r="16" spans="1:9" x14ac:dyDescent="0.25">
      <c r="A16" s="217"/>
      <c r="B16" s="217"/>
      <c r="C16" s="217"/>
      <c r="D16" s="217"/>
      <c r="E16" s="217"/>
      <c r="F16" s="219" t="s">
        <v>1027</v>
      </c>
      <c r="G16" s="223">
        <v>12076.06</v>
      </c>
      <c r="H16" s="223">
        <v>23045.599999999999</v>
      </c>
      <c r="I16" s="223">
        <v>1506.6100000000006</v>
      </c>
    </row>
    <row r="17" spans="6:9" x14ac:dyDescent="0.25">
      <c r="F17" s="219" t="s">
        <v>1028</v>
      </c>
      <c r="G17" s="223">
        <v>12076.06</v>
      </c>
      <c r="H17" s="223">
        <v>23045.599999999999</v>
      </c>
      <c r="I17" s="223">
        <v>1506.6100000000006</v>
      </c>
    </row>
    <row r="19" spans="6:9" x14ac:dyDescent="0.25">
      <c r="H19" s="16">
        <f>SUBTOTAL(9,H9:H18)</f>
        <v>69136.799999999988</v>
      </c>
    </row>
  </sheetData>
  <autoFilter ref="A8:I17" xr:uid="{D4A311D2-90AB-4222-A5AB-B34B92769721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6205D-F4BF-4609-B1D7-75CD1E4D4549}">
  <sheetPr filterMode="1"/>
  <dimension ref="A3:H109"/>
  <sheetViews>
    <sheetView tabSelected="1" topLeftCell="A10" workbookViewId="0">
      <selection activeCell="C16" sqref="C16:D16"/>
    </sheetView>
  </sheetViews>
  <sheetFormatPr baseColWidth="10" defaultColWidth="8" defaultRowHeight="14.25" x14ac:dyDescent="0.25"/>
  <cols>
    <col min="1" max="1" width="11" style="139" customWidth="1"/>
    <col min="2" max="2" width="9" style="139" customWidth="1"/>
    <col min="3" max="3" width="56.28515625" style="139" bestFit="1" customWidth="1"/>
    <col min="4" max="4" width="16.5703125" style="139" customWidth="1"/>
    <col min="5" max="5" width="16.7109375" style="139" customWidth="1"/>
    <col min="6" max="6" width="12" style="139" bestFit="1" customWidth="1"/>
    <col min="7" max="7" width="16.140625" style="139" customWidth="1"/>
    <col min="8" max="8" width="67.140625" style="139" bestFit="1" customWidth="1"/>
    <col min="9" max="16384" width="8" style="139"/>
  </cols>
  <sheetData>
    <row r="3" spans="3:4" x14ac:dyDescent="0.2">
      <c r="C3" s="2" t="s">
        <v>299</v>
      </c>
      <c r="D3" s="254">
        <v>6739.52</v>
      </c>
    </row>
    <row r="4" spans="3:4" x14ac:dyDescent="0.2">
      <c r="C4" s="3" t="s">
        <v>300</v>
      </c>
      <c r="D4" s="255">
        <v>34128.71</v>
      </c>
    </row>
    <row r="5" spans="3:4" x14ac:dyDescent="0.2">
      <c r="C5" s="5" t="s">
        <v>301</v>
      </c>
      <c r="D5" s="256">
        <f>-96.62+0.33</f>
        <v>-96.29</v>
      </c>
    </row>
    <row r="6" spans="3:4" x14ac:dyDescent="0.2">
      <c r="C6" s="7" t="s">
        <v>302</v>
      </c>
      <c r="D6" s="257">
        <v>-796.25999999999988</v>
      </c>
    </row>
    <row r="7" spans="3:4" x14ac:dyDescent="0.2">
      <c r="C7" s="9" t="s">
        <v>303</v>
      </c>
      <c r="D7" s="258"/>
    </row>
    <row r="8" spans="3:4" x14ac:dyDescent="0.2">
      <c r="C8" s="11" t="s">
        <v>304</v>
      </c>
      <c r="D8" s="259">
        <v>-37055.85</v>
      </c>
    </row>
    <row r="9" spans="3:4" x14ac:dyDescent="0.2">
      <c r="C9" s="11" t="s">
        <v>304</v>
      </c>
      <c r="D9" s="260"/>
    </row>
    <row r="10" spans="3:4" x14ac:dyDescent="0.2">
      <c r="C10" s="14" t="s">
        <v>305</v>
      </c>
      <c r="D10" s="261">
        <v>-2660.66</v>
      </c>
    </row>
    <row r="11" spans="3:4" x14ac:dyDescent="0.2">
      <c r="C11" s="2" t="s">
        <v>306</v>
      </c>
      <c r="D11" s="262">
        <v>0</v>
      </c>
    </row>
    <row r="12" spans="3:4" x14ac:dyDescent="0.2">
      <c r="C12" s="2" t="s">
        <v>307</v>
      </c>
      <c r="D12" s="254">
        <f>SUBTOTAL(9,D3:D11)</f>
        <v>259.16999999999462</v>
      </c>
    </row>
    <row r="13" spans="3:4" x14ac:dyDescent="0.2">
      <c r="C13" s="2" t="s">
        <v>308</v>
      </c>
      <c r="D13" s="263">
        <v>259.17</v>
      </c>
    </row>
    <row r="14" spans="3:4" x14ac:dyDescent="0.2">
      <c r="C14" s="2" t="s">
        <v>309</v>
      </c>
      <c r="D14" s="264">
        <f>+D12-D13</f>
        <v>-5.4001247917767614E-12</v>
      </c>
    </row>
    <row r="15" spans="3:4" x14ac:dyDescent="0.25">
      <c r="C15" s="23"/>
      <c r="D15" s="24"/>
    </row>
    <row r="16" spans="3:4" x14ac:dyDescent="0.25">
      <c r="C16" s="265" t="s">
        <v>317</v>
      </c>
      <c r="D16" s="266">
        <v>6739.52</v>
      </c>
    </row>
    <row r="17" spans="1:8" x14ac:dyDescent="0.25">
      <c r="C17" s="23"/>
      <c r="D17" s="24"/>
    </row>
    <row r="18" spans="1:8" x14ac:dyDescent="0.25">
      <c r="C18" s="23"/>
      <c r="D18" s="24"/>
    </row>
    <row r="20" spans="1:8" x14ac:dyDescent="0.25">
      <c r="A20" s="140" t="s">
        <v>310</v>
      </c>
      <c r="B20" s="140" t="s">
        <v>311</v>
      </c>
      <c r="C20" s="140" t="s">
        <v>312</v>
      </c>
      <c r="D20" s="141" t="s">
        <v>313</v>
      </c>
      <c r="E20" s="140" t="s">
        <v>314</v>
      </c>
      <c r="F20" s="141" t="s">
        <v>315</v>
      </c>
      <c r="G20" s="141" t="s">
        <v>316</v>
      </c>
    </row>
    <row r="21" spans="1:8" hidden="1" x14ac:dyDescent="0.2">
      <c r="A21" s="142">
        <v>44562</v>
      </c>
      <c r="B21" s="143">
        <v>9816</v>
      </c>
      <c r="C21" s="144" t="s">
        <v>318</v>
      </c>
      <c r="D21" s="145">
        <v>44562</v>
      </c>
      <c r="E21" s="146"/>
      <c r="F21" s="147">
        <v>10.58</v>
      </c>
      <c r="G21" s="148">
        <v>6750.1</v>
      </c>
    </row>
    <row r="22" spans="1:8" hidden="1" x14ac:dyDescent="0.2">
      <c r="A22" s="142">
        <v>44562</v>
      </c>
      <c r="B22" s="143">
        <v>9817</v>
      </c>
      <c r="C22" s="144" t="s">
        <v>319</v>
      </c>
      <c r="D22" s="145">
        <v>44562</v>
      </c>
      <c r="E22" s="146"/>
      <c r="F22" s="148">
        <v>3322.29</v>
      </c>
      <c r="G22" s="148">
        <v>10072.39</v>
      </c>
    </row>
    <row r="23" spans="1:8" hidden="1" x14ac:dyDescent="0.2">
      <c r="A23" s="142">
        <v>44563</v>
      </c>
      <c r="B23" s="143">
        <v>9818</v>
      </c>
      <c r="C23" s="144" t="s">
        <v>318</v>
      </c>
      <c r="D23" s="145">
        <v>44563</v>
      </c>
      <c r="E23" s="146"/>
      <c r="F23" s="147">
        <v>34.049999999999997</v>
      </c>
      <c r="G23" s="148">
        <v>10106.44</v>
      </c>
    </row>
    <row r="24" spans="1:8" hidden="1" x14ac:dyDescent="0.2">
      <c r="A24" s="142">
        <v>44563</v>
      </c>
      <c r="B24" s="143">
        <v>9819</v>
      </c>
      <c r="C24" s="144" t="s">
        <v>319</v>
      </c>
      <c r="D24" s="145">
        <v>44563</v>
      </c>
      <c r="E24" s="146"/>
      <c r="F24" s="148">
        <v>1169.56</v>
      </c>
      <c r="G24" s="148">
        <v>11276</v>
      </c>
    </row>
    <row r="25" spans="1:8" hidden="1" x14ac:dyDescent="0.2">
      <c r="A25" s="142">
        <v>44564</v>
      </c>
      <c r="B25" s="143">
        <v>9820</v>
      </c>
      <c r="C25" s="144" t="s">
        <v>318</v>
      </c>
      <c r="D25" s="145">
        <v>44564</v>
      </c>
      <c r="E25" s="146"/>
      <c r="F25" s="147">
        <v>6.52</v>
      </c>
      <c r="G25" s="148">
        <v>11282.52</v>
      </c>
    </row>
    <row r="26" spans="1:8" hidden="1" x14ac:dyDescent="0.2">
      <c r="A26" s="142">
        <v>44564</v>
      </c>
      <c r="B26" s="143">
        <v>9821</v>
      </c>
      <c r="C26" s="144" t="s">
        <v>319</v>
      </c>
      <c r="D26" s="145">
        <v>44564</v>
      </c>
      <c r="E26" s="146"/>
      <c r="F26" s="147">
        <v>969.35</v>
      </c>
      <c r="G26" s="148">
        <v>12251.87</v>
      </c>
    </row>
    <row r="27" spans="1:8" hidden="1" x14ac:dyDescent="0.25">
      <c r="A27" s="149">
        <v>44564</v>
      </c>
      <c r="B27" s="150">
        <v>9822</v>
      </c>
      <c r="C27" s="151" t="s">
        <v>320</v>
      </c>
      <c r="D27" s="152">
        <v>44564</v>
      </c>
      <c r="E27" s="171">
        <v>16.420000000000002</v>
      </c>
      <c r="F27" s="155"/>
      <c r="G27" s="154">
        <v>12235.45</v>
      </c>
      <c r="H27" s="155" t="s">
        <v>736</v>
      </c>
    </row>
    <row r="28" spans="1:8" hidden="1" x14ac:dyDescent="0.2">
      <c r="A28" s="156">
        <v>44564</v>
      </c>
      <c r="B28" s="157">
        <v>9823</v>
      </c>
      <c r="C28" s="158" t="s">
        <v>321</v>
      </c>
      <c r="D28" s="159">
        <v>44564</v>
      </c>
      <c r="E28" s="160">
        <v>0.33</v>
      </c>
      <c r="F28" s="161"/>
      <c r="G28" s="162">
        <v>12235.12</v>
      </c>
    </row>
    <row r="29" spans="1:8" hidden="1" x14ac:dyDescent="0.2">
      <c r="A29" s="156">
        <v>44564</v>
      </c>
      <c r="B29" s="157">
        <v>9824</v>
      </c>
      <c r="C29" s="158" t="s">
        <v>322</v>
      </c>
      <c r="D29" s="159">
        <v>44564</v>
      </c>
      <c r="E29" s="163" t="s">
        <v>323</v>
      </c>
      <c r="F29" s="161"/>
      <c r="G29" s="162">
        <v>12235.45</v>
      </c>
    </row>
    <row r="30" spans="1:8" hidden="1" x14ac:dyDescent="0.2">
      <c r="A30" s="164">
        <v>44565</v>
      </c>
      <c r="B30" s="165">
        <v>9825</v>
      </c>
      <c r="C30" s="166" t="s">
        <v>324</v>
      </c>
      <c r="D30" s="167">
        <v>44565</v>
      </c>
      <c r="E30" s="168">
        <v>83.59</v>
      </c>
      <c r="F30" s="169"/>
      <c r="G30" s="170">
        <v>12151.86</v>
      </c>
    </row>
    <row r="31" spans="1:8" hidden="1" x14ac:dyDescent="0.2">
      <c r="A31" s="156">
        <v>44565</v>
      </c>
      <c r="B31" s="157">
        <v>9826</v>
      </c>
      <c r="C31" s="158" t="s">
        <v>325</v>
      </c>
      <c r="D31" s="159">
        <v>44565</v>
      </c>
      <c r="E31" s="160">
        <v>1.67</v>
      </c>
      <c r="F31" s="161"/>
      <c r="G31" s="162">
        <v>12150.19</v>
      </c>
    </row>
    <row r="32" spans="1:8" hidden="1" x14ac:dyDescent="0.25">
      <c r="A32" s="149">
        <v>44565</v>
      </c>
      <c r="B32" s="150">
        <v>9827</v>
      </c>
      <c r="C32" s="151" t="s">
        <v>326</v>
      </c>
      <c r="D32" s="152">
        <v>44565</v>
      </c>
      <c r="E32" s="171">
        <v>0.21</v>
      </c>
      <c r="F32" s="155"/>
      <c r="G32" s="154">
        <v>12149.98</v>
      </c>
    </row>
    <row r="33" spans="1:7" hidden="1" x14ac:dyDescent="0.2">
      <c r="A33" s="164">
        <v>44565</v>
      </c>
      <c r="B33" s="165">
        <v>9828</v>
      </c>
      <c r="C33" s="166" t="s">
        <v>327</v>
      </c>
      <c r="D33" s="167">
        <v>44565</v>
      </c>
      <c r="E33" s="168">
        <v>754.2</v>
      </c>
      <c r="F33" s="169"/>
      <c r="G33" s="170">
        <v>11395.78</v>
      </c>
    </row>
    <row r="34" spans="1:7" hidden="1" x14ac:dyDescent="0.2">
      <c r="A34" s="156">
        <v>44565</v>
      </c>
      <c r="B34" s="157">
        <v>9829</v>
      </c>
      <c r="C34" s="158" t="s">
        <v>325</v>
      </c>
      <c r="D34" s="159">
        <v>44565</v>
      </c>
      <c r="E34" s="160">
        <v>15.08</v>
      </c>
      <c r="F34" s="161"/>
      <c r="G34" s="162">
        <v>11380.7</v>
      </c>
    </row>
    <row r="35" spans="1:7" hidden="1" x14ac:dyDescent="0.25">
      <c r="A35" s="149">
        <v>44565</v>
      </c>
      <c r="B35" s="150">
        <v>9830</v>
      </c>
      <c r="C35" s="151" t="s">
        <v>326</v>
      </c>
      <c r="D35" s="152">
        <v>44565</v>
      </c>
      <c r="E35" s="171">
        <v>1.89</v>
      </c>
      <c r="F35" s="155"/>
      <c r="G35" s="154">
        <v>11378.81</v>
      </c>
    </row>
    <row r="36" spans="1:7" hidden="1" x14ac:dyDescent="0.2">
      <c r="A36" s="156">
        <v>44565</v>
      </c>
      <c r="B36" s="157">
        <v>9831</v>
      </c>
      <c r="C36" s="158" t="s">
        <v>325</v>
      </c>
      <c r="D36" s="159">
        <v>44565</v>
      </c>
      <c r="E36" s="160">
        <v>0.04</v>
      </c>
      <c r="F36" s="161"/>
      <c r="G36" s="162">
        <v>11378.77</v>
      </c>
    </row>
    <row r="37" spans="1:7" hidden="1" x14ac:dyDescent="0.2">
      <c r="A37" s="164">
        <v>44565</v>
      </c>
      <c r="B37" s="165">
        <v>9832</v>
      </c>
      <c r="C37" s="166" t="s">
        <v>328</v>
      </c>
      <c r="D37" s="167">
        <v>44565</v>
      </c>
      <c r="E37" s="168">
        <v>781.02</v>
      </c>
      <c r="F37" s="169"/>
      <c r="G37" s="170">
        <v>10597.75</v>
      </c>
    </row>
    <row r="38" spans="1:7" hidden="1" x14ac:dyDescent="0.2">
      <c r="A38" s="156">
        <v>44565</v>
      </c>
      <c r="B38" s="157">
        <v>9833</v>
      </c>
      <c r="C38" s="158" t="s">
        <v>325</v>
      </c>
      <c r="D38" s="159">
        <v>44565</v>
      </c>
      <c r="E38" s="160">
        <v>15.62</v>
      </c>
      <c r="F38" s="161"/>
      <c r="G38" s="162">
        <v>10582.13</v>
      </c>
    </row>
    <row r="39" spans="1:7" hidden="1" x14ac:dyDescent="0.25">
      <c r="A39" s="149">
        <v>44565</v>
      </c>
      <c r="B39" s="150">
        <v>9834</v>
      </c>
      <c r="C39" s="151" t="s">
        <v>326</v>
      </c>
      <c r="D39" s="152">
        <v>44565</v>
      </c>
      <c r="E39" s="171">
        <v>1.95</v>
      </c>
      <c r="F39" s="155"/>
      <c r="G39" s="154">
        <v>10580.18</v>
      </c>
    </row>
    <row r="40" spans="1:7" hidden="1" x14ac:dyDescent="0.2">
      <c r="A40" s="156">
        <v>44565</v>
      </c>
      <c r="B40" s="157">
        <v>9835</v>
      </c>
      <c r="C40" s="158" t="s">
        <v>325</v>
      </c>
      <c r="D40" s="159">
        <v>44565</v>
      </c>
      <c r="E40" s="160">
        <v>0.04</v>
      </c>
      <c r="F40" s="161"/>
      <c r="G40" s="162">
        <v>10580.14</v>
      </c>
    </row>
    <row r="41" spans="1:7" hidden="1" x14ac:dyDescent="0.2">
      <c r="A41" s="142">
        <v>44570</v>
      </c>
      <c r="B41" s="143">
        <v>9836</v>
      </c>
      <c r="C41" s="144" t="s">
        <v>319</v>
      </c>
      <c r="D41" s="145">
        <v>44570</v>
      </c>
      <c r="E41" s="146"/>
      <c r="F41" s="147">
        <v>601.66999999999996</v>
      </c>
      <c r="G41" s="148">
        <v>11181.81</v>
      </c>
    </row>
    <row r="42" spans="1:7" hidden="1" x14ac:dyDescent="0.2">
      <c r="A42" s="142">
        <v>44571</v>
      </c>
      <c r="B42" s="143">
        <v>9837</v>
      </c>
      <c r="C42" s="144" t="s">
        <v>319</v>
      </c>
      <c r="D42" s="145">
        <v>44571</v>
      </c>
      <c r="E42" s="146"/>
      <c r="F42" s="147">
        <v>786.48</v>
      </c>
      <c r="G42" s="148">
        <v>11968.29</v>
      </c>
    </row>
    <row r="43" spans="1:7" hidden="1" x14ac:dyDescent="0.2">
      <c r="A43" s="142">
        <v>44572</v>
      </c>
      <c r="B43" s="143">
        <v>9838</v>
      </c>
      <c r="C43" s="144" t="s">
        <v>318</v>
      </c>
      <c r="D43" s="145">
        <v>44572</v>
      </c>
      <c r="E43" s="146"/>
      <c r="F43" s="147">
        <v>17.71</v>
      </c>
      <c r="G43" s="148">
        <v>11986</v>
      </c>
    </row>
    <row r="44" spans="1:7" hidden="1" x14ac:dyDescent="0.2">
      <c r="A44" s="142">
        <v>44572</v>
      </c>
      <c r="B44" s="143">
        <v>9839</v>
      </c>
      <c r="C44" s="144" t="s">
        <v>319</v>
      </c>
      <c r="D44" s="145">
        <v>44572</v>
      </c>
      <c r="E44" s="146"/>
      <c r="F44" s="148">
        <v>1488.98</v>
      </c>
      <c r="G44" s="148">
        <v>13474.98</v>
      </c>
    </row>
    <row r="45" spans="1:7" hidden="1" x14ac:dyDescent="0.2">
      <c r="A45" s="142">
        <v>44573</v>
      </c>
      <c r="B45" s="143">
        <v>9840</v>
      </c>
      <c r="C45" s="144" t="s">
        <v>318</v>
      </c>
      <c r="D45" s="145">
        <v>44573</v>
      </c>
      <c r="E45" s="146"/>
      <c r="F45" s="147">
        <v>18.84</v>
      </c>
      <c r="G45" s="148">
        <v>13493.82</v>
      </c>
    </row>
    <row r="46" spans="1:7" hidden="1" x14ac:dyDescent="0.2">
      <c r="A46" s="142">
        <v>44573</v>
      </c>
      <c r="B46" s="143">
        <v>9841</v>
      </c>
      <c r="C46" s="144" t="s">
        <v>319</v>
      </c>
      <c r="D46" s="145">
        <v>44573</v>
      </c>
      <c r="E46" s="146"/>
      <c r="F46" s="148">
        <v>1369.22</v>
      </c>
      <c r="G46" s="148">
        <v>14863.04</v>
      </c>
    </row>
    <row r="47" spans="1:7" hidden="1" x14ac:dyDescent="0.2">
      <c r="A47" s="142">
        <v>44574</v>
      </c>
      <c r="B47" s="143">
        <v>9842</v>
      </c>
      <c r="C47" s="144" t="s">
        <v>319</v>
      </c>
      <c r="D47" s="145">
        <v>44574</v>
      </c>
      <c r="E47" s="146"/>
      <c r="F47" s="148">
        <v>1596.02</v>
      </c>
      <c r="G47" s="148">
        <v>16459.060000000001</v>
      </c>
    </row>
    <row r="48" spans="1:7" hidden="1" x14ac:dyDescent="0.25">
      <c r="A48" s="149">
        <v>44574</v>
      </c>
      <c r="B48" s="150">
        <v>9843</v>
      </c>
      <c r="C48" s="151" t="s">
        <v>329</v>
      </c>
      <c r="D48" s="152">
        <v>44574</v>
      </c>
      <c r="E48" s="171">
        <v>0.16</v>
      </c>
      <c r="F48" s="155"/>
      <c r="G48" s="154">
        <v>16458.900000000001</v>
      </c>
    </row>
    <row r="49" spans="1:7" hidden="1" x14ac:dyDescent="0.2">
      <c r="A49" s="164">
        <v>44574</v>
      </c>
      <c r="B49" s="165">
        <v>9844</v>
      </c>
      <c r="C49" s="166" t="s">
        <v>330</v>
      </c>
      <c r="D49" s="167">
        <v>44574</v>
      </c>
      <c r="E49" s="168">
        <v>832.81</v>
      </c>
      <c r="F49" s="169"/>
      <c r="G49" s="170">
        <v>15626.09</v>
      </c>
    </row>
    <row r="50" spans="1:7" hidden="1" x14ac:dyDescent="0.2">
      <c r="A50" s="156">
        <v>44574</v>
      </c>
      <c r="B50" s="157">
        <v>9845</v>
      </c>
      <c r="C50" s="158" t="s">
        <v>331</v>
      </c>
      <c r="D50" s="159">
        <v>44574</v>
      </c>
      <c r="E50" s="160">
        <v>16.66</v>
      </c>
      <c r="F50" s="161"/>
      <c r="G50" s="162">
        <v>15609.43</v>
      </c>
    </row>
    <row r="51" spans="1:7" hidden="1" x14ac:dyDescent="0.2">
      <c r="A51" s="142">
        <v>44575</v>
      </c>
      <c r="B51" s="143">
        <v>9846</v>
      </c>
      <c r="C51" s="144" t="s">
        <v>318</v>
      </c>
      <c r="D51" s="145">
        <v>44575</v>
      </c>
      <c r="E51" s="146"/>
      <c r="F51" s="147">
        <v>21.06</v>
      </c>
      <c r="G51" s="148">
        <v>15630.49</v>
      </c>
    </row>
    <row r="52" spans="1:7" hidden="1" x14ac:dyDescent="0.2">
      <c r="A52" s="142">
        <v>44575</v>
      </c>
      <c r="B52" s="143">
        <v>9847</v>
      </c>
      <c r="C52" s="144" t="s">
        <v>319</v>
      </c>
      <c r="D52" s="145">
        <v>44575</v>
      </c>
      <c r="E52" s="146"/>
      <c r="F52" s="148">
        <v>1547.23</v>
      </c>
      <c r="G52" s="148">
        <v>17177.72</v>
      </c>
    </row>
    <row r="53" spans="1:7" hidden="1" x14ac:dyDescent="0.2">
      <c r="A53" s="142">
        <v>44576</v>
      </c>
      <c r="B53" s="143">
        <v>9848</v>
      </c>
      <c r="C53" s="144" t="s">
        <v>318</v>
      </c>
      <c r="D53" s="145">
        <v>44576</v>
      </c>
      <c r="E53" s="146"/>
      <c r="F53" s="147">
        <v>8.8699999999999992</v>
      </c>
      <c r="G53" s="148">
        <v>17186.59</v>
      </c>
    </row>
    <row r="54" spans="1:7" hidden="1" x14ac:dyDescent="0.2">
      <c r="A54" s="142">
        <v>44576</v>
      </c>
      <c r="B54" s="143">
        <v>9849</v>
      </c>
      <c r="C54" s="144" t="s">
        <v>319</v>
      </c>
      <c r="D54" s="145">
        <v>44576</v>
      </c>
      <c r="E54" s="146"/>
      <c r="F54" s="148">
        <v>2624.13</v>
      </c>
      <c r="G54" s="148">
        <v>19810.72</v>
      </c>
    </row>
    <row r="55" spans="1:7" hidden="1" x14ac:dyDescent="0.25">
      <c r="A55" s="149">
        <v>44576</v>
      </c>
      <c r="B55" s="150">
        <v>9850</v>
      </c>
      <c r="C55" s="151" t="s">
        <v>332</v>
      </c>
      <c r="D55" s="152">
        <v>44576</v>
      </c>
      <c r="E55" s="171">
        <v>44.69</v>
      </c>
      <c r="F55" s="155"/>
      <c r="G55" s="154">
        <v>19766.03</v>
      </c>
    </row>
    <row r="56" spans="1:7" hidden="1" x14ac:dyDescent="0.2">
      <c r="A56" s="156">
        <v>44576</v>
      </c>
      <c r="B56" s="157">
        <v>9851</v>
      </c>
      <c r="C56" s="158" t="s">
        <v>333</v>
      </c>
      <c r="D56" s="159">
        <v>44576</v>
      </c>
      <c r="E56" s="160">
        <v>0.89</v>
      </c>
      <c r="F56" s="161"/>
      <c r="G56" s="162">
        <v>19765.14</v>
      </c>
    </row>
    <row r="57" spans="1:7" hidden="1" x14ac:dyDescent="0.2">
      <c r="A57" s="142">
        <v>44577</v>
      </c>
      <c r="B57" s="143">
        <v>9852</v>
      </c>
      <c r="C57" s="144" t="s">
        <v>318</v>
      </c>
      <c r="D57" s="145">
        <v>44577</v>
      </c>
      <c r="E57" s="146"/>
      <c r="F57" s="147">
        <v>4.6100000000000003</v>
      </c>
      <c r="G57" s="148">
        <v>19769.75</v>
      </c>
    </row>
    <row r="58" spans="1:7" hidden="1" x14ac:dyDescent="0.2">
      <c r="A58" s="142">
        <v>44577</v>
      </c>
      <c r="B58" s="143">
        <v>9853</v>
      </c>
      <c r="C58" s="144" t="s">
        <v>319</v>
      </c>
      <c r="D58" s="145">
        <v>44577</v>
      </c>
      <c r="E58" s="146"/>
      <c r="F58" s="148">
        <v>1589.57</v>
      </c>
      <c r="G58" s="148">
        <v>21359.32</v>
      </c>
    </row>
    <row r="59" spans="1:7" hidden="1" x14ac:dyDescent="0.2">
      <c r="A59" s="142">
        <v>44578</v>
      </c>
      <c r="B59" s="143">
        <v>9854</v>
      </c>
      <c r="C59" s="144" t="s">
        <v>318</v>
      </c>
      <c r="D59" s="145">
        <v>44578</v>
      </c>
      <c r="E59" s="146"/>
      <c r="F59" s="147">
        <v>7.95</v>
      </c>
      <c r="G59" s="148">
        <v>21367.27</v>
      </c>
    </row>
    <row r="60" spans="1:7" hidden="1" x14ac:dyDescent="0.2">
      <c r="A60" s="142">
        <v>44578</v>
      </c>
      <c r="B60" s="143">
        <v>9855</v>
      </c>
      <c r="C60" s="144" t="s">
        <v>319</v>
      </c>
      <c r="D60" s="145">
        <v>44578</v>
      </c>
      <c r="E60" s="146"/>
      <c r="F60" s="148">
        <v>1970.92</v>
      </c>
      <c r="G60" s="148">
        <v>23338.19</v>
      </c>
    </row>
    <row r="61" spans="1:7" hidden="1" x14ac:dyDescent="0.2">
      <c r="A61" s="142">
        <v>44579</v>
      </c>
      <c r="B61" s="143">
        <v>9856</v>
      </c>
      <c r="C61" s="144" t="s">
        <v>318</v>
      </c>
      <c r="D61" s="145">
        <v>44579</v>
      </c>
      <c r="E61" s="146"/>
      <c r="F61" s="147">
        <v>29.28</v>
      </c>
      <c r="G61" s="148">
        <v>23367.47</v>
      </c>
    </row>
    <row r="62" spans="1:7" hidden="1" x14ac:dyDescent="0.2">
      <c r="A62" s="142">
        <v>44579</v>
      </c>
      <c r="B62" s="143">
        <v>9857</v>
      </c>
      <c r="C62" s="144" t="s">
        <v>319</v>
      </c>
      <c r="D62" s="145">
        <v>44579</v>
      </c>
      <c r="E62" s="146"/>
      <c r="F62" s="147">
        <v>918.15</v>
      </c>
      <c r="G62" s="148">
        <v>24285.62</v>
      </c>
    </row>
    <row r="63" spans="1:7" hidden="1" x14ac:dyDescent="0.2">
      <c r="A63" s="142">
        <v>44580</v>
      </c>
      <c r="B63" s="143">
        <v>9858</v>
      </c>
      <c r="C63" s="144" t="s">
        <v>319</v>
      </c>
      <c r="D63" s="145">
        <v>44580</v>
      </c>
      <c r="E63" s="146"/>
      <c r="F63" s="148">
        <v>1095.06</v>
      </c>
      <c r="G63" s="148">
        <v>25380.68</v>
      </c>
    </row>
    <row r="64" spans="1:7" hidden="1" x14ac:dyDescent="0.2">
      <c r="A64" s="142">
        <v>44581</v>
      </c>
      <c r="B64" s="143">
        <v>9859</v>
      </c>
      <c r="C64" s="144" t="s">
        <v>318</v>
      </c>
      <c r="D64" s="145">
        <v>44581</v>
      </c>
      <c r="E64" s="146"/>
      <c r="F64" s="147">
        <v>5.23</v>
      </c>
      <c r="G64" s="148">
        <v>25385.91</v>
      </c>
    </row>
    <row r="65" spans="1:8" hidden="1" x14ac:dyDescent="0.2">
      <c r="A65" s="142">
        <v>44581</v>
      </c>
      <c r="B65" s="143">
        <v>9860</v>
      </c>
      <c r="C65" s="144" t="s">
        <v>319</v>
      </c>
      <c r="D65" s="145">
        <v>44581</v>
      </c>
      <c r="E65" s="146"/>
      <c r="F65" s="147">
        <v>946.51</v>
      </c>
      <c r="G65" s="148">
        <v>26332.42</v>
      </c>
    </row>
    <row r="66" spans="1:8" hidden="1" x14ac:dyDescent="0.2">
      <c r="A66" s="142">
        <v>44582</v>
      </c>
      <c r="B66" s="143">
        <v>9861</v>
      </c>
      <c r="C66" s="144" t="s">
        <v>319</v>
      </c>
      <c r="D66" s="145">
        <v>44582</v>
      </c>
      <c r="E66" s="146"/>
      <c r="F66" s="148">
        <v>1032.53</v>
      </c>
      <c r="G66" s="148">
        <v>27364.95</v>
      </c>
    </row>
    <row r="67" spans="1:8" hidden="1" x14ac:dyDescent="0.2">
      <c r="A67" s="142">
        <v>44583</v>
      </c>
      <c r="B67" s="143">
        <v>9862</v>
      </c>
      <c r="C67" s="144" t="s">
        <v>319</v>
      </c>
      <c r="D67" s="145">
        <v>44583</v>
      </c>
      <c r="E67" s="146"/>
      <c r="F67" s="147">
        <v>801</v>
      </c>
      <c r="G67" s="148">
        <v>28165.95</v>
      </c>
    </row>
    <row r="68" spans="1:8" hidden="1" x14ac:dyDescent="0.2">
      <c r="A68" s="142">
        <v>44584</v>
      </c>
      <c r="B68" s="143">
        <v>9863</v>
      </c>
      <c r="C68" s="144" t="s">
        <v>319</v>
      </c>
      <c r="D68" s="145">
        <v>44584</v>
      </c>
      <c r="E68" s="146"/>
      <c r="F68" s="148">
        <v>1046.3800000000001</v>
      </c>
      <c r="G68" s="148">
        <v>29212.33</v>
      </c>
    </row>
    <row r="69" spans="1:8" hidden="1" x14ac:dyDescent="0.2">
      <c r="A69" s="142">
        <v>44585</v>
      </c>
      <c r="B69" s="143">
        <v>9864</v>
      </c>
      <c r="C69" s="144" t="s">
        <v>319</v>
      </c>
      <c r="D69" s="145">
        <v>44585</v>
      </c>
      <c r="E69" s="146"/>
      <c r="F69" s="148">
        <v>1148.76</v>
      </c>
      <c r="G69" s="148">
        <v>30361.09</v>
      </c>
    </row>
    <row r="70" spans="1:8" hidden="1" x14ac:dyDescent="0.2">
      <c r="A70" s="142">
        <v>44586</v>
      </c>
      <c r="B70" s="143">
        <v>9865</v>
      </c>
      <c r="C70" s="144" t="s">
        <v>319</v>
      </c>
      <c r="D70" s="145">
        <v>44586</v>
      </c>
      <c r="E70" s="146"/>
      <c r="F70" s="147">
        <v>950.49</v>
      </c>
      <c r="G70" s="148">
        <v>31311.58</v>
      </c>
    </row>
    <row r="71" spans="1:8" hidden="1" x14ac:dyDescent="0.2">
      <c r="A71" s="142">
        <v>44587</v>
      </c>
      <c r="B71" s="143">
        <v>9866</v>
      </c>
      <c r="C71" s="144" t="s">
        <v>319</v>
      </c>
      <c r="D71" s="145">
        <v>44587</v>
      </c>
      <c r="E71" s="146"/>
      <c r="F71" s="148">
        <v>1061.6300000000001</v>
      </c>
      <c r="G71" s="148">
        <v>32373.21</v>
      </c>
    </row>
    <row r="72" spans="1:8" hidden="1" x14ac:dyDescent="0.25">
      <c r="A72" s="149">
        <v>44587</v>
      </c>
      <c r="B72" s="150">
        <v>9867</v>
      </c>
      <c r="C72" s="151" t="s">
        <v>329</v>
      </c>
      <c r="D72" s="152">
        <v>44587</v>
      </c>
      <c r="E72" s="171">
        <v>0.3</v>
      </c>
      <c r="F72" s="155"/>
      <c r="G72" s="154">
        <v>32372.91</v>
      </c>
    </row>
    <row r="73" spans="1:8" hidden="1" x14ac:dyDescent="0.2">
      <c r="A73" s="156">
        <v>44587</v>
      </c>
      <c r="B73" s="157">
        <v>9868</v>
      </c>
      <c r="C73" s="158" t="s">
        <v>331</v>
      </c>
      <c r="D73" s="159">
        <v>44587</v>
      </c>
      <c r="E73" s="172">
        <v>0.01</v>
      </c>
      <c r="F73" s="161"/>
      <c r="G73" s="162">
        <v>32372.9</v>
      </c>
    </row>
    <row r="74" spans="1:8" hidden="1" x14ac:dyDescent="0.25">
      <c r="A74" s="149">
        <v>44587</v>
      </c>
      <c r="B74" s="150">
        <v>9869</v>
      </c>
      <c r="C74" s="151" t="s">
        <v>329</v>
      </c>
      <c r="D74" s="152">
        <v>44587</v>
      </c>
      <c r="E74" s="171">
        <v>0.3</v>
      </c>
      <c r="F74" s="155"/>
      <c r="G74" s="154">
        <v>32372.6</v>
      </c>
    </row>
    <row r="75" spans="1:8" hidden="1" x14ac:dyDescent="0.2">
      <c r="A75" s="156">
        <v>44587</v>
      </c>
      <c r="B75" s="157">
        <v>9870</v>
      </c>
      <c r="C75" s="158" t="s">
        <v>331</v>
      </c>
      <c r="D75" s="159">
        <v>44587</v>
      </c>
      <c r="E75" s="172">
        <v>0.01</v>
      </c>
      <c r="F75" s="161"/>
      <c r="G75" s="162">
        <v>32372.59</v>
      </c>
    </row>
    <row r="76" spans="1:8" ht="15" x14ac:dyDescent="0.25">
      <c r="A76" s="173">
        <v>44587</v>
      </c>
      <c r="B76" s="174">
        <v>9871</v>
      </c>
      <c r="C76" s="175" t="s">
        <v>330</v>
      </c>
      <c r="D76" s="176">
        <v>44587</v>
      </c>
      <c r="E76" s="177">
        <v>8166.64</v>
      </c>
      <c r="F76" s="178"/>
      <c r="G76" s="179">
        <v>24205.95</v>
      </c>
      <c r="H76" s="180" t="s">
        <v>737</v>
      </c>
    </row>
    <row r="77" spans="1:8" hidden="1" x14ac:dyDescent="0.2">
      <c r="A77" s="156">
        <v>44587</v>
      </c>
      <c r="B77" s="157">
        <v>9872</v>
      </c>
      <c r="C77" s="158" t="s">
        <v>331</v>
      </c>
      <c r="D77" s="159">
        <v>44587</v>
      </c>
      <c r="E77" s="172">
        <v>163.33000000000001</v>
      </c>
      <c r="F77" s="161"/>
      <c r="G77" s="162">
        <v>24042.62</v>
      </c>
    </row>
    <row r="78" spans="1:8" ht="15" x14ac:dyDescent="0.25">
      <c r="A78" s="173">
        <v>44587</v>
      </c>
      <c r="B78" s="174">
        <v>9873</v>
      </c>
      <c r="C78" s="175" t="s">
        <v>330</v>
      </c>
      <c r="D78" s="176">
        <v>44587</v>
      </c>
      <c r="E78" s="177">
        <v>8081.2</v>
      </c>
      <c r="F78" s="178"/>
      <c r="G78" s="179">
        <v>15961.42</v>
      </c>
      <c r="H78" s="180" t="s">
        <v>738</v>
      </c>
    </row>
    <row r="79" spans="1:8" hidden="1" x14ac:dyDescent="0.2">
      <c r="A79" s="156">
        <v>44587</v>
      </c>
      <c r="B79" s="157">
        <v>9874</v>
      </c>
      <c r="C79" s="158" t="s">
        <v>331</v>
      </c>
      <c r="D79" s="159">
        <v>44587</v>
      </c>
      <c r="E79" s="172">
        <v>161.62</v>
      </c>
      <c r="F79" s="161"/>
      <c r="G79" s="162">
        <v>15799.8</v>
      </c>
    </row>
    <row r="80" spans="1:8" hidden="1" x14ac:dyDescent="0.2">
      <c r="A80" s="142">
        <v>44588</v>
      </c>
      <c r="B80" s="143">
        <v>9875</v>
      </c>
      <c r="C80" s="144" t="s">
        <v>319</v>
      </c>
      <c r="D80" s="145">
        <v>44588</v>
      </c>
      <c r="E80" s="146"/>
      <c r="F80" s="148">
        <v>1511.59</v>
      </c>
      <c r="G80" s="148">
        <v>17311.39</v>
      </c>
    </row>
    <row r="81" spans="1:8" ht="15" x14ac:dyDescent="0.25">
      <c r="A81" s="173">
        <v>44588</v>
      </c>
      <c r="B81" s="174">
        <v>9876</v>
      </c>
      <c r="C81" s="175" t="s">
        <v>334</v>
      </c>
      <c r="D81" s="176">
        <v>44588</v>
      </c>
      <c r="E81" s="177">
        <v>10991.99</v>
      </c>
      <c r="F81" s="178"/>
      <c r="G81" s="179">
        <v>6319.4</v>
      </c>
      <c r="H81" s="180" t="s">
        <v>739</v>
      </c>
    </row>
    <row r="82" spans="1:8" hidden="1" x14ac:dyDescent="0.2">
      <c r="A82" s="156">
        <v>44588</v>
      </c>
      <c r="B82" s="157">
        <v>9877</v>
      </c>
      <c r="C82" s="158" t="s">
        <v>325</v>
      </c>
      <c r="D82" s="159">
        <v>44588</v>
      </c>
      <c r="E82" s="172">
        <v>219.84</v>
      </c>
      <c r="F82" s="161"/>
      <c r="G82" s="162">
        <v>6099.56</v>
      </c>
    </row>
    <row r="83" spans="1:8" hidden="1" x14ac:dyDescent="0.25">
      <c r="A83" s="149">
        <v>44588</v>
      </c>
      <c r="B83" s="150">
        <v>9878</v>
      </c>
      <c r="C83" s="151" t="s">
        <v>326</v>
      </c>
      <c r="D83" s="152">
        <v>44588</v>
      </c>
      <c r="E83" s="171">
        <v>27.48</v>
      </c>
      <c r="F83" s="155"/>
      <c r="G83" s="154">
        <v>6072.08</v>
      </c>
    </row>
    <row r="84" spans="1:8" hidden="1" x14ac:dyDescent="0.2">
      <c r="A84" s="156">
        <v>44588</v>
      </c>
      <c r="B84" s="157">
        <v>9879</v>
      </c>
      <c r="C84" s="158" t="s">
        <v>325</v>
      </c>
      <c r="D84" s="159">
        <v>44588</v>
      </c>
      <c r="E84" s="172">
        <v>0.55000000000000004</v>
      </c>
      <c r="F84" s="161"/>
      <c r="G84" s="162">
        <v>6071.53</v>
      </c>
    </row>
    <row r="85" spans="1:8" hidden="1" x14ac:dyDescent="0.25">
      <c r="A85" s="149">
        <v>44589</v>
      </c>
      <c r="B85" s="150">
        <v>9880</v>
      </c>
      <c r="C85" s="151" t="s">
        <v>335</v>
      </c>
      <c r="D85" s="152">
        <v>44589</v>
      </c>
      <c r="E85" s="171">
        <v>1.56</v>
      </c>
      <c r="F85" s="155"/>
      <c r="G85" s="154">
        <v>6069.97</v>
      </c>
    </row>
    <row r="86" spans="1:8" hidden="1" x14ac:dyDescent="0.2">
      <c r="A86" s="156">
        <v>44589</v>
      </c>
      <c r="B86" s="157">
        <v>9881</v>
      </c>
      <c r="C86" s="158" t="s">
        <v>331</v>
      </c>
      <c r="D86" s="159">
        <v>44589</v>
      </c>
      <c r="E86" s="172">
        <v>0.03</v>
      </c>
      <c r="F86" s="161"/>
      <c r="G86" s="162">
        <v>6069.94</v>
      </c>
    </row>
    <row r="87" spans="1:8" hidden="1" x14ac:dyDescent="0.2">
      <c r="A87" s="142">
        <v>44589</v>
      </c>
      <c r="B87" s="143">
        <v>9882</v>
      </c>
      <c r="C87" s="144" t="s">
        <v>318</v>
      </c>
      <c r="D87" s="145">
        <v>44589</v>
      </c>
      <c r="E87" s="146"/>
      <c r="F87" s="147">
        <v>33.64</v>
      </c>
      <c r="G87" s="148">
        <v>6103.58</v>
      </c>
    </row>
    <row r="88" spans="1:8" hidden="1" x14ac:dyDescent="0.2">
      <c r="A88" s="142">
        <v>44589</v>
      </c>
      <c r="B88" s="143">
        <v>9883</v>
      </c>
      <c r="C88" s="144" t="s">
        <v>319</v>
      </c>
      <c r="D88" s="145">
        <v>44589</v>
      </c>
      <c r="E88" s="146"/>
      <c r="F88" s="147">
        <v>752.78</v>
      </c>
      <c r="G88" s="148">
        <v>6856.36</v>
      </c>
    </row>
    <row r="89" spans="1:8" hidden="1" x14ac:dyDescent="0.2">
      <c r="A89" s="142">
        <v>44590</v>
      </c>
      <c r="B89" s="143">
        <v>9884</v>
      </c>
      <c r="C89" s="144" t="s">
        <v>318</v>
      </c>
      <c r="D89" s="145">
        <v>44590</v>
      </c>
      <c r="E89" s="146"/>
      <c r="F89" s="147">
        <v>5.4</v>
      </c>
      <c r="G89" s="148">
        <v>6861.76</v>
      </c>
    </row>
    <row r="90" spans="1:8" hidden="1" x14ac:dyDescent="0.2">
      <c r="A90" s="142">
        <v>44590</v>
      </c>
      <c r="B90" s="143">
        <v>9885</v>
      </c>
      <c r="C90" s="144" t="s">
        <v>319</v>
      </c>
      <c r="D90" s="145">
        <v>44590</v>
      </c>
      <c r="E90" s="146"/>
      <c r="F90" s="148">
        <v>1419.59</v>
      </c>
      <c r="G90" s="148">
        <v>8281.35</v>
      </c>
    </row>
    <row r="91" spans="1:8" hidden="1" x14ac:dyDescent="0.2">
      <c r="A91" s="142">
        <v>44591</v>
      </c>
      <c r="B91" s="143">
        <v>9886</v>
      </c>
      <c r="C91" s="144" t="s">
        <v>319</v>
      </c>
      <c r="D91" s="145">
        <v>44591</v>
      </c>
      <c r="E91" s="146"/>
      <c r="F91" s="148">
        <v>1648.12</v>
      </c>
      <c r="G91" s="148">
        <v>9929.4699999999993</v>
      </c>
    </row>
    <row r="92" spans="1:8" hidden="1" x14ac:dyDescent="0.2">
      <c r="A92" s="142">
        <v>44592</v>
      </c>
      <c r="B92" s="143">
        <v>9887</v>
      </c>
      <c r="C92" s="144" t="s">
        <v>319</v>
      </c>
      <c r="D92" s="145">
        <v>44592</v>
      </c>
      <c r="E92" s="146"/>
      <c r="F92" s="147">
        <v>556.96</v>
      </c>
      <c r="G92" s="148">
        <v>10486.43</v>
      </c>
    </row>
    <row r="93" spans="1:8" hidden="1" x14ac:dyDescent="0.25">
      <c r="A93" s="149">
        <v>44592</v>
      </c>
      <c r="B93" s="150">
        <v>9888</v>
      </c>
      <c r="C93" s="151" t="s">
        <v>329</v>
      </c>
      <c r="D93" s="152">
        <v>44592</v>
      </c>
      <c r="E93" s="171">
        <v>0.3</v>
      </c>
      <c r="F93" s="155"/>
      <c r="G93" s="154">
        <v>10486.13</v>
      </c>
    </row>
    <row r="94" spans="1:8" hidden="1" x14ac:dyDescent="0.2">
      <c r="A94" s="156">
        <v>44592</v>
      </c>
      <c r="B94" s="157">
        <v>9889</v>
      </c>
      <c r="C94" s="158" t="s">
        <v>331</v>
      </c>
      <c r="D94" s="159">
        <v>44592</v>
      </c>
      <c r="E94" s="172">
        <v>0.01</v>
      </c>
      <c r="F94" s="161"/>
      <c r="G94" s="162">
        <v>10486.12</v>
      </c>
    </row>
    <row r="95" spans="1:8" ht="15" x14ac:dyDescent="0.25">
      <c r="A95" s="173">
        <v>44592</v>
      </c>
      <c r="B95" s="174">
        <v>9890</v>
      </c>
      <c r="C95" s="175" t="s">
        <v>330</v>
      </c>
      <c r="D95" s="176">
        <v>44592</v>
      </c>
      <c r="E95" s="177">
        <v>9500</v>
      </c>
      <c r="F95" s="178"/>
      <c r="G95" s="181">
        <v>986.12</v>
      </c>
      <c r="H95" s="180" t="s">
        <v>727</v>
      </c>
    </row>
    <row r="96" spans="1:8" hidden="1" x14ac:dyDescent="0.2">
      <c r="A96" s="156">
        <v>44592</v>
      </c>
      <c r="B96" s="157">
        <v>9891</v>
      </c>
      <c r="C96" s="158" t="s">
        <v>331</v>
      </c>
      <c r="D96" s="159">
        <v>44592</v>
      </c>
      <c r="E96" s="172">
        <v>190</v>
      </c>
      <c r="F96" s="161"/>
      <c r="G96" s="160">
        <v>796.12</v>
      </c>
    </row>
    <row r="97" spans="1:8" hidden="1" x14ac:dyDescent="0.2">
      <c r="A97" s="164">
        <v>44592</v>
      </c>
      <c r="B97" s="165">
        <v>9892</v>
      </c>
      <c r="C97" s="166" t="s">
        <v>324</v>
      </c>
      <c r="D97" s="167">
        <v>44592</v>
      </c>
      <c r="E97" s="182">
        <v>209.04</v>
      </c>
      <c r="F97" s="169"/>
      <c r="G97" s="168">
        <v>587.08000000000004</v>
      </c>
    </row>
    <row r="98" spans="1:8" hidden="1" x14ac:dyDescent="0.2">
      <c r="A98" s="156">
        <v>44592</v>
      </c>
      <c r="B98" s="157">
        <v>9893</v>
      </c>
      <c r="C98" s="158" t="s">
        <v>325</v>
      </c>
      <c r="D98" s="159">
        <v>44592</v>
      </c>
      <c r="E98" s="172">
        <v>4.18</v>
      </c>
      <c r="F98" s="161"/>
      <c r="G98" s="160">
        <v>582.9</v>
      </c>
    </row>
    <row r="99" spans="1:8" hidden="1" x14ac:dyDescent="0.25">
      <c r="A99" s="149">
        <v>44592</v>
      </c>
      <c r="B99" s="150">
        <v>9894</v>
      </c>
      <c r="C99" s="151" t="s">
        <v>326</v>
      </c>
      <c r="D99" s="152">
        <v>44592</v>
      </c>
      <c r="E99" s="171">
        <v>0.52</v>
      </c>
      <c r="F99" s="155"/>
      <c r="G99" s="153">
        <v>582.38</v>
      </c>
    </row>
    <row r="100" spans="1:8" hidden="1" x14ac:dyDescent="0.2">
      <c r="A100" s="156">
        <v>44592</v>
      </c>
      <c r="B100" s="157">
        <v>9895</v>
      </c>
      <c r="C100" s="158" t="s">
        <v>325</v>
      </c>
      <c r="D100" s="159">
        <v>44592</v>
      </c>
      <c r="E100" s="172">
        <v>0.01</v>
      </c>
      <c r="F100" s="161"/>
      <c r="G100" s="160">
        <v>582.37</v>
      </c>
    </row>
    <row r="101" spans="1:8" x14ac:dyDescent="0.2">
      <c r="A101" s="183">
        <v>44592</v>
      </c>
      <c r="B101" s="174">
        <v>9896</v>
      </c>
      <c r="C101" s="175" t="s">
        <v>327</v>
      </c>
      <c r="D101" s="176">
        <v>44592</v>
      </c>
      <c r="E101" s="184">
        <v>316.02</v>
      </c>
      <c r="F101" s="178"/>
      <c r="G101" s="181">
        <v>266.35000000000002</v>
      </c>
      <c r="H101" s="185" t="s">
        <v>714</v>
      </c>
    </row>
    <row r="102" spans="1:8" hidden="1" x14ac:dyDescent="0.2">
      <c r="A102" s="156">
        <v>44592</v>
      </c>
      <c r="B102" s="157">
        <v>9897</v>
      </c>
      <c r="C102" s="158" t="s">
        <v>325</v>
      </c>
      <c r="D102" s="159">
        <v>44592</v>
      </c>
      <c r="E102" s="172">
        <v>6.32</v>
      </c>
      <c r="F102" s="161"/>
      <c r="G102" s="160">
        <v>260.02999999999997</v>
      </c>
    </row>
    <row r="103" spans="1:8" hidden="1" x14ac:dyDescent="0.25">
      <c r="A103" s="149">
        <v>44592</v>
      </c>
      <c r="B103" s="150">
        <v>9898</v>
      </c>
      <c r="C103" s="151" t="s">
        <v>326</v>
      </c>
      <c r="D103" s="152">
        <v>44592</v>
      </c>
      <c r="E103" s="171">
        <v>0.79</v>
      </c>
      <c r="F103" s="155"/>
      <c r="G103" s="153">
        <v>259.24</v>
      </c>
    </row>
    <row r="104" spans="1:8" hidden="1" x14ac:dyDescent="0.2">
      <c r="A104" s="156">
        <v>44592</v>
      </c>
      <c r="B104" s="157">
        <v>9899</v>
      </c>
      <c r="C104" s="158" t="s">
        <v>325</v>
      </c>
      <c r="D104" s="159">
        <v>44592</v>
      </c>
      <c r="E104" s="172">
        <v>0.02</v>
      </c>
      <c r="F104" s="161"/>
      <c r="G104" s="160">
        <v>259.22000000000003</v>
      </c>
    </row>
    <row r="105" spans="1:8" hidden="1" x14ac:dyDescent="0.25">
      <c r="A105" s="149">
        <v>44592</v>
      </c>
      <c r="B105" s="150">
        <v>9900</v>
      </c>
      <c r="C105" s="151" t="s">
        <v>336</v>
      </c>
      <c r="D105" s="152">
        <v>44592</v>
      </c>
      <c r="E105" s="171">
        <v>0.02</v>
      </c>
      <c r="F105" s="155"/>
      <c r="G105" s="153">
        <v>259.2</v>
      </c>
    </row>
    <row r="106" spans="1:8" hidden="1" x14ac:dyDescent="0.25">
      <c r="A106" s="149">
        <v>44592</v>
      </c>
      <c r="B106" s="150">
        <v>9901</v>
      </c>
      <c r="C106" s="151" t="s">
        <v>337</v>
      </c>
      <c r="D106" s="152">
        <v>44592</v>
      </c>
      <c r="E106" s="171">
        <v>0.03</v>
      </c>
      <c r="F106" s="155"/>
      <c r="G106" s="153">
        <v>259.17</v>
      </c>
    </row>
    <row r="108" spans="1:8" x14ac:dyDescent="0.25">
      <c r="E108" s="139">
        <f>SUBTOTAL(9,E21:E107)</f>
        <v>37055.85</v>
      </c>
      <c r="F108" s="139">
        <f>SUBTOTAL(9,F21:F107)</f>
        <v>0</v>
      </c>
    </row>
    <row r="109" spans="1:8" x14ac:dyDescent="0.25">
      <c r="F109" s="186">
        <f>+F108-E108</f>
        <v>-37055.85</v>
      </c>
    </row>
  </sheetData>
  <autoFilter ref="A20:G106" xr:uid="{C403A940-83D2-42E3-BC9F-A2ED342B0EEC}">
    <filterColumn colId="2">
      <colorFilter dxfId="0"/>
    </filterColumn>
  </autoFilter>
  <pageMargins left="0.7" right="0.7" top="0.75" bottom="0.75" header="0.3" footer="0.3"/>
  <pageSetup orientation="portrait" verticalDpi="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82AA1-F294-4D64-BDDC-2EC31DBEAD59}">
  <sheetPr filterMode="1"/>
  <dimension ref="A1:I25"/>
  <sheetViews>
    <sheetView workbookViewId="0">
      <selection activeCell="A17" sqref="A17:I21"/>
    </sheetView>
  </sheetViews>
  <sheetFormatPr baseColWidth="10" defaultRowHeight="15" x14ac:dyDescent="0.25"/>
  <sheetData>
    <row r="1" spans="1:9" x14ac:dyDescent="0.25">
      <c r="A1" s="225" t="s">
        <v>766</v>
      </c>
      <c r="B1" s="224"/>
      <c r="C1" s="224"/>
      <c r="D1" s="224"/>
      <c r="E1" s="224"/>
      <c r="F1" s="224"/>
      <c r="G1" s="224"/>
      <c r="H1" s="224"/>
      <c r="I1" s="226" t="s">
        <v>1086</v>
      </c>
    </row>
    <row r="2" spans="1:9" x14ac:dyDescent="0.25">
      <c r="A2" s="225" t="s">
        <v>767</v>
      </c>
      <c r="B2" s="224"/>
      <c r="C2" s="224"/>
      <c r="D2" s="224"/>
      <c r="E2" s="224"/>
      <c r="F2" s="224"/>
      <c r="G2" s="224"/>
      <c r="H2" s="224"/>
      <c r="I2" s="224"/>
    </row>
    <row r="4" spans="1:9" x14ac:dyDescent="0.25">
      <c r="A4" s="224"/>
      <c r="B4" s="224"/>
      <c r="C4" s="224"/>
      <c r="D4" s="227" t="s">
        <v>768</v>
      </c>
      <c r="E4" s="224"/>
      <c r="F4" s="224"/>
      <c r="G4" s="224"/>
      <c r="H4" s="224"/>
      <c r="I4" s="224"/>
    </row>
    <row r="5" spans="1:9" x14ac:dyDescent="0.25">
      <c r="A5" s="224"/>
      <c r="B5" s="224"/>
      <c r="C5" s="224"/>
      <c r="D5" s="227" t="s">
        <v>769</v>
      </c>
      <c r="E5" s="224"/>
      <c r="F5" s="224"/>
      <c r="G5" s="224"/>
      <c r="H5" s="224"/>
      <c r="I5" s="224"/>
    </row>
    <row r="6" spans="1:9" x14ac:dyDescent="0.25">
      <c r="A6" s="228" t="s">
        <v>770</v>
      </c>
      <c r="B6" s="228" t="s">
        <v>771</v>
      </c>
      <c r="C6" s="229" t="s">
        <v>772</v>
      </c>
      <c r="D6" s="228" t="s">
        <v>773</v>
      </c>
      <c r="E6" s="228" t="s">
        <v>774</v>
      </c>
      <c r="F6" s="228" t="s">
        <v>775</v>
      </c>
      <c r="G6" s="229" t="s">
        <v>776</v>
      </c>
      <c r="H6" s="229" t="s">
        <v>777</v>
      </c>
      <c r="I6" s="229" t="s">
        <v>778</v>
      </c>
    </row>
    <row r="7" spans="1:9" x14ac:dyDescent="0.25">
      <c r="A7" s="225" t="s">
        <v>1058</v>
      </c>
      <c r="B7" s="224"/>
      <c r="C7" s="224"/>
      <c r="D7" s="224"/>
      <c r="E7" s="224"/>
      <c r="F7" s="225" t="s">
        <v>1059</v>
      </c>
      <c r="G7" s="224"/>
      <c r="H7" s="226" t="s">
        <v>781</v>
      </c>
      <c r="I7" s="230">
        <v>6739.44</v>
      </c>
    </row>
    <row r="9" spans="1:9" hidden="1" x14ac:dyDescent="0.25">
      <c r="A9" s="187" t="s">
        <v>290</v>
      </c>
      <c r="B9" s="187" t="s">
        <v>782</v>
      </c>
      <c r="C9" s="188" t="s">
        <v>1060</v>
      </c>
      <c r="D9" s="187" t="s">
        <v>784</v>
      </c>
      <c r="E9" s="187" t="s">
        <v>785</v>
      </c>
      <c r="F9" s="187" t="s">
        <v>1061</v>
      </c>
      <c r="G9" s="189">
        <v>0</v>
      </c>
      <c r="H9" s="189">
        <v>96.29</v>
      </c>
      <c r="I9" s="189">
        <v>6643.15</v>
      </c>
    </row>
    <row r="10" spans="1:9" hidden="1" x14ac:dyDescent="0.25">
      <c r="A10" s="190" t="s">
        <v>290</v>
      </c>
      <c r="B10" s="190" t="s">
        <v>782</v>
      </c>
      <c r="C10" s="191" t="s">
        <v>1062</v>
      </c>
      <c r="D10" s="190" t="s">
        <v>788</v>
      </c>
      <c r="E10" s="190" t="s">
        <v>789</v>
      </c>
      <c r="F10" s="190" t="s">
        <v>1063</v>
      </c>
      <c r="G10" s="192">
        <v>0</v>
      </c>
      <c r="H10" s="192">
        <v>796.26</v>
      </c>
      <c r="I10" s="192">
        <v>5846.8899999999994</v>
      </c>
    </row>
    <row r="11" spans="1:9" hidden="1" x14ac:dyDescent="0.25">
      <c r="A11" s="193" t="s">
        <v>290</v>
      </c>
      <c r="B11" s="193" t="s">
        <v>782</v>
      </c>
      <c r="C11" s="194" t="s">
        <v>1064</v>
      </c>
      <c r="D11" s="193" t="s">
        <v>792</v>
      </c>
      <c r="E11" s="193" t="s">
        <v>793</v>
      </c>
      <c r="F11" s="193" t="s">
        <v>1065</v>
      </c>
      <c r="G11" s="195">
        <v>34128.71</v>
      </c>
      <c r="H11" s="195">
        <v>0</v>
      </c>
      <c r="I11" s="195">
        <v>39975.599999999999</v>
      </c>
    </row>
    <row r="12" spans="1:9" hidden="1" x14ac:dyDescent="0.25">
      <c r="A12" s="196" t="s">
        <v>290</v>
      </c>
      <c r="B12" s="196" t="s">
        <v>796</v>
      </c>
      <c r="C12" s="197" t="s">
        <v>1066</v>
      </c>
      <c r="D12" s="196" t="s">
        <v>798</v>
      </c>
      <c r="E12" s="196" t="s">
        <v>1067</v>
      </c>
      <c r="F12" s="196" t="s">
        <v>1068</v>
      </c>
      <c r="G12" s="198">
        <v>0</v>
      </c>
      <c r="H12" s="198">
        <v>754.2</v>
      </c>
      <c r="I12" s="198">
        <v>39221.4</v>
      </c>
    </row>
    <row r="13" spans="1:9" hidden="1" x14ac:dyDescent="0.25">
      <c r="A13" s="196" t="s">
        <v>290</v>
      </c>
      <c r="B13" s="196" t="s">
        <v>796</v>
      </c>
      <c r="C13" s="197" t="s">
        <v>1069</v>
      </c>
      <c r="D13" s="196" t="s">
        <v>798</v>
      </c>
      <c r="E13" s="196" t="s">
        <v>1070</v>
      </c>
      <c r="F13" s="196" t="s">
        <v>1071</v>
      </c>
      <c r="G13" s="198">
        <v>0</v>
      </c>
      <c r="H13" s="198">
        <v>781.02</v>
      </c>
      <c r="I13" s="198">
        <v>38440.380000000005</v>
      </c>
    </row>
    <row r="14" spans="1:9" hidden="1" x14ac:dyDescent="0.25">
      <c r="A14" s="196" t="s">
        <v>290</v>
      </c>
      <c r="B14" s="196" t="s">
        <v>796</v>
      </c>
      <c r="C14" s="197" t="s">
        <v>1072</v>
      </c>
      <c r="D14" s="196" t="s">
        <v>798</v>
      </c>
      <c r="E14" s="196" t="s">
        <v>1073</v>
      </c>
      <c r="F14" s="196" t="s">
        <v>1074</v>
      </c>
      <c r="G14" s="198">
        <v>0</v>
      </c>
      <c r="H14" s="198">
        <v>83.59</v>
      </c>
      <c r="I14" s="198">
        <v>38356.79</v>
      </c>
    </row>
    <row r="15" spans="1:9" hidden="1" x14ac:dyDescent="0.25">
      <c r="A15" s="196" t="s">
        <v>290</v>
      </c>
      <c r="B15" s="196" t="s">
        <v>796</v>
      </c>
      <c r="C15" s="197" t="s">
        <v>1075</v>
      </c>
      <c r="D15" s="196" t="s">
        <v>798</v>
      </c>
      <c r="E15" s="196" t="s">
        <v>1076</v>
      </c>
      <c r="F15" s="196" t="s">
        <v>1077</v>
      </c>
      <c r="G15" s="198">
        <v>0</v>
      </c>
      <c r="H15" s="198">
        <v>832.81</v>
      </c>
      <c r="I15" s="198">
        <v>37523.980000000003</v>
      </c>
    </row>
    <row r="16" spans="1:9" hidden="1" x14ac:dyDescent="0.25">
      <c r="A16" s="196" t="s">
        <v>290</v>
      </c>
      <c r="B16" s="196" t="s">
        <v>796</v>
      </c>
      <c r="C16" s="197" t="s">
        <v>1078</v>
      </c>
      <c r="D16" s="196" t="s">
        <v>798</v>
      </c>
      <c r="E16" s="196" t="s">
        <v>1079</v>
      </c>
      <c r="F16" s="196" t="s">
        <v>1080</v>
      </c>
      <c r="G16" s="198">
        <v>0</v>
      </c>
      <c r="H16" s="198">
        <v>209.04</v>
      </c>
      <c r="I16" s="198">
        <v>37314.94</v>
      </c>
    </row>
    <row r="17" spans="1:9" x14ac:dyDescent="0.25">
      <c r="A17" s="199" t="s">
        <v>290</v>
      </c>
      <c r="B17" s="199" t="s">
        <v>962</v>
      </c>
      <c r="C17" s="207" t="s">
        <v>795</v>
      </c>
      <c r="D17" s="199" t="s">
        <v>798</v>
      </c>
      <c r="E17" s="199" t="s">
        <v>1081</v>
      </c>
      <c r="F17" s="199" t="s">
        <v>1082</v>
      </c>
      <c r="G17" s="208">
        <v>0</v>
      </c>
      <c r="H17" s="208">
        <v>316.02</v>
      </c>
      <c r="I17" s="208">
        <v>36998.92</v>
      </c>
    </row>
    <row r="18" spans="1:9" x14ac:dyDescent="0.25">
      <c r="A18" s="199" t="s">
        <v>290</v>
      </c>
      <c r="B18" s="199" t="s">
        <v>962</v>
      </c>
      <c r="C18" s="207" t="s">
        <v>1033</v>
      </c>
      <c r="D18" s="199" t="s">
        <v>798</v>
      </c>
      <c r="E18" s="199" t="s">
        <v>1083</v>
      </c>
      <c r="F18" s="199" t="s">
        <v>1023</v>
      </c>
      <c r="G18" s="208">
        <v>0</v>
      </c>
      <c r="H18" s="208">
        <v>8166.64</v>
      </c>
      <c r="I18" s="208">
        <v>28832.28</v>
      </c>
    </row>
    <row r="19" spans="1:9" x14ac:dyDescent="0.25">
      <c r="A19" s="199" t="s">
        <v>290</v>
      </c>
      <c r="B19" s="199" t="s">
        <v>962</v>
      </c>
      <c r="C19" s="207" t="s">
        <v>1034</v>
      </c>
      <c r="D19" s="199" t="s">
        <v>798</v>
      </c>
      <c r="E19" s="199" t="s">
        <v>1084</v>
      </c>
      <c r="F19" s="199" t="s">
        <v>1024</v>
      </c>
      <c r="G19" s="208">
        <v>0</v>
      </c>
      <c r="H19" s="208">
        <v>8081.2</v>
      </c>
      <c r="I19" s="208">
        <v>20751.080000000002</v>
      </c>
    </row>
    <row r="20" spans="1:9" x14ac:dyDescent="0.25">
      <c r="A20" s="199" t="s">
        <v>290</v>
      </c>
      <c r="B20" s="199" t="s">
        <v>962</v>
      </c>
      <c r="C20" s="207" t="s">
        <v>1035</v>
      </c>
      <c r="D20" s="199" t="s">
        <v>798</v>
      </c>
      <c r="E20" s="199" t="s">
        <v>1085</v>
      </c>
      <c r="F20" s="199" t="s">
        <v>1025</v>
      </c>
      <c r="G20" s="208">
        <v>0</v>
      </c>
      <c r="H20" s="208">
        <v>10991.99</v>
      </c>
      <c r="I20" s="208">
        <v>9759.0900000000038</v>
      </c>
    </row>
    <row r="21" spans="1:9" x14ac:dyDescent="0.25">
      <c r="A21" s="199" t="s">
        <v>290</v>
      </c>
      <c r="B21" s="199" t="s">
        <v>962</v>
      </c>
      <c r="C21" s="207" t="s">
        <v>1087</v>
      </c>
      <c r="D21" s="199" t="s">
        <v>798</v>
      </c>
      <c r="E21" s="199" t="s">
        <v>1088</v>
      </c>
      <c r="F21" s="199" t="s">
        <v>1026</v>
      </c>
      <c r="G21" s="208">
        <v>0</v>
      </c>
      <c r="H21" s="208">
        <v>9500</v>
      </c>
      <c r="I21" s="208">
        <v>259.09000000000378</v>
      </c>
    </row>
    <row r="22" spans="1:9" hidden="1" x14ac:dyDescent="0.25">
      <c r="A22" s="224"/>
      <c r="B22" s="224"/>
      <c r="C22" s="224"/>
      <c r="D22" s="224"/>
      <c r="E22" s="224"/>
      <c r="F22" s="226" t="s">
        <v>1027</v>
      </c>
      <c r="G22" s="230">
        <v>34128.71</v>
      </c>
      <c r="H22" s="230">
        <v>40609.06</v>
      </c>
      <c r="I22" s="230">
        <v>259.09000000000378</v>
      </c>
    </row>
    <row r="23" spans="1:9" hidden="1" x14ac:dyDescent="0.25">
      <c r="A23" s="224"/>
      <c r="B23" s="224"/>
      <c r="C23" s="224"/>
      <c r="D23" s="224"/>
      <c r="E23" s="224"/>
      <c r="F23" s="226" t="s">
        <v>1028</v>
      </c>
      <c r="G23" s="230">
        <v>34128.71</v>
      </c>
      <c r="H23" s="230">
        <v>40609.06</v>
      </c>
      <c r="I23" s="230">
        <v>259.09000000000378</v>
      </c>
    </row>
    <row r="25" spans="1:9" x14ac:dyDescent="0.25">
      <c r="H25">
        <f>SUBTOTAL(9,H9:H24)</f>
        <v>37055.85</v>
      </c>
    </row>
  </sheetData>
  <autoFilter ref="A8:I23" xr:uid="{D3637CEE-FB7B-4F2A-AFAA-5E37B39FD088}">
    <filterColumn colId="1">
      <filters>
        <filter val="00001-09"/>
      </filters>
    </filterColumn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DD8B8-8F15-4CE7-8479-9DB170DC9BE6}">
  <sheetPr filterMode="1"/>
  <dimension ref="A2:N378"/>
  <sheetViews>
    <sheetView topLeftCell="A10" workbookViewId="0">
      <selection activeCell="N61" sqref="N61"/>
    </sheetView>
  </sheetViews>
  <sheetFormatPr baseColWidth="10" defaultRowHeight="15" x14ac:dyDescent="0.25"/>
  <cols>
    <col min="1" max="1" width="11.42578125" customWidth="1"/>
    <col min="2" max="2" width="15.85546875" bestFit="1" customWidth="1"/>
    <col min="3" max="3" width="36.7109375" customWidth="1"/>
    <col min="4" max="4" width="12" bestFit="1" customWidth="1"/>
    <col min="5" max="5" width="11.42578125" customWidth="1"/>
    <col min="14" max="14" width="48.140625" bestFit="1" customWidth="1"/>
  </cols>
  <sheetData>
    <row r="2" spans="1:13" x14ac:dyDescent="0.25">
      <c r="C2" s="2" t="s">
        <v>299</v>
      </c>
      <c r="D2" s="19">
        <v>8066.08</v>
      </c>
    </row>
    <row r="3" spans="1:13" x14ac:dyDescent="0.25">
      <c r="C3" s="3" t="s">
        <v>300</v>
      </c>
      <c r="D3" s="4">
        <v>67589.63</v>
      </c>
    </row>
    <row r="4" spans="1:13" x14ac:dyDescent="0.25">
      <c r="C4" s="5" t="s">
        <v>301</v>
      </c>
      <c r="D4" s="6">
        <v>-456.9199999999999</v>
      </c>
    </row>
    <row r="5" spans="1:13" ht="15.75" x14ac:dyDescent="0.25">
      <c r="C5" s="7" t="s">
        <v>302</v>
      </c>
      <c r="D5" s="8">
        <v>-890.42</v>
      </c>
    </row>
    <row r="6" spans="1:13" x14ac:dyDescent="0.25">
      <c r="C6" s="9" t="s">
        <v>303</v>
      </c>
      <c r="D6" s="10"/>
    </row>
    <row r="7" spans="1:13" x14ac:dyDescent="0.25">
      <c r="C7" s="11" t="s">
        <v>304</v>
      </c>
      <c r="D7" s="12">
        <v>-39474.550000000003</v>
      </c>
      <c r="K7" t="s">
        <v>297</v>
      </c>
    </row>
    <row r="8" spans="1:13" x14ac:dyDescent="0.25">
      <c r="C8" s="11" t="s">
        <v>304</v>
      </c>
      <c r="D8" s="13">
        <v>1500</v>
      </c>
    </row>
    <row r="9" spans="1:13" x14ac:dyDescent="0.25">
      <c r="C9" s="14" t="s">
        <v>305</v>
      </c>
      <c r="D9" s="15">
        <v>-16478.07</v>
      </c>
    </row>
    <row r="10" spans="1:13" x14ac:dyDescent="0.25">
      <c r="C10" s="2" t="s">
        <v>306</v>
      </c>
      <c r="D10" s="16"/>
    </row>
    <row r="11" spans="1:13" x14ac:dyDescent="0.25">
      <c r="C11" s="17" t="s">
        <v>307</v>
      </c>
      <c r="D11" s="18">
        <f>SUBTOTAL(9,D2:D10)</f>
        <v>19855.750000000007</v>
      </c>
    </row>
    <row r="12" spans="1:13" ht="15.75" x14ac:dyDescent="0.25">
      <c r="C12" s="2" t="s">
        <v>308</v>
      </c>
      <c r="D12" s="110" t="s">
        <v>297</v>
      </c>
    </row>
    <row r="13" spans="1:13" x14ac:dyDescent="0.25">
      <c r="C13" s="2" t="s">
        <v>309</v>
      </c>
      <c r="D13" s="20">
        <f>+D11-D12</f>
        <v>0</v>
      </c>
    </row>
    <row r="14" spans="1:13" ht="15.75" x14ac:dyDescent="0.25">
      <c r="A14" s="1" t="s">
        <v>13</v>
      </c>
      <c r="B14" s="1" t="s">
        <v>25</v>
      </c>
      <c r="C14" s="1" t="s">
        <v>26</v>
      </c>
      <c r="D14" s="1" t="s">
        <v>16</v>
      </c>
      <c r="E14" s="1" t="s">
        <v>27</v>
      </c>
      <c r="F14" s="1" t="s">
        <v>18</v>
      </c>
      <c r="G14" s="1" t="s">
        <v>18</v>
      </c>
      <c r="H14" s="1" t="s">
        <v>19</v>
      </c>
      <c r="I14" s="1" t="s">
        <v>19</v>
      </c>
      <c r="J14" s="1" t="s">
        <v>20</v>
      </c>
      <c r="K14" s="1" t="s">
        <v>21</v>
      </c>
      <c r="L14" s="1" t="s">
        <v>22</v>
      </c>
      <c r="M14" s="1" t="s">
        <v>23</v>
      </c>
    </row>
    <row r="17" spans="1:13" ht="15.75" x14ac:dyDescent="0.25">
      <c r="A17" s="1" t="s">
        <v>0</v>
      </c>
      <c r="B17" s="1" t="s">
        <v>1</v>
      </c>
      <c r="C17" s="1" t="s">
        <v>2</v>
      </c>
      <c r="D17" s="1" t="s">
        <v>3</v>
      </c>
      <c r="E17" s="1" t="s">
        <v>4</v>
      </c>
      <c r="F17" s="1" t="s">
        <v>5</v>
      </c>
      <c r="G17" s="1" t="s">
        <v>6</v>
      </c>
      <c r="H17" s="1" t="s">
        <v>7</v>
      </c>
      <c r="I17" s="1" t="s">
        <v>8</v>
      </c>
      <c r="J17" s="1" t="s">
        <v>9</v>
      </c>
      <c r="K17" s="1" t="s">
        <v>10</v>
      </c>
      <c r="L17" s="1" t="s">
        <v>11</v>
      </c>
      <c r="M17" s="1" t="s">
        <v>12</v>
      </c>
    </row>
    <row r="18" spans="1:13" ht="15.75" hidden="1" x14ac:dyDescent="0.25">
      <c r="A18" s="104" t="s">
        <v>13</v>
      </c>
      <c r="B18" s="104" t="s">
        <v>14</v>
      </c>
      <c r="C18" s="104" t="s">
        <v>15</v>
      </c>
      <c r="D18" s="104" t="s">
        <v>16</v>
      </c>
      <c r="E18" s="104" t="s">
        <v>17</v>
      </c>
      <c r="F18" s="104">
        <v>287.8</v>
      </c>
      <c r="G18" s="104">
        <v>0</v>
      </c>
      <c r="H18" s="105">
        <v>8353.86</v>
      </c>
      <c r="I18" s="105">
        <v>8066.08</v>
      </c>
      <c r="J18" s="105">
        <v>16461.919999999998</v>
      </c>
      <c r="K18" s="105">
        <v>69089.63</v>
      </c>
      <c r="L18" s="105">
        <v>-57299.96</v>
      </c>
      <c r="M18" s="104">
        <v>33.020000000000003</v>
      </c>
    </row>
    <row r="19" spans="1:13" ht="15.75" hidden="1" x14ac:dyDescent="0.25">
      <c r="A19" s="104" t="s">
        <v>13</v>
      </c>
      <c r="B19" s="104" t="s">
        <v>14</v>
      </c>
      <c r="C19" s="104" t="s">
        <v>15</v>
      </c>
      <c r="D19" s="104" t="s">
        <v>16</v>
      </c>
      <c r="E19" s="104" t="s">
        <v>17</v>
      </c>
      <c r="F19" s="104">
        <v>191.25</v>
      </c>
      <c r="G19" s="104">
        <v>0</v>
      </c>
      <c r="H19" s="105">
        <v>8545.11</v>
      </c>
      <c r="I19" s="105">
        <v>8066.08</v>
      </c>
      <c r="J19" s="105">
        <v>16461.919999999998</v>
      </c>
      <c r="K19" s="105">
        <v>69089.63</v>
      </c>
      <c r="L19" s="105">
        <v>-57299.96</v>
      </c>
      <c r="M19" s="104">
        <v>33.020000000000003</v>
      </c>
    </row>
    <row r="20" spans="1:13" ht="15.75" hidden="1" x14ac:dyDescent="0.25">
      <c r="A20" s="104" t="s">
        <v>13</v>
      </c>
      <c r="B20" s="104" t="s">
        <v>14</v>
      </c>
      <c r="C20" s="104" t="s">
        <v>15</v>
      </c>
      <c r="D20" s="104" t="s">
        <v>16</v>
      </c>
      <c r="E20" s="104" t="s">
        <v>17</v>
      </c>
      <c r="F20" s="104">
        <v>261.35000000000002</v>
      </c>
      <c r="G20" s="104">
        <v>0</v>
      </c>
      <c r="H20" s="105">
        <v>8806.4599999999991</v>
      </c>
      <c r="I20" s="105">
        <v>8066.08</v>
      </c>
      <c r="J20" s="105">
        <v>16461.919999999998</v>
      </c>
      <c r="K20" s="105">
        <v>69089.63</v>
      </c>
      <c r="L20" s="105">
        <v>-57299.96</v>
      </c>
      <c r="M20" s="104">
        <v>33.020000000000003</v>
      </c>
    </row>
    <row r="21" spans="1:13" ht="15.75" hidden="1" x14ac:dyDescent="0.25">
      <c r="A21" s="104" t="s">
        <v>13</v>
      </c>
      <c r="B21" s="104" t="s">
        <v>14</v>
      </c>
      <c r="C21" s="104" t="s">
        <v>15</v>
      </c>
      <c r="D21" s="104" t="s">
        <v>16</v>
      </c>
      <c r="E21" s="104" t="s">
        <v>17</v>
      </c>
      <c r="F21" s="104">
        <v>33.01</v>
      </c>
      <c r="G21" s="104">
        <v>0</v>
      </c>
      <c r="H21" s="105">
        <v>8839.4699999999993</v>
      </c>
      <c r="I21" s="105">
        <v>8066.08</v>
      </c>
      <c r="J21" s="105">
        <v>16461.919999999998</v>
      </c>
      <c r="K21" s="105">
        <v>69089.63</v>
      </c>
      <c r="L21" s="105">
        <v>-57299.96</v>
      </c>
      <c r="M21" s="104">
        <v>33.020000000000003</v>
      </c>
    </row>
    <row r="22" spans="1:13" ht="15.75" hidden="1" x14ac:dyDescent="0.25">
      <c r="A22" s="104" t="s">
        <v>13</v>
      </c>
      <c r="B22" s="104" t="s">
        <v>24</v>
      </c>
      <c r="C22" s="104" t="s">
        <v>15</v>
      </c>
      <c r="D22" s="104" t="s">
        <v>16</v>
      </c>
      <c r="E22" s="104" t="s">
        <v>17</v>
      </c>
      <c r="F22" s="104">
        <v>844.9</v>
      </c>
      <c r="G22" s="104">
        <v>0</v>
      </c>
      <c r="H22" s="105">
        <v>9684.3700000000008</v>
      </c>
      <c r="I22" s="105">
        <v>8066.08</v>
      </c>
      <c r="J22" s="105">
        <v>16461.919999999998</v>
      </c>
      <c r="K22" s="105">
        <v>69089.63</v>
      </c>
      <c r="L22" s="105">
        <v>-57299.96</v>
      </c>
      <c r="M22" s="104">
        <v>33.020000000000003</v>
      </c>
    </row>
    <row r="23" spans="1:13" ht="15.75" hidden="1" x14ac:dyDescent="0.25">
      <c r="A23" s="104" t="s">
        <v>13</v>
      </c>
      <c r="B23" s="104" t="s">
        <v>24</v>
      </c>
      <c r="C23" s="104" t="s">
        <v>15</v>
      </c>
      <c r="D23" s="104" t="s">
        <v>16</v>
      </c>
      <c r="E23" s="104" t="s">
        <v>17</v>
      </c>
      <c r="F23" s="104">
        <v>447.96</v>
      </c>
      <c r="G23" s="104">
        <v>0</v>
      </c>
      <c r="H23" s="105">
        <v>10132.33</v>
      </c>
      <c r="I23" s="105">
        <v>8066.08</v>
      </c>
      <c r="J23" s="105">
        <v>16461.919999999998</v>
      </c>
      <c r="K23" s="105">
        <v>69089.63</v>
      </c>
      <c r="L23" s="105">
        <v>-57299.96</v>
      </c>
      <c r="M23" s="104">
        <v>33.020000000000003</v>
      </c>
    </row>
    <row r="24" spans="1:13" ht="15.75" hidden="1" x14ac:dyDescent="0.25">
      <c r="A24" s="104" t="s">
        <v>13</v>
      </c>
      <c r="B24" s="104" t="s">
        <v>24</v>
      </c>
      <c r="C24" s="104" t="s">
        <v>15</v>
      </c>
      <c r="D24" s="104" t="s">
        <v>16</v>
      </c>
      <c r="E24" s="104" t="s">
        <v>17</v>
      </c>
      <c r="F24" s="104">
        <v>58.23</v>
      </c>
      <c r="G24" s="104">
        <v>0</v>
      </c>
      <c r="H24" s="105">
        <v>10190.56</v>
      </c>
      <c r="I24" s="105">
        <v>8066.08</v>
      </c>
      <c r="J24" s="105">
        <v>16461.919999999998</v>
      </c>
      <c r="K24" s="105">
        <v>69089.63</v>
      </c>
      <c r="L24" s="105">
        <v>-57299.96</v>
      </c>
      <c r="M24" s="104">
        <v>33.020000000000003</v>
      </c>
    </row>
    <row r="25" spans="1:13" ht="15.75" hidden="1" x14ac:dyDescent="0.25">
      <c r="A25" s="106" t="s">
        <v>13</v>
      </c>
      <c r="B25" s="106" t="s">
        <v>28</v>
      </c>
      <c r="C25" s="106" t="s">
        <v>29</v>
      </c>
      <c r="D25" s="106" t="s">
        <v>16</v>
      </c>
      <c r="E25" s="106" t="s">
        <v>30</v>
      </c>
      <c r="F25" s="106">
        <v>0</v>
      </c>
      <c r="G25" s="106">
        <v>-0.02</v>
      </c>
      <c r="H25" s="107">
        <v>8066.06</v>
      </c>
      <c r="I25" s="107">
        <v>8066.08</v>
      </c>
      <c r="J25" s="107">
        <v>16461.919999999998</v>
      </c>
      <c r="K25" s="107">
        <v>69089.63</v>
      </c>
      <c r="L25" s="107">
        <v>-57299.96</v>
      </c>
      <c r="M25" s="106">
        <v>33.020000000000003</v>
      </c>
    </row>
    <row r="26" spans="1:13" ht="15.75" hidden="1" x14ac:dyDescent="0.25">
      <c r="A26" s="106" t="s">
        <v>31</v>
      </c>
      <c r="B26" s="106" t="s">
        <v>32</v>
      </c>
      <c r="C26" s="106" t="s">
        <v>33</v>
      </c>
      <c r="D26" s="106" t="s">
        <v>34</v>
      </c>
      <c r="E26" s="106" t="s">
        <v>30</v>
      </c>
      <c r="F26" s="106">
        <v>0</v>
      </c>
      <c r="G26" s="106">
        <v>-2.17</v>
      </c>
      <c r="H26" s="107">
        <v>10536.32</v>
      </c>
      <c r="I26" s="107">
        <v>8066.08</v>
      </c>
      <c r="J26" s="107">
        <v>16461.919999999998</v>
      </c>
      <c r="K26" s="107">
        <v>69089.63</v>
      </c>
      <c r="L26" s="107">
        <v>-57299.96</v>
      </c>
      <c r="M26" s="106">
        <v>33.020000000000003</v>
      </c>
    </row>
    <row r="27" spans="1:13" ht="15.75" hidden="1" x14ac:dyDescent="0.25">
      <c r="A27" s="106" t="s">
        <v>31</v>
      </c>
      <c r="B27" s="106" t="s">
        <v>35</v>
      </c>
      <c r="C27" s="106" t="s">
        <v>33</v>
      </c>
      <c r="D27" s="106" t="s">
        <v>34</v>
      </c>
      <c r="E27" s="106" t="s">
        <v>30</v>
      </c>
      <c r="F27" s="106">
        <v>0</v>
      </c>
      <c r="G27" s="106">
        <v>-3.16</v>
      </c>
      <c r="H27" s="107">
        <v>10533.16</v>
      </c>
      <c r="I27" s="107">
        <v>8066.08</v>
      </c>
      <c r="J27" s="107">
        <v>16461.919999999998</v>
      </c>
      <c r="K27" s="107">
        <v>69089.63</v>
      </c>
      <c r="L27" s="107">
        <v>-57299.96</v>
      </c>
      <c r="M27" s="106">
        <v>33.020000000000003</v>
      </c>
    </row>
    <row r="28" spans="1:13" ht="15.75" hidden="1" x14ac:dyDescent="0.25">
      <c r="A28" s="104" t="s">
        <v>31</v>
      </c>
      <c r="B28" s="104" t="s">
        <v>36</v>
      </c>
      <c r="C28" s="104" t="s">
        <v>15</v>
      </c>
      <c r="D28" s="104" t="s">
        <v>34</v>
      </c>
      <c r="E28" s="104" t="s">
        <v>17</v>
      </c>
      <c r="F28" s="104">
        <v>510.78</v>
      </c>
      <c r="G28" s="104">
        <v>0</v>
      </c>
      <c r="H28" s="105">
        <v>11043.94</v>
      </c>
      <c r="I28" s="105">
        <v>8066.08</v>
      </c>
      <c r="J28" s="105">
        <v>16461.919999999998</v>
      </c>
      <c r="K28" s="105">
        <v>69089.63</v>
      </c>
      <c r="L28" s="105">
        <v>-57299.96</v>
      </c>
      <c r="M28" s="104">
        <v>33.020000000000003</v>
      </c>
    </row>
    <row r="29" spans="1:13" ht="15.75" hidden="1" x14ac:dyDescent="0.25">
      <c r="A29" s="104" t="s">
        <v>31</v>
      </c>
      <c r="B29" s="104" t="s">
        <v>36</v>
      </c>
      <c r="C29" s="104" t="s">
        <v>15</v>
      </c>
      <c r="D29" s="104" t="s">
        <v>34</v>
      </c>
      <c r="E29" s="104" t="s">
        <v>17</v>
      </c>
      <c r="F29" s="104">
        <v>294.89999999999998</v>
      </c>
      <c r="G29" s="104">
        <v>0</v>
      </c>
      <c r="H29" s="105">
        <v>11338.84</v>
      </c>
      <c r="I29" s="105">
        <v>8066.08</v>
      </c>
      <c r="J29" s="105">
        <v>16461.919999999998</v>
      </c>
      <c r="K29" s="105">
        <v>69089.63</v>
      </c>
      <c r="L29" s="105">
        <v>-57299.96</v>
      </c>
      <c r="M29" s="104">
        <v>33.020000000000003</v>
      </c>
    </row>
    <row r="30" spans="1:13" ht="15.75" hidden="1" x14ac:dyDescent="0.25">
      <c r="A30" s="104" t="s">
        <v>31</v>
      </c>
      <c r="B30" s="104" t="s">
        <v>36</v>
      </c>
      <c r="C30" s="104" t="s">
        <v>15</v>
      </c>
      <c r="D30" s="104" t="s">
        <v>34</v>
      </c>
      <c r="E30" s="104" t="s">
        <v>17</v>
      </c>
      <c r="F30" s="104">
        <v>320.17</v>
      </c>
      <c r="G30" s="104">
        <v>0</v>
      </c>
      <c r="H30" s="105">
        <v>11659.01</v>
      </c>
      <c r="I30" s="105">
        <v>8066.08</v>
      </c>
      <c r="J30" s="105">
        <v>16461.919999999998</v>
      </c>
      <c r="K30" s="105">
        <v>69089.63</v>
      </c>
      <c r="L30" s="105">
        <v>-57299.96</v>
      </c>
      <c r="M30" s="104">
        <v>33.020000000000003</v>
      </c>
    </row>
    <row r="31" spans="1:13" ht="15.75" hidden="1" x14ac:dyDescent="0.25">
      <c r="A31" s="104" t="s">
        <v>31</v>
      </c>
      <c r="B31" s="104" t="s">
        <v>36</v>
      </c>
      <c r="C31" s="104" t="s">
        <v>15</v>
      </c>
      <c r="D31" s="104" t="s">
        <v>34</v>
      </c>
      <c r="E31" s="104" t="s">
        <v>17</v>
      </c>
      <c r="F31" s="104">
        <v>396.5</v>
      </c>
      <c r="G31" s="104">
        <v>0</v>
      </c>
      <c r="H31" s="105">
        <v>12055.51</v>
      </c>
      <c r="I31" s="105">
        <v>8066.08</v>
      </c>
      <c r="J31" s="105">
        <v>16461.919999999998</v>
      </c>
      <c r="K31" s="105">
        <v>69089.63</v>
      </c>
      <c r="L31" s="105">
        <v>-57299.96</v>
      </c>
      <c r="M31" s="104">
        <v>33.020000000000003</v>
      </c>
    </row>
    <row r="32" spans="1:13" ht="15.75" hidden="1" x14ac:dyDescent="0.25">
      <c r="A32" s="104" t="s">
        <v>31</v>
      </c>
      <c r="B32" s="104" t="s">
        <v>37</v>
      </c>
      <c r="C32" s="104" t="s">
        <v>38</v>
      </c>
      <c r="D32" s="104" t="s">
        <v>34</v>
      </c>
      <c r="E32" s="104" t="s">
        <v>17</v>
      </c>
      <c r="F32" s="104">
        <v>193.76</v>
      </c>
      <c r="G32" s="104">
        <v>0</v>
      </c>
      <c r="H32" s="105">
        <v>10384.32</v>
      </c>
      <c r="I32" s="105">
        <v>8066.08</v>
      </c>
      <c r="J32" s="105">
        <v>16461.919999999998</v>
      </c>
      <c r="K32" s="105">
        <v>69089.63</v>
      </c>
      <c r="L32" s="105">
        <v>-57299.96</v>
      </c>
      <c r="M32" s="104">
        <v>33.020000000000003</v>
      </c>
    </row>
    <row r="33" spans="1:13" ht="15.75" hidden="1" x14ac:dyDescent="0.25">
      <c r="A33" s="104" t="s">
        <v>31</v>
      </c>
      <c r="B33" s="104" t="s">
        <v>37</v>
      </c>
      <c r="C33" s="104" t="s">
        <v>38</v>
      </c>
      <c r="D33" s="104" t="s">
        <v>34</v>
      </c>
      <c r="E33" s="104" t="s">
        <v>17</v>
      </c>
      <c r="F33" s="104">
        <v>29.14</v>
      </c>
      <c r="G33" s="104">
        <v>0</v>
      </c>
      <c r="H33" s="105">
        <v>10413.459999999999</v>
      </c>
      <c r="I33" s="105">
        <v>8066.08</v>
      </c>
      <c r="J33" s="105">
        <v>16461.919999999998</v>
      </c>
      <c r="K33" s="105">
        <v>69089.63</v>
      </c>
      <c r="L33" s="105">
        <v>-57299.96</v>
      </c>
      <c r="M33" s="104">
        <v>33.020000000000003</v>
      </c>
    </row>
    <row r="34" spans="1:13" ht="15.75" hidden="1" x14ac:dyDescent="0.25">
      <c r="A34" s="104" t="s">
        <v>31</v>
      </c>
      <c r="B34" s="104" t="s">
        <v>37</v>
      </c>
      <c r="C34" s="104" t="s">
        <v>38</v>
      </c>
      <c r="D34" s="104" t="s">
        <v>34</v>
      </c>
      <c r="E34" s="104" t="s">
        <v>17</v>
      </c>
      <c r="F34" s="104">
        <v>125.03</v>
      </c>
      <c r="G34" s="104">
        <v>0</v>
      </c>
      <c r="H34" s="105">
        <v>10538.49</v>
      </c>
      <c r="I34" s="105">
        <v>8066.08</v>
      </c>
      <c r="J34" s="105">
        <v>16461.919999999998</v>
      </c>
      <c r="K34" s="105">
        <v>69089.63</v>
      </c>
      <c r="L34" s="105">
        <v>-57299.96</v>
      </c>
      <c r="M34" s="104">
        <v>33.020000000000003</v>
      </c>
    </row>
    <row r="35" spans="1:13" ht="15.75" hidden="1" x14ac:dyDescent="0.25">
      <c r="A35" s="106" t="s">
        <v>39</v>
      </c>
      <c r="B35" s="106" t="s">
        <v>40</v>
      </c>
      <c r="C35" s="106" t="s">
        <v>33</v>
      </c>
      <c r="D35" s="106" t="s">
        <v>41</v>
      </c>
      <c r="E35" s="106" t="s">
        <v>30</v>
      </c>
      <c r="F35" s="106">
        <v>0</v>
      </c>
      <c r="G35" s="106">
        <v>-2.2200000000000002</v>
      </c>
      <c r="H35" s="107">
        <v>12699.43</v>
      </c>
      <c r="I35" s="107">
        <v>8066.08</v>
      </c>
      <c r="J35" s="107">
        <v>16461.919999999998</v>
      </c>
      <c r="K35" s="107">
        <v>69089.63</v>
      </c>
      <c r="L35" s="107">
        <v>-57299.96</v>
      </c>
      <c r="M35" s="106">
        <v>33.020000000000003</v>
      </c>
    </row>
    <row r="36" spans="1:13" ht="15.75" hidden="1" x14ac:dyDescent="0.25">
      <c r="A36" s="106" t="s">
        <v>39</v>
      </c>
      <c r="B36" s="106" t="s">
        <v>42</v>
      </c>
      <c r="C36" s="106" t="s">
        <v>33</v>
      </c>
      <c r="D36" s="106" t="s">
        <v>41</v>
      </c>
      <c r="E36" s="106" t="s">
        <v>30</v>
      </c>
      <c r="F36" s="106">
        <v>0</v>
      </c>
      <c r="G36" s="106">
        <v>-5.56</v>
      </c>
      <c r="H36" s="107">
        <v>12693.87</v>
      </c>
      <c r="I36" s="107">
        <v>8066.08</v>
      </c>
      <c r="J36" s="107">
        <v>16461.919999999998</v>
      </c>
      <c r="K36" s="107">
        <v>69089.63</v>
      </c>
      <c r="L36" s="107">
        <v>-57299.96</v>
      </c>
      <c r="M36" s="106">
        <v>33.020000000000003</v>
      </c>
    </row>
    <row r="37" spans="1:13" ht="15.75" hidden="1" x14ac:dyDescent="0.25">
      <c r="A37" s="106" t="s">
        <v>39</v>
      </c>
      <c r="B37" s="106" t="s">
        <v>43</v>
      </c>
      <c r="C37" s="106" t="s">
        <v>33</v>
      </c>
      <c r="D37" s="106" t="s">
        <v>41</v>
      </c>
      <c r="E37" s="106" t="s">
        <v>30</v>
      </c>
      <c r="F37" s="106">
        <v>0</v>
      </c>
      <c r="G37" s="106">
        <v>-2.42</v>
      </c>
      <c r="H37" s="107">
        <v>12691.45</v>
      </c>
      <c r="I37" s="107">
        <v>8066.08</v>
      </c>
      <c r="J37" s="107">
        <v>16461.919999999998</v>
      </c>
      <c r="K37" s="107">
        <v>69089.63</v>
      </c>
      <c r="L37" s="107">
        <v>-57299.96</v>
      </c>
      <c r="M37" s="106">
        <v>33.020000000000003</v>
      </c>
    </row>
    <row r="38" spans="1:13" ht="15.75" hidden="1" x14ac:dyDescent="0.25">
      <c r="A38" s="106" t="s">
        <v>39</v>
      </c>
      <c r="B38" s="106" t="s">
        <v>44</v>
      </c>
      <c r="C38" s="106" t="s">
        <v>33</v>
      </c>
      <c r="D38" s="106" t="s">
        <v>41</v>
      </c>
      <c r="E38" s="106" t="s">
        <v>30</v>
      </c>
      <c r="F38" s="106">
        <v>0</v>
      </c>
      <c r="G38" s="106">
        <v>-2.81</v>
      </c>
      <c r="H38" s="107">
        <v>12688.64</v>
      </c>
      <c r="I38" s="107">
        <v>8066.08</v>
      </c>
      <c r="J38" s="107">
        <v>16461.919999999998</v>
      </c>
      <c r="K38" s="107">
        <v>69089.63</v>
      </c>
      <c r="L38" s="107">
        <v>-57299.96</v>
      </c>
      <c r="M38" s="106">
        <v>33.020000000000003</v>
      </c>
    </row>
    <row r="39" spans="1:13" ht="15.75" hidden="1" x14ac:dyDescent="0.25">
      <c r="A39" s="104" t="s">
        <v>39</v>
      </c>
      <c r="B39" s="104" t="s">
        <v>45</v>
      </c>
      <c r="C39" s="104" t="s">
        <v>15</v>
      </c>
      <c r="D39" s="104" t="s">
        <v>41</v>
      </c>
      <c r="E39" s="104" t="s">
        <v>17</v>
      </c>
      <c r="F39" s="104">
        <v>957.5</v>
      </c>
      <c r="G39" s="104">
        <v>0</v>
      </c>
      <c r="H39" s="105">
        <v>12197.54</v>
      </c>
      <c r="I39" s="105">
        <v>8066.08</v>
      </c>
      <c r="J39" s="105">
        <v>16461.919999999998</v>
      </c>
      <c r="K39" s="105">
        <v>69089.63</v>
      </c>
      <c r="L39" s="105">
        <v>-57299.96</v>
      </c>
      <c r="M39" s="104">
        <v>33.020000000000003</v>
      </c>
    </row>
    <row r="40" spans="1:13" ht="15.75" hidden="1" x14ac:dyDescent="0.25">
      <c r="A40" s="104" t="s">
        <v>39</v>
      </c>
      <c r="B40" s="104" t="s">
        <v>45</v>
      </c>
      <c r="C40" s="104" t="s">
        <v>15</v>
      </c>
      <c r="D40" s="104" t="s">
        <v>41</v>
      </c>
      <c r="E40" s="104" t="s">
        <v>17</v>
      </c>
      <c r="F40" s="104">
        <v>964.43</v>
      </c>
      <c r="G40" s="104">
        <v>0</v>
      </c>
      <c r="H40" s="105">
        <v>13161.97</v>
      </c>
      <c r="I40" s="105">
        <v>8066.08</v>
      </c>
      <c r="J40" s="105">
        <v>16461.919999999998</v>
      </c>
      <c r="K40" s="105">
        <v>69089.63</v>
      </c>
      <c r="L40" s="105">
        <v>-57299.96</v>
      </c>
      <c r="M40" s="104">
        <v>33.020000000000003</v>
      </c>
    </row>
    <row r="41" spans="1:13" ht="15.75" hidden="1" x14ac:dyDescent="0.25">
      <c r="A41" s="104" t="s">
        <v>39</v>
      </c>
      <c r="B41" s="104" t="s">
        <v>45</v>
      </c>
      <c r="C41" s="104" t="s">
        <v>15</v>
      </c>
      <c r="D41" s="104" t="s">
        <v>41</v>
      </c>
      <c r="E41" s="104" t="s">
        <v>17</v>
      </c>
      <c r="F41" s="104">
        <v>129.03</v>
      </c>
      <c r="G41" s="104">
        <v>0</v>
      </c>
      <c r="H41" s="105">
        <v>13291</v>
      </c>
      <c r="I41" s="105">
        <v>8066.08</v>
      </c>
      <c r="J41" s="105">
        <v>16461.919999999998</v>
      </c>
      <c r="K41" s="105">
        <v>69089.63</v>
      </c>
      <c r="L41" s="105">
        <v>-57299.96</v>
      </c>
      <c r="M41" s="104">
        <v>33.020000000000003</v>
      </c>
    </row>
    <row r="42" spans="1:13" ht="15.75" hidden="1" x14ac:dyDescent="0.25">
      <c r="A42" s="104" t="s">
        <v>39</v>
      </c>
      <c r="B42" s="104" t="s">
        <v>46</v>
      </c>
      <c r="C42" s="104" t="s">
        <v>38</v>
      </c>
      <c r="D42" s="104" t="s">
        <v>41</v>
      </c>
      <c r="E42" s="104" t="s">
        <v>17</v>
      </c>
      <c r="F42" s="104">
        <v>139.66999999999999</v>
      </c>
      <c r="G42" s="104">
        <v>0</v>
      </c>
      <c r="H42" s="105">
        <v>12195.18</v>
      </c>
      <c r="I42" s="105">
        <v>8066.08</v>
      </c>
      <c r="J42" s="105">
        <v>16461.919999999998</v>
      </c>
      <c r="K42" s="105">
        <v>69089.63</v>
      </c>
      <c r="L42" s="105">
        <v>-57299.96</v>
      </c>
      <c r="M42" s="104">
        <v>33.020000000000003</v>
      </c>
    </row>
    <row r="43" spans="1:13" ht="15.75" hidden="1" x14ac:dyDescent="0.25">
      <c r="A43" s="104" t="s">
        <v>39</v>
      </c>
      <c r="B43" s="104" t="s">
        <v>46</v>
      </c>
      <c r="C43" s="104" t="s">
        <v>38</v>
      </c>
      <c r="D43" s="104" t="s">
        <v>41</v>
      </c>
      <c r="E43" s="104" t="s">
        <v>17</v>
      </c>
      <c r="F43" s="104">
        <v>120.14</v>
      </c>
      <c r="G43" s="104">
        <v>0</v>
      </c>
      <c r="H43" s="105">
        <v>12315.32</v>
      </c>
      <c r="I43" s="105">
        <v>8066.08</v>
      </c>
      <c r="J43" s="105">
        <v>16461.919999999998</v>
      </c>
      <c r="K43" s="105">
        <v>69089.63</v>
      </c>
      <c r="L43" s="105">
        <v>-57299.96</v>
      </c>
      <c r="M43" s="104">
        <v>33.020000000000003</v>
      </c>
    </row>
    <row r="44" spans="1:13" ht="15.75" hidden="1" x14ac:dyDescent="0.25">
      <c r="A44" s="104" t="s">
        <v>39</v>
      </c>
      <c r="B44" s="104" t="s">
        <v>46</v>
      </c>
      <c r="C44" s="104" t="s">
        <v>38</v>
      </c>
      <c r="D44" s="104" t="s">
        <v>41</v>
      </c>
      <c r="E44" s="104" t="s">
        <v>17</v>
      </c>
      <c r="F44" s="104">
        <v>276.14</v>
      </c>
      <c r="G44" s="104">
        <v>0</v>
      </c>
      <c r="H44" s="105">
        <v>12591.46</v>
      </c>
      <c r="I44" s="105">
        <v>8066.08</v>
      </c>
      <c r="J44" s="105">
        <v>16461.919999999998</v>
      </c>
      <c r="K44" s="105">
        <v>69089.63</v>
      </c>
      <c r="L44" s="105">
        <v>-57299.96</v>
      </c>
      <c r="M44" s="104">
        <v>33.020000000000003</v>
      </c>
    </row>
    <row r="45" spans="1:13" ht="15.75" hidden="1" x14ac:dyDescent="0.25">
      <c r="A45" s="104" t="s">
        <v>39</v>
      </c>
      <c r="B45" s="104" t="s">
        <v>46</v>
      </c>
      <c r="C45" s="104" t="s">
        <v>38</v>
      </c>
      <c r="D45" s="104" t="s">
        <v>41</v>
      </c>
      <c r="E45" s="104" t="s">
        <v>17</v>
      </c>
      <c r="F45" s="104">
        <v>110.19</v>
      </c>
      <c r="G45" s="104">
        <v>0</v>
      </c>
      <c r="H45" s="105">
        <v>12701.65</v>
      </c>
      <c r="I45" s="105">
        <v>8066.08</v>
      </c>
      <c r="J45" s="105">
        <v>16461.919999999998</v>
      </c>
      <c r="K45" s="105">
        <v>69089.63</v>
      </c>
      <c r="L45" s="105">
        <v>-57299.96</v>
      </c>
      <c r="M45" s="104">
        <v>33.020000000000003</v>
      </c>
    </row>
    <row r="46" spans="1:13" ht="15.75" x14ac:dyDescent="0.25">
      <c r="A46" s="71" t="s">
        <v>39</v>
      </c>
      <c r="B46" s="71" t="s">
        <v>47</v>
      </c>
      <c r="C46" s="71" t="s">
        <v>48</v>
      </c>
      <c r="D46" s="71" t="s">
        <v>41</v>
      </c>
      <c r="E46" s="71" t="s">
        <v>30</v>
      </c>
      <c r="F46" s="71">
        <v>0</v>
      </c>
      <c r="G46" s="72">
        <v>-1448.6</v>
      </c>
      <c r="H46" s="72">
        <v>11240.04</v>
      </c>
      <c r="I46" s="72">
        <v>8066.08</v>
      </c>
      <c r="J46" s="72">
        <v>16461.919999999998</v>
      </c>
      <c r="K46" s="72">
        <v>69089.63</v>
      </c>
      <c r="L46" s="72">
        <v>-57299.96</v>
      </c>
      <c r="M46" s="71">
        <v>33.020000000000003</v>
      </c>
    </row>
    <row r="47" spans="1:13" ht="15.75" hidden="1" x14ac:dyDescent="0.25">
      <c r="A47" s="106" t="s">
        <v>49</v>
      </c>
      <c r="B47" s="106" t="s">
        <v>50</v>
      </c>
      <c r="C47" s="106" t="s">
        <v>33</v>
      </c>
      <c r="D47" s="106" t="s">
        <v>51</v>
      </c>
      <c r="E47" s="106" t="s">
        <v>30</v>
      </c>
      <c r="F47" s="106">
        <v>0</v>
      </c>
      <c r="G47" s="106">
        <v>-8.25</v>
      </c>
      <c r="H47" s="107">
        <v>13993.05</v>
      </c>
      <c r="I47" s="107">
        <v>8066.08</v>
      </c>
      <c r="J47" s="107">
        <v>16461.919999999998</v>
      </c>
      <c r="K47" s="107">
        <v>69089.63</v>
      </c>
      <c r="L47" s="107">
        <v>-57299.96</v>
      </c>
      <c r="M47" s="106">
        <v>33.020000000000003</v>
      </c>
    </row>
    <row r="48" spans="1:13" ht="15.75" hidden="1" x14ac:dyDescent="0.25">
      <c r="A48" s="106" t="s">
        <v>49</v>
      </c>
      <c r="B48" s="106" t="s">
        <v>52</v>
      </c>
      <c r="C48" s="106" t="s">
        <v>33</v>
      </c>
      <c r="D48" s="106" t="s">
        <v>51</v>
      </c>
      <c r="E48" s="106" t="s">
        <v>30</v>
      </c>
      <c r="F48" s="106">
        <v>0</v>
      </c>
      <c r="G48" s="106">
        <v>-4.6399999999999997</v>
      </c>
      <c r="H48" s="107">
        <v>13988.41</v>
      </c>
      <c r="I48" s="107">
        <v>8066.08</v>
      </c>
      <c r="J48" s="107">
        <v>16461.919999999998</v>
      </c>
      <c r="K48" s="107">
        <v>69089.63</v>
      </c>
      <c r="L48" s="107">
        <v>-57299.96</v>
      </c>
      <c r="M48" s="106">
        <v>33.020000000000003</v>
      </c>
    </row>
    <row r="49" spans="1:14" ht="15.75" hidden="1" x14ac:dyDescent="0.25">
      <c r="A49" s="106" t="s">
        <v>49</v>
      </c>
      <c r="B49" s="106" t="s">
        <v>53</v>
      </c>
      <c r="C49" s="106" t="s">
        <v>33</v>
      </c>
      <c r="D49" s="106" t="s">
        <v>51</v>
      </c>
      <c r="E49" s="106" t="s">
        <v>30</v>
      </c>
      <c r="F49" s="106">
        <v>0</v>
      </c>
      <c r="G49" s="106">
        <v>-1.43</v>
      </c>
      <c r="H49" s="107">
        <v>13986.98</v>
      </c>
      <c r="I49" s="107">
        <v>8066.08</v>
      </c>
      <c r="J49" s="107">
        <v>16461.919999999998</v>
      </c>
      <c r="K49" s="107">
        <v>69089.63</v>
      </c>
      <c r="L49" s="107">
        <v>-57299.96</v>
      </c>
      <c r="M49" s="106">
        <v>33.020000000000003</v>
      </c>
    </row>
    <row r="50" spans="1:14" ht="15.75" hidden="1" x14ac:dyDescent="0.25">
      <c r="A50" s="106" t="s">
        <v>49</v>
      </c>
      <c r="B50" s="106" t="s">
        <v>54</v>
      </c>
      <c r="C50" s="106" t="s">
        <v>33</v>
      </c>
      <c r="D50" s="106" t="s">
        <v>51</v>
      </c>
      <c r="E50" s="106" t="s">
        <v>30</v>
      </c>
      <c r="F50" s="106">
        <v>0</v>
      </c>
      <c r="G50" s="106">
        <v>-0.35</v>
      </c>
      <c r="H50" s="107">
        <v>13986.63</v>
      </c>
      <c r="I50" s="107">
        <v>8066.08</v>
      </c>
      <c r="J50" s="107">
        <v>16461.919999999998</v>
      </c>
      <c r="K50" s="107">
        <v>69089.63</v>
      </c>
      <c r="L50" s="107">
        <v>-57299.96</v>
      </c>
      <c r="M50" s="106">
        <v>33.020000000000003</v>
      </c>
    </row>
    <row r="51" spans="1:14" ht="15.75" hidden="1" x14ac:dyDescent="0.25">
      <c r="A51" s="106" t="s">
        <v>49</v>
      </c>
      <c r="B51" s="106" t="s">
        <v>55</v>
      </c>
      <c r="C51" s="106" t="s">
        <v>33</v>
      </c>
      <c r="D51" s="106" t="s">
        <v>51</v>
      </c>
      <c r="E51" s="106" t="s">
        <v>30</v>
      </c>
      <c r="F51" s="106">
        <v>0</v>
      </c>
      <c r="G51" s="106">
        <v>-0.59</v>
      </c>
      <c r="H51" s="107">
        <v>13986.04</v>
      </c>
      <c r="I51" s="107">
        <v>8066.08</v>
      </c>
      <c r="J51" s="107">
        <v>16461.919999999998</v>
      </c>
      <c r="K51" s="107">
        <v>69089.63</v>
      </c>
      <c r="L51" s="107">
        <v>-57299.96</v>
      </c>
      <c r="M51" s="106">
        <v>33.020000000000003</v>
      </c>
    </row>
    <row r="52" spans="1:14" ht="15.75" hidden="1" x14ac:dyDescent="0.25">
      <c r="A52" s="106" t="s">
        <v>49</v>
      </c>
      <c r="B52" s="106" t="s">
        <v>56</v>
      </c>
      <c r="C52" s="106" t="s">
        <v>33</v>
      </c>
      <c r="D52" s="106" t="s">
        <v>51</v>
      </c>
      <c r="E52" s="106" t="s">
        <v>30</v>
      </c>
      <c r="F52" s="106">
        <v>0</v>
      </c>
      <c r="G52" s="106">
        <v>-0.74</v>
      </c>
      <c r="H52" s="107">
        <v>13985.3</v>
      </c>
      <c r="I52" s="107">
        <v>8066.08</v>
      </c>
      <c r="J52" s="107">
        <v>16461.919999999998</v>
      </c>
      <c r="K52" s="107">
        <v>69089.63</v>
      </c>
      <c r="L52" s="107">
        <v>-57299.96</v>
      </c>
      <c r="M52" s="106">
        <v>33.020000000000003</v>
      </c>
    </row>
    <row r="53" spans="1:14" ht="15.75" hidden="1" x14ac:dyDescent="0.25">
      <c r="A53" s="104" t="s">
        <v>49</v>
      </c>
      <c r="B53" s="104" t="s">
        <v>57</v>
      </c>
      <c r="C53" s="104" t="s">
        <v>15</v>
      </c>
      <c r="D53" s="104" t="s">
        <v>51</v>
      </c>
      <c r="E53" s="104" t="s">
        <v>17</v>
      </c>
      <c r="F53" s="104">
        <v>862.28</v>
      </c>
      <c r="G53" s="104">
        <v>0</v>
      </c>
      <c r="H53" s="105">
        <v>3945.31</v>
      </c>
      <c r="I53" s="105">
        <v>8066.08</v>
      </c>
      <c r="J53" s="105">
        <v>16461.919999999998</v>
      </c>
      <c r="K53" s="105">
        <v>69089.63</v>
      </c>
      <c r="L53" s="105">
        <v>-57299.96</v>
      </c>
      <c r="M53" s="104">
        <v>33.020000000000003</v>
      </c>
    </row>
    <row r="54" spans="1:14" ht="15.75" hidden="1" x14ac:dyDescent="0.25">
      <c r="A54" s="104" t="s">
        <v>49</v>
      </c>
      <c r="B54" s="104" t="s">
        <v>57</v>
      </c>
      <c r="C54" s="104" t="s">
        <v>15</v>
      </c>
      <c r="D54" s="104" t="s">
        <v>51</v>
      </c>
      <c r="E54" s="104" t="s">
        <v>17</v>
      </c>
      <c r="F54" s="104">
        <v>722.15</v>
      </c>
      <c r="G54" s="104">
        <v>0</v>
      </c>
      <c r="H54" s="105">
        <v>4667.46</v>
      </c>
      <c r="I54" s="105">
        <v>8066.08</v>
      </c>
      <c r="J54" s="105">
        <v>16461.919999999998</v>
      </c>
      <c r="K54" s="105">
        <v>69089.63</v>
      </c>
      <c r="L54" s="105">
        <v>-57299.96</v>
      </c>
      <c r="M54" s="104">
        <v>33.020000000000003</v>
      </c>
    </row>
    <row r="55" spans="1:14" ht="15.75" hidden="1" x14ac:dyDescent="0.25">
      <c r="A55" s="104" t="s">
        <v>49</v>
      </c>
      <c r="B55" s="104" t="s">
        <v>57</v>
      </c>
      <c r="C55" s="104" t="s">
        <v>15</v>
      </c>
      <c r="D55" s="104" t="s">
        <v>51</v>
      </c>
      <c r="E55" s="104" t="s">
        <v>17</v>
      </c>
      <c r="F55" s="104">
        <v>421.39</v>
      </c>
      <c r="G55" s="104">
        <v>0</v>
      </c>
      <c r="H55" s="105">
        <v>5088.8500000000004</v>
      </c>
      <c r="I55" s="105">
        <v>8066.08</v>
      </c>
      <c r="J55" s="105">
        <v>16461.919999999998</v>
      </c>
      <c r="K55" s="105">
        <v>69089.63</v>
      </c>
      <c r="L55" s="105">
        <v>-57299.96</v>
      </c>
      <c r="M55" s="104">
        <v>33.020000000000003</v>
      </c>
    </row>
    <row r="56" spans="1:14" ht="15.75" hidden="1" x14ac:dyDescent="0.25">
      <c r="A56" s="104" t="s">
        <v>49</v>
      </c>
      <c r="B56" s="104" t="s">
        <v>58</v>
      </c>
      <c r="C56" s="104" t="s">
        <v>38</v>
      </c>
      <c r="D56" s="104" t="s">
        <v>51</v>
      </c>
      <c r="E56" s="104" t="s">
        <v>17</v>
      </c>
      <c r="F56" s="104">
        <v>409.22</v>
      </c>
      <c r="G56" s="104">
        <v>0</v>
      </c>
      <c r="H56" s="105">
        <v>13700.22</v>
      </c>
      <c r="I56" s="105">
        <v>8066.08</v>
      </c>
      <c r="J56" s="105">
        <v>16461.919999999998</v>
      </c>
      <c r="K56" s="105">
        <v>69089.63</v>
      </c>
      <c r="L56" s="105">
        <v>-57299.96</v>
      </c>
      <c r="M56" s="104">
        <v>33.020000000000003</v>
      </c>
    </row>
    <row r="57" spans="1:14" ht="15.75" hidden="1" x14ac:dyDescent="0.25">
      <c r="A57" s="104" t="s">
        <v>49</v>
      </c>
      <c r="B57" s="104" t="s">
        <v>58</v>
      </c>
      <c r="C57" s="104" t="s">
        <v>38</v>
      </c>
      <c r="D57" s="104" t="s">
        <v>51</v>
      </c>
      <c r="E57" s="104" t="s">
        <v>17</v>
      </c>
      <c r="F57" s="104">
        <v>230.14</v>
      </c>
      <c r="G57" s="104">
        <v>0</v>
      </c>
      <c r="H57" s="105">
        <v>13930.36</v>
      </c>
      <c r="I57" s="105">
        <v>8066.08</v>
      </c>
      <c r="J57" s="105">
        <v>16461.919999999998</v>
      </c>
      <c r="K57" s="105">
        <v>69089.63</v>
      </c>
      <c r="L57" s="105">
        <v>-57299.96</v>
      </c>
      <c r="M57" s="104">
        <v>33.020000000000003</v>
      </c>
    </row>
    <row r="58" spans="1:14" ht="15.75" hidden="1" x14ac:dyDescent="0.25">
      <c r="A58" s="104" t="s">
        <v>49</v>
      </c>
      <c r="B58" s="104" t="s">
        <v>58</v>
      </c>
      <c r="C58" s="104" t="s">
        <v>38</v>
      </c>
      <c r="D58" s="104" t="s">
        <v>51</v>
      </c>
      <c r="E58" s="104" t="s">
        <v>17</v>
      </c>
      <c r="F58" s="104">
        <v>70.94</v>
      </c>
      <c r="G58" s="104">
        <v>0</v>
      </c>
      <c r="H58" s="105">
        <v>14001.3</v>
      </c>
      <c r="I58" s="105">
        <v>8066.08</v>
      </c>
      <c r="J58" s="105">
        <v>16461.919999999998</v>
      </c>
      <c r="K58" s="105">
        <v>69089.63</v>
      </c>
      <c r="L58" s="105">
        <v>-57299.96</v>
      </c>
      <c r="M58" s="104">
        <v>33.020000000000003</v>
      </c>
    </row>
    <row r="59" spans="1:14" ht="15.75" hidden="1" x14ac:dyDescent="0.25">
      <c r="A59" s="71" t="s">
        <v>49</v>
      </c>
      <c r="B59" s="71" t="s">
        <v>59</v>
      </c>
      <c r="C59" s="71" t="s">
        <v>60</v>
      </c>
      <c r="D59" s="71" t="s">
        <v>51</v>
      </c>
      <c r="E59" s="71" t="s">
        <v>30</v>
      </c>
      <c r="F59" s="71">
        <v>0</v>
      </c>
      <c r="G59" s="72">
        <v>-10000</v>
      </c>
      <c r="H59" s="72">
        <v>3985.3</v>
      </c>
      <c r="I59" s="72">
        <v>8066.08</v>
      </c>
      <c r="J59" s="72">
        <v>16461.919999999998</v>
      </c>
      <c r="K59" s="72">
        <v>69089.63</v>
      </c>
      <c r="L59" s="72">
        <v>-57299.96</v>
      </c>
      <c r="M59" s="71">
        <v>33.020000000000003</v>
      </c>
      <c r="N59" s="57" t="s">
        <v>742</v>
      </c>
    </row>
    <row r="60" spans="1:14" ht="15.75" hidden="1" x14ac:dyDescent="0.25">
      <c r="A60" s="108" t="s">
        <v>49</v>
      </c>
      <c r="B60" s="108" t="s">
        <v>61</v>
      </c>
      <c r="C60" s="108" t="s">
        <v>62</v>
      </c>
      <c r="D60" s="108" t="s">
        <v>51</v>
      </c>
      <c r="E60" s="108" t="s">
        <v>30</v>
      </c>
      <c r="F60" s="108">
        <v>0</v>
      </c>
      <c r="G60" s="108">
        <v>-200</v>
      </c>
      <c r="H60" s="109">
        <v>3785.3</v>
      </c>
      <c r="I60" s="109">
        <v>8066.08</v>
      </c>
      <c r="J60" s="109">
        <v>16461.919999999998</v>
      </c>
      <c r="K60" s="109">
        <v>69089.63</v>
      </c>
      <c r="L60" s="109">
        <v>-57299.96</v>
      </c>
      <c r="M60" s="108">
        <v>33.020000000000003</v>
      </c>
    </row>
    <row r="61" spans="1:14" ht="15.75" hidden="1" x14ac:dyDescent="0.25">
      <c r="A61" s="51" t="s">
        <v>49</v>
      </c>
      <c r="B61" s="51" t="s">
        <v>63</v>
      </c>
      <c r="C61" s="51" t="s">
        <v>60</v>
      </c>
      <c r="D61" s="51" t="s">
        <v>51</v>
      </c>
      <c r="E61" s="51" t="s">
        <v>30</v>
      </c>
      <c r="F61" s="51">
        <v>0</v>
      </c>
      <c r="G61" s="51">
        <v>-688.5</v>
      </c>
      <c r="H61" s="53">
        <v>3096.8</v>
      </c>
      <c r="I61" s="53">
        <v>8066.08</v>
      </c>
      <c r="J61" s="53">
        <v>16461.919999999998</v>
      </c>
      <c r="K61" s="53">
        <v>69089.63</v>
      </c>
      <c r="L61" s="53">
        <v>-57299.96</v>
      </c>
      <c r="M61" s="51">
        <v>33.020000000000003</v>
      </c>
      <c r="N61" s="40" t="s">
        <v>740</v>
      </c>
    </row>
    <row r="62" spans="1:14" ht="15.75" hidden="1" x14ac:dyDescent="0.25">
      <c r="A62" s="108" t="s">
        <v>49</v>
      </c>
      <c r="B62" s="108" t="s">
        <v>64</v>
      </c>
      <c r="C62" s="108" t="s">
        <v>62</v>
      </c>
      <c r="D62" s="108" t="s">
        <v>51</v>
      </c>
      <c r="E62" s="108" t="s">
        <v>30</v>
      </c>
      <c r="F62" s="108">
        <v>0</v>
      </c>
      <c r="G62" s="108">
        <v>-13.77</v>
      </c>
      <c r="H62" s="109">
        <v>3083.03</v>
      </c>
      <c r="I62" s="109">
        <v>8066.08</v>
      </c>
      <c r="J62" s="109">
        <v>16461.919999999998</v>
      </c>
      <c r="K62" s="109">
        <v>69089.63</v>
      </c>
      <c r="L62" s="109">
        <v>-57299.96</v>
      </c>
      <c r="M62" s="108">
        <v>33.020000000000003</v>
      </c>
    </row>
    <row r="63" spans="1:14" ht="15.75" hidden="1" x14ac:dyDescent="0.25">
      <c r="A63" s="106" t="s">
        <v>65</v>
      </c>
      <c r="B63" s="106" t="s">
        <v>66</v>
      </c>
      <c r="C63" s="106" t="s">
        <v>33</v>
      </c>
      <c r="D63" s="106" t="s">
        <v>67</v>
      </c>
      <c r="E63" s="106" t="s">
        <v>30</v>
      </c>
      <c r="F63" s="106">
        <v>0</v>
      </c>
      <c r="G63" s="106">
        <v>-1.59</v>
      </c>
      <c r="H63" s="107">
        <v>5535.82</v>
      </c>
      <c r="I63" s="107">
        <v>8066.08</v>
      </c>
      <c r="J63" s="107">
        <v>16461.919999999998</v>
      </c>
      <c r="K63" s="107">
        <v>69089.63</v>
      </c>
      <c r="L63" s="107">
        <v>-57299.96</v>
      </c>
      <c r="M63" s="106">
        <v>33.020000000000003</v>
      </c>
    </row>
    <row r="64" spans="1:14" ht="15.75" hidden="1" x14ac:dyDescent="0.25">
      <c r="A64" s="106" t="s">
        <v>65</v>
      </c>
      <c r="B64" s="106" t="s">
        <v>68</v>
      </c>
      <c r="C64" s="106" t="s">
        <v>33</v>
      </c>
      <c r="D64" s="106" t="s">
        <v>67</v>
      </c>
      <c r="E64" s="106" t="s">
        <v>30</v>
      </c>
      <c r="F64" s="106">
        <v>0</v>
      </c>
      <c r="G64" s="106">
        <v>-2.29</v>
      </c>
      <c r="H64" s="107">
        <v>5533.53</v>
      </c>
      <c r="I64" s="107">
        <v>8066.08</v>
      </c>
      <c r="J64" s="107">
        <v>16461.919999999998</v>
      </c>
      <c r="K64" s="107">
        <v>69089.63</v>
      </c>
      <c r="L64" s="107">
        <v>-57299.96</v>
      </c>
      <c r="M64" s="106">
        <v>33.020000000000003</v>
      </c>
    </row>
    <row r="65" spans="1:13" ht="15.75" hidden="1" x14ac:dyDescent="0.25">
      <c r="A65" s="106" t="s">
        <v>65</v>
      </c>
      <c r="B65" s="106" t="s">
        <v>69</v>
      </c>
      <c r="C65" s="106" t="s">
        <v>33</v>
      </c>
      <c r="D65" s="106" t="s">
        <v>67</v>
      </c>
      <c r="E65" s="106" t="s">
        <v>30</v>
      </c>
      <c r="F65" s="106">
        <v>0</v>
      </c>
      <c r="G65" s="106">
        <v>-5.15</v>
      </c>
      <c r="H65" s="107">
        <v>5528.38</v>
      </c>
      <c r="I65" s="107">
        <v>8066.08</v>
      </c>
      <c r="J65" s="107">
        <v>16461.919999999998</v>
      </c>
      <c r="K65" s="107">
        <v>69089.63</v>
      </c>
      <c r="L65" s="107">
        <v>-57299.96</v>
      </c>
      <c r="M65" s="106">
        <v>33.020000000000003</v>
      </c>
    </row>
    <row r="66" spans="1:13" ht="15.75" hidden="1" x14ac:dyDescent="0.25">
      <c r="A66" s="104" t="s">
        <v>65</v>
      </c>
      <c r="B66" s="104" t="s">
        <v>70</v>
      </c>
      <c r="C66" s="104" t="s">
        <v>15</v>
      </c>
      <c r="D66" s="104" t="s">
        <v>67</v>
      </c>
      <c r="E66" s="104" t="s">
        <v>17</v>
      </c>
      <c r="F66" s="104">
        <v>501.67</v>
      </c>
      <c r="G66" s="104">
        <v>0</v>
      </c>
      <c r="H66" s="105">
        <v>6030.05</v>
      </c>
      <c r="I66" s="105">
        <v>8066.08</v>
      </c>
      <c r="J66" s="105">
        <v>16461.919999999998</v>
      </c>
      <c r="K66" s="105">
        <v>69089.63</v>
      </c>
      <c r="L66" s="105">
        <v>-57299.96</v>
      </c>
      <c r="M66" s="104">
        <v>33.020000000000003</v>
      </c>
    </row>
    <row r="67" spans="1:13" ht="15.75" hidden="1" x14ac:dyDescent="0.25">
      <c r="A67" s="104" t="s">
        <v>65</v>
      </c>
      <c r="B67" s="104" t="s">
        <v>70</v>
      </c>
      <c r="C67" s="104" t="s">
        <v>15</v>
      </c>
      <c r="D67" s="104" t="s">
        <v>67</v>
      </c>
      <c r="E67" s="104" t="s">
        <v>17</v>
      </c>
      <c r="F67" s="104">
        <v>579.08000000000004</v>
      </c>
      <c r="G67" s="104">
        <v>0</v>
      </c>
      <c r="H67" s="105">
        <v>6609.13</v>
      </c>
      <c r="I67" s="105">
        <v>8066.08</v>
      </c>
      <c r="J67" s="105">
        <v>16461.919999999998</v>
      </c>
      <c r="K67" s="105">
        <v>69089.63</v>
      </c>
      <c r="L67" s="105">
        <v>-57299.96</v>
      </c>
      <c r="M67" s="104">
        <v>33.020000000000003</v>
      </c>
    </row>
    <row r="68" spans="1:13" ht="15.75" hidden="1" x14ac:dyDescent="0.25">
      <c r="A68" s="104" t="s">
        <v>65</v>
      </c>
      <c r="B68" s="104" t="s">
        <v>70</v>
      </c>
      <c r="C68" s="104" t="s">
        <v>15</v>
      </c>
      <c r="D68" s="104" t="s">
        <v>67</v>
      </c>
      <c r="E68" s="104" t="s">
        <v>17</v>
      </c>
      <c r="F68" s="104">
        <v>329.52</v>
      </c>
      <c r="G68" s="104">
        <v>0</v>
      </c>
      <c r="H68" s="105">
        <v>6938.65</v>
      </c>
      <c r="I68" s="105">
        <v>8066.08</v>
      </c>
      <c r="J68" s="105">
        <v>16461.919999999998</v>
      </c>
      <c r="K68" s="105">
        <v>69089.63</v>
      </c>
      <c r="L68" s="105">
        <v>-57299.96</v>
      </c>
      <c r="M68" s="104">
        <v>33.020000000000003</v>
      </c>
    </row>
    <row r="69" spans="1:13" ht="15.75" hidden="1" x14ac:dyDescent="0.25">
      <c r="A69" s="104" t="s">
        <v>65</v>
      </c>
      <c r="B69" s="104" t="s">
        <v>71</v>
      </c>
      <c r="C69" s="104" t="s">
        <v>38</v>
      </c>
      <c r="D69" s="104" t="s">
        <v>67</v>
      </c>
      <c r="E69" s="104" t="s">
        <v>17</v>
      </c>
      <c r="F69" s="104">
        <v>78.91</v>
      </c>
      <c r="G69" s="104">
        <v>0</v>
      </c>
      <c r="H69" s="105">
        <v>5167.76</v>
      </c>
      <c r="I69" s="105">
        <v>8066.08</v>
      </c>
      <c r="J69" s="105">
        <v>16461.919999999998</v>
      </c>
      <c r="K69" s="105">
        <v>69089.63</v>
      </c>
      <c r="L69" s="105">
        <v>-57299.96</v>
      </c>
      <c r="M69" s="104">
        <v>33.020000000000003</v>
      </c>
    </row>
    <row r="70" spans="1:13" ht="15.75" hidden="1" x14ac:dyDescent="0.25">
      <c r="A70" s="104" t="s">
        <v>65</v>
      </c>
      <c r="B70" s="104" t="s">
        <v>71</v>
      </c>
      <c r="C70" s="104" t="s">
        <v>38</v>
      </c>
      <c r="D70" s="104" t="s">
        <v>67</v>
      </c>
      <c r="E70" s="104" t="s">
        <v>17</v>
      </c>
      <c r="F70" s="104">
        <v>113.87</v>
      </c>
      <c r="G70" s="104">
        <v>0</v>
      </c>
      <c r="H70" s="105">
        <v>5281.63</v>
      </c>
      <c r="I70" s="105">
        <v>8066.08</v>
      </c>
      <c r="J70" s="105">
        <v>16461.919999999998</v>
      </c>
      <c r="K70" s="105">
        <v>69089.63</v>
      </c>
      <c r="L70" s="105">
        <v>-57299.96</v>
      </c>
      <c r="M70" s="104">
        <v>33.020000000000003</v>
      </c>
    </row>
    <row r="71" spans="1:13" ht="15.75" hidden="1" x14ac:dyDescent="0.25">
      <c r="A71" s="104" t="s">
        <v>65</v>
      </c>
      <c r="B71" s="104" t="s">
        <v>71</v>
      </c>
      <c r="C71" s="104" t="s">
        <v>38</v>
      </c>
      <c r="D71" s="104" t="s">
        <v>67</v>
      </c>
      <c r="E71" s="104" t="s">
        <v>17</v>
      </c>
      <c r="F71" s="104">
        <v>255.78</v>
      </c>
      <c r="G71" s="104">
        <v>0</v>
      </c>
      <c r="H71" s="105">
        <v>5537.41</v>
      </c>
      <c r="I71" s="105">
        <v>8066.08</v>
      </c>
      <c r="J71" s="105">
        <v>16461.919999999998</v>
      </c>
      <c r="K71" s="105">
        <v>69089.63</v>
      </c>
      <c r="L71" s="105">
        <v>-57299.96</v>
      </c>
      <c r="M71" s="104">
        <v>33.020000000000003</v>
      </c>
    </row>
    <row r="72" spans="1:13" ht="15.75" hidden="1" x14ac:dyDescent="0.25">
      <c r="A72" s="106" t="s">
        <v>72</v>
      </c>
      <c r="B72" s="106" t="s">
        <v>73</v>
      </c>
      <c r="C72" s="106" t="s">
        <v>33</v>
      </c>
      <c r="D72" s="106" t="s">
        <v>74</v>
      </c>
      <c r="E72" s="106" t="s">
        <v>30</v>
      </c>
      <c r="F72" s="106">
        <v>0</v>
      </c>
      <c r="G72" s="106">
        <v>-8.7899999999999991</v>
      </c>
      <c r="H72" s="107">
        <v>7697.21</v>
      </c>
      <c r="I72" s="107">
        <v>8066.08</v>
      </c>
      <c r="J72" s="107">
        <v>16461.919999999998</v>
      </c>
      <c r="K72" s="107">
        <v>69089.63</v>
      </c>
      <c r="L72" s="107">
        <v>-57299.96</v>
      </c>
      <c r="M72" s="106">
        <v>33.020000000000003</v>
      </c>
    </row>
    <row r="73" spans="1:13" ht="15.75" hidden="1" x14ac:dyDescent="0.25">
      <c r="A73" s="106" t="s">
        <v>72</v>
      </c>
      <c r="B73" s="106" t="s">
        <v>75</v>
      </c>
      <c r="C73" s="106" t="s">
        <v>33</v>
      </c>
      <c r="D73" s="106" t="s">
        <v>74</v>
      </c>
      <c r="E73" s="106" t="s">
        <v>30</v>
      </c>
      <c r="F73" s="106">
        <v>0</v>
      </c>
      <c r="G73" s="106">
        <v>-5.92</v>
      </c>
      <c r="H73" s="107">
        <v>7691.29</v>
      </c>
      <c r="I73" s="107">
        <v>8066.08</v>
      </c>
      <c r="J73" s="107">
        <v>16461.919999999998</v>
      </c>
      <c r="K73" s="107">
        <v>69089.63</v>
      </c>
      <c r="L73" s="107">
        <v>-57299.96</v>
      </c>
      <c r="M73" s="106">
        <v>33.020000000000003</v>
      </c>
    </row>
    <row r="74" spans="1:13" ht="15.75" hidden="1" x14ac:dyDescent="0.25">
      <c r="A74" s="106" t="s">
        <v>72</v>
      </c>
      <c r="B74" s="106" t="s">
        <v>76</v>
      </c>
      <c r="C74" s="106" t="s">
        <v>33</v>
      </c>
      <c r="D74" s="106" t="s">
        <v>74</v>
      </c>
      <c r="E74" s="106" t="s">
        <v>30</v>
      </c>
      <c r="F74" s="106">
        <v>0</v>
      </c>
      <c r="G74" s="106">
        <v>-0.75</v>
      </c>
      <c r="H74" s="107">
        <v>7690.54</v>
      </c>
      <c r="I74" s="107">
        <v>8066.08</v>
      </c>
      <c r="J74" s="107">
        <v>16461.919999999998</v>
      </c>
      <c r="K74" s="107">
        <v>69089.63</v>
      </c>
      <c r="L74" s="107">
        <v>-57299.96</v>
      </c>
      <c r="M74" s="106">
        <v>33.020000000000003</v>
      </c>
    </row>
    <row r="75" spans="1:13" ht="15.75" hidden="1" x14ac:dyDescent="0.25">
      <c r="A75" s="104" t="s">
        <v>72</v>
      </c>
      <c r="B75" s="104" t="s">
        <v>77</v>
      </c>
      <c r="C75" s="104" t="s">
        <v>15</v>
      </c>
      <c r="D75" s="104" t="s">
        <v>74</v>
      </c>
      <c r="E75" s="104" t="s">
        <v>17</v>
      </c>
      <c r="F75" s="104">
        <v>688.39</v>
      </c>
      <c r="G75" s="104">
        <v>0</v>
      </c>
      <c r="H75" s="105">
        <v>8378.93</v>
      </c>
      <c r="I75" s="105">
        <v>8066.08</v>
      </c>
      <c r="J75" s="105">
        <v>16461.919999999998</v>
      </c>
      <c r="K75" s="105">
        <v>69089.63</v>
      </c>
      <c r="L75" s="105">
        <v>-57299.96</v>
      </c>
      <c r="M75" s="104">
        <v>33.020000000000003</v>
      </c>
    </row>
    <row r="76" spans="1:13" ht="15.75" hidden="1" x14ac:dyDescent="0.25">
      <c r="A76" s="104" t="s">
        <v>72</v>
      </c>
      <c r="B76" s="104" t="s">
        <v>77</v>
      </c>
      <c r="C76" s="104" t="s">
        <v>15</v>
      </c>
      <c r="D76" s="104" t="s">
        <v>74</v>
      </c>
      <c r="E76" s="104" t="s">
        <v>17</v>
      </c>
      <c r="F76" s="104">
        <v>432.09</v>
      </c>
      <c r="G76" s="104">
        <v>0</v>
      </c>
      <c r="H76" s="105">
        <v>8811.02</v>
      </c>
      <c r="I76" s="105">
        <v>8066.08</v>
      </c>
      <c r="J76" s="105">
        <v>16461.919999999998</v>
      </c>
      <c r="K76" s="105">
        <v>69089.63</v>
      </c>
      <c r="L76" s="105">
        <v>-57299.96</v>
      </c>
      <c r="M76" s="104">
        <v>33.020000000000003</v>
      </c>
    </row>
    <row r="77" spans="1:13" ht="15.75" hidden="1" x14ac:dyDescent="0.25">
      <c r="A77" s="104" t="s">
        <v>72</v>
      </c>
      <c r="B77" s="104" t="s">
        <v>77</v>
      </c>
      <c r="C77" s="104" t="s">
        <v>15</v>
      </c>
      <c r="D77" s="104" t="s">
        <v>74</v>
      </c>
      <c r="E77" s="104" t="s">
        <v>17</v>
      </c>
      <c r="F77" s="104">
        <v>266.76</v>
      </c>
      <c r="G77" s="104">
        <v>0</v>
      </c>
      <c r="H77" s="105">
        <v>9077.7800000000007</v>
      </c>
      <c r="I77" s="105">
        <v>8066.08</v>
      </c>
      <c r="J77" s="105">
        <v>16461.919999999998</v>
      </c>
      <c r="K77" s="105">
        <v>69089.63</v>
      </c>
      <c r="L77" s="105">
        <v>-57299.96</v>
      </c>
      <c r="M77" s="104">
        <v>33.020000000000003</v>
      </c>
    </row>
    <row r="78" spans="1:13" ht="15.75" hidden="1" x14ac:dyDescent="0.25">
      <c r="A78" s="104" t="s">
        <v>72</v>
      </c>
      <c r="B78" s="104" t="s">
        <v>78</v>
      </c>
      <c r="C78" s="104" t="s">
        <v>38</v>
      </c>
      <c r="D78" s="104" t="s">
        <v>74</v>
      </c>
      <c r="E78" s="104" t="s">
        <v>17</v>
      </c>
      <c r="F78" s="104">
        <v>293.93</v>
      </c>
      <c r="G78" s="104">
        <v>0</v>
      </c>
      <c r="H78" s="105">
        <v>7232.58</v>
      </c>
      <c r="I78" s="105">
        <v>8066.08</v>
      </c>
      <c r="J78" s="105">
        <v>16461.919999999998</v>
      </c>
      <c r="K78" s="105">
        <v>69089.63</v>
      </c>
      <c r="L78" s="105">
        <v>-57299.96</v>
      </c>
      <c r="M78" s="104">
        <v>33.020000000000003</v>
      </c>
    </row>
    <row r="79" spans="1:13" ht="15.75" hidden="1" x14ac:dyDescent="0.25">
      <c r="A79" s="104" t="s">
        <v>72</v>
      </c>
      <c r="B79" s="104" t="s">
        <v>78</v>
      </c>
      <c r="C79" s="104" t="s">
        <v>38</v>
      </c>
      <c r="D79" s="104" t="s">
        <v>74</v>
      </c>
      <c r="E79" s="104" t="s">
        <v>17</v>
      </c>
      <c r="F79" s="104">
        <v>436.23</v>
      </c>
      <c r="G79" s="104">
        <v>0</v>
      </c>
      <c r="H79" s="105">
        <v>7668.81</v>
      </c>
      <c r="I79" s="105">
        <v>8066.08</v>
      </c>
      <c r="J79" s="105">
        <v>16461.919999999998</v>
      </c>
      <c r="K79" s="105">
        <v>69089.63</v>
      </c>
      <c r="L79" s="105">
        <v>-57299.96</v>
      </c>
      <c r="M79" s="104">
        <v>33.020000000000003</v>
      </c>
    </row>
    <row r="80" spans="1:13" ht="15.75" hidden="1" x14ac:dyDescent="0.25">
      <c r="A80" s="104" t="s">
        <v>72</v>
      </c>
      <c r="B80" s="104" t="s">
        <v>78</v>
      </c>
      <c r="C80" s="104" t="s">
        <v>38</v>
      </c>
      <c r="D80" s="104" t="s">
        <v>74</v>
      </c>
      <c r="E80" s="104" t="s">
        <v>17</v>
      </c>
      <c r="F80" s="104">
        <v>37.19</v>
      </c>
      <c r="G80" s="104">
        <v>0</v>
      </c>
      <c r="H80" s="105">
        <v>7706</v>
      </c>
      <c r="I80" s="105">
        <v>8066.08</v>
      </c>
      <c r="J80" s="105">
        <v>16461.919999999998</v>
      </c>
      <c r="K80" s="105">
        <v>69089.63</v>
      </c>
      <c r="L80" s="105">
        <v>-57299.96</v>
      </c>
      <c r="M80" s="104">
        <v>33.020000000000003</v>
      </c>
    </row>
    <row r="81" spans="1:13" ht="15.75" hidden="1" x14ac:dyDescent="0.25">
      <c r="A81" s="106" t="s">
        <v>79</v>
      </c>
      <c r="B81" s="106" t="s">
        <v>80</v>
      </c>
      <c r="C81" s="106" t="s">
        <v>33</v>
      </c>
      <c r="D81" s="106" t="s">
        <v>81</v>
      </c>
      <c r="E81" s="106" t="s">
        <v>30</v>
      </c>
      <c r="F81" s="106">
        <v>0</v>
      </c>
      <c r="G81" s="106">
        <v>-0.98</v>
      </c>
      <c r="H81" s="107">
        <v>9369.11</v>
      </c>
      <c r="I81" s="107">
        <v>8066.08</v>
      </c>
      <c r="J81" s="107">
        <v>16461.919999999998</v>
      </c>
      <c r="K81" s="107">
        <v>69089.63</v>
      </c>
      <c r="L81" s="107">
        <v>-57299.96</v>
      </c>
      <c r="M81" s="106">
        <v>33.020000000000003</v>
      </c>
    </row>
    <row r="82" spans="1:13" ht="15.75" hidden="1" x14ac:dyDescent="0.25">
      <c r="A82" s="106" t="s">
        <v>79</v>
      </c>
      <c r="B82" s="106" t="s">
        <v>82</v>
      </c>
      <c r="C82" s="106" t="s">
        <v>33</v>
      </c>
      <c r="D82" s="106" t="s">
        <v>81</v>
      </c>
      <c r="E82" s="106" t="s">
        <v>30</v>
      </c>
      <c r="F82" s="106">
        <v>0</v>
      </c>
      <c r="G82" s="106">
        <v>-1.95</v>
      </c>
      <c r="H82" s="107">
        <v>9367.16</v>
      </c>
      <c r="I82" s="107">
        <v>8066.08</v>
      </c>
      <c r="J82" s="107">
        <v>16461.919999999998</v>
      </c>
      <c r="K82" s="107">
        <v>69089.63</v>
      </c>
      <c r="L82" s="107">
        <v>-57299.96</v>
      </c>
      <c r="M82" s="106">
        <v>33.020000000000003</v>
      </c>
    </row>
    <row r="83" spans="1:13" ht="15.75" hidden="1" x14ac:dyDescent="0.25">
      <c r="A83" s="106" t="s">
        <v>79</v>
      </c>
      <c r="B83" s="106" t="s">
        <v>83</v>
      </c>
      <c r="C83" s="106" t="s">
        <v>33</v>
      </c>
      <c r="D83" s="106" t="s">
        <v>81</v>
      </c>
      <c r="E83" s="106" t="s">
        <v>30</v>
      </c>
      <c r="F83" s="106">
        <v>0</v>
      </c>
      <c r="G83" s="106">
        <v>-2.95</v>
      </c>
      <c r="H83" s="107">
        <v>9364.2099999999991</v>
      </c>
      <c r="I83" s="107">
        <v>8066.08</v>
      </c>
      <c r="J83" s="107">
        <v>16461.919999999998</v>
      </c>
      <c r="K83" s="107">
        <v>69089.63</v>
      </c>
      <c r="L83" s="107">
        <v>-57299.96</v>
      </c>
      <c r="M83" s="106">
        <v>33.020000000000003</v>
      </c>
    </row>
    <row r="84" spans="1:13" ht="15.75" hidden="1" x14ac:dyDescent="0.25">
      <c r="A84" s="104" t="s">
        <v>79</v>
      </c>
      <c r="B84" s="104" t="s">
        <v>84</v>
      </c>
      <c r="C84" s="104" t="s">
        <v>15</v>
      </c>
      <c r="D84" s="104" t="s">
        <v>81</v>
      </c>
      <c r="E84" s="104" t="s">
        <v>17</v>
      </c>
      <c r="F84" s="105">
        <v>1033.9000000000001</v>
      </c>
      <c r="G84" s="104">
        <v>0</v>
      </c>
      <c r="H84" s="105">
        <v>10398.11</v>
      </c>
      <c r="I84" s="105">
        <v>8066.08</v>
      </c>
      <c r="J84" s="105">
        <v>16461.919999999998</v>
      </c>
      <c r="K84" s="105">
        <v>69089.63</v>
      </c>
      <c r="L84" s="105">
        <v>-57299.96</v>
      </c>
      <c r="M84" s="104">
        <v>33.020000000000003</v>
      </c>
    </row>
    <row r="85" spans="1:13" ht="15.75" hidden="1" x14ac:dyDescent="0.25">
      <c r="A85" s="104" t="s">
        <v>79</v>
      </c>
      <c r="B85" s="104" t="s">
        <v>84</v>
      </c>
      <c r="C85" s="104" t="s">
        <v>15</v>
      </c>
      <c r="D85" s="104" t="s">
        <v>81</v>
      </c>
      <c r="E85" s="104" t="s">
        <v>17</v>
      </c>
      <c r="F85" s="104">
        <v>903.94</v>
      </c>
      <c r="G85" s="104">
        <v>0</v>
      </c>
      <c r="H85" s="105">
        <v>11302.05</v>
      </c>
      <c r="I85" s="105">
        <v>8066.08</v>
      </c>
      <c r="J85" s="105">
        <v>16461.919999999998</v>
      </c>
      <c r="K85" s="105">
        <v>69089.63</v>
      </c>
      <c r="L85" s="105">
        <v>-57299.96</v>
      </c>
      <c r="M85" s="104">
        <v>33.020000000000003</v>
      </c>
    </row>
    <row r="86" spans="1:13" ht="15.75" hidden="1" x14ac:dyDescent="0.25">
      <c r="A86" s="104" t="s">
        <v>79</v>
      </c>
      <c r="B86" s="104" t="s">
        <v>84</v>
      </c>
      <c r="C86" s="104" t="s">
        <v>15</v>
      </c>
      <c r="D86" s="104" t="s">
        <v>81</v>
      </c>
      <c r="E86" s="104" t="s">
        <v>17</v>
      </c>
      <c r="F86" s="104">
        <v>295.99</v>
      </c>
      <c r="G86" s="104">
        <v>0</v>
      </c>
      <c r="H86" s="105">
        <v>11598.04</v>
      </c>
      <c r="I86" s="105">
        <v>8066.08</v>
      </c>
      <c r="J86" s="105">
        <v>16461.919999999998</v>
      </c>
      <c r="K86" s="105">
        <v>69089.63</v>
      </c>
      <c r="L86" s="105">
        <v>-57299.96</v>
      </c>
      <c r="M86" s="104">
        <v>33.020000000000003</v>
      </c>
    </row>
    <row r="87" spans="1:13" ht="15.75" hidden="1" x14ac:dyDescent="0.25">
      <c r="A87" s="104" t="s">
        <v>79</v>
      </c>
      <c r="B87" s="104" t="s">
        <v>85</v>
      </c>
      <c r="C87" s="104" t="s">
        <v>38</v>
      </c>
      <c r="D87" s="104" t="s">
        <v>81</v>
      </c>
      <c r="E87" s="104" t="s">
        <v>17</v>
      </c>
      <c r="F87" s="104">
        <v>146.54</v>
      </c>
      <c r="G87" s="104">
        <v>0</v>
      </c>
      <c r="H87" s="105">
        <v>9224.32</v>
      </c>
      <c r="I87" s="105">
        <v>8066.08</v>
      </c>
      <c r="J87" s="105">
        <v>16461.919999999998</v>
      </c>
      <c r="K87" s="105">
        <v>69089.63</v>
      </c>
      <c r="L87" s="105">
        <v>-57299.96</v>
      </c>
      <c r="M87" s="104">
        <v>33.020000000000003</v>
      </c>
    </row>
    <row r="88" spans="1:13" ht="15.75" hidden="1" x14ac:dyDescent="0.25">
      <c r="A88" s="104" t="s">
        <v>79</v>
      </c>
      <c r="B88" s="104" t="s">
        <v>85</v>
      </c>
      <c r="C88" s="104" t="s">
        <v>38</v>
      </c>
      <c r="D88" s="104" t="s">
        <v>81</v>
      </c>
      <c r="E88" s="104" t="s">
        <v>17</v>
      </c>
      <c r="F88" s="104">
        <v>48.76</v>
      </c>
      <c r="G88" s="104">
        <v>0</v>
      </c>
      <c r="H88" s="105">
        <v>9273.08</v>
      </c>
      <c r="I88" s="105">
        <v>8066.08</v>
      </c>
      <c r="J88" s="105">
        <v>16461.919999999998</v>
      </c>
      <c r="K88" s="105">
        <v>69089.63</v>
      </c>
      <c r="L88" s="105">
        <v>-57299.96</v>
      </c>
      <c r="M88" s="104">
        <v>33.020000000000003</v>
      </c>
    </row>
    <row r="89" spans="1:13" ht="15.75" hidden="1" x14ac:dyDescent="0.25">
      <c r="A89" s="104" t="s">
        <v>79</v>
      </c>
      <c r="B89" s="104" t="s">
        <v>85</v>
      </c>
      <c r="C89" s="104" t="s">
        <v>38</v>
      </c>
      <c r="D89" s="104" t="s">
        <v>81</v>
      </c>
      <c r="E89" s="104" t="s">
        <v>17</v>
      </c>
      <c r="F89" s="104">
        <v>97.01</v>
      </c>
      <c r="G89" s="104">
        <v>0</v>
      </c>
      <c r="H89" s="105">
        <v>9370.09</v>
      </c>
      <c r="I89" s="105">
        <v>8066.08</v>
      </c>
      <c r="J89" s="105">
        <v>16461.919999999998</v>
      </c>
      <c r="K89" s="105">
        <v>69089.63</v>
      </c>
      <c r="L89" s="105">
        <v>-57299.96</v>
      </c>
      <c r="M89" s="104">
        <v>33.020000000000003</v>
      </c>
    </row>
    <row r="90" spans="1:13" ht="15.75" hidden="1" x14ac:dyDescent="0.25">
      <c r="A90" s="106" t="s">
        <v>86</v>
      </c>
      <c r="B90" s="106" t="s">
        <v>87</v>
      </c>
      <c r="C90" s="106" t="s">
        <v>33</v>
      </c>
      <c r="D90" s="106" t="s">
        <v>88</v>
      </c>
      <c r="E90" s="106" t="s">
        <v>30</v>
      </c>
      <c r="F90" s="106">
        <v>0</v>
      </c>
      <c r="G90" s="106">
        <v>-6.21</v>
      </c>
      <c r="H90" s="107">
        <v>12595.89</v>
      </c>
      <c r="I90" s="107">
        <v>8066.08</v>
      </c>
      <c r="J90" s="107">
        <v>16461.919999999998</v>
      </c>
      <c r="K90" s="107">
        <v>69089.63</v>
      </c>
      <c r="L90" s="107">
        <v>-57299.96</v>
      </c>
      <c r="M90" s="106">
        <v>33.020000000000003</v>
      </c>
    </row>
    <row r="91" spans="1:13" ht="15.75" hidden="1" x14ac:dyDescent="0.25">
      <c r="A91" s="106" t="s">
        <v>86</v>
      </c>
      <c r="B91" s="106" t="s">
        <v>89</v>
      </c>
      <c r="C91" s="106" t="s">
        <v>33</v>
      </c>
      <c r="D91" s="106" t="s">
        <v>88</v>
      </c>
      <c r="E91" s="106" t="s">
        <v>30</v>
      </c>
      <c r="F91" s="106">
        <v>0</v>
      </c>
      <c r="G91" s="106">
        <v>-5.5</v>
      </c>
      <c r="H91" s="107">
        <v>12590.39</v>
      </c>
      <c r="I91" s="107">
        <v>8066.08</v>
      </c>
      <c r="J91" s="107">
        <v>16461.919999999998</v>
      </c>
      <c r="K91" s="107">
        <v>69089.63</v>
      </c>
      <c r="L91" s="107">
        <v>-57299.96</v>
      </c>
      <c r="M91" s="106">
        <v>33.020000000000003</v>
      </c>
    </row>
    <row r="92" spans="1:13" ht="15.75" hidden="1" x14ac:dyDescent="0.25">
      <c r="A92" s="106" t="s">
        <v>86</v>
      </c>
      <c r="B92" s="106" t="s">
        <v>90</v>
      </c>
      <c r="C92" s="106" t="s">
        <v>33</v>
      </c>
      <c r="D92" s="106" t="s">
        <v>88</v>
      </c>
      <c r="E92" s="106" t="s">
        <v>30</v>
      </c>
      <c r="F92" s="106">
        <v>0</v>
      </c>
      <c r="G92" s="106">
        <v>-8.5299999999999994</v>
      </c>
      <c r="H92" s="107">
        <v>12581.86</v>
      </c>
      <c r="I92" s="107">
        <v>8066.08</v>
      </c>
      <c r="J92" s="107">
        <v>16461.919999999998</v>
      </c>
      <c r="K92" s="107">
        <v>69089.63</v>
      </c>
      <c r="L92" s="107">
        <v>-57299.96</v>
      </c>
      <c r="M92" s="106">
        <v>33.020000000000003</v>
      </c>
    </row>
    <row r="93" spans="1:13" ht="15.75" hidden="1" x14ac:dyDescent="0.25">
      <c r="A93" s="104" t="s">
        <v>86</v>
      </c>
      <c r="B93" s="104" t="s">
        <v>91</v>
      </c>
      <c r="C93" s="104" t="s">
        <v>15</v>
      </c>
      <c r="D93" s="104" t="s">
        <v>88</v>
      </c>
      <c r="E93" s="104" t="s">
        <v>17</v>
      </c>
      <c r="F93" s="105">
        <v>1162.29</v>
      </c>
      <c r="G93" s="104">
        <v>0</v>
      </c>
      <c r="H93" s="105">
        <v>13744.15</v>
      </c>
      <c r="I93" s="105">
        <v>8066.08</v>
      </c>
      <c r="J93" s="105">
        <v>16461.919999999998</v>
      </c>
      <c r="K93" s="105">
        <v>69089.63</v>
      </c>
      <c r="L93" s="105">
        <v>-57299.96</v>
      </c>
      <c r="M93" s="104">
        <v>33.020000000000003</v>
      </c>
    </row>
    <row r="94" spans="1:13" ht="15.75" hidden="1" x14ac:dyDescent="0.25">
      <c r="A94" s="104" t="s">
        <v>86</v>
      </c>
      <c r="B94" s="104" t="s">
        <v>91</v>
      </c>
      <c r="C94" s="104" t="s">
        <v>15</v>
      </c>
      <c r="D94" s="104" t="s">
        <v>88</v>
      </c>
      <c r="E94" s="104" t="s">
        <v>17</v>
      </c>
      <c r="F94" s="104">
        <v>455.66</v>
      </c>
      <c r="G94" s="104">
        <v>0</v>
      </c>
      <c r="H94" s="105">
        <v>14199.81</v>
      </c>
      <c r="I94" s="105">
        <v>8066.08</v>
      </c>
      <c r="J94" s="105">
        <v>16461.919999999998</v>
      </c>
      <c r="K94" s="105">
        <v>69089.63</v>
      </c>
      <c r="L94" s="105">
        <v>-57299.96</v>
      </c>
      <c r="M94" s="104">
        <v>33.020000000000003</v>
      </c>
    </row>
    <row r="95" spans="1:13" ht="15.75" hidden="1" x14ac:dyDescent="0.25">
      <c r="A95" s="104" t="s">
        <v>86</v>
      </c>
      <c r="B95" s="104" t="s">
        <v>91</v>
      </c>
      <c r="C95" s="104" t="s">
        <v>15</v>
      </c>
      <c r="D95" s="104" t="s">
        <v>88</v>
      </c>
      <c r="E95" s="104" t="s">
        <v>17</v>
      </c>
      <c r="F95" s="104">
        <v>455.46</v>
      </c>
      <c r="G95" s="104">
        <v>0</v>
      </c>
      <c r="H95" s="105">
        <v>14655.27</v>
      </c>
      <c r="I95" s="105">
        <v>8066.08</v>
      </c>
      <c r="J95" s="105">
        <v>16461.919999999998</v>
      </c>
      <c r="K95" s="105">
        <v>69089.63</v>
      </c>
      <c r="L95" s="105">
        <v>-57299.96</v>
      </c>
      <c r="M95" s="104">
        <v>33.020000000000003</v>
      </c>
    </row>
    <row r="96" spans="1:13" ht="15.75" hidden="1" x14ac:dyDescent="0.25">
      <c r="A96" s="104" t="s">
        <v>86</v>
      </c>
      <c r="B96" s="104" t="s">
        <v>91</v>
      </c>
      <c r="C96" s="104" t="s">
        <v>15</v>
      </c>
      <c r="D96" s="104" t="s">
        <v>88</v>
      </c>
      <c r="E96" s="104" t="s">
        <v>17</v>
      </c>
      <c r="F96" s="104">
        <v>399.03</v>
      </c>
      <c r="G96" s="104">
        <v>0</v>
      </c>
      <c r="H96" s="105">
        <v>15054.3</v>
      </c>
      <c r="I96" s="105">
        <v>8066.08</v>
      </c>
      <c r="J96" s="105">
        <v>16461.919999999998</v>
      </c>
      <c r="K96" s="105">
        <v>69089.63</v>
      </c>
      <c r="L96" s="105">
        <v>-57299.96</v>
      </c>
      <c r="M96" s="104">
        <v>33.020000000000003</v>
      </c>
    </row>
    <row r="97" spans="1:13" ht="15.75" hidden="1" x14ac:dyDescent="0.25">
      <c r="A97" s="104" t="s">
        <v>86</v>
      </c>
      <c r="B97" s="104" t="s">
        <v>92</v>
      </c>
      <c r="C97" s="104" t="s">
        <v>38</v>
      </c>
      <c r="D97" s="104" t="s">
        <v>88</v>
      </c>
      <c r="E97" s="104" t="s">
        <v>17</v>
      </c>
      <c r="F97" s="104">
        <v>308.06</v>
      </c>
      <c r="G97" s="104">
        <v>0</v>
      </c>
      <c r="H97" s="105">
        <v>11906.1</v>
      </c>
      <c r="I97" s="105">
        <v>8066.08</v>
      </c>
      <c r="J97" s="105">
        <v>16461.919999999998</v>
      </c>
      <c r="K97" s="105">
        <v>69089.63</v>
      </c>
      <c r="L97" s="105">
        <v>-57299.96</v>
      </c>
      <c r="M97" s="104">
        <v>33.020000000000003</v>
      </c>
    </row>
    <row r="98" spans="1:13" ht="15.75" hidden="1" x14ac:dyDescent="0.25">
      <c r="A98" s="104" t="s">
        <v>86</v>
      </c>
      <c r="B98" s="104" t="s">
        <v>92</v>
      </c>
      <c r="C98" s="104" t="s">
        <v>38</v>
      </c>
      <c r="D98" s="104" t="s">
        <v>88</v>
      </c>
      <c r="E98" s="104" t="s">
        <v>17</v>
      </c>
      <c r="F98" s="104">
        <v>423.06</v>
      </c>
      <c r="G98" s="104">
        <v>0</v>
      </c>
      <c r="H98" s="105">
        <v>12329.16</v>
      </c>
      <c r="I98" s="105">
        <v>8066.08</v>
      </c>
      <c r="J98" s="105">
        <v>16461.919999999998</v>
      </c>
      <c r="K98" s="105">
        <v>69089.63</v>
      </c>
      <c r="L98" s="105">
        <v>-57299.96</v>
      </c>
      <c r="M98" s="104">
        <v>33.020000000000003</v>
      </c>
    </row>
    <row r="99" spans="1:13" ht="15.75" hidden="1" x14ac:dyDescent="0.25">
      <c r="A99" s="104" t="s">
        <v>86</v>
      </c>
      <c r="B99" s="104" t="s">
        <v>92</v>
      </c>
      <c r="C99" s="104" t="s">
        <v>38</v>
      </c>
      <c r="D99" s="104" t="s">
        <v>88</v>
      </c>
      <c r="E99" s="104" t="s">
        <v>17</v>
      </c>
      <c r="F99" s="104">
        <v>272.94</v>
      </c>
      <c r="G99" s="104">
        <v>0</v>
      </c>
      <c r="H99" s="105">
        <v>12602.1</v>
      </c>
      <c r="I99" s="105">
        <v>8066.08</v>
      </c>
      <c r="J99" s="105">
        <v>16461.919999999998</v>
      </c>
      <c r="K99" s="105">
        <v>69089.63</v>
      </c>
      <c r="L99" s="105">
        <v>-57299.96</v>
      </c>
      <c r="M99" s="104">
        <v>33.020000000000003</v>
      </c>
    </row>
    <row r="100" spans="1:13" ht="15.75" hidden="1" x14ac:dyDescent="0.25">
      <c r="A100" s="106" t="s">
        <v>93</v>
      </c>
      <c r="B100" s="106" t="s">
        <v>94</v>
      </c>
      <c r="C100" s="106" t="s">
        <v>33</v>
      </c>
      <c r="D100" s="106" t="s">
        <v>95</v>
      </c>
      <c r="E100" s="106" t="s">
        <v>30</v>
      </c>
      <c r="F100" s="106">
        <v>0</v>
      </c>
      <c r="G100" s="106">
        <v>-2.4300000000000002</v>
      </c>
      <c r="H100" s="107">
        <v>15504.96</v>
      </c>
      <c r="I100" s="107">
        <v>8066.08</v>
      </c>
      <c r="J100" s="107">
        <v>16461.919999999998</v>
      </c>
      <c r="K100" s="107">
        <v>69089.63</v>
      </c>
      <c r="L100" s="107">
        <v>-57299.96</v>
      </c>
      <c r="M100" s="106">
        <v>33.020000000000003</v>
      </c>
    </row>
    <row r="101" spans="1:13" ht="15.75" hidden="1" x14ac:dyDescent="0.25">
      <c r="A101" s="106" t="s">
        <v>93</v>
      </c>
      <c r="B101" s="106" t="s">
        <v>96</v>
      </c>
      <c r="C101" s="106" t="s">
        <v>33</v>
      </c>
      <c r="D101" s="106" t="s">
        <v>95</v>
      </c>
      <c r="E101" s="106" t="s">
        <v>30</v>
      </c>
      <c r="F101" s="106">
        <v>0</v>
      </c>
      <c r="G101" s="106">
        <v>-3.3</v>
      </c>
      <c r="H101" s="107">
        <v>15501.66</v>
      </c>
      <c r="I101" s="107">
        <v>8066.08</v>
      </c>
      <c r="J101" s="107">
        <v>16461.919999999998</v>
      </c>
      <c r="K101" s="107">
        <v>69089.63</v>
      </c>
      <c r="L101" s="107">
        <v>-57299.96</v>
      </c>
      <c r="M101" s="106">
        <v>33.020000000000003</v>
      </c>
    </row>
    <row r="102" spans="1:13" ht="15.75" hidden="1" x14ac:dyDescent="0.25">
      <c r="A102" s="106" t="s">
        <v>93</v>
      </c>
      <c r="B102" s="106" t="s">
        <v>97</v>
      </c>
      <c r="C102" s="106" t="s">
        <v>33</v>
      </c>
      <c r="D102" s="106" t="s">
        <v>95</v>
      </c>
      <c r="E102" s="106" t="s">
        <v>30</v>
      </c>
      <c r="F102" s="106">
        <v>0</v>
      </c>
      <c r="G102" s="106">
        <v>-2.1</v>
      </c>
      <c r="H102" s="107">
        <v>15499.56</v>
      </c>
      <c r="I102" s="107">
        <v>8066.08</v>
      </c>
      <c r="J102" s="107">
        <v>16461.919999999998</v>
      </c>
      <c r="K102" s="107">
        <v>69089.63</v>
      </c>
      <c r="L102" s="107">
        <v>-57299.96</v>
      </c>
      <c r="M102" s="106">
        <v>33.020000000000003</v>
      </c>
    </row>
    <row r="103" spans="1:13" ht="15.75" hidden="1" x14ac:dyDescent="0.25">
      <c r="A103" s="106" t="s">
        <v>93</v>
      </c>
      <c r="B103" s="106" t="s">
        <v>98</v>
      </c>
      <c r="C103" s="106" t="s">
        <v>33</v>
      </c>
      <c r="D103" s="106" t="s">
        <v>95</v>
      </c>
      <c r="E103" s="106" t="s">
        <v>30</v>
      </c>
      <c r="F103" s="106">
        <v>0</v>
      </c>
      <c r="G103" s="106">
        <v>-1.31</v>
      </c>
      <c r="H103" s="107">
        <v>15498.25</v>
      </c>
      <c r="I103" s="107">
        <v>8066.08</v>
      </c>
      <c r="J103" s="107">
        <v>16461.919999999998</v>
      </c>
      <c r="K103" s="107">
        <v>69089.63</v>
      </c>
      <c r="L103" s="107">
        <v>-57299.96</v>
      </c>
      <c r="M103" s="106">
        <v>33.020000000000003</v>
      </c>
    </row>
    <row r="104" spans="1:13" ht="15.75" hidden="1" x14ac:dyDescent="0.25">
      <c r="A104" s="104" t="s">
        <v>93</v>
      </c>
      <c r="B104" s="104" t="s">
        <v>99</v>
      </c>
      <c r="C104" s="104" t="s">
        <v>15</v>
      </c>
      <c r="D104" s="104" t="s">
        <v>95</v>
      </c>
      <c r="E104" s="104" t="s">
        <v>17</v>
      </c>
      <c r="F104" s="104">
        <v>645.53</v>
      </c>
      <c r="G104" s="104">
        <v>0</v>
      </c>
      <c r="H104" s="105">
        <v>16143.78</v>
      </c>
      <c r="I104" s="105">
        <v>8066.08</v>
      </c>
      <c r="J104" s="105">
        <v>16461.919999999998</v>
      </c>
      <c r="K104" s="105">
        <v>69089.63</v>
      </c>
      <c r="L104" s="105">
        <v>-57299.96</v>
      </c>
      <c r="M104" s="104">
        <v>33.020000000000003</v>
      </c>
    </row>
    <row r="105" spans="1:13" ht="15.75" hidden="1" x14ac:dyDescent="0.25">
      <c r="A105" s="104" t="s">
        <v>93</v>
      </c>
      <c r="B105" s="104" t="s">
        <v>99</v>
      </c>
      <c r="C105" s="104" t="s">
        <v>15</v>
      </c>
      <c r="D105" s="104" t="s">
        <v>95</v>
      </c>
      <c r="E105" s="104" t="s">
        <v>17</v>
      </c>
      <c r="F105" s="104">
        <v>240.02</v>
      </c>
      <c r="G105" s="104">
        <v>0</v>
      </c>
      <c r="H105" s="105">
        <v>16383.8</v>
      </c>
      <c r="I105" s="105">
        <v>8066.08</v>
      </c>
      <c r="J105" s="105">
        <v>16461.919999999998</v>
      </c>
      <c r="K105" s="105">
        <v>69089.63</v>
      </c>
      <c r="L105" s="105">
        <v>-57299.96</v>
      </c>
      <c r="M105" s="104">
        <v>33.020000000000003</v>
      </c>
    </row>
    <row r="106" spans="1:13" ht="15.75" hidden="1" x14ac:dyDescent="0.25">
      <c r="A106" s="104" t="s">
        <v>93</v>
      </c>
      <c r="B106" s="104" t="s">
        <v>99</v>
      </c>
      <c r="C106" s="104" t="s">
        <v>15</v>
      </c>
      <c r="D106" s="104" t="s">
        <v>95</v>
      </c>
      <c r="E106" s="104" t="s">
        <v>17</v>
      </c>
      <c r="F106" s="104">
        <v>34.96</v>
      </c>
      <c r="G106" s="104">
        <v>0</v>
      </c>
      <c r="H106" s="105">
        <v>16418.759999999998</v>
      </c>
      <c r="I106" s="105">
        <v>8066.08</v>
      </c>
      <c r="J106" s="105">
        <v>16461.919999999998</v>
      </c>
      <c r="K106" s="105">
        <v>69089.63</v>
      </c>
      <c r="L106" s="105">
        <v>-57299.96</v>
      </c>
      <c r="M106" s="104">
        <v>33.020000000000003</v>
      </c>
    </row>
    <row r="107" spans="1:13" ht="15.75" hidden="1" x14ac:dyDescent="0.25">
      <c r="A107" s="104" t="s">
        <v>93</v>
      </c>
      <c r="B107" s="104" t="s">
        <v>99</v>
      </c>
      <c r="C107" s="104" t="s">
        <v>15</v>
      </c>
      <c r="D107" s="104" t="s">
        <v>95</v>
      </c>
      <c r="E107" s="104" t="s">
        <v>17</v>
      </c>
      <c r="F107" s="104">
        <v>561.23</v>
      </c>
      <c r="G107" s="104">
        <v>0</v>
      </c>
      <c r="H107" s="105">
        <v>16979.990000000002</v>
      </c>
      <c r="I107" s="105">
        <v>8066.08</v>
      </c>
      <c r="J107" s="105">
        <v>16461.919999999998</v>
      </c>
      <c r="K107" s="105">
        <v>69089.63</v>
      </c>
      <c r="L107" s="105">
        <v>-57299.96</v>
      </c>
      <c r="M107" s="104">
        <v>33.020000000000003</v>
      </c>
    </row>
    <row r="108" spans="1:13" ht="15.75" hidden="1" x14ac:dyDescent="0.25">
      <c r="A108" s="104" t="s">
        <v>93</v>
      </c>
      <c r="B108" s="104" t="s">
        <v>100</v>
      </c>
      <c r="C108" s="104" t="s">
        <v>38</v>
      </c>
      <c r="D108" s="104" t="s">
        <v>95</v>
      </c>
      <c r="E108" s="104" t="s">
        <v>17</v>
      </c>
      <c r="F108" s="104">
        <v>64.89</v>
      </c>
      <c r="G108" s="104">
        <v>0</v>
      </c>
      <c r="H108" s="105">
        <v>15119.19</v>
      </c>
      <c r="I108" s="105">
        <v>8066.08</v>
      </c>
      <c r="J108" s="105">
        <v>16461.919999999998</v>
      </c>
      <c r="K108" s="105">
        <v>69089.63</v>
      </c>
      <c r="L108" s="105">
        <v>-57299.96</v>
      </c>
      <c r="M108" s="104">
        <v>33.020000000000003</v>
      </c>
    </row>
    <row r="109" spans="1:13" ht="15.75" hidden="1" x14ac:dyDescent="0.25">
      <c r="A109" s="104" t="s">
        <v>93</v>
      </c>
      <c r="B109" s="104" t="s">
        <v>100</v>
      </c>
      <c r="C109" s="104" t="s">
        <v>38</v>
      </c>
      <c r="D109" s="104" t="s">
        <v>95</v>
      </c>
      <c r="E109" s="104" t="s">
        <v>17</v>
      </c>
      <c r="F109" s="104">
        <v>120.49</v>
      </c>
      <c r="G109" s="104">
        <v>0</v>
      </c>
      <c r="H109" s="105">
        <v>15239.68</v>
      </c>
      <c r="I109" s="105">
        <v>8066.08</v>
      </c>
      <c r="J109" s="105">
        <v>16461.919999999998</v>
      </c>
      <c r="K109" s="105">
        <v>69089.63</v>
      </c>
      <c r="L109" s="105">
        <v>-57299.96</v>
      </c>
      <c r="M109" s="104">
        <v>33.020000000000003</v>
      </c>
    </row>
    <row r="110" spans="1:13" ht="15.75" hidden="1" x14ac:dyDescent="0.25">
      <c r="A110" s="104" t="s">
        <v>93</v>
      </c>
      <c r="B110" s="104" t="s">
        <v>100</v>
      </c>
      <c r="C110" s="104" t="s">
        <v>38</v>
      </c>
      <c r="D110" s="104" t="s">
        <v>95</v>
      </c>
      <c r="E110" s="104" t="s">
        <v>17</v>
      </c>
      <c r="F110" s="104">
        <v>163.69999999999999</v>
      </c>
      <c r="G110" s="104">
        <v>0</v>
      </c>
      <c r="H110" s="105">
        <v>15403.38</v>
      </c>
      <c r="I110" s="105">
        <v>8066.08</v>
      </c>
      <c r="J110" s="105">
        <v>16461.919999999998</v>
      </c>
      <c r="K110" s="105">
        <v>69089.63</v>
      </c>
      <c r="L110" s="105">
        <v>-57299.96</v>
      </c>
      <c r="M110" s="104">
        <v>33.020000000000003</v>
      </c>
    </row>
    <row r="111" spans="1:13" ht="15.75" hidden="1" x14ac:dyDescent="0.25">
      <c r="A111" s="104" t="s">
        <v>93</v>
      </c>
      <c r="B111" s="104" t="s">
        <v>100</v>
      </c>
      <c r="C111" s="104" t="s">
        <v>38</v>
      </c>
      <c r="D111" s="104" t="s">
        <v>95</v>
      </c>
      <c r="E111" s="104" t="s">
        <v>17</v>
      </c>
      <c r="F111" s="104">
        <v>104.01</v>
      </c>
      <c r="G111" s="104">
        <v>0</v>
      </c>
      <c r="H111" s="105">
        <v>15507.39</v>
      </c>
      <c r="I111" s="105">
        <v>8066.08</v>
      </c>
      <c r="J111" s="105">
        <v>16461.919999999998</v>
      </c>
      <c r="K111" s="105">
        <v>69089.63</v>
      </c>
      <c r="L111" s="105">
        <v>-57299.96</v>
      </c>
      <c r="M111" s="104">
        <v>33.020000000000003</v>
      </c>
    </row>
    <row r="112" spans="1:13" ht="15.75" hidden="1" x14ac:dyDescent="0.25">
      <c r="A112" s="106" t="s">
        <v>101</v>
      </c>
      <c r="B112" s="106" t="s">
        <v>102</v>
      </c>
      <c r="C112" s="106" t="s">
        <v>33</v>
      </c>
      <c r="D112" s="106" t="s">
        <v>103</v>
      </c>
      <c r="E112" s="106" t="s">
        <v>30</v>
      </c>
      <c r="F112" s="106">
        <v>0</v>
      </c>
      <c r="G112" s="106">
        <v>-1.53</v>
      </c>
      <c r="H112" s="107">
        <v>17472.73</v>
      </c>
      <c r="I112" s="107">
        <v>8066.08</v>
      </c>
      <c r="J112" s="107">
        <v>16461.919999999998</v>
      </c>
      <c r="K112" s="107">
        <v>69089.63</v>
      </c>
      <c r="L112" s="107">
        <v>-57299.96</v>
      </c>
      <c r="M112" s="106">
        <v>33.020000000000003</v>
      </c>
    </row>
    <row r="113" spans="1:14" ht="15.75" hidden="1" x14ac:dyDescent="0.25">
      <c r="A113" s="106" t="s">
        <v>101</v>
      </c>
      <c r="B113" s="106" t="s">
        <v>104</v>
      </c>
      <c r="C113" s="106" t="s">
        <v>33</v>
      </c>
      <c r="D113" s="106" t="s">
        <v>103</v>
      </c>
      <c r="E113" s="106" t="s">
        <v>30</v>
      </c>
      <c r="F113" s="106">
        <v>0</v>
      </c>
      <c r="G113" s="106">
        <v>-1.66</v>
      </c>
      <c r="H113" s="107">
        <v>17471.07</v>
      </c>
      <c r="I113" s="107">
        <v>8066.08</v>
      </c>
      <c r="J113" s="107">
        <v>16461.919999999998</v>
      </c>
      <c r="K113" s="107">
        <v>69089.63</v>
      </c>
      <c r="L113" s="107">
        <v>-57299.96</v>
      </c>
      <c r="M113" s="106">
        <v>33.020000000000003</v>
      </c>
    </row>
    <row r="114" spans="1:14" ht="15.75" hidden="1" x14ac:dyDescent="0.25">
      <c r="A114" s="106" t="s">
        <v>101</v>
      </c>
      <c r="B114" s="106" t="s">
        <v>105</v>
      </c>
      <c r="C114" s="106" t="s">
        <v>33</v>
      </c>
      <c r="D114" s="106" t="s">
        <v>103</v>
      </c>
      <c r="E114" s="106" t="s">
        <v>30</v>
      </c>
      <c r="F114" s="106">
        <v>0</v>
      </c>
      <c r="G114" s="106">
        <v>-0.64</v>
      </c>
      <c r="H114" s="107">
        <v>17470.43</v>
      </c>
      <c r="I114" s="107">
        <v>8066.08</v>
      </c>
      <c r="J114" s="107">
        <v>16461.919999999998</v>
      </c>
      <c r="K114" s="107">
        <v>69089.63</v>
      </c>
      <c r="L114" s="107">
        <v>-57299.96</v>
      </c>
      <c r="M114" s="106">
        <v>33.020000000000003</v>
      </c>
    </row>
    <row r="115" spans="1:14" ht="15.75" hidden="1" x14ac:dyDescent="0.25">
      <c r="A115" s="106" t="s">
        <v>101</v>
      </c>
      <c r="B115" s="106" t="s">
        <v>106</v>
      </c>
      <c r="C115" s="106" t="s">
        <v>33</v>
      </c>
      <c r="D115" s="106" t="s">
        <v>103</v>
      </c>
      <c r="E115" s="106" t="s">
        <v>30</v>
      </c>
      <c r="F115" s="106">
        <v>0</v>
      </c>
      <c r="G115" s="106">
        <v>-6.12</v>
      </c>
      <c r="H115" s="107">
        <v>17464.310000000001</v>
      </c>
      <c r="I115" s="107">
        <v>8066.08</v>
      </c>
      <c r="J115" s="107">
        <v>16461.919999999998</v>
      </c>
      <c r="K115" s="107">
        <v>69089.63</v>
      </c>
      <c r="L115" s="107">
        <v>-57299.96</v>
      </c>
      <c r="M115" s="106">
        <v>33.020000000000003</v>
      </c>
    </row>
    <row r="116" spans="1:14" ht="15.75" hidden="1" x14ac:dyDescent="0.25">
      <c r="A116" s="104" t="s">
        <v>101</v>
      </c>
      <c r="B116" s="104" t="s">
        <v>107</v>
      </c>
      <c r="C116" s="104" t="s">
        <v>15</v>
      </c>
      <c r="D116" s="104" t="s">
        <v>103</v>
      </c>
      <c r="E116" s="104" t="s">
        <v>17</v>
      </c>
      <c r="F116" s="104">
        <v>523.27</v>
      </c>
      <c r="G116" s="104">
        <v>0</v>
      </c>
      <c r="H116" s="105">
        <v>1295.04</v>
      </c>
      <c r="I116" s="105">
        <v>8066.08</v>
      </c>
      <c r="J116" s="105">
        <v>16461.919999999998</v>
      </c>
      <c r="K116" s="105">
        <v>69089.63</v>
      </c>
      <c r="L116" s="105">
        <v>-57299.96</v>
      </c>
      <c r="M116" s="104">
        <v>33.020000000000003</v>
      </c>
    </row>
    <row r="117" spans="1:14" ht="15.75" hidden="1" x14ac:dyDescent="0.25">
      <c r="A117" s="104" t="s">
        <v>101</v>
      </c>
      <c r="B117" s="104" t="s">
        <v>107</v>
      </c>
      <c r="C117" s="104" t="s">
        <v>15</v>
      </c>
      <c r="D117" s="104" t="s">
        <v>103</v>
      </c>
      <c r="E117" s="104" t="s">
        <v>17</v>
      </c>
      <c r="F117" s="104">
        <v>602.72</v>
      </c>
      <c r="G117" s="104">
        <v>0</v>
      </c>
      <c r="H117" s="105">
        <v>1897.76</v>
      </c>
      <c r="I117" s="105">
        <v>8066.08</v>
      </c>
      <c r="J117" s="105">
        <v>16461.919999999998</v>
      </c>
      <c r="K117" s="105">
        <v>69089.63</v>
      </c>
      <c r="L117" s="105">
        <v>-57299.96</v>
      </c>
      <c r="M117" s="104">
        <v>33.020000000000003</v>
      </c>
    </row>
    <row r="118" spans="1:14" ht="15.75" hidden="1" x14ac:dyDescent="0.25">
      <c r="A118" s="104" t="s">
        <v>101</v>
      </c>
      <c r="B118" s="104" t="s">
        <v>107</v>
      </c>
      <c r="C118" s="104" t="s">
        <v>15</v>
      </c>
      <c r="D118" s="104" t="s">
        <v>103</v>
      </c>
      <c r="E118" s="104" t="s">
        <v>17</v>
      </c>
      <c r="F118" s="104">
        <v>685.14</v>
      </c>
      <c r="G118" s="104">
        <v>0</v>
      </c>
      <c r="H118" s="105">
        <v>2582.9</v>
      </c>
      <c r="I118" s="105">
        <v>8066.08</v>
      </c>
      <c r="J118" s="105">
        <v>16461.919999999998</v>
      </c>
      <c r="K118" s="105">
        <v>69089.63</v>
      </c>
      <c r="L118" s="105">
        <v>-57299.96</v>
      </c>
      <c r="M118" s="104">
        <v>33.020000000000003</v>
      </c>
    </row>
    <row r="119" spans="1:14" ht="15.75" hidden="1" x14ac:dyDescent="0.25">
      <c r="A119" s="104" t="s">
        <v>101</v>
      </c>
      <c r="B119" s="104" t="s">
        <v>108</v>
      </c>
      <c r="C119" s="104" t="s">
        <v>38</v>
      </c>
      <c r="D119" s="104" t="s">
        <v>103</v>
      </c>
      <c r="E119" s="104" t="s">
        <v>17</v>
      </c>
      <c r="F119" s="104">
        <v>82.53</v>
      </c>
      <c r="G119" s="104">
        <v>0</v>
      </c>
      <c r="H119" s="105">
        <v>17062.52</v>
      </c>
      <c r="I119" s="105">
        <v>8066.08</v>
      </c>
      <c r="J119" s="105">
        <v>16461.919999999998</v>
      </c>
      <c r="K119" s="105">
        <v>69089.63</v>
      </c>
      <c r="L119" s="105">
        <v>-57299.96</v>
      </c>
      <c r="M119" s="104">
        <v>33.020000000000003</v>
      </c>
    </row>
    <row r="120" spans="1:14" ht="15.75" hidden="1" x14ac:dyDescent="0.25">
      <c r="A120" s="104" t="s">
        <v>101</v>
      </c>
      <c r="B120" s="104" t="s">
        <v>108</v>
      </c>
      <c r="C120" s="104" t="s">
        <v>38</v>
      </c>
      <c r="D120" s="104" t="s">
        <v>103</v>
      </c>
      <c r="E120" s="104" t="s">
        <v>17</v>
      </c>
      <c r="F120" s="104">
        <v>31.93</v>
      </c>
      <c r="G120" s="104">
        <v>0</v>
      </c>
      <c r="H120" s="105">
        <v>17094.45</v>
      </c>
      <c r="I120" s="105">
        <v>8066.08</v>
      </c>
      <c r="J120" s="105">
        <v>16461.919999999998</v>
      </c>
      <c r="K120" s="105">
        <v>69089.63</v>
      </c>
      <c r="L120" s="105">
        <v>-57299.96</v>
      </c>
      <c r="M120" s="104">
        <v>33.020000000000003</v>
      </c>
    </row>
    <row r="121" spans="1:14" ht="15.75" hidden="1" x14ac:dyDescent="0.25">
      <c r="A121" s="104" t="s">
        <v>101</v>
      </c>
      <c r="B121" s="104" t="s">
        <v>108</v>
      </c>
      <c r="C121" s="104" t="s">
        <v>38</v>
      </c>
      <c r="D121" s="104" t="s">
        <v>103</v>
      </c>
      <c r="E121" s="104" t="s">
        <v>17</v>
      </c>
      <c r="F121" s="104">
        <v>303.7</v>
      </c>
      <c r="G121" s="104">
        <v>0</v>
      </c>
      <c r="H121" s="105">
        <v>17398.150000000001</v>
      </c>
      <c r="I121" s="105">
        <v>8066.08</v>
      </c>
      <c r="J121" s="105">
        <v>16461.919999999998</v>
      </c>
      <c r="K121" s="105">
        <v>69089.63</v>
      </c>
      <c r="L121" s="105">
        <v>-57299.96</v>
      </c>
      <c r="M121" s="104">
        <v>33.020000000000003</v>
      </c>
    </row>
    <row r="122" spans="1:14" ht="15.75" hidden="1" x14ac:dyDescent="0.25">
      <c r="A122" s="104" t="s">
        <v>101</v>
      </c>
      <c r="B122" s="104" t="s">
        <v>108</v>
      </c>
      <c r="C122" s="104" t="s">
        <v>38</v>
      </c>
      <c r="D122" s="104" t="s">
        <v>103</v>
      </c>
      <c r="E122" s="104" t="s">
        <v>17</v>
      </c>
      <c r="F122" s="104">
        <v>76.11</v>
      </c>
      <c r="G122" s="104">
        <v>0</v>
      </c>
      <c r="H122" s="105">
        <v>17474.259999999998</v>
      </c>
      <c r="I122" s="105">
        <v>8066.08</v>
      </c>
      <c r="J122" s="105">
        <v>16461.919999999998</v>
      </c>
      <c r="K122" s="105">
        <v>69089.63</v>
      </c>
      <c r="L122" s="105">
        <v>-57299.96</v>
      </c>
      <c r="M122" s="104">
        <v>33.020000000000003</v>
      </c>
    </row>
    <row r="123" spans="1:14" ht="15.75" hidden="1" x14ac:dyDescent="0.25">
      <c r="A123" s="71" t="s">
        <v>101</v>
      </c>
      <c r="B123" s="71" t="s">
        <v>109</v>
      </c>
      <c r="C123" s="71" t="s">
        <v>60</v>
      </c>
      <c r="D123" s="71" t="s">
        <v>103</v>
      </c>
      <c r="E123" s="71" t="s">
        <v>30</v>
      </c>
      <c r="F123" s="71">
        <v>0</v>
      </c>
      <c r="G123" s="72">
        <v>-7365.24</v>
      </c>
      <c r="H123" s="72">
        <v>10099.07</v>
      </c>
      <c r="I123" s="72">
        <v>8066.08</v>
      </c>
      <c r="J123" s="72">
        <v>16461.919999999998</v>
      </c>
      <c r="K123" s="72">
        <v>69089.63</v>
      </c>
      <c r="L123" s="72">
        <v>-57299.96</v>
      </c>
      <c r="M123" s="71">
        <v>33.020000000000003</v>
      </c>
      <c r="N123" s="57" t="s">
        <v>716</v>
      </c>
    </row>
    <row r="124" spans="1:14" ht="15.75" hidden="1" x14ac:dyDescent="0.25">
      <c r="A124" s="108" t="s">
        <v>101</v>
      </c>
      <c r="B124" s="108" t="s">
        <v>110</v>
      </c>
      <c r="C124" s="108" t="s">
        <v>62</v>
      </c>
      <c r="D124" s="108" t="s">
        <v>103</v>
      </c>
      <c r="E124" s="108" t="s">
        <v>30</v>
      </c>
      <c r="F124" s="108">
        <v>0</v>
      </c>
      <c r="G124" s="108">
        <v>-147.30000000000001</v>
      </c>
      <c r="H124" s="109">
        <v>9951.77</v>
      </c>
      <c r="I124" s="109">
        <v>8066.08</v>
      </c>
      <c r="J124" s="109">
        <v>16461.919999999998</v>
      </c>
      <c r="K124" s="109">
        <v>69089.63</v>
      </c>
      <c r="L124" s="109">
        <v>-57299.96</v>
      </c>
      <c r="M124" s="108">
        <v>33.020000000000003</v>
      </c>
    </row>
    <row r="125" spans="1:14" ht="15.75" hidden="1" x14ac:dyDescent="0.25">
      <c r="A125" s="71" t="s">
        <v>101</v>
      </c>
      <c r="B125" s="71" t="s">
        <v>111</v>
      </c>
      <c r="C125" s="71" t="s">
        <v>60</v>
      </c>
      <c r="D125" s="71" t="s">
        <v>103</v>
      </c>
      <c r="E125" s="71" t="s">
        <v>30</v>
      </c>
      <c r="F125" s="71">
        <v>0</v>
      </c>
      <c r="G125" s="72">
        <v>-9000</v>
      </c>
      <c r="H125" s="71">
        <v>951.77</v>
      </c>
      <c r="I125" s="72">
        <v>8066.08</v>
      </c>
      <c r="J125" s="72">
        <v>16461.919999999998</v>
      </c>
      <c r="K125" s="72">
        <v>69089.63</v>
      </c>
      <c r="L125" s="72">
        <v>-57299.96</v>
      </c>
      <c r="M125" s="71">
        <v>33.020000000000003</v>
      </c>
      <c r="N125" s="57" t="s">
        <v>741</v>
      </c>
    </row>
    <row r="126" spans="1:14" ht="15.75" hidden="1" x14ac:dyDescent="0.25">
      <c r="A126" s="108" t="s">
        <v>101</v>
      </c>
      <c r="B126" s="108" t="s">
        <v>112</v>
      </c>
      <c r="C126" s="108" t="s">
        <v>62</v>
      </c>
      <c r="D126" s="108" t="s">
        <v>103</v>
      </c>
      <c r="E126" s="108" t="s">
        <v>30</v>
      </c>
      <c r="F126" s="108">
        <v>0</v>
      </c>
      <c r="G126" s="108">
        <v>-180</v>
      </c>
      <c r="H126" s="108">
        <v>771.77</v>
      </c>
      <c r="I126" s="109">
        <v>8066.08</v>
      </c>
      <c r="J126" s="109">
        <v>16461.919999999998</v>
      </c>
      <c r="K126" s="109">
        <v>69089.63</v>
      </c>
      <c r="L126" s="109">
        <v>-57299.96</v>
      </c>
      <c r="M126" s="108">
        <v>33.020000000000003</v>
      </c>
    </row>
    <row r="127" spans="1:14" ht="15.75" hidden="1" x14ac:dyDescent="0.25">
      <c r="A127" s="106" t="s">
        <v>113</v>
      </c>
      <c r="B127" s="106" t="s">
        <v>114</v>
      </c>
      <c r="C127" s="106" t="s">
        <v>33</v>
      </c>
      <c r="D127" s="106" t="s">
        <v>115</v>
      </c>
      <c r="E127" s="106" t="s">
        <v>30</v>
      </c>
      <c r="F127" s="106">
        <v>0</v>
      </c>
      <c r="G127" s="106">
        <v>-0.68</v>
      </c>
      <c r="H127" s="107">
        <v>2894.95</v>
      </c>
      <c r="I127" s="107">
        <v>8066.08</v>
      </c>
      <c r="J127" s="107">
        <v>16461.919999999998</v>
      </c>
      <c r="K127" s="107">
        <v>69089.63</v>
      </c>
      <c r="L127" s="107">
        <v>-57299.96</v>
      </c>
      <c r="M127" s="106">
        <v>33.020000000000003</v>
      </c>
    </row>
    <row r="128" spans="1:14" ht="15.75" hidden="1" x14ac:dyDescent="0.25">
      <c r="A128" s="106" t="s">
        <v>113</v>
      </c>
      <c r="B128" s="106" t="s">
        <v>116</v>
      </c>
      <c r="C128" s="106" t="s">
        <v>33</v>
      </c>
      <c r="D128" s="106" t="s">
        <v>115</v>
      </c>
      <c r="E128" s="106" t="s">
        <v>30</v>
      </c>
      <c r="F128" s="106">
        <v>0</v>
      </c>
      <c r="G128" s="106">
        <v>-4.84</v>
      </c>
      <c r="H128" s="107">
        <v>2890.11</v>
      </c>
      <c r="I128" s="107">
        <v>8066.08</v>
      </c>
      <c r="J128" s="107">
        <v>16461.919999999998</v>
      </c>
      <c r="K128" s="107">
        <v>69089.63</v>
      </c>
      <c r="L128" s="107">
        <v>-57299.96</v>
      </c>
      <c r="M128" s="106">
        <v>33.020000000000003</v>
      </c>
    </row>
    <row r="129" spans="1:13" ht="15.75" hidden="1" x14ac:dyDescent="0.25">
      <c r="A129" s="106" t="s">
        <v>113</v>
      </c>
      <c r="B129" s="106" t="s">
        <v>117</v>
      </c>
      <c r="C129" s="106" t="s">
        <v>33</v>
      </c>
      <c r="D129" s="106" t="s">
        <v>115</v>
      </c>
      <c r="E129" s="106" t="s">
        <v>30</v>
      </c>
      <c r="F129" s="106">
        <v>0</v>
      </c>
      <c r="G129" s="106">
        <v>-0.78</v>
      </c>
      <c r="H129" s="107">
        <v>2889.33</v>
      </c>
      <c r="I129" s="107">
        <v>8066.08</v>
      </c>
      <c r="J129" s="107">
        <v>16461.919999999998</v>
      </c>
      <c r="K129" s="107">
        <v>69089.63</v>
      </c>
      <c r="L129" s="107">
        <v>-57299.96</v>
      </c>
      <c r="M129" s="106">
        <v>33.020000000000003</v>
      </c>
    </row>
    <row r="130" spans="1:13" ht="15.75" hidden="1" x14ac:dyDescent="0.25">
      <c r="A130" s="104" t="s">
        <v>113</v>
      </c>
      <c r="B130" s="104" t="s">
        <v>118</v>
      </c>
      <c r="C130" s="104" t="s">
        <v>15</v>
      </c>
      <c r="D130" s="104" t="s">
        <v>115</v>
      </c>
      <c r="E130" s="104" t="s">
        <v>17</v>
      </c>
      <c r="F130" s="104">
        <v>120.87</v>
      </c>
      <c r="G130" s="104">
        <v>0</v>
      </c>
      <c r="H130" s="105">
        <v>3010.2</v>
      </c>
      <c r="I130" s="105">
        <v>8066.08</v>
      </c>
      <c r="J130" s="105">
        <v>16461.919999999998</v>
      </c>
      <c r="K130" s="105">
        <v>69089.63</v>
      </c>
      <c r="L130" s="105">
        <v>-57299.96</v>
      </c>
      <c r="M130" s="104">
        <v>33.020000000000003</v>
      </c>
    </row>
    <row r="131" spans="1:13" ht="15.75" hidden="1" x14ac:dyDescent="0.25">
      <c r="A131" s="104" t="s">
        <v>113</v>
      </c>
      <c r="B131" s="104" t="s">
        <v>118</v>
      </c>
      <c r="C131" s="104" t="s">
        <v>15</v>
      </c>
      <c r="D131" s="104" t="s">
        <v>115</v>
      </c>
      <c r="E131" s="104" t="s">
        <v>17</v>
      </c>
      <c r="F131" s="104">
        <v>993.63</v>
      </c>
      <c r="G131" s="104">
        <v>0</v>
      </c>
      <c r="H131" s="105">
        <v>4003.83</v>
      </c>
      <c r="I131" s="105">
        <v>8066.08</v>
      </c>
      <c r="J131" s="105">
        <v>16461.919999999998</v>
      </c>
      <c r="K131" s="105">
        <v>69089.63</v>
      </c>
      <c r="L131" s="105">
        <v>-57299.96</v>
      </c>
      <c r="M131" s="104">
        <v>33.020000000000003</v>
      </c>
    </row>
    <row r="132" spans="1:13" ht="15.75" hidden="1" x14ac:dyDescent="0.25">
      <c r="A132" s="104" t="s">
        <v>113</v>
      </c>
      <c r="B132" s="104" t="s">
        <v>118</v>
      </c>
      <c r="C132" s="104" t="s">
        <v>15</v>
      </c>
      <c r="D132" s="104" t="s">
        <v>115</v>
      </c>
      <c r="E132" s="104" t="s">
        <v>17</v>
      </c>
      <c r="F132" s="104">
        <v>41.79</v>
      </c>
      <c r="G132" s="104">
        <v>0</v>
      </c>
      <c r="H132" s="105">
        <v>4045.62</v>
      </c>
      <c r="I132" s="105">
        <v>8066.08</v>
      </c>
      <c r="J132" s="105">
        <v>16461.919999999998</v>
      </c>
      <c r="K132" s="105">
        <v>69089.63</v>
      </c>
      <c r="L132" s="105">
        <v>-57299.96</v>
      </c>
      <c r="M132" s="104">
        <v>33.020000000000003</v>
      </c>
    </row>
    <row r="133" spans="1:13" ht="15.75" hidden="1" x14ac:dyDescent="0.25">
      <c r="A133" s="104" t="s">
        <v>113</v>
      </c>
      <c r="B133" s="104" t="s">
        <v>119</v>
      </c>
      <c r="C133" s="104" t="s">
        <v>38</v>
      </c>
      <c r="D133" s="104" t="s">
        <v>115</v>
      </c>
      <c r="E133" s="104" t="s">
        <v>17</v>
      </c>
      <c r="F133" s="104">
        <v>240.4</v>
      </c>
      <c r="G133" s="104">
        <v>0</v>
      </c>
      <c r="H133" s="105">
        <v>2823.3</v>
      </c>
      <c r="I133" s="105">
        <v>8066.08</v>
      </c>
      <c r="J133" s="105">
        <v>16461.919999999998</v>
      </c>
      <c r="K133" s="105">
        <v>69089.63</v>
      </c>
      <c r="L133" s="105">
        <v>-57299.96</v>
      </c>
      <c r="M133" s="104">
        <v>33.020000000000003</v>
      </c>
    </row>
    <row r="134" spans="1:13" ht="15.75" hidden="1" x14ac:dyDescent="0.25">
      <c r="A134" s="104" t="s">
        <v>113</v>
      </c>
      <c r="B134" s="104" t="s">
        <v>119</v>
      </c>
      <c r="C134" s="104" t="s">
        <v>38</v>
      </c>
      <c r="D134" s="104" t="s">
        <v>115</v>
      </c>
      <c r="E134" s="104" t="s">
        <v>17</v>
      </c>
      <c r="F134" s="104">
        <v>33.75</v>
      </c>
      <c r="G134" s="104">
        <v>0</v>
      </c>
      <c r="H134" s="105">
        <v>2857.05</v>
      </c>
      <c r="I134" s="105">
        <v>8066.08</v>
      </c>
      <c r="J134" s="105">
        <v>16461.919999999998</v>
      </c>
      <c r="K134" s="105">
        <v>69089.63</v>
      </c>
      <c r="L134" s="105">
        <v>-57299.96</v>
      </c>
      <c r="M134" s="104">
        <v>33.020000000000003</v>
      </c>
    </row>
    <row r="135" spans="1:13" ht="15.75" hidden="1" x14ac:dyDescent="0.25">
      <c r="A135" s="104" t="s">
        <v>113</v>
      </c>
      <c r="B135" s="104" t="s">
        <v>119</v>
      </c>
      <c r="C135" s="104" t="s">
        <v>38</v>
      </c>
      <c r="D135" s="104" t="s">
        <v>115</v>
      </c>
      <c r="E135" s="104" t="s">
        <v>17</v>
      </c>
      <c r="F135" s="104">
        <v>38.58</v>
      </c>
      <c r="G135" s="104">
        <v>0</v>
      </c>
      <c r="H135" s="105">
        <v>2895.63</v>
      </c>
      <c r="I135" s="105">
        <v>8066.08</v>
      </c>
      <c r="J135" s="105">
        <v>16461.919999999998</v>
      </c>
      <c r="K135" s="105">
        <v>69089.63</v>
      </c>
      <c r="L135" s="105">
        <v>-57299.96</v>
      </c>
      <c r="M135" s="104">
        <v>33.020000000000003</v>
      </c>
    </row>
    <row r="136" spans="1:13" ht="15.75" hidden="1" x14ac:dyDescent="0.25">
      <c r="A136" s="106" t="s">
        <v>120</v>
      </c>
      <c r="B136" s="106" t="s">
        <v>121</v>
      </c>
      <c r="C136" s="106" t="s">
        <v>33</v>
      </c>
      <c r="D136" s="106" t="s">
        <v>122</v>
      </c>
      <c r="E136" s="106" t="s">
        <v>30</v>
      </c>
      <c r="F136" s="106">
        <v>0</v>
      </c>
      <c r="G136" s="106">
        <v>-0.12</v>
      </c>
      <c r="H136" s="107">
        <v>4235.05</v>
      </c>
      <c r="I136" s="107">
        <v>8066.08</v>
      </c>
      <c r="J136" s="107">
        <v>16461.919999999998</v>
      </c>
      <c r="K136" s="107">
        <v>69089.63</v>
      </c>
      <c r="L136" s="107">
        <v>-57299.96</v>
      </c>
      <c r="M136" s="106">
        <v>33.020000000000003</v>
      </c>
    </row>
    <row r="137" spans="1:13" ht="15.75" hidden="1" x14ac:dyDescent="0.25">
      <c r="A137" s="106" t="s">
        <v>120</v>
      </c>
      <c r="B137" s="106" t="s">
        <v>123</v>
      </c>
      <c r="C137" s="106" t="s">
        <v>33</v>
      </c>
      <c r="D137" s="106" t="s">
        <v>122</v>
      </c>
      <c r="E137" s="106" t="s">
        <v>30</v>
      </c>
      <c r="F137" s="106">
        <v>0</v>
      </c>
      <c r="G137" s="106">
        <v>-3.7</v>
      </c>
      <c r="H137" s="107">
        <v>4231.3500000000004</v>
      </c>
      <c r="I137" s="107">
        <v>8066.08</v>
      </c>
      <c r="J137" s="107">
        <v>16461.919999999998</v>
      </c>
      <c r="K137" s="107">
        <v>69089.63</v>
      </c>
      <c r="L137" s="107">
        <v>-57299.96</v>
      </c>
      <c r="M137" s="106">
        <v>33.020000000000003</v>
      </c>
    </row>
    <row r="138" spans="1:13" ht="15.75" hidden="1" x14ac:dyDescent="0.25">
      <c r="A138" s="104" t="s">
        <v>120</v>
      </c>
      <c r="B138" s="104" t="s">
        <v>124</v>
      </c>
      <c r="C138" s="104" t="s">
        <v>15</v>
      </c>
      <c r="D138" s="104" t="s">
        <v>122</v>
      </c>
      <c r="E138" s="104" t="s">
        <v>17</v>
      </c>
      <c r="F138" s="104">
        <v>635.11</v>
      </c>
      <c r="G138" s="104">
        <v>0</v>
      </c>
      <c r="H138" s="105">
        <v>4866.46</v>
      </c>
      <c r="I138" s="105">
        <v>8066.08</v>
      </c>
      <c r="J138" s="105">
        <v>16461.919999999998</v>
      </c>
      <c r="K138" s="105">
        <v>69089.63</v>
      </c>
      <c r="L138" s="105">
        <v>-57299.96</v>
      </c>
      <c r="M138" s="104">
        <v>33.020000000000003</v>
      </c>
    </row>
    <row r="139" spans="1:13" ht="15.75" hidden="1" x14ac:dyDescent="0.25">
      <c r="A139" s="104" t="s">
        <v>120</v>
      </c>
      <c r="B139" s="104" t="s">
        <v>124</v>
      </c>
      <c r="C139" s="104" t="s">
        <v>15</v>
      </c>
      <c r="D139" s="104" t="s">
        <v>122</v>
      </c>
      <c r="E139" s="104" t="s">
        <v>17</v>
      </c>
      <c r="F139" s="104">
        <v>967.94</v>
      </c>
      <c r="G139" s="104">
        <v>0</v>
      </c>
      <c r="H139" s="105">
        <v>5834.4</v>
      </c>
      <c r="I139" s="105">
        <v>8066.08</v>
      </c>
      <c r="J139" s="105">
        <v>16461.919999999998</v>
      </c>
      <c r="K139" s="105">
        <v>69089.63</v>
      </c>
      <c r="L139" s="105">
        <v>-57299.96</v>
      </c>
      <c r="M139" s="104">
        <v>33.020000000000003</v>
      </c>
    </row>
    <row r="140" spans="1:13" ht="15.75" hidden="1" x14ac:dyDescent="0.25">
      <c r="A140" s="104" t="s">
        <v>120</v>
      </c>
      <c r="B140" s="104" t="s">
        <v>124</v>
      </c>
      <c r="C140" s="104" t="s">
        <v>15</v>
      </c>
      <c r="D140" s="104" t="s">
        <v>122</v>
      </c>
      <c r="E140" s="104" t="s">
        <v>17</v>
      </c>
      <c r="F140" s="104">
        <v>748.56</v>
      </c>
      <c r="G140" s="104">
        <v>0</v>
      </c>
      <c r="H140" s="105">
        <v>6582.96</v>
      </c>
      <c r="I140" s="105">
        <v>8066.08</v>
      </c>
      <c r="J140" s="105">
        <v>16461.919999999998</v>
      </c>
      <c r="K140" s="105">
        <v>69089.63</v>
      </c>
      <c r="L140" s="105">
        <v>-57299.96</v>
      </c>
      <c r="M140" s="104">
        <v>33.020000000000003</v>
      </c>
    </row>
    <row r="141" spans="1:13" ht="15.75" hidden="1" x14ac:dyDescent="0.25">
      <c r="A141" s="104" t="s">
        <v>120</v>
      </c>
      <c r="B141" s="104" t="s">
        <v>125</v>
      </c>
      <c r="C141" s="104" t="s">
        <v>38</v>
      </c>
      <c r="D141" s="104" t="s">
        <v>122</v>
      </c>
      <c r="E141" s="104" t="s">
        <v>17</v>
      </c>
      <c r="F141" s="104">
        <v>6.14</v>
      </c>
      <c r="G141" s="104">
        <v>0</v>
      </c>
      <c r="H141" s="105">
        <v>4051.76</v>
      </c>
      <c r="I141" s="105">
        <v>8066.08</v>
      </c>
      <c r="J141" s="105">
        <v>16461.919999999998</v>
      </c>
      <c r="K141" s="105">
        <v>69089.63</v>
      </c>
      <c r="L141" s="105">
        <v>-57299.96</v>
      </c>
      <c r="M141" s="104">
        <v>33.020000000000003</v>
      </c>
    </row>
    <row r="142" spans="1:13" ht="15.75" hidden="1" x14ac:dyDescent="0.25">
      <c r="A142" s="104" t="s">
        <v>120</v>
      </c>
      <c r="B142" s="104" t="s">
        <v>125</v>
      </c>
      <c r="C142" s="104" t="s">
        <v>38</v>
      </c>
      <c r="D142" s="104" t="s">
        <v>122</v>
      </c>
      <c r="E142" s="104" t="s">
        <v>17</v>
      </c>
      <c r="F142" s="104">
        <v>183.41</v>
      </c>
      <c r="G142" s="104">
        <v>0</v>
      </c>
      <c r="H142" s="105">
        <v>4235.17</v>
      </c>
      <c r="I142" s="105">
        <v>8066.08</v>
      </c>
      <c r="J142" s="105">
        <v>16461.919999999998</v>
      </c>
      <c r="K142" s="105">
        <v>69089.63</v>
      </c>
      <c r="L142" s="105">
        <v>-57299.96</v>
      </c>
      <c r="M142" s="104">
        <v>33.020000000000003</v>
      </c>
    </row>
    <row r="143" spans="1:13" ht="15.75" hidden="1" x14ac:dyDescent="0.25">
      <c r="A143" s="106" t="s">
        <v>126</v>
      </c>
      <c r="B143" s="106" t="s">
        <v>127</v>
      </c>
      <c r="C143" s="106" t="s">
        <v>33</v>
      </c>
      <c r="D143" s="106" t="s">
        <v>128</v>
      </c>
      <c r="E143" s="106" t="s">
        <v>30</v>
      </c>
      <c r="F143" s="106">
        <v>0</v>
      </c>
      <c r="G143" s="106">
        <v>-1.29</v>
      </c>
      <c r="H143" s="107">
        <v>6915.04</v>
      </c>
      <c r="I143" s="107">
        <v>8066.08</v>
      </c>
      <c r="J143" s="107">
        <v>16461.919999999998</v>
      </c>
      <c r="K143" s="107">
        <v>69089.63</v>
      </c>
      <c r="L143" s="107">
        <v>-57299.96</v>
      </c>
      <c r="M143" s="106">
        <v>33.020000000000003</v>
      </c>
    </row>
    <row r="144" spans="1:13" ht="15.75" hidden="1" x14ac:dyDescent="0.25">
      <c r="A144" s="106" t="s">
        <v>126</v>
      </c>
      <c r="B144" s="106" t="s">
        <v>129</v>
      </c>
      <c r="C144" s="106" t="s">
        <v>33</v>
      </c>
      <c r="D144" s="106" t="s">
        <v>128</v>
      </c>
      <c r="E144" s="106" t="s">
        <v>30</v>
      </c>
      <c r="F144" s="106">
        <v>0</v>
      </c>
      <c r="G144" s="106">
        <v>-2.58</v>
      </c>
      <c r="H144" s="107">
        <v>6912.46</v>
      </c>
      <c r="I144" s="107">
        <v>8066.08</v>
      </c>
      <c r="J144" s="107">
        <v>16461.919999999998</v>
      </c>
      <c r="K144" s="107">
        <v>69089.63</v>
      </c>
      <c r="L144" s="107">
        <v>-57299.96</v>
      </c>
      <c r="M144" s="106">
        <v>33.020000000000003</v>
      </c>
    </row>
    <row r="145" spans="1:13" ht="15.75" hidden="1" x14ac:dyDescent="0.25">
      <c r="A145" s="106" t="s">
        <v>126</v>
      </c>
      <c r="B145" s="106" t="s">
        <v>130</v>
      </c>
      <c r="C145" s="106" t="s">
        <v>33</v>
      </c>
      <c r="D145" s="106" t="s">
        <v>128</v>
      </c>
      <c r="E145" s="106" t="s">
        <v>30</v>
      </c>
      <c r="F145" s="106">
        <v>0</v>
      </c>
      <c r="G145" s="106">
        <v>-2.84</v>
      </c>
      <c r="H145" s="107">
        <v>6909.62</v>
      </c>
      <c r="I145" s="107">
        <v>8066.08</v>
      </c>
      <c r="J145" s="107">
        <v>16461.919999999998</v>
      </c>
      <c r="K145" s="107">
        <v>69089.63</v>
      </c>
      <c r="L145" s="107">
        <v>-57299.96</v>
      </c>
      <c r="M145" s="106">
        <v>33.020000000000003</v>
      </c>
    </row>
    <row r="146" spans="1:13" ht="15.75" hidden="1" x14ac:dyDescent="0.25">
      <c r="A146" s="104" t="s">
        <v>126</v>
      </c>
      <c r="B146" s="104" t="s">
        <v>131</v>
      </c>
      <c r="C146" s="104" t="s">
        <v>15</v>
      </c>
      <c r="D146" s="104" t="s">
        <v>128</v>
      </c>
      <c r="E146" s="104" t="s">
        <v>17</v>
      </c>
      <c r="F146" s="104">
        <v>594.65</v>
      </c>
      <c r="G146" s="104">
        <v>0</v>
      </c>
      <c r="H146" s="105">
        <v>7504.27</v>
      </c>
      <c r="I146" s="105">
        <v>8066.08</v>
      </c>
      <c r="J146" s="105">
        <v>16461.919999999998</v>
      </c>
      <c r="K146" s="105">
        <v>69089.63</v>
      </c>
      <c r="L146" s="105">
        <v>-57299.96</v>
      </c>
      <c r="M146" s="104">
        <v>33.020000000000003</v>
      </c>
    </row>
    <row r="147" spans="1:13" ht="15.75" hidden="1" x14ac:dyDescent="0.25">
      <c r="A147" s="104" t="s">
        <v>126</v>
      </c>
      <c r="B147" s="104" t="s">
        <v>131</v>
      </c>
      <c r="C147" s="104" t="s">
        <v>15</v>
      </c>
      <c r="D147" s="104" t="s">
        <v>128</v>
      </c>
      <c r="E147" s="104" t="s">
        <v>17</v>
      </c>
      <c r="F147" s="104">
        <v>745.28</v>
      </c>
      <c r="G147" s="104">
        <v>0</v>
      </c>
      <c r="H147" s="105">
        <v>8249.5499999999993</v>
      </c>
      <c r="I147" s="105">
        <v>8066.08</v>
      </c>
      <c r="J147" s="105">
        <v>16461.919999999998</v>
      </c>
      <c r="K147" s="105">
        <v>69089.63</v>
      </c>
      <c r="L147" s="105">
        <v>-57299.96</v>
      </c>
      <c r="M147" s="104">
        <v>33.020000000000003</v>
      </c>
    </row>
    <row r="148" spans="1:13" ht="15.75" hidden="1" x14ac:dyDescent="0.25">
      <c r="A148" s="104" t="s">
        <v>126</v>
      </c>
      <c r="B148" s="104" t="s">
        <v>131</v>
      </c>
      <c r="C148" s="104" t="s">
        <v>15</v>
      </c>
      <c r="D148" s="104" t="s">
        <v>128</v>
      </c>
      <c r="E148" s="104" t="s">
        <v>17</v>
      </c>
      <c r="F148" s="104">
        <v>944.68</v>
      </c>
      <c r="G148" s="104">
        <v>0</v>
      </c>
      <c r="H148" s="105">
        <v>9194.23</v>
      </c>
      <c r="I148" s="105">
        <v>8066.08</v>
      </c>
      <c r="J148" s="105">
        <v>16461.919999999998</v>
      </c>
      <c r="K148" s="105">
        <v>69089.63</v>
      </c>
      <c r="L148" s="105">
        <v>-57299.96</v>
      </c>
      <c r="M148" s="104">
        <v>33.020000000000003</v>
      </c>
    </row>
    <row r="149" spans="1:13" ht="15.75" hidden="1" x14ac:dyDescent="0.25">
      <c r="A149" s="104" t="s">
        <v>126</v>
      </c>
      <c r="B149" s="104" t="s">
        <v>132</v>
      </c>
      <c r="C149" s="104" t="s">
        <v>38</v>
      </c>
      <c r="D149" s="104" t="s">
        <v>128</v>
      </c>
      <c r="E149" s="104" t="s">
        <v>17</v>
      </c>
      <c r="F149" s="104">
        <v>141.18</v>
      </c>
      <c r="G149" s="104">
        <v>0</v>
      </c>
      <c r="H149" s="105">
        <v>6724.14</v>
      </c>
      <c r="I149" s="105">
        <v>8066.08</v>
      </c>
      <c r="J149" s="105">
        <v>16461.919999999998</v>
      </c>
      <c r="K149" s="105">
        <v>69089.63</v>
      </c>
      <c r="L149" s="105">
        <v>-57299.96</v>
      </c>
      <c r="M149" s="104">
        <v>33.020000000000003</v>
      </c>
    </row>
    <row r="150" spans="1:13" ht="15.75" hidden="1" x14ac:dyDescent="0.25">
      <c r="A150" s="104" t="s">
        <v>126</v>
      </c>
      <c r="B150" s="104" t="s">
        <v>132</v>
      </c>
      <c r="C150" s="104" t="s">
        <v>38</v>
      </c>
      <c r="D150" s="104" t="s">
        <v>128</v>
      </c>
      <c r="E150" s="104" t="s">
        <v>17</v>
      </c>
      <c r="F150" s="104">
        <v>63.97</v>
      </c>
      <c r="G150" s="104">
        <v>0</v>
      </c>
      <c r="H150" s="105">
        <v>6788.11</v>
      </c>
      <c r="I150" s="105">
        <v>8066.08</v>
      </c>
      <c r="J150" s="105">
        <v>16461.919999999998</v>
      </c>
      <c r="K150" s="105">
        <v>69089.63</v>
      </c>
      <c r="L150" s="105">
        <v>-57299.96</v>
      </c>
      <c r="M150" s="104">
        <v>33.020000000000003</v>
      </c>
    </row>
    <row r="151" spans="1:13" ht="15.75" hidden="1" x14ac:dyDescent="0.25">
      <c r="A151" s="104" t="s">
        <v>126</v>
      </c>
      <c r="B151" s="104" t="s">
        <v>132</v>
      </c>
      <c r="C151" s="104" t="s">
        <v>38</v>
      </c>
      <c r="D151" s="104" t="s">
        <v>128</v>
      </c>
      <c r="E151" s="104" t="s">
        <v>17</v>
      </c>
      <c r="F151" s="104">
        <v>128.22</v>
      </c>
      <c r="G151" s="104">
        <v>0</v>
      </c>
      <c r="H151" s="105">
        <v>6916.33</v>
      </c>
      <c r="I151" s="105">
        <v>8066.08</v>
      </c>
      <c r="J151" s="105">
        <v>16461.919999999998</v>
      </c>
      <c r="K151" s="105">
        <v>69089.63</v>
      </c>
      <c r="L151" s="105">
        <v>-57299.96</v>
      </c>
      <c r="M151" s="104">
        <v>33.020000000000003</v>
      </c>
    </row>
    <row r="152" spans="1:13" ht="15.75" hidden="1" x14ac:dyDescent="0.25">
      <c r="A152" s="106" t="s">
        <v>133</v>
      </c>
      <c r="B152" s="106" t="s">
        <v>134</v>
      </c>
      <c r="C152" s="106" t="s">
        <v>33</v>
      </c>
      <c r="D152" s="106" t="s">
        <v>135</v>
      </c>
      <c r="E152" s="106" t="s">
        <v>30</v>
      </c>
      <c r="F152" s="106">
        <v>0</v>
      </c>
      <c r="G152" s="106">
        <v>-2.2000000000000002</v>
      </c>
      <c r="H152" s="107">
        <v>9746.49</v>
      </c>
      <c r="I152" s="107">
        <v>8066.08</v>
      </c>
      <c r="J152" s="107">
        <v>16461.919999999998</v>
      </c>
      <c r="K152" s="107">
        <v>69089.63</v>
      </c>
      <c r="L152" s="107">
        <v>-57299.96</v>
      </c>
      <c r="M152" s="106">
        <v>33.020000000000003</v>
      </c>
    </row>
    <row r="153" spans="1:13" ht="15.75" hidden="1" x14ac:dyDescent="0.25">
      <c r="A153" s="106" t="s">
        <v>133</v>
      </c>
      <c r="B153" s="106" t="s">
        <v>136</v>
      </c>
      <c r="C153" s="106" t="s">
        <v>33</v>
      </c>
      <c r="D153" s="106" t="s">
        <v>135</v>
      </c>
      <c r="E153" s="106" t="s">
        <v>30</v>
      </c>
      <c r="F153" s="106">
        <v>0</v>
      </c>
      <c r="G153" s="106">
        <v>-6.29</v>
      </c>
      <c r="H153" s="107">
        <v>9740.2000000000007</v>
      </c>
      <c r="I153" s="107">
        <v>8066.08</v>
      </c>
      <c r="J153" s="107">
        <v>16461.919999999998</v>
      </c>
      <c r="K153" s="107">
        <v>69089.63</v>
      </c>
      <c r="L153" s="107">
        <v>-57299.96</v>
      </c>
      <c r="M153" s="106">
        <v>33.020000000000003</v>
      </c>
    </row>
    <row r="154" spans="1:13" ht="15.75" hidden="1" x14ac:dyDescent="0.25">
      <c r="A154" s="106" t="s">
        <v>133</v>
      </c>
      <c r="B154" s="106" t="s">
        <v>137</v>
      </c>
      <c r="C154" s="106" t="s">
        <v>33</v>
      </c>
      <c r="D154" s="106" t="s">
        <v>135</v>
      </c>
      <c r="E154" s="106" t="s">
        <v>30</v>
      </c>
      <c r="F154" s="106">
        <v>0</v>
      </c>
      <c r="G154" s="106">
        <v>-2.69</v>
      </c>
      <c r="H154" s="107">
        <v>9737.51</v>
      </c>
      <c r="I154" s="107">
        <v>8066.08</v>
      </c>
      <c r="J154" s="107">
        <v>16461.919999999998</v>
      </c>
      <c r="K154" s="107">
        <v>69089.63</v>
      </c>
      <c r="L154" s="107">
        <v>-57299.96</v>
      </c>
      <c r="M154" s="106">
        <v>33.020000000000003</v>
      </c>
    </row>
    <row r="155" spans="1:13" ht="15.75" hidden="1" x14ac:dyDescent="0.25">
      <c r="A155" s="104" t="s">
        <v>133</v>
      </c>
      <c r="B155" s="104" t="s">
        <v>138</v>
      </c>
      <c r="C155" s="104" t="s">
        <v>15</v>
      </c>
      <c r="D155" s="104" t="s">
        <v>135</v>
      </c>
      <c r="E155" s="104" t="s">
        <v>17</v>
      </c>
      <c r="F155" s="104">
        <v>588.02</v>
      </c>
      <c r="G155" s="104">
        <v>0</v>
      </c>
      <c r="H155" s="105">
        <v>3550.44</v>
      </c>
      <c r="I155" s="105">
        <v>8066.08</v>
      </c>
      <c r="J155" s="105">
        <v>16461.919999999998</v>
      </c>
      <c r="K155" s="105">
        <v>69089.63</v>
      </c>
      <c r="L155" s="105">
        <v>-57299.96</v>
      </c>
      <c r="M155" s="104">
        <v>33.020000000000003</v>
      </c>
    </row>
    <row r="156" spans="1:13" ht="15.75" hidden="1" x14ac:dyDescent="0.25">
      <c r="A156" s="104" t="s">
        <v>133</v>
      </c>
      <c r="B156" s="104" t="s">
        <v>138</v>
      </c>
      <c r="C156" s="104" t="s">
        <v>15</v>
      </c>
      <c r="D156" s="104" t="s">
        <v>135</v>
      </c>
      <c r="E156" s="104" t="s">
        <v>17</v>
      </c>
      <c r="F156" s="104">
        <v>474.31</v>
      </c>
      <c r="G156" s="104">
        <v>0</v>
      </c>
      <c r="H156" s="105">
        <v>4024.75</v>
      </c>
      <c r="I156" s="105">
        <v>8066.08</v>
      </c>
      <c r="J156" s="105">
        <v>16461.919999999998</v>
      </c>
      <c r="K156" s="105">
        <v>69089.63</v>
      </c>
      <c r="L156" s="105">
        <v>-57299.96</v>
      </c>
      <c r="M156" s="104">
        <v>33.020000000000003</v>
      </c>
    </row>
    <row r="157" spans="1:13" ht="15.75" hidden="1" x14ac:dyDescent="0.25">
      <c r="A157" s="104" t="s">
        <v>133</v>
      </c>
      <c r="B157" s="104" t="s">
        <v>138</v>
      </c>
      <c r="C157" s="104" t="s">
        <v>15</v>
      </c>
      <c r="D157" s="104" t="s">
        <v>135</v>
      </c>
      <c r="E157" s="104" t="s">
        <v>17</v>
      </c>
      <c r="F157" s="104">
        <v>648.4</v>
      </c>
      <c r="G157" s="104">
        <v>0</v>
      </c>
      <c r="H157" s="105">
        <v>4673.1499999999996</v>
      </c>
      <c r="I157" s="105">
        <v>8066.08</v>
      </c>
      <c r="J157" s="105">
        <v>16461.919999999998</v>
      </c>
      <c r="K157" s="105">
        <v>69089.63</v>
      </c>
      <c r="L157" s="105">
        <v>-57299.96</v>
      </c>
      <c r="M157" s="104">
        <v>33.020000000000003</v>
      </c>
    </row>
    <row r="158" spans="1:13" ht="15.75" hidden="1" x14ac:dyDescent="0.25">
      <c r="A158" s="104" t="s">
        <v>133</v>
      </c>
      <c r="B158" s="104" t="s">
        <v>139</v>
      </c>
      <c r="C158" s="104" t="s">
        <v>38</v>
      </c>
      <c r="D158" s="104" t="s">
        <v>135</v>
      </c>
      <c r="E158" s="104" t="s">
        <v>17</v>
      </c>
      <c r="F158" s="104">
        <v>311.94</v>
      </c>
      <c r="G158" s="104">
        <v>0</v>
      </c>
      <c r="H158" s="105">
        <v>9506.17</v>
      </c>
      <c r="I158" s="105">
        <v>8066.08</v>
      </c>
      <c r="J158" s="105">
        <v>16461.919999999998</v>
      </c>
      <c r="K158" s="105">
        <v>69089.63</v>
      </c>
      <c r="L158" s="105">
        <v>-57299.96</v>
      </c>
      <c r="M158" s="104">
        <v>33.020000000000003</v>
      </c>
    </row>
    <row r="159" spans="1:13" ht="15.75" hidden="1" x14ac:dyDescent="0.25">
      <c r="A159" s="104" t="s">
        <v>133</v>
      </c>
      <c r="B159" s="104" t="s">
        <v>139</v>
      </c>
      <c r="C159" s="104" t="s">
        <v>38</v>
      </c>
      <c r="D159" s="104" t="s">
        <v>135</v>
      </c>
      <c r="E159" s="104" t="s">
        <v>17</v>
      </c>
      <c r="F159" s="104">
        <v>133.35</v>
      </c>
      <c r="G159" s="104">
        <v>0</v>
      </c>
      <c r="H159" s="105">
        <v>9639.52</v>
      </c>
      <c r="I159" s="105">
        <v>8066.08</v>
      </c>
      <c r="J159" s="105">
        <v>16461.919999999998</v>
      </c>
      <c r="K159" s="105">
        <v>69089.63</v>
      </c>
      <c r="L159" s="105">
        <v>-57299.96</v>
      </c>
      <c r="M159" s="104">
        <v>33.020000000000003</v>
      </c>
    </row>
    <row r="160" spans="1:13" ht="15.75" hidden="1" x14ac:dyDescent="0.25">
      <c r="A160" s="104" t="s">
        <v>133</v>
      </c>
      <c r="B160" s="104" t="s">
        <v>139</v>
      </c>
      <c r="C160" s="104" t="s">
        <v>38</v>
      </c>
      <c r="D160" s="104" t="s">
        <v>135</v>
      </c>
      <c r="E160" s="104" t="s">
        <v>17</v>
      </c>
      <c r="F160" s="104">
        <v>109.17</v>
      </c>
      <c r="G160" s="104">
        <v>0</v>
      </c>
      <c r="H160" s="105">
        <v>9748.69</v>
      </c>
      <c r="I160" s="105">
        <v>8066.08</v>
      </c>
      <c r="J160" s="105">
        <v>16461.919999999998</v>
      </c>
      <c r="K160" s="105">
        <v>69089.63</v>
      </c>
      <c r="L160" s="105">
        <v>-57299.96</v>
      </c>
      <c r="M160" s="104">
        <v>33.020000000000003</v>
      </c>
    </row>
    <row r="161" spans="1:13" ht="15.75" x14ac:dyDescent="0.25">
      <c r="A161" s="71" t="s">
        <v>133</v>
      </c>
      <c r="B161" s="71" t="s">
        <v>140</v>
      </c>
      <c r="C161" s="71" t="s">
        <v>48</v>
      </c>
      <c r="D161" s="71" t="s">
        <v>135</v>
      </c>
      <c r="E161" s="71" t="s">
        <v>30</v>
      </c>
      <c r="F161" s="71">
        <v>0</v>
      </c>
      <c r="G161" s="72">
        <v>-2754.77</v>
      </c>
      <c r="H161" s="72">
        <v>6982.74</v>
      </c>
      <c r="I161" s="72">
        <v>8066.08</v>
      </c>
      <c r="J161" s="72">
        <v>16461.919999999998</v>
      </c>
      <c r="K161" s="72">
        <v>69089.63</v>
      </c>
      <c r="L161" s="72">
        <v>-57299.96</v>
      </c>
      <c r="M161" s="71">
        <v>33.020000000000003</v>
      </c>
    </row>
    <row r="162" spans="1:13" ht="15.75" x14ac:dyDescent="0.25">
      <c r="A162" s="71" t="s">
        <v>133</v>
      </c>
      <c r="B162" s="71" t="s">
        <v>141</v>
      </c>
      <c r="C162" s="71" t="s">
        <v>48</v>
      </c>
      <c r="D162" s="71" t="s">
        <v>135</v>
      </c>
      <c r="E162" s="71" t="s">
        <v>30</v>
      </c>
      <c r="F162" s="71">
        <v>0</v>
      </c>
      <c r="G162" s="72">
        <v>-4020.32</v>
      </c>
      <c r="H162" s="72">
        <v>2962.42</v>
      </c>
      <c r="I162" s="72">
        <v>8066.08</v>
      </c>
      <c r="J162" s="72">
        <v>16461.919999999998</v>
      </c>
      <c r="K162" s="72">
        <v>69089.63</v>
      </c>
      <c r="L162" s="72">
        <v>-57299.96</v>
      </c>
      <c r="M162" s="71">
        <v>33.020000000000003</v>
      </c>
    </row>
    <row r="163" spans="1:13" ht="15.75" hidden="1" x14ac:dyDescent="0.25">
      <c r="A163" s="106" t="s">
        <v>142</v>
      </c>
      <c r="B163" s="106" t="s">
        <v>143</v>
      </c>
      <c r="C163" s="106" t="s">
        <v>33</v>
      </c>
      <c r="D163" s="106" t="s">
        <v>144</v>
      </c>
      <c r="E163" s="106" t="s">
        <v>30</v>
      </c>
      <c r="F163" s="106">
        <v>0</v>
      </c>
      <c r="G163" s="106">
        <v>-0.57999999999999996</v>
      </c>
      <c r="H163" s="107">
        <v>5199.08</v>
      </c>
      <c r="I163" s="107">
        <v>8066.08</v>
      </c>
      <c r="J163" s="107">
        <v>16461.919999999998</v>
      </c>
      <c r="K163" s="107">
        <v>69089.63</v>
      </c>
      <c r="L163" s="107">
        <v>-57299.96</v>
      </c>
      <c r="M163" s="106">
        <v>33.020000000000003</v>
      </c>
    </row>
    <row r="164" spans="1:13" ht="15.75" hidden="1" x14ac:dyDescent="0.25">
      <c r="A164" s="106" t="s">
        <v>142</v>
      </c>
      <c r="B164" s="106" t="s">
        <v>145</v>
      </c>
      <c r="C164" s="106" t="s">
        <v>33</v>
      </c>
      <c r="D164" s="106" t="s">
        <v>144</v>
      </c>
      <c r="E164" s="106" t="s">
        <v>30</v>
      </c>
      <c r="F164" s="106">
        <v>0</v>
      </c>
      <c r="G164" s="106">
        <v>-0.64</v>
      </c>
      <c r="H164" s="107">
        <v>5198.4399999999996</v>
      </c>
      <c r="I164" s="107">
        <v>8066.08</v>
      </c>
      <c r="J164" s="107">
        <v>16461.919999999998</v>
      </c>
      <c r="K164" s="107">
        <v>69089.63</v>
      </c>
      <c r="L164" s="107">
        <v>-57299.96</v>
      </c>
      <c r="M164" s="106">
        <v>33.020000000000003</v>
      </c>
    </row>
    <row r="165" spans="1:13" ht="15.75" hidden="1" x14ac:dyDescent="0.25">
      <c r="A165" s="106" t="s">
        <v>142</v>
      </c>
      <c r="B165" s="106" t="s">
        <v>146</v>
      </c>
      <c r="C165" s="106" t="s">
        <v>33</v>
      </c>
      <c r="D165" s="106" t="s">
        <v>144</v>
      </c>
      <c r="E165" s="106" t="s">
        <v>30</v>
      </c>
      <c r="F165" s="106">
        <v>0</v>
      </c>
      <c r="G165" s="106">
        <v>-9.39</v>
      </c>
      <c r="H165" s="107">
        <v>5189.05</v>
      </c>
      <c r="I165" s="107">
        <v>8066.08</v>
      </c>
      <c r="J165" s="107">
        <v>16461.919999999998</v>
      </c>
      <c r="K165" s="107">
        <v>69089.63</v>
      </c>
      <c r="L165" s="107">
        <v>-57299.96</v>
      </c>
      <c r="M165" s="106">
        <v>33.020000000000003</v>
      </c>
    </row>
    <row r="166" spans="1:13" ht="15.75" hidden="1" x14ac:dyDescent="0.25">
      <c r="A166" s="104" t="s">
        <v>142</v>
      </c>
      <c r="B166" s="104" t="s">
        <v>147</v>
      </c>
      <c r="C166" s="104" t="s">
        <v>15</v>
      </c>
      <c r="D166" s="104" t="s">
        <v>144</v>
      </c>
      <c r="E166" s="104" t="s">
        <v>17</v>
      </c>
      <c r="F166" s="104">
        <v>269.29000000000002</v>
      </c>
      <c r="G166" s="104">
        <v>0</v>
      </c>
      <c r="H166" s="105">
        <v>5458.34</v>
      </c>
      <c r="I166" s="105">
        <v>8066.08</v>
      </c>
      <c r="J166" s="105">
        <v>16461.919999999998</v>
      </c>
      <c r="K166" s="105">
        <v>69089.63</v>
      </c>
      <c r="L166" s="105">
        <v>-57299.96</v>
      </c>
      <c r="M166" s="104">
        <v>33.020000000000003</v>
      </c>
    </row>
    <row r="167" spans="1:13" ht="15.75" hidden="1" x14ac:dyDescent="0.25">
      <c r="A167" s="104" t="s">
        <v>142</v>
      </c>
      <c r="B167" s="104" t="s">
        <v>147</v>
      </c>
      <c r="C167" s="104" t="s">
        <v>15</v>
      </c>
      <c r="D167" s="104" t="s">
        <v>144</v>
      </c>
      <c r="E167" s="104" t="s">
        <v>17</v>
      </c>
      <c r="F167" s="104">
        <v>412.17</v>
      </c>
      <c r="G167" s="104">
        <v>0</v>
      </c>
      <c r="H167" s="105">
        <v>5870.51</v>
      </c>
      <c r="I167" s="105">
        <v>8066.08</v>
      </c>
      <c r="J167" s="105">
        <v>16461.919999999998</v>
      </c>
      <c r="K167" s="105">
        <v>69089.63</v>
      </c>
      <c r="L167" s="105">
        <v>-57299.96</v>
      </c>
      <c r="M167" s="104">
        <v>33.020000000000003</v>
      </c>
    </row>
    <row r="168" spans="1:13" ht="15.75" hidden="1" x14ac:dyDescent="0.25">
      <c r="A168" s="104" t="s">
        <v>142</v>
      </c>
      <c r="B168" s="104" t="s">
        <v>147</v>
      </c>
      <c r="C168" s="104" t="s">
        <v>15</v>
      </c>
      <c r="D168" s="104" t="s">
        <v>144</v>
      </c>
      <c r="E168" s="104" t="s">
        <v>17</v>
      </c>
      <c r="F168" s="104">
        <v>712.88</v>
      </c>
      <c r="G168" s="104">
        <v>0</v>
      </c>
      <c r="H168" s="105">
        <v>6583.39</v>
      </c>
      <c r="I168" s="105">
        <v>8066.08</v>
      </c>
      <c r="J168" s="105">
        <v>16461.919999999998</v>
      </c>
      <c r="K168" s="105">
        <v>69089.63</v>
      </c>
      <c r="L168" s="105">
        <v>-57299.96</v>
      </c>
      <c r="M168" s="104">
        <v>33.020000000000003</v>
      </c>
    </row>
    <row r="169" spans="1:13" ht="15.75" hidden="1" x14ac:dyDescent="0.25">
      <c r="A169" s="104" t="s">
        <v>142</v>
      </c>
      <c r="B169" s="104" t="s">
        <v>147</v>
      </c>
      <c r="C169" s="104" t="s">
        <v>15</v>
      </c>
      <c r="D169" s="104" t="s">
        <v>144</v>
      </c>
      <c r="E169" s="104" t="s">
        <v>17</v>
      </c>
      <c r="F169" s="104">
        <v>591.51</v>
      </c>
      <c r="G169" s="104">
        <v>0</v>
      </c>
      <c r="H169" s="105">
        <v>7174.9</v>
      </c>
      <c r="I169" s="105">
        <v>8066.08</v>
      </c>
      <c r="J169" s="105">
        <v>16461.919999999998</v>
      </c>
      <c r="K169" s="105">
        <v>69089.63</v>
      </c>
      <c r="L169" s="105">
        <v>-57299.96</v>
      </c>
      <c r="M169" s="104">
        <v>33.020000000000003</v>
      </c>
    </row>
    <row r="170" spans="1:13" ht="15.75" hidden="1" x14ac:dyDescent="0.25">
      <c r="A170" s="104" t="s">
        <v>142</v>
      </c>
      <c r="B170" s="104" t="s">
        <v>148</v>
      </c>
      <c r="C170" s="104" t="s">
        <v>38</v>
      </c>
      <c r="D170" s="104" t="s">
        <v>144</v>
      </c>
      <c r="E170" s="104" t="s">
        <v>17</v>
      </c>
      <c r="F170" s="104">
        <v>466.17</v>
      </c>
      <c r="G170" s="104">
        <v>0</v>
      </c>
      <c r="H170" s="105">
        <v>5139.32</v>
      </c>
      <c r="I170" s="105">
        <v>8066.08</v>
      </c>
      <c r="J170" s="105">
        <v>16461.919999999998</v>
      </c>
      <c r="K170" s="105">
        <v>69089.63</v>
      </c>
      <c r="L170" s="105">
        <v>-57299.96</v>
      </c>
      <c r="M170" s="104">
        <v>33.020000000000003</v>
      </c>
    </row>
    <row r="171" spans="1:13" ht="15.75" hidden="1" x14ac:dyDescent="0.25">
      <c r="A171" s="104" t="s">
        <v>142</v>
      </c>
      <c r="B171" s="104" t="s">
        <v>148</v>
      </c>
      <c r="C171" s="104" t="s">
        <v>38</v>
      </c>
      <c r="D171" s="104" t="s">
        <v>144</v>
      </c>
      <c r="E171" s="104" t="s">
        <v>17</v>
      </c>
      <c r="F171" s="104">
        <v>28.8</v>
      </c>
      <c r="G171" s="104">
        <v>0</v>
      </c>
      <c r="H171" s="105">
        <v>5168.12</v>
      </c>
      <c r="I171" s="105">
        <v>8066.08</v>
      </c>
      <c r="J171" s="105">
        <v>16461.919999999998</v>
      </c>
      <c r="K171" s="105">
        <v>69089.63</v>
      </c>
      <c r="L171" s="105">
        <v>-57299.96</v>
      </c>
      <c r="M171" s="104">
        <v>33.020000000000003</v>
      </c>
    </row>
    <row r="172" spans="1:13" ht="15.75" hidden="1" x14ac:dyDescent="0.25">
      <c r="A172" s="104" t="s">
        <v>142</v>
      </c>
      <c r="B172" s="104" t="s">
        <v>148</v>
      </c>
      <c r="C172" s="104" t="s">
        <v>38</v>
      </c>
      <c r="D172" s="104" t="s">
        <v>144</v>
      </c>
      <c r="E172" s="104" t="s">
        <v>17</v>
      </c>
      <c r="F172" s="104">
        <v>31.54</v>
      </c>
      <c r="G172" s="104">
        <v>0</v>
      </c>
      <c r="H172" s="105">
        <v>5199.66</v>
      </c>
      <c r="I172" s="105">
        <v>8066.08</v>
      </c>
      <c r="J172" s="105">
        <v>16461.919999999998</v>
      </c>
      <c r="K172" s="105">
        <v>69089.63</v>
      </c>
      <c r="L172" s="105">
        <v>-57299.96</v>
      </c>
      <c r="M172" s="104">
        <v>33.020000000000003</v>
      </c>
    </row>
    <row r="173" spans="1:13" ht="15.75" hidden="1" x14ac:dyDescent="0.25">
      <c r="A173" s="106" t="s">
        <v>149</v>
      </c>
      <c r="B173" s="106" t="s">
        <v>150</v>
      </c>
      <c r="C173" s="106" t="s">
        <v>33</v>
      </c>
      <c r="D173" s="106" t="s">
        <v>151</v>
      </c>
      <c r="E173" s="106" t="s">
        <v>30</v>
      </c>
      <c r="F173" s="106">
        <v>0</v>
      </c>
      <c r="G173" s="106">
        <v>-0.25</v>
      </c>
      <c r="H173" s="107">
        <v>7186.14</v>
      </c>
      <c r="I173" s="107">
        <v>8066.08</v>
      </c>
      <c r="J173" s="107">
        <v>16461.919999999998</v>
      </c>
      <c r="K173" s="107">
        <v>69089.63</v>
      </c>
      <c r="L173" s="107">
        <v>-57299.96</v>
      </c>
      <c r="M173" s="106">
        <v>33.020000000000003</v>
      </c>
    </row>
    <row r="174" spans="1:13" ht="15.75" hidden="1" x14ac:dyDescent="0.25">
      <c r="A174" s="106" t="s">
        <v>149</v>
      </c>
      <c r="B174" s="106" t="s">
        <v>152</v>
      </c>
      <c r="C174" s="106" t="s">
        <v>33</v>
      </c>
      <c r="D174" s="106" t="s">
        <v>151</v>
      </c>
      <c r="E174" s="106" t="s">
        <v>30</v>
      </c>
      <c r="F174" s="106">
        <v>0</v>
      </c>
      <c r="G174" s="106">
        <v>-2.39</v>
      </c>
      <c r="H174" s="107">
        <v>7960.7</v>
      </c>
      <c r="I174" s="107">
        <v>8066.08</v>
      </c>
      <c r="J174" s="107">
        <v>16461.919999999998</v>
      </c>
      <c r="K174" s="107">
        <v>69089.63</v>
      </c>
      <c r="L174" s="107">
        <v>-57299.96</v>
      </c>
      <c r="M174" s="106">
        <v>33.020000000000003</v>
      </c>
    </row>
    <row r="175" spans="1:13" ht="15.75" hidden="1" x14ac:dyDescent="0.25">
      <c r="A175" s="106" t="s">
        <v>149</v>
      </c>
      <c r="B175" s="106" t="s">
        <v>153</v>
      </c>
      <c r="C175" s="106" t="s">
        <v>33</v>
      </c>
      <c r="D175" s="106" t="s">
        <v>151</v>
      </c>
      <c r="E175" s="106" t="s">
        <v>30</v>
      </c>
      <c r="F175" s="106">
        <v>0</v>
      </c>
      <c r="G175" s="106">
        <v>-7.26</v>
      </c>
      <c r="H175" s="107">
        <v>7953.44</v>
      </c>
      <c r="I175" s="107">
        <v>8066.08</v>
      </c>
      <c r="J175" s="107">
        <v>16461.919999999998</v>
      </c>
      <c r="K175" s="107">
        <v>69089.63</v>
      </c>
      <c r="L175" s="107">
        <v>-57299.96</v>
      </c>
      <c r="M175" s="106">
        <v>33.020000000000003</v>
      </c>
    </row>
    <row r="176" spans="1:13" ht="15.75" hidden="1" x14ac:dyDescent="0.25">
      <c r="A176" s="106" t="s">
        <v>149</v>
      </c>
      <c r="B176" s="106" t="s">
        <v>154</v>
      </c>
      <c r="C176" s="106" t="s">
        <v>33</v>
      </c>
      <c r="D176" s="106" t="s">
        <v>151</v>
      </c>
      <c r="E176" s="106" t="s">
        <v>30</v>
      </c>
      <c r="F176" s="106">
        <v>0</v>
      </c>
      <c r="G176" s="106">
        <v>-1.33</v>
      </c>
      <c r="H176" s="107">
        <v>7952.11</v>
      </c>
      <c r="I176" s="107">
        <v>8066.08</v>
      </c>
      <c r="J176" s="107">
        <v>16461.919999999998</v>
      </c>
      <c r="K176" s="107">
        <v>69089.63</v>
      </c>
      <c r="L176" s="107">
        <v>-57299.96</v>
      </c>
      <c r="M176" s="106">
        <v>33.020000000000003</v>
      </c>
    </row>
    <row r="177" spans="1:13" ht="15.75" hidden="1" x14ac:dyDescent="0.25">
      <c r="A177" s="106" t="s">
        <v>149</v>
      </c>
      <c r="B177" s="106" t="s">
        <v>155</v>
      </c>
      <c r="C177" s="106" t="s">
        <v>33</v>
      </c>
      <c r="D177" s="106" t="s">
        <v>151</v>
      </c>
      <c r="E177" s="106" t="s">
        <v>30</v>
      </c>
      <c r="F177" s="106">
        <v>0</v>
      </c>
      <c r="G177" s="106">
        <v>-4.68</v>
      </c>
      <c r="H177" s="107">
        <v>7947.43</v>
      </c>
      <c r="I177" s="107">
        <v>8066.08</v>
      </c>
      <c r="J177" s="107">
        <v>16461.919999999998</v>
      </c>
      <c r="K177" s="107">
        <v>69089.63</v>
      </c>
      <c r="L177" s="107">
        <v>-57299.96</v>
      </c>
      <c r="M177" s="106">
        <v>33.020000000000003</v>
      </c>
    </row>
    <row r="178" spans="1:13" ht="15.75" hidden="1" x14ac:dyDescent="0.25">
      <c r="A178" s="104" t="s">
        <v>149</v>
      </c>
      <c r="B178" s="104" t="s">
        <v>156</v>
      </c>
      <c r="C178" s="104" t="s">
        <v>15</v>
      </c>
      <c r="D178" s="104" t="s">
        <v>151</v>
      </c>
      <c r="E178" s="104" t="s">
        <v>17</v>
      </c>
      <c r="F178" s="104">
        <v>225.51</v>
      </c>
      <c r="G178" s="104">
        <v>0</v>
      </c>
      <c r="H178" s="105">
        <v>8172.94</v>
      </c>
      <c r="I178" s="105">
        <v>8066.08</v>
      </c>
      <c r="J178" s="105">
        <v>16461.919999999998</v>
      </c>
      <c r="K178" s="105">
        <v>69089.63</v>
      </c>
      <c r="L178" s="105">
        <v>-57299.96</v>
      </c>
      <c r="M178" s="104">
        <v>33.020000000000003</v>
      </c>
    </row>
    <row r="179" spans="1:13" ht="15.75" hidden="1" x14ac:dyDescent="0.25">
      <c r="A179" s="104" t="s">
        <v>149</v>
      </c>
      <c r="B179" s="104" t="s">
        <v>156</v>
      </c>
      <c r="C179" s="104" t="s">
        <v>15</v>
      </c>
      <c r="D179" s="104" t="s">
        <v>151</v>
      </c>
      <c r="E179" s="104" t="s">
        <v>17</v>
      </c>
      <c r="F179" s="104">
        <v>245.63</v>
      </c>
      <c r="G179" s="104">
        <v>0</v>
      </c>
      <c r="H179" s="105">
        <v>8418.57</v>
      </c>
      <c r="I179" s="105">
        <v>8066.08</v>
      </c>
      <c r="J179" s="105">
        <v>16461.919999999998</v>
      </c>
      <c r="K179" s="105">
        <v>69089.63</v>
      </c>
      <c r="L179" s="105">
        <v>-57299.96</v>
      </c>
      <c r="M179" s="104">
        <v>33.020000000000003</v>
      </c>
    </row>
    <row r="180" spans="1:13" ht="15.75" hidden="1" x14ac:dyDescent="0.25">
      <c r="A180" s="104" t="s">
        <v>149</v>
      </c>
      <c r="B180" s="104" t="s">
        <v>156</v>
      </c>
      <c r="C180" s="104" t="s">
        <v>15</v>
      </c>
      <c r="D180" s="104" t="s">
        <v>151</v>
      </c>
      <c r="E180" s="104" t="s">
        <v>17</v>
      </c>
      <c r="F180" s="104">
        <v>299.02</v>
      </c>
      <c r="G180" s="104">
        <v>0</v>
      </c>
      <c r="H180" s="105">
        <v>8717.59</v>
      </c>
      <c r="I180" s="105">
        <v>8066.08</v>
      </c>
      <c r="J180" s="105">
        <v>16461.919999999998</v>
      </c>
      <c r="K180" s="105">
        <v>69089.63</v>
      </c>
      <c r="L180" s="105">
        <v>-57299.96</v>
      </c>
      <c r="M180" s="104">
        <v>33.020000000000003</v>
      </c>
    </row>
    <row r="181" spans="1:13" ht="15.75" hidden="1" x14ac:dyDescent="0.25">
      <c r="A181" s="104" t="s">
        <v>149</v>
      </c>
      <c r="B181" s="104" t="s">
        <v>156</v>
      </c>
      <c r="C181" s="104" t="s">
        <v>15</v>
      </c>
      <c r="D181" s="104" t="s">
        <v>151</v>
      </c>
      <c r="E181" s="104" t="s">
        <v>17</v>
      </c>
      <c r="F181" s="104">
        <v>109.7</v>
      </c>
      <c r="G181" s="104">
        <v>0</v>
      </c>
      <c r="H181" s="105">
        <v>8827.2900000000009</v>
      </c>
      <c r="I181" s="105">
        <v>8066.08</v>
      </c>
      <c r="J181" s="105">
        <v>16461.919999999998</v>
      </c>
      <c r="K181" s="105">
        <v>69089.63</v>
      </c>
      <c r="L181" s="105">
        <v>-57299.96</v>
      </c>
      <c r="M181" s="104">
        <v>33.020000000000003</v>
      </c>
    </row>
    <row r="182" spans="1:13" ht="15.75" hidden="1" x14ac:dyDescent="0.25">
      <c r="A182" s="104" t="s">
        <v>149</v>
      </c>
      <c r="B182" s="104" t="s">
        <v>157</v>
      </c>
      <c r="C182" s="104" t="s">
        <v>158</v>
      </c>
      <c r="D182" s="104" t="s">
        <v>151</v>
      </c>
      <c r="E182" s="104" t="s">
        <v>17</v>
      </c>
      <c r="F182" s="104">
        <v>11.49</v>
      </c>
      <c r="G182" s="104">
        <v>0</v>
      </c>
      <c r="H182" s="105">
        <v>7186.39</v>
      </c>
      <c r="I182" s="105">
        <v>8066.08</v>
      </c>
      <c r="J182" s="105">
        <v>16461.919999999998</v>
      </c>
      <c r="K182" s="105">
        <v>69089.63</v>
      </c>
      <c r="L182" s="105">
        <v>-57299.96</v>
      </c>
      <c r="M182" s="104">
        <v>33.020000000000003</v>
      </c>
    </row>
    <row r="183" spans="1:13" ht="15.75" hidden="1" x14ac:dyDescent="0.25">
      <c r="A183" s="104" t="s">
        <v>149</v>
      </c>
      <c r="B183" s="104" t="s">
        <v>159</v>
      </c>
      <c r="C183" s="104" t="s">
        <v>38</v>
      </c>
      <c r="D183" s="104" t="s">
        <v>151</v>
      </c>
      <c r="E183" s="104" t="s">
        <v>17</v>
      </c>
      <c r="F183" s="104">
        <v>360.17</v>
      </c>
      <c r="G183" s="104">
        <v>0</v>
      </c>
      <c r="H183" s="105">
        <v>7546.31</v>
      </c>
      <c r="I183" s="105">
        <v>8066.08</v>
      </c>
      <c r="J183" s="105">
        <v>16461.919999999998</v>
      </c>
      <c r="K183" s="105">
        <v>69089.63</v>
      </c>
      <c r="L183" s="105">
        <v>-57299.96</v>
      </c>
      <c r="M183" s="104">
        <v>33.020000000000003</v>
      </c>
    </row>
    <row r="184" spans="1:13" ht="15.75" hidden="1" x14ac:dyDescent="0.25">
      <c r="A184" s="104" t="s">
        <v>149</v>
      </c>
      <c r="B184" s="104" t="s">
        <v>159</v>
      </c>
      <c r="C184" s="104" t="s">
        <v>38</v>
      </c>
      <c r="D184" s="104" t="s">
        <v>151</v>
      </c>
      <c r="E184" s="104" t="s">
        <v>17</v>
      </c>
      <c r="F184" s="104">
        <v>232.23</v>
      </c>
      <c r="G184" s="104">
        <v>0</v>
      </c>
      <c r="H184" s="105">
        <v>7778.54</v>
      </c>
      <c r="I184" s="105">
        <v>8066.08</v>
      </c>
      <c r="J184" s="105">
        <v>16461.919999999998</v>
      </c>
      <c r="K184" s="105">
        <v>69089.63</v>
      </c>
      <c r="L184" s="105">
        <v>-57299.96</v>
      </c>
      <c r="M184" s="104">
        <v>33.020000000000003</v>
      </c>
    </row>
    <row r="185" spans="1:13" ht="15.75" hidden="1" x14ac:dyDescent="0.25">
      <c r="A185" s="104" t="s">
        <v>149</v>
      </c>
      <c r="B185" s="104" t="s">
        <v>159</v>
      </c>
      <c r="C185" s="104" t="s">
        <v>38</v>
      </c>
      <c r="D185" s="104" t="s">
        <v>151</v>
      </c>
      <c r="E185" s="104" t="s">
        <v>17</v>
      </c>
      <c r="F185" s="104">
        <v>65.959999999999994</v>
      </c>
      <c r="G185" s="104">
        <v>0</v>
      </c>
      <c r="H185" s="105">
        <v>7844.5</v>
      </c>
      <c r="I185" s="105">
        <v>8066.08</v>
      </c>
      <c r="J185" s="105">
        <v>16461.919999999998</v>
      </c>
      <c r="K185" s="105">
        <v>69089.63</v>
      </c>
      <c r="L185" s="105">
        <v>-57299.96</v>
      </c>
      <c r="M185" s="104">
        <v>33.020000000000003</v>
      </c>
    </row>
    <row r="186" spans="1:13" ht="15.75" hidden="1" x14ac:dyDescent="0.25">
      <c r="A186" s="104" t="s">
        <v>149</v>
      </c>
      <c r="B186" s="104" t="s">
        <v>159</v>
      </c>
      <c r="C186" s="104" t="s">
        <v>38</v>
      </c>
      <c r="D186" s="104" t="s">
        <v>151</v>
      </c>
      <c r="E186" s="104" t="s">
        <v>17</v>
      </c>
      <c r="F186" s="104">
        <v>118.59</v>
      </c>
      <c r="G186" s="104">
        <v>0</v>
      </c>
      <c r="H186" s="105">
        <v>7963.09</v>
      </c>
      <c r="I186" s="105">
        <v>8066.08</v>
      </c>
      <c r="J186" s="105">
        <v>16461.919999999998</v>
      </c>
      <c r="K186" s="105">
        <v>69089.63</v>
      </c>
      <c r="L186" s="105">
        <v>-57299.96</v>
      </c>
      <c r="M186" s="104">
        <v>33.020000000000003</v>
      </c>
    </row>
    <row r="187" spans="1:13" ht="15.75" hidden="1" x14ac:dyDescent="0.25">
      <c r="A187" s="106" t="s">
        <v>160</v>
      </c>
      <c r="B187" s="106" t="s">
        <v>161</v>
      </c>
      <c r="C187" s="106" t="s">
        <v>33</v>
      </c>
      <c r="D187" s="106" t="s">
        <v>162</v>
      </c>
      <c r="E187" s="106" t="s">
        <v>30</v>
      </c>
      <c r="F187" s="106">
        <v>0</v>
      </c>
      <c r="G187" s="106">
        <v>-1.82</v>
      </c>
      <c r="H187" s="107">
        <v>9354.58</v>
      </c>
      <c r="I187" s="107">
        <v>8066.08</v>
      </c>
      <c r="J187" s="107">
        <v>16461.919999999998</v>
      </c>
      <c r="K187" s="107">
        <v>69089.63</v>
      </c>
      <c r="L187" s="107">
        <v>-57299.96</v>
      </c>
      <c r="M187" s="106">
        <v>33.020000000000003</v>
      </c>
    </row>
    <row r="188" spans="1:13" ht="15.75" hidden="1" x14ac:dyDescent="0.25">
      <c r="A188" s="106" t="s">
        <v>160</v>
      </c>
      <c r="B188" s="106" t="s">
        <v>163</v>
      </c>
      <c r="C188" s="106" t="s">
        <v>33</v>
      </c>
      <c r="D188" s="106" t="s">
        <v>162</v>
      </c>
      <c r="E188" s="106" t="s">
        <v>30</v>
      </c>
      <c r="F188" s="106">
        <v>0</v>
      </c>
      <c r="G188" s="106">
        <v>-5.58</v>
      </c>
      <c r="H188" s="107">
        <v>9349</v>
      </c>
      <c r="I188" s="107">
        <v>8066.08</v>
      </c>
      <c r="J188" s="107">
        <v>16461.919999999998</v>
      </c>
      <c r="K188" s="107">
        <v>69089.63</v>
      </c>
      <c r="L188" s="107">
        <v>-57299.96</v>
      </c>
      <c r="M188" s="106">
        <v>33.020000000000003</v>
      </c>
    </row>
    <row r="189" spans="1:13" ht="15.75" hidden="1" x14ac:dyDescent="0.25">
      <c r="A189" s="106" t="s">
        <v>160</v>
      </c>
      <c r="B189" s="106" t="s">
        <v>164</v>
      </c>
      <c r="C189" s="106" t="s">
        <v>33</v>
      </c>
      <c r="D189" s="106" t="s">
        <v>162</v>
      </c>
      <c r="E189" s="106" t="s">
        <v>30</v>
      </c>
      <c r="F189" s="106">
        <v>0</v>
      </c>
      <c r="G189" s="106">
        <v>-0.31</v>
      </c>
      <c r="H189" s="107">
        <v>9348.69</v>
      </c>
      <c r="I189" s="107">
        <v>8066.08</v>
      </c>
      <c r="J189" s="107">
        <v>16461.919999999998</v>
      </c>
      <c r="K189" s="107">
        <v>69089.63</v>
      </c>
      <c r="L189" s="107">
        <v>-57299.96</v>
      </c>
      <c r="M189" s="106">
        <v>33.020000000000003</v>
      </c>
    </row>
    <row r="190" spans="1:13" ht="15.75" hidden="1" x14ac:dyDescent="0.25">
      <c r="A190" s="106" t="s">
        <v>160</v>
      </c>
      <c r="B190" s="106" t="s">
        <v>165</v>
      </c>
      <c r="C190" s="106" t="s">
        <v>33</v>
      </c>
      <c r="D190" s="106" t="s">
        <v>162</v>
      </c>
      <c r="E190" s="106" t="s">
        <v>30</v>
      </c>
      <c r="F190" s="106">
        <v>0</v>
      </c>
      <c r="G190" s="106">
        <v>-2.95</v>
      </c>
      <c r="H190" s="107">
        <v>9345.74</v>
      </c>
      <c r="I190" s="107">
        <v>8066.08</v>
      </c>
      <c r="J190" s="107">
        <v>16461.919999999998</v>
      </c>
      <c r="K190" s="107">
        <v>69089.63</v>
      </c>
      <c r="L190" s="107">
        <v>-57299.96</v>
      </c>
      <c r="M190" s="106">
        <v>33.020000000000003</v>
      </c>
    </row>
    <row r="191" spans="1:13" ht="15.75" hidden="1" x14ac:dyDescent="0.25">
      <c r="A191" s="104" t="s">
        <v>160</v>
      </c>
      <c r="B191" s="104" t="s">
        <v>166</v>
      </c>
      <c r="C191" s="104" t="s">
        <v>15</v>
      </c>
      <c r="D191" s="104" t="s">
        <v>162</v>
      </c>
      <c r="E191" s="104" t="s">
        <v>17</v>
      </c>
      <c r="F191" s="104">
        <v>252.12</v>
      </c>
      <c r="G191" s="104">
        <v>0</v>
      </c>
      <c r="H191" s="105">
        <v>9597.86</v>
      </c>
      <c r="I191" s="105">
        <v>8066.08</v>
      </c>
      <c r="J191" s="105">
        <v>16461.919999999998</v>
      </c>
      <c r="K191" s="105">
        <v>69089.63</v>
      </c>
      <c r="L191" s="105">
        <v>-57299.96</v>
      </c>
      <c r="M191" s="104">
        <v>33.020000000000003</v>
      </c>
    </row>
    <row r="192" spans="1:13" ht="15.75" hidden="1" x14ac:dyDescent="0.25">
      <c r="A192" s="104" t="s">
        <v>160</v>
      </c>
      <c r="B192" s="104" t="s">
        <v>166</v>
      </c>
      <c r="C192" s="104" t="s">
        <v>15</v>
      </c>
      <c r="D192" s="104" t="s">
        <v>162</v>
      </c>
      <c r="E192" s="104" t="s">
        <v>17</v>
      </c>
      <c r="F192" s="104">
        <v>427.29</v>
      </c>
      <c r="G192" s="104">
        <v>0</v>
      </c>
      <c r="H192" s="105">
        <v>10025.15</v>
      </c>
      <c r="I192" s="105">
        <v>8066.08</v>
      </c>
      <c r="J192" s="105">
        <v>16461.919999999998</v>
      </c>
      <c r="K192" s="105">
        <v>69089.63</v>
      </c>
      <c r="L192" s="105">
        <v>-57299.96</v>
      </c>
      <c r="M192" s="104">
        <v>33.020000000000003</v>
      </c>
    </row>
    <row r="193" spans="1:13" ht="15.75" hidden="1" x14ac:dyDescent="0.25">
      <c r="A193" s="104" t="s">
        <v>160</v>
      </c>
      <c r="B193" s="104" t="s">
        <v>166</v>
      </c>
      <c r="C193" s="104" t="s">
        <v>15</v>
      </c>
      <c r="D193" s="104" t="s">
        <v>162</v>
      </c>
      <c r="E193" s="104" t="s">
        <v>17</v>
      </c>
      <c r="F193" s="104">
        <v>444.12</v>
      </c>
      <c r="G193" s="104">
        <v>0</v>
      </c>
      <c r="H193" s="105">
        <v>10469.27</v>
      </c>
      <c r="I193" s="105">
        <v>8066.08</v>
      </c>
      <c r="J193" s="105">
        <v>16461.919999999998</v>
      </c>
      <c r="K193" s="105">
        <v>69089.63</v>
      </c>
      <c r="L193" s="105">
        <v>-57299.96</v>
      </c>
      <c r="M193" s="104">
        <v>33.020000000000003</v>
      </c>
    </row>
    <row r="194" spans="1:13" ht="15.75" hidden="1" x14ac:dyDescent="0.25">
      <c r="A194" s="104" t="s">
        <v>160</v>
      </c>
      <c r="B194" s="104" t="s">
        <v>166</v>
      </c>
      <c r="C194" s="104" t="s">
        <v>15</v>
      </c>
      <c r="D194" s="104" t="s">
        <v>162</v>
      </c>
      <c r="E194" s="104" t="s">
        <v>17</v>
      </c>
      <c r="F194" s="104">
        <v>44.17</v>
      </c>
      <c r="G194" s="104">
        <v>0</v>
      </c>
      <c r="H194" s="105">
        <v>10513.44</v>
      </c>
      <c r="I194" s="105">
        <v>8066.08</v>
      </c>
      <c r="J194" s="105">
        <v>16461.919999999998</v>
      </c>
      <c r="K194" s="105">
        <v>69089.63</v>
      </c>
      <c r="L194" s="105">
        <v>-57299.96</v>
      </c>
      <c r="M194" s="104">
        <v>33.020000000000003</v>
      </c>
    </row>
    <row r="195" spans="1:13" ht="15.75" hidden="1" x14ac:dyDescent="0.25">
      <c r="A195" s="104" t="s">
        <v>160</v>
      </c>
      <c r="B195" s="104" t="s">
        <v>167</v>
      </c>
      <c r="C195" s="104" t="s">
        <v>38</v>
      </c>
      <c r="D195" s="104" t="s">
        <v>162</v>
      </c>
      <c r="E195" s="104" t="s">
        <v>17</v>
      </c>
      <c r="F195" s="104">
        <v>15.36</v>
      </c>
      <c r="G195" s="104">
        <v>0</v>
      </c>
      <c r="H195" s="105">
        <v>8842.65</v>
      </c>
      <c r="I195" s="105">
        <v>8066.08</v>
      </c>
      <c r="J195" s="105">
        <v>16461.919999999998</v>
      </c>
      <c r="K195" s="105">
        <v>69089.63</v>
      </c>
      <c r="L195" s="105">
        <v>-57299.96</v>
      </c>
      <c r="M195" s="104">
        <v>33.020000000000003</v>
      </c>
    </row>
    <row r="196" spans="1:13" ht="15.75" hidden="1" x14ac:dyDescent="0.25">
      <c r="A196" s="104" t="s">
        <v>160</v>
      </c>
      <c r="B196" s="104" t="s">
        <v>167</v>
      </c>
      <c r="C196" s="104" t="s">
        <v>38</v>
      </c>
      <c r="D196" s="104" t="s">
        <v>162</v>
      </c>
      <c r="E196" s="104" t="s">
        <v>17</v>
      </c>
      <c r="F196" s="104">
        <v>276.83999999999997</v>
      </c>
      <c r="G196" s="104">
        <v>0</v>
      </c>
      <c r="H196" s="105">
        <v>9119.49</v>
      </c>
      <c r="I196" s="105">
        <v>8066.08</v>
      </c>
      <c r="J196" s="105">
        <v>16461.919999999998</v>
      </c>
      <c r="K196" s="105">
        <v>69089.63</v>
      </c>
      <c r="L196" s="105">
        <v>-57299.96</v>
      </c>
      <c r="M196" s="104">
        <v>33.020000000000003</v>
      </c>
    </row>
    <row r="197" spans="1:13" ht="15.75" hidden="1" x14ac:dyDescent="0.25">
      <c r="A197" s="104" t="s">
        <v>160</v>
      </c>
      <c r="B197" s="104" t="s">
        <v>167</v>
      </c>
      <c r="C197" s="104" t="s">
        <v>38</v>
      </c>
      <c r="D197" s="104" t="s">
        <v>162</v>
      </c>
      <c r="E197" s="104" t="s">
        <v>17</v>
      </c>
      <c r="F197" s="104">
        <v>90.31</v>
      </c>
      <c r="G197" s="104">
        <v>0</v>
      </c>
      <c r="H197" s="105">
        <v>9209.7999999999993</v>
      </c>
      <c r="I197" s="105">
        <v>8066.08</v>
      </c>
      <c r="J197" s="105">
        <v>16461.919999999998</v>
      </c>
      <c r="K197" s="105">
        <v>69089.63</v>
      </c>
      <c r="L197" s="105">
        <v>-57299.96</v>
      </c>
      <c r="M197" s="104">
        <v>33.020000000000003</v>
      </c>
    </row>
    <row r="198" spans="1:13" ht="15.75" hidden="1" x14ac:dyDescent="0.25">
      <c r="A198" s="104" t="s">
        <v>160</v>
      </c>
      <c r="B198" s="104" t="s">
        <v>167</v>
      </c>
      <c r="C198" s="104" t="s">
        <v>38</v>
      </c>
      <c r="D198" s="104" t="s">
        <v>162</v>
      </c>
      <c r="E198" s="104" t="s">
        <v>17</v>
      </c>
      <c r="F198" s="104">
        <v>146.6</v>
      </c>
      <c r="G198" s="104">
        <v>0</v>
      </c>
      <c r="H198" s="105">
        <v>9356.4</v>
      </c>
      <c r="I198" s="105">
        <v>8066.08</v>
      </c>
      <c r="J198" s="105">
        <v>16461.919999999998</v>
      </c>
      <c r="K198" s="105">
        <v>69089.63</v>
      </c>
      <c r="L198" s="105">
        <v>-57299.96</v>
      </c>
      <c r="M198" s="104">
        <v>33.020000000000003</v>
      </c>
    </row>
    <row r="199" spans="1:13" ht="15.75" hidden="1" x14ac:dyDescent="0.25">
      <c r="A199" s="106" t="s">
        <v>168</v>
      </c>
      <c r="B199" s="106" t="s">
        <v>169</v>
      </c>
      <c r="C199" s="106" t="s">
        <v>33</v>
      </c>
      <c r="D199" s="106" t="s">
        <v>170</v>
      </c>
      <c r="E199" s="106" t="s">
        <v>30</v>
      </c>
      <c r="F199" s="106">
        <v>0</v>
      </c>
      <c r="G199" s="106">
        <v>-3.37</v>
      </c>
      <c r="H199" s="107">
        <v>10748.81</v>
      </c>
      <c r="I199" s="107">
        <v>8066.08</v>
      </c>
      <c r="J199" s="107">
        <v>16461.919999999998</v>
      </c>
      <c r="K199" s="107">
        <v>69089.63</v>
      </c>
      <c r="L199" s="107">
        <v>-57299.96</v>
      </c>
      <c r="M199" s="106">
        <v>33.020000000000003</v>
      </c>
    </row>
    <row r="200" spans="1:13" ht="15.75" hidden="1" x14ac:dyDescent="0.25">
      <c r="A200" s="106" t="s">
        <v>168</v>
      </c>
      <c r="B200" s="106" t="s">
        <v>171</v>
      </c>
      <c r="C200" s="106" t="s">
        <v>33</v>
      </c>
      <c r="D200" s="106" t="s">
        <v>170</v>
      </c>
      <c r="E200" s="106" t="s">
        <v>30</v>
      </c>
      <c r="F200" s="106">
        <v>0</v>
      </c>
      <c r="G200" s="106">
        <v>-0.21</v>
      </c>
      <c r="H200" s="107">
        <v>10748.6</v>
      </c>
      <c r="I200" s="107">
        <v>8066.08</v>
      </c>
      <c r="J200" s="107">
        <v>16461.919999999998</v>
      </c>
      <c r="K200" s="107">
        <v>69089.63</v>
      </c>
      <c r="L200" s="107">
        <v>-57299.96</v>
      </c>
      <c r="M200" s="106">
        <v>33.020000000000003</v>
      </c>
    </row>
    <row r="201" spans="1:13" ht="15.75" hidden="1" x14ac:dyDescent="0.25">
      <c r="A201" s="106" t="s">
        <v>168</v>
      </c>
      <c r="B201" s="106" t="s">
        <v>172</v>
      </c>
      <c r="C201" s="106" t="s">
        <v>33</v>
      </c>
      <c r="D201" s="106" t="s">
        <v>170</v>
      </c>
      <c r="E201" s="106" t="s">
        <v>30</v>
      </c>
      <c r="F201" s="106">
        <v>0</v>
      </c>
      <c r="G201" s="106">
        <v>-0.43</v>
      </c>
      <c r="H201" s="107">
        <v>10748.17</v>
      </c>
      <c r="I201" s="107">
        <v>8066.08</v>
      </c>
      <c r="J201" s="107">
        <v>16461.919999999998</v>
      </c>
      <c r="K201" s="107">
        <v>69089.63</v>
      </c>
      <c r="L201" s="107">
        <v>-57299.96</v>
      </c>
      <c r="M201" s="106">
        <v>33.020000000000003</v>
      </c>
    </row>
    <row r="202" spans="1:13" ht="15.75" hidden="1" x14ac:dyDescent="0.25">
      <c r="A202" s="106" t="s">
        <v>168</v>
      </c>
      <c r="B202" s="106" t="s">
        <v>173</v>
      </c>
      <c r="C202" s="106" t="s">
        <v>33</v>
      </c>
      <c r="D202" s="106" t="s">
        <v>170</v>
      </c>
      <c r="E202" s="106" t="s">
        <v>30</v>
      </c>
      <c r="F202" s="106">
        <v>0</v>
      </c>
      <c r="G202" s="106">
        <v>-0.8</v>
      </c>
      <c r="H202" s="107">
        <v>10747.37</v>
      </c>
      <c r="I202" s="107">
        <v>8066.08</v>
      </c>
      <c r="J202" s="107">
        <v>16461.919999999998</v>
      </c>
      <c r="K202" s="107">
        <v>69089.63</v>
      </c>
      <c r="L202" s="107">
        <v>-57299.96</v>
      </c>
      <c r="M202" s="106">
        <v>33.020000000000003</v>
      </c>
    </row>
    <row r="203" spans="1:13" ht="15.75" hidden="1" x14ac:dyDescent="0.25">
      <c r="A203" s="104" t="s">
        <v>168</v>
      </c>
      <c r="B203" s="104" t="s">
        <v>174</v>
      </c>
      <c r="C203" s="104" t="s">
        <v>15</v>
      </c>
      <c r="D203" s="104" t="s">
        <v>170</v>
      </c>
      <c r="E203" s="104" t="s">
        <v>17</v>
      </c>
      <c r="F203" s="104">
        <v>287.23</v>
      </c>
      <c r="G203" s="104">
        <v>0</v>
      </c>
      <c r="H203" s="105">
        <v>9637.8700000000008</v>
      </c>
      <c r="I203" s="105">
        <v>8066.08</v>
      </c>
      <c r="J203" s="105">
        <v>16461.919999999998</v>
      </c>
      <c r="K203" s="105">
        <v>69089.63</v>
      </c>
      <c r="L203" s="105">
        <v>-57299.96</v>
      </c>
      <c r="M203" s="104">
        <v>33.020000000000003</v>
      </c>
    </row>
    <row r="204" spans="1:13" ht="15.75" hidden="1" x14ac:dyDescent="0.25">
      <c r="A204" s="104" t="s">
        <v>168</v>
      </c>
      <c r="B204" s="104" t="s">
        <v>174</v>
      </c>
      <c r="C204" s="104" t="s">
        <v>15</v>
      </c>
      <c r="D204" s="104" t="s">
        <v>170</v>
      </c>
      <c r="E204" s="104" t="s">
        <v>17</v>
      </c>
      <c r="F204" s="104">
        <v>378.29</v>
      </c>
      <c r="G204" s="104">
        <v>0</v>
      </c>
      <c r="H204" s="105">
        <v>10016.16</v>
      </c>
      <c r="I204" s="105">
        <v>8066.08</v>
      </c>
      <c r="J204" s="105">
        <v>16461.919999999998</v>
      </c>
      <c r="K204" s="105">
        <v>69089.63</v>
      </c>
      <c r="L204" s="105">
        <v>-57299.96</v>
      </c>
      <c r="M204" s="104">
        <v>33.020000000000003</v>
      </c>
    </row>
    <row r="205" spans="1:13" ht="15.75" hidden="1" x14ac:dyDescent="0.25">
      <c r="A205" s="104" t="s">
        <v>168</v>
      </c>
      <c r="B205" s="104" t="s">
        <v>174</v>
      </c>
      <c r="C205" s="104" t="s">
        <v>15</v>
      </c>
      <c r="D205" s="104" t="s">
        <v>170</v>
      </c>
      <c r="E205" s="104" t="s">
        <v>17</v>
      </c>
      <c r="F205" s="104">
        <v>491.44</v>
      </c>
      <c r="G205" s="104">
        <v>0</v>
      </c>
      <c r="H205" s="105">
        <v>10507.6</v>
      </c>
      <c r="I205" s="105">
        <v>8066.08</v>
      </c>
      <c r="J205" s="105">
        <v>16461.919999999998</v>
      </c>
      <c r="K205" s="105">
        <v>69089.63</v>
      </c>
      <c r="L205" s="105">
        <v>-57299.96</v>
      </c>
      <c r="M205" s="104">
        <v>33.020000000000003</v>
      </c>
    </row>
    <row r="206" spans="1:13" ht="15.75" hidden="1" x14ac:dyDescent="0.25">
      <c r="A206" s="104" t="s">
        <v>168</v>
      </c>
      <c r="B206" s="104" t="s">
        <v>175</v>
      </c>
      <c r="C206" s="104" t="s">
        <v>38</v>
      </c>
      <c r="D206" s="104" t="s">
        <v>170</v>
      </c>
      <c r="E206" s="104" t="s">
        <v>17</v>
      </c>
      <c r="F206" s="104">
        <v>10.32</v>
      </c>
      <c r="G206" s="104">
        <v>0</v>
      </c>
      <c r="H206" s="105">
        <v>10523.76</v>
      </c>
      <c r="I206" s="105">
        <v>8066.08</v>
      </c>
      <c r="J206" s="105">
        <v>16461.919999999998</v>
      </c>
      <c r="K206" s="105">
        <v>69089.63</v>
      </c>
      <c r="L206" s="105">
        <v>-57299.96</v>
      </c>
      <c r="M206" s="104">
        <v>33.020000000000003</v>
      </c>
    </row>
    <row r="207" spans="1:13" ht="15.75" hidden="1" x14ac:dyDescent="0.25">
      <c r="A207" s="104" t="s">
        <v>168</v>
      </c>
      <c r="B207" s="104" t="s">
        <v>175</v>
      </c>
      <c r="C207" s="104" t="s">
        <v>38</v>
      </c>
      <c r="D207" s="104" t="s">
        <v>170</v>
      </c>
      <c r="E207" s="104" t="s">
        <v>17</v>
      </c>
      <c r="F207" s="104">
        <v>21.41</v>
      </c>
      <c r="G207" s="104">
        <v>0</v>
      </c>
      <c r="H207" s="105">
        <v>10545.17</v>
      </c>
      <c r="I207" s="105">
        <v>8066.08</v>
      </c>
      <c r="J207" s="105">
        <v>16461.919999999998</v>
      </c>
      <c r="K207" s="105">
        <v>69089.63</v>
      </c>
      <c r="L207" s="105">
        <v>-57299.96</v>
      </c>
      <c r="M207" s="104">
        <v>33.020000000000003</v>
      </c>
    </row>
    <row r="208" spans="1:13" ht="15.75" hidden="1" x14ac:dyDescent="0.25">
      <c r="A208" s="104" t="s">
        <v>168</v>
      </c>
      <c r="B208" s="104" t="s">
        <v>175</v>
      </c>
      <c r="C208" s="104" t="s">
        <v>38</v>
      </c>
      <c r="D208" s="104" t="s">
        <v>170</v>
      </c>
      <c r="E208" s="104" t="s">
        <v>17</v>
      </c>
      <c r="F208" s="104">
        <v>39.61</v>
      </c>
      <c r="G208" s="104">
        <v>0</v>
      </c>
      <c r="H208" s="105">
        <v>10584.78</v>
      </c>
      <c r="I208" s="105">
        <v>8066.08</v>
      </c>
      <c r="J208" s="105">
        <v>16461.919999999998</v>
      </c>
      <c r="K208" s="105">
        <v>69089.63</v>
      </c>
      <c r="L208" s="105">
        <v>-57299.96</v>
      </c>
      <c r="M208" s="104">
        <v>33.020000000000003</v>
      </c>
    </row>
    <row r="209" spans="1:14" ht="15.75" hidden="1" x14ac:dyDescent="0.25">
      <c r="A209" s="104" t="s">
        <v>168</v>
      </c>
      <c r="B209" s="104" t="s">
        <v>175</v>
      </c>
      <c r="C209" s="104" t="s">
        <v>38</v>
      </c>
      <c r="D209" s="104" t="s">
        <v>170</v>
      </c>
      <c r="E209" s="104" t="s">
        <v>17</v>
      </c>
      <c r="F209" s="104">
        <v>167.4</v>
      </c>
      <c r="G209" s="104">
        <v>0</v>
      </c>
      <c r="H209" s="105">
        <v>10752.18</v>
      </c>
      <c r="I209" s="105">
        <v>8066.08</v>
      </c>
      <c r="J209" s="105">
        <v>16461.919999999998</v>
      </c>
      <c r="K209" s="105">
        <v>69089.63</v>
      </c>
      <c r="L209" s="105">
        <v>-57299.96</v>
      </c>
      <c r="M209" s="104">
        <v>33.020000000000003</v>
      </c>
    </row>
    <row r="210" spans="1:14" ht="15.75" x14ac:dyDescent="0.25">
      <c r="A210" s="71" t="s">
        <v>168</v>
      </c>
      <c r="B210" s="71" t="s">
        <v>176</v>
      </c>
      <c r="C210" s="71" t="s">
        <v>48</v>
      </c>
      <c r="D210" s="71" t="s">
        <v>170</v>
      </c>
      <c r="E210" s="71" t="s">
        <v>30</v>
      </c>
      <c r="F210" s="71">
        <v>0</v>
      </c>
      <c r="G210" s="72">
        <v>-1396.73</v>
      </c>
      <c r="H210" s="72">
        <v>9350.64</v>
      </c>
      <c r="I210" s="72">
        <v>8066.08</v>
      </c>
      <c r="J210" s="72">
        <v>16461.919999999998</v>
      </c>
      <c r="K210" s="72">
        <v>69089.63</v>
      </c>
      <c r="L210" s="72">
        <v>-57299.96</v>
      </c>
      <c r="M210" s="71">
        <v>33.020000000000003</v>
      </c>
    </row>
    <row r="211" spans="1:14" ht="15.75" hidden="1" x14ac:dyDescent="0.25">
      <c r="A211" s="106" t="s">
        <v>177</v>
      </c>
      <c r="B211" s="106" t="s">
        <v>178</v>
      </c>
      <c r="C211" s="106" t="s">
        <v>33</v>
      </c>
      <c r="D211" s="106" t="s">
        <v>179</v>
      </c>
      <c r="E211" s="106" t="s">
        <v>30</v>
      </c>
      <c r="F211" s="106">
        <v>0</v>
      </c>
      <c r="G211" s="106">
        <v>-2.19</v>
      </c>
      <c r="H211" s="107">
        <v>10749.29</v>
      </c>
      <c r="I211" s="107">
        <v>8066.08</v>
      </c>
      <c r="J211" s="107">
        <v>16461.919999999998</v>
      </c>
      <c r="K211" s="107">
        <v>69089.63</v>
      </c>
      <c r="L211" s="107">
        <v>-57299.96</v>
      </c>
      <c r="M211" s="106">
        <v>33.020000000000003</v>
      </c>
    </row>
    <row r="212" spans="1:14" ht="15.75" hidden="1" x14ac:dyDescent="0.25">
      <c r="A212" s="106" t="s">
        <v>177</v>
      </c>
      <c r="B212" s="106" t="s">
        <v>180</v>
      </c>
      <c r="C212" s="106" t="s">
        <v>33</v>
      </c>
      <c r="D212" s="106" t="s">
        <v>179</v>
      </c>
      <c r="E212" s="106" t="s">
        <v>30</v>
      </c>
      <c r="F212" s="106">
        <v>0</v>
      </c>
      <c r="G212" s="106">
        <v>-1.1599999999999999</v>
      </c>
      <c r="H212" s="107">
        <v>10748.13</v>
      </c>
      <c r="I212" s="107">
        <v>8066.08</v>
      </c>
      <c r="J212" s="107">
        <v>16461.919999999998</v>
      </c>
      <c r="K212" s="107">
        <v>69089.63</v>
      </c>
      <c r="L212" s="107">
        <v>-57299.96</v>
      </c>
      <c r="M212" s="106">
        <v>33.020000000000003</v>
      </c>
    </row>
    <row r="213" spans="1:14" ht="15.75" hidden="1" x14ac:dyDescent="0.25">
      <c r="A213" s="106" t="s">
        <v>177</v>
      </c>
      <c r="B213" s="106" t="s">
        <v>181</v>
      </c>
      <c r="C213" s="106" t="s">
        <v>33</v>
      </c>
      <c r="D213" s="106" t="s">
        <v>179</v>
      </c>
      <c r="E213" s="106" t="s">
        <v>30</v>
      </c>
      <c r="F213" s="106">
        <v>0</v>
      </c>
      <c r="G213" s="106">
        <v>-1.57</v>
      </c>
      <c r="H213" s="107">
        <v>10746.56</v>
      </c>
      <c r="I213" s="107">
        <v>8066.08</v>
      </c>
      <c r="J213" s="107">
        <v>16461.919999999998</v>
      </c>
      <c r="K213" s="107">
        <v>69089.63</v>
      </c>
      <c r="L213" s="107">
        <v>-57299.96</v>
      </c>
      <c r="M213" s="106">
        <v>33.020000000000003</v>
      </c>
    </row>
    <row r="214" spans="1:14" ht="15.75" hidden="1" x14ac:dyDescent="0.25">
      <c r="A214" s="104" t="s">
        <v>177</v>
      </c>
      <c r="B214" s="104" t="s">
        <v>182</v>
      </c>
      <c r="C214" s="104" t="s">
        <v>15</v>
      </c>
      <c r="D214" s="104" t="s">
        <v>179</v>
      </c>
      <c r="E214" s="104" t="s">
        <v>17</v>
      </c>
      <c r="F214" s="104">
        <v>392.82</v>
      </c>
      <c r="G214" s="104">
        <v>0</v>
      </c>
      <c r="H214" s="104">
        <v>450.49</v>
      </c>
      <c r="I214" s="105">
        <v>8066.08</v>
      </c>
      <c r="J214" s="105">
        <v>16461.919999999998</v>
      </c>
      <c r="K214" s="105">
        <v>69089.63</v>
      </c>
      <c r="L214" s="105">
        <v>-57299.96</v>
      </c>
      <c r="M214" s="104">
        <v>33.020000000000003</v>
      </c>
    </row>
    <row r="215" spans="1:14" ht="15.75" hidden="1" x14ac:dyDescent="0.25">
      <c r="A215" s="104" t="s">
        <v>177</v>
      </c>
      <c r="B215" s="104" t="s">
        <v>182</v>
      </c>
      <c r="C215" s="104" t="s">
        <v>15</v>
      </c>
      <c r="D215" s="104" t="s">
        <v>179</v>
      </c>
      <c r="E215" s="104" t="s">
        <v>17</v>
      </c>
      <c r="F215" s="104">
        <v>205.34</v>
      </c>
      <c r="G215" s="104">
        <v>0</v>
      </c>
      <c r="H215" s="104">
        <v>655.83</v>
      </c>
      <c r="I215" s="105">
        <v>8066.08</v>
      </c>
      <c r="J215" s="105">
        <v>16461.919999999998</v>
      </c>
      <c r="K215" s="105">
        <v>69089.63</v>
      </c>
      <c r="L215" s="105">
        <v>-57299.96</v>
      </c>
      <c r="M215" s="104">
        <v>33.020000000000003</v>
      </c>
    </row>
    <row r="216" spans="1:14" ht="15.75" hidden="1" x14ac:dyDescent="0.25">
      <c r="A216" s="104" t="s">
        <v>177</v>
      </c>
      <c r="B216" s="104" t="s">
        <v>182</v>
      </c>
      <c r="C216" s="104" t="s">
        <v>15</v>
      </c>
      <c r="D216" s="104" t="s">
        <v>179</v>
      </c>
      <c r="E216" s="104" t="s">
        <v>17</v>
      </c>
      <c r="F216" s="104">
        <v>599.84</v>
      </c>
      <c r="G216" s="104">
        <v>0</v>
      </c>
      <c r="H216" s="105">
        <v>1255.67</v>
      </c>
      <c r="I216" s="105">
        <v>8066.08</v>
      </c>
      <c r="J216" s="105">
        <v>16461.919999999998</v>
      </c>
      <c r="K216" s="105">
        <v>69089.63</v>
      </c>
      <c r="L216" s="105">
        <v>-57299.96</v>
      </c>
      <c r="M216" s="104">
        <v>33.020000000000003</v>
      </c>
    </row>
    <row r="217" spans="1:14" ht="15.75" hidden="1" x14ac:dyDescent="0.25">
      <c r="A217" s="104" t="s">
        <v>177</v>
      </c>
      <c r="B217" s="104" t="s">
        <v>183</v>
      </c>
      <c r="C217" s="104" t="s">
        <v>38</v>
      </c>
      <c r="D217" s="104" t="s">
        <v>179</v>
      </c>
      <c r="E217" s="104" t="s">
        <v>17</v>
      </c>
      <c r="F217" s="104">
        <v>108.44</v>
      </c>
      <c r="G217" s="104">
        <v>0</v>
      </c>
      <c r="H217" s="105">
        <v>10616.04</v>
      </c>
      <c r="I217" s="105">
        <v>8066.08</v>
      </c>
      <c r="J217" s="105">
        <v>16461.919999999998</v>
      </c>
      <c r="K217" s="105">
        <v>69089.63</v>
      </c>
      <c r="L217" s="105">
        <v>-57299.96</v>
      </c>
      <c r="M217" s="104">
        <v>33.020000000000003</v>
      </c>
    </row>
    <row r="218" spans="1:14" ht="15.75" hidden="1" x14ac:dyDescent="0.25">
      <c r="A218" s="104" t="s">
        <v>177</v>
      </c>
      <c r="B218" s="104" t="s">
        <v>183</v>
      </c>
      <c r="C218" s="104" t="s">
        <v>38</v>
      </c>
      <c r="D218" s="104" t="s">
        <v>179</v>
      </c>
      <c r="E218" s="104" t="s">
        <v>17</v>
      </c>
      <c r="F218" s="104">
        <v>57.36</v>
      </c>
      <c r="G218" s="104">
        <v>0</v>
      </c>
      <c r="H218" s="105">
        <v>10673.4</v>
      </c>
      <c r="I218" s="105">
        <v>8066.08</v>
      </c>
      <c r="J218" s="105">
        <v>16461.919999999998</v>
      </c>
      <c r="K218" s="105">
        <v>69089.63</v>
      </c>
      <c r="L218" s="105">
        <v>-57299.96</v>
      </c>
      <c r="M218" s="104">
        <v>33.020000000000003</v>
      </c>
    </row>
    <row r="219" spans="1:14" ht="15.75" hidden="1" x14ac:dyDescent="0.25">
      <c r="A219" s="104" t="s">
        <v>177</v>
      </c>
      <c r="B219" s="104" t="s">
        <v>183</v>
      </c>
      <c r="C219" s="104" t="s">
        <v>38</v>
      </c>
      <c r="D219" s="104" t="s">
        <v>179</v>
      </c>
      <c r="E219" s="104" t="s">
        <v>17</v>
      </c>
      <c r="F219" s="104">
        <v>78.08</v>
      </c>
      <c r="G219" s="104">
        <v>0</v>
      </c>
      <c r="H219" s="105">
        <v>10751.48</v>
      </c>
      <c r="I219" s="105">
        <v>8066.08</v>
      </c>
      <c r="J219" s="105">
        <v>16461.919999999998</v>
      </c>
      <c r="K219" s="105">
        <v>69089.63</v>
      </c>
      <c r="L219" s="105">
        <v>-57299.96</v>
      </c>
      <c r="M219" s="104">
        <v>33.020000000000003</v>
      </c>
    </row>
    <row r="220" spans="1:14" ht="15.75" hidden="1" x14ac:dyDescent="0.25">
      <c r="A220" s="51" t="s">
        <v>280</v>
      </c>
      <c r="B220" s="51" t="s">
        <v>288</v>
      </c>
      <c r="C220" s="51" t="s">
        <v>60</v>
      </c>
      <c r="D220" s="51" t="s">
        <v>282</v>
      </c>
      <c r="E220" s="51" t="s">
        <v>30</v>
      </c>
      <c r="F220" s="51">
        <v>0</v>
      </c>
      <c r="G220" s="51">
        <v>-728</v>
      </c>
      <c r="H220" s="53">
        <v>14974.15</v>
      </c>
      <c r="I220" s="53">
        <v>8066.08</v>
      </c>
      <c r="J220" s="53">
        <v>16461.919999999998</v>
      </c>
      <c r="K220" s="53">
        <v>69089.63</v>
      </c>
      <c r="L220" s="53">
        <v>-57299.96</v>
      </c>
      <c r="M220" s="51">
        <v>33.020000000000003</v>
      </c>
      <c r="N220" s="52" t="s">
        <v>711</v>
      </c>
    </row>
    <row r="221" spans="1:14" ht="15.75" hidden="1" x14ac:dyDescent="0.25">
      <c r="A221" s="108" t="s">
        <v>177</v>
      </c>
      <c r="B221" s="108" t="s">
        <v>185</v>
      </c>
      <c r="C221" s="108" t="s">
        <v>62</v>
      </c>
      <c r="D221" s="108" t="s">
        <v>179</v>
      </c>
      <c r="E221" s="108" t="s">
        <v>30</v>
      </c>
      <c r="F221" s="108">
        <v>0</v>
      </c>
      <c r="G221" s="108">
        <v>-200</v>
      </c>
      <c r="H221" s="108">
        <v>546.55999999999995</v>
      </c>
      <c r="I221" s="109">
        <v>8066.08</v>
      </c>
      <c r="J221" s="109">
        <v>16461.919999999998</v>
      </c>
      <c r="K221" s="109">
        <v>69089.63</v>
      </c>
      <c r="L221" s="109">
        <v>-57299.96</v>
      </c>
      <c r="M221" s="108">
        <v>33.020000000000003</v>
      </c>
    </row>
    <row r="222" spans="1:14" ht="15.75" hidden="1" x14ac:dyDescent="0.25">
      <c r="A222" s="71" t="s">
        <v>177</v>
      </c>
      <c r="B222" s="71" t="s">
        <v>186</v>
      </c>
      <c r="C222" s="71" t="s">
        <v>187</v>
      </c>
      <c r="D222" s="71" t="s">
        <v>179</v>
      </c>
      <c r="E222" s="71" t="s">
        <v>17</v>
      </c>
      <c r="F222" s="72">
        <v>1500</v>
      </c>
      <c r="G222" s="71">
        <v>0</v>
      </c>
      <c r="H222" s="72">
        <v>2046.56</v>
      </c>
      <c r="I222" s="72">
        <v>8066.08</v>
      </c>
      <c r="J222" s="72">
        <v>16461.919999999998</v>
      </c>
      <c r="K222" s="72">
        <v>69089.63</v>
      </c>
      <c r="L222" s="72">
        <v>-57299.96</v>
      </c>
      <c r="M222" s="71">
        <v>33.020000000000003</v>
      </c>
    </row>
    <row r="223" spans="1:14" ht="15.75" x14ac:dyDescent="0.25">
      <c r="A223" s="71" t="s">
        <v>177</v>
      </c>
      <c r="B223" s="71" t="s">
        <v>188</v>
      </c>
      <c r="C223" s="71" t="s">
        <v>48</v>
      </c>
      <c r="D223" s="71" t="s">
        <v>179</v>
      </c>
      <c r="E223" s="71" t="s">
        <v>30</v>
      </c>
      <c r="F223" s="71">
        <v>0</v>
      </c>
      <c r="G223" s="72">
        <v>-1988.89</v>
      </c>
      <c r="H223" s="71">
        <v>57.67</v>
      </c>
      <c r="I223" s="72">
        <v>8066.08</v>
      </c>
      <c r="J223" s="72">
        <v>16461.919999999998</v>
      </c>
      <c r="K223" s="72">
        <v>69089.63</v>
      </c>
      <c r="L223" s="72">
        <v>-57299.96</v>
      </c>
      <c r="M223" s="71">
        <v>33.020000000000003</v>
      </c>
    </row>
    <row r="224" spans="1:14" ht="15.75" hidden="1" x14ac:dyDescent="0.25">
      <c r="A224" s="106" t="s">
        <v>189</v>
      </c>
      <c r="B224" s="106" t="s">
        <v>190</v>
      </c>
      <c r="C224" s="106" t="s">
        <v>33</v>
      </c>
      <c r="D224" s="106" t="s">
        <v>191</v>
      </c>
      <c r="E224" s="106" t="s">
        <v>30</v>
      </c>
      <c r="F224" s="106">
        <v>0</v>
      </c>
      <c r="G224" s="106">
        <v>-1.34</v>
      </c>
      <c r="H224" s="107">
        <v>1450.28</v>
      </c>
      <c r="I224" s="107">
        <v>8066.08</v>
      </c>
      <c r="J224" s="107">
        <v>16461.919999999998</v>
      </c>
      <c r="K224" s="107">
        <v>69089.63</v>
      </c>
      <c r="L224" s="107">
        <v>-57299.96</v>
      </c>
      <c r="M224" s="106">
        <v>33.020000000000003</v>
      </c>
    </row>
    <row r="225" spans="1:13" ht="15.75" hidden="1" x14ac:dyDescent="0.25">
      <c r="A225" s="106" t="s">
        <v>189</v>
      </c>
      <c r="B225" s="106" t="s">
        <v>192</v>
      </c>
      <c r="C225" s="106" t="s">
        <v>33</v>
      </c>
      <c r="D225" s="106" t="s">
        <v>191</v>
      </c>
      <c r="E225" s="106" t="s">
        <v>30</v>
      </c>
      <c r="F225" s="106">
        <v>0</v>
      </c>
      <c r="G225" s="106">
        <v>-0.67</v>
      </c>
      <c r="H225" s="107">
        <v>1449.61</v>
      </c>
      <c r="I225" s="107">
        <v>8066.08</v>
      </c>
      <c r="J225" s="107">
        <v>16461.919999999998</v>
      </c>
      <c r="K225" s="107">
        <v>69089.63</v>
      </c>
      <c r="L225" s="107">
        <v>-57299.96</v>
      </c>
      <c r="M225" s="106">
        <v>33.020000000000003</v>
      </c>
    </row>
    <row r="226" spans="1:13" ht="15.75" hidden="1" x14ac:dyDescent="0.25">
      <c r="A226" s="106" t="s">
        <v>189</v>
      </c>
      <c r="B226" s="106" t="s">
        <v>193</v>
      </c>
      <c r="C226" s="106" t="s">
        <v>33</v>
      </c>
      <c r="D226" s="106" t="s">
        <v>191</v>
      </c>
      <c r="E226" s="106" t="s">
        <v>30</v>
      </c>
      <c r="F226" s="106">
        <v>0</v>
      </c>
      <c r="G226" s="106">
        <v>-1.94</v>
      </c>
      <c r="H226" s="107">
        <v>1447.67</v>
      </c>
      <c r="I226" s="107">
        <v>8066.08</v>
      </c>
      <c r="J226" s="107">
        <v>16461.919999999998</v>
      </c>
      <c r="K226" s="107">
        <v>69089.63</v>
      </c>
      <c r="L226" s="107">
        <v>-57299.96</v>
      </c>
      <c r="M226" s="106">
        <v>33.020000000000003</v>
      </c>
    </row>
    <row r="227" spans="1:13" ht="15.75" hidden="1" x14ac:dyDescent="0.25">
      <c r="A227" s="104" t="s">
        <v>189</v>
      </c>
      <c r="B227" s="104" t="s">
        <v>194</v>
      </c>
      <c r="C227" s="104" t="s">
        <v>15</v>
      </c>
      <c r="D227" s="104" t="s">
        <v>191</v>
      </c>
      <c r="E227" s="104" t="s">
        <v>17</v>
      </c>
      <c r="F227" s="104">
        <v>315.55</v>
      </c>
      <c r="G227" s="104">
        <v>0</v>
      </c>
      <c r="H227" s="105">
        <v>1763.22</v>
      </c>
      <c r="I227" s="105">
        <v>8066.08</v>
      </c>
      <c r="J227" s="105">
        <v>16461.919999999998</v>
      </c>
      <c r="K227" s="105">
        <v>69089.63</v>
      </c>
      <c r="L227" s="105">
        <v>-57299.96</v>
      </c>
      <c r="M227" s="104">
        <v>33.020000000000003</v>
      </c>
    </row>
    <row r="228" spans="1:13" ht="15.75" hidden="1" x14ac:dyDescent="0.25">
      <c r="A228" s="104" t="s">
        <v>189</v>
      </c>
      <c r="B228" s="104" t="s">
        <v>194</v>
      </c>
      <c r="C228" s="104" t="s">
        <v>15</v>
      </c>
      <c r="D228" s="104" t="s">
        <v>191</v>
      </c>
      <c r="E228" s="104" t="s">
        <v>17</v>
      </c>
      <c r="F228" s="104">
        <v>443.92</v>
      </c>
      <c r="G228" s="104">
        <v>0</v>
      </c>
      <c r="H228" s="105">
        <v>2207.14</v>
      </c>
      <c r="I228" s="105">
        <v>8066.08</v>
      </c>
      <c r="J228" s="105">
        <v>16461.919999999998</v>
      </c>
      <c r="K228" s="105">
        <v>69089.63</v>
      </c>
      <c r="L228" s="105">
        <v>-57299.96</v>
      </c>
      <c r="M228" s="104">
        <v>33.020000000000003</v>
      </c>
    </row>
    <row r="229" spans="1:13" ht="15.75" hidden="1" x14ac:dyDescent="0.25">
      <c r="A229" s="104" t="s">
        <v>189</v>
      </c>
      <c r="B229" s="104" t="s">
        <v>194</v>
      </c>
      <c r="C229" s="104" t="s">
        <v>15</v>
      </c>
      <c r="D229" s="104" t="s">
        <v>191</v>
      </c>
      <c r="E229" s="104" t="s">
        <v>17</v>
      </c>
      <c r="F229" s="104">
        <v>379.35</v>
      </c>
      <c r="G229" s="104">
        <v>0</v>
      </c>
      <c r="H229" s="105">
        <v>2586.4899999999998</v>
      </c>
      <c r="I229" s="105">
        <v>8066.08</v>
      </c>
      <c r="J229" s="105">
        <v>16461.919999999998</v>
      </c>
      <c r="K229" s="105">
        <v>69089.63</v>
      </c>
      <c r="L229" s="105">
        <v>-57299.96</v>
      </c>
      <c r="M229" s="104">
        <v>33.020000000000003</v>
      </c>
    </row>
    <row r="230" spans="1:13" ht="15.75" hidden="1" x14ac:dyDescent="0.25">
      <c r="A230" s="104" t="s">
        <v>189</v>
      </c>
      <c r="B230" s="104" t="s">
        <v>194</v>
      </c>
      <c r="C230" s="104" t="s">
        <v>15</v>
      </c>
      <c r="D230" s="104" t="s">
        <v>191</v>
      </c>
      <c r="E230" s="104" t="s">
        <v>17</v>
      </c>
      <c r="F230" s="104">
        <v>11.15</v>
      </c>
      <c r="G230" s="104">
        <v>0</v>
      </c>
      <c r="H230" s="105">
        <v>2597.64</v>
      </c>
      <c r="I230" s="105">
        <v>8066.08</v>
      </c>
      <c r="J230" s="105">
        <v>16461.919999999998</v>
      </c>
      <c r="K230" s="105">
        <v>69089.63</v>
      </c>
      <c r="L230" s="105">
        <v>-57299.96</v>
      </c>
      <c r="M230" s="104">
        <v>33.020000000000003</v>
      </c>
    </row>
    <row r="231" spans="1:13" ht="15.75" hidden="1" x14ac:dyDescent="0.25">
      <c r="A231" s="104" t="s">
        <v>189</v>
      </c>
      <c r="B231" s="104" t="s">
        <v>195</v>
      </c>
      <c r="C231" s="104" t="s">
        <v>38</v>
      </c>
      <c r="D231" s="104" t="s">
        <v>191</v>
      </c>
      <c r="E231" s="104" t="s">
        <v>17</v>
      </c>
      <c r="F231" s="104">
        <v>33.090000000000003</v>
      </c>
      <c r="G231" s="104">
        <v>0</v>
      </c>
      <c r="H231" s="105">
        <v>1288.76</v>
      </c>
      <c r="I231" s="105">
        <v>8066.08</v>
      </c>
      <c r="J231" s="105">
        <v>16461.919999999998</v>
      </c>
      <c r="K231" s="105">
        <v>69089.63</v>
      </c>
      <c r="L231" s="105">
        <v>-57299.96</v>
      </c>
      <c r="M231" s="104">
        <v>33.020000000000003</v>
      </c>
    </row>
    <row r="232" spans="1:13" ht="15.75" hidden="1" x14ac:dyDescent="0.25">
      <c r="A232" s="104" t="s">
        <v>189</v>
      </c>
      <c r="B232" s="104" t="s">
        <v>195</v>
      </c>
      <c r="C232" s="104" t="s">
        <v>38</v>
      </c>
      <c r="D232" s="104" t="s">
        <v>191</v>
      </c>
      <c r="E232" s="104" t="s">
        <v>17</v>
      </c>
      <c r="F232" s="104">
        <v>66.5</v>
      </c>
      <c r="G232" s="104">
        <v>0</v>
      </c>
      <c r="H232" s="105">
        <v>1355.26</v>
      </c>
      <c r="I232" s="105">
        <v>8066.08</v>
      </c>
      <c r="J232" s="105">
        <v>16461.919999999998</v>
      </c>
      <c r="K232" s="105">
        <v>69089.63</v>
      </c>
      <c r="L232" s="105">
        <v>-57299.96</v>
      </c>
      <c r="M232" s="104">
        <v>33.020000000000003</v>
      </c>
    </row>
    <row r="233" spans="1:13" ht="15.75" hidden="1" x14ac:dyDescent="0.25">
      <c r="A233" s="104" t="s">
        <v>189</v>
      </c>
      <c r="B233" s="104" t="s">
        <v>195</v>
      </c>
      <c r="C233" s="104" t="s">
        <v>38</v>
      </c>
      <c r="D233" s="104" t="s">
        <v>191</v>
      </c>
      <c r="E233" s="104" t="s">
        <v>17</v>
      </c>
      <c r="F233" s="104">
        <v>96.36</v>
      </c>
      <c r="G233" s="104">
        <v>0</v>
      </c>
      <c r="H233" s="105">
        <v>1451.62</v>
      </c>
      <c r="I233" s="105">
        <v>8066.08</v>
      </c>
      <c r="J233" s="105">
        <v>16461.919999999998</v>
      </c>
      <c r="K233" s="105">
        <v>69089.63</v>
      </c>
      <c r="L233" s="105">
        <v>-57299.96</v>
      </c>
      <c r="M233" s="104">
        <v>33.020000000000003</v>
      </c>
    </row>
    <row r="234" spans="1:13" ht="15.75" hidden="1" x14ac:dyDescent="0.25">
      <c r="A234" s="106" t="s">
        <v>196</v>
      </c>
      <c r="B234" s="106" t="s">
        <v>197</v>
      </c>
      <c r="C234" s="106" t="s">
        <v>33</v>
      </c>
      <c r="D234" s="106" t="s">
        <v>198</v>
      </c>
      <c r="E234" s="106" t="s">
        <v>30</v>
      </c>
      <c r="F234" s="106">
        <v>0</v>
      </c>
      <c r="G234" s="106">
        <v>-0.55000000000000004</v>
      </c>
      <c r="H234" s="107">
        <v>2685.32</v>
      </c>
      <c r="I234" s="107">
        <v>8066.08</v>
      </c>
      <c r="J234" s="107">
        <v>16461.919999999998</v>
      </c>
      <c r="K234" s="107">
        <v>69089.63</v>
      </c>
      <c r="L234" s="107">
        <v>-57299.96</v>
      </c>
      <c r="M234" s="106">
        <v>33.020000000000003</v>
      </c>
    </row>
    <row r="235" spans="1:13" ht="15.75" hidden="1" x14ac:dyDescent="0.25">
      <c r="A235" s="106" t="s">
        <v>196</v>
      </c>
      <c r="B235" s="106" t="s">
        <v>199</v>
      </c>
      <c r="C235" s="106" t="s">
        <v>33</v>
      </c>
      <c r="D235" s="106" t="s">
        <v>198</v>
      </c>
      <c r="E235" s="106" t="s">
        <v>30</v>
      </c>
      <c r="F235" s="106">
        <v>0</v>
      </c>
      <c r="G235" s="106">
        <v>-0.18</v>
      </c>
      <c r="H235" s="107">
        <v>2685.14</v>
      </c>
      <c r="I235" s="107">
        <v>8066.08</v>
      </c>
      <c r="J235" s="107">
        <v>16461.919999999998</v>
      </c>
      <c r="K235" s="107">
        <v>69089.63</v>
      </c>
      <c r="L235" s="107">
        <v>-57299.96</v>
      </c>
      <c r="M235" s="106">
        <v>33.020000000000003</v>
      </c>
    </row>
    <row r="236" spans="1:13" ht="15.75" hidden="1" x14ac:dyDescent="0.25">
      <c r="A236" s="106" t="s">
        <v>196</v>
      </c>
      <c r="B236" s="106" t="s">
        <v>200</v>
      </c>
      <c r="C236" s="106" t="s">
        <v>33</v>
      </c>
      <c r="D236" s="106" t="s">
        <v>198</v>
      </c>
      <c r="E236" s="106" t="s">
        <v>30</v>
      </c>
      <c r="F236" s="106">
        <v>0</v>
      </c>
      <c r="G236" s="106">
        <v>-2.69</v>
      </c>
      <c r="H236" s="107">
        <v>2682.45</v>
      </c>
      <c r="I236" s="107">
        <v>8066.08</v>
      </c>
      <c r="J236" s="107">
        <v>16461.919999999998</v>
      </c>
      <c r="K236" s="107">
        <v>69089.63</v>
      </c>
      <c r="L236" s="107">
        <v>-57299.96</v>
      </c>
      <c r="M236" s="106">
        <v>33.020000000000003</v>
      </c>
    </row>
    <row r="237" spans="1:13" ht="15.75" hidden="1" x14ac:dyDescent="0.25">
      <c r="A237" s="106" t="s">
        <v>196</v>
      </c>
      <c r="B237" s="106" t="s">
        <v>201</v>
      </c>
      <c r="C237" s="106" t="s">
        <v>33</v>
      </c>
      <c r="D237" s="106" t="s">
        <v>198</v>
      </c>
      <c r="E237" s="106" t="s">
        <v>30</v>
      </c>
      <c r="F237" s="106">
        <v>0</v>
      </c>
      <c r="G237" s="106">
        <v>-2.0299999999999998</v>
      </c>
      <c r="H237" s="107">
        <v>2680.42</v>
      </c>
      <c r="I237" s="107">
        <v>8066.08</v>
      </c>
      <c r="J237" s="107">
        <v>16461.919999999998</v>
      </c>
      <c r="K237" s="107">
        <v>69089.63</v>
      </c>
      <c r="L237" s="107">
        <v>-57299.96</v>
      </c>
      <c r="M237" s="106">
        <v>33.020000000000003</v>
      </c>
    </row>
    <row r="238" spans="1:13" ht="15.75" hidden="1" x14ac:dyDescent="0.25">
      <c r="A238" s="104" t="s">
        <v>196</v>
      </c>
      <c r="B238" s="104" t="s">
        <v>202</v>
      </c>
      <c r="C238" s="104" t="s">
        <v>15</v>
      </c>
      <c r="D238" s="104" t="s">
        <v>198</v>
      </c>
      <c r="E238" s="104" t="s">
        <v>17</v>
      </c>
      <c r="F238" s="104">
        <v>586.92999999999995</v>
      </c>
      <c r="G238" s="104">
        <v>0</v>
      </c>
      <c r="H238" s="104">
        <v>983.37</v>
      </c>
      <c r="I238" s="105">
        <v>8066.08</v>
      </c>
      <c r="J238" s="105">
        <v>16461.919999999998</v>
      </c>
      <c r="K238" s="105">
        <v>69089.63</v>
      </c>
      <c r="L238" s="105">
        <v>-57299.96</v>
      </c>
      <c r="M238" s="104">
        <v>33.020000000000003</v>
      </c>
    </row>
    <row r="239" spans="1:13" ht="15.75" hidden="1" x14ac:dyDescent="0.25">
      <c r="A239" s="104" t="s">
        <v>196</v>
      </c>
      <c r="B239" s="104" t="s">
        <v>202</v>
      </c>
      <c r="C239" s="104" t="s">
        <v>15</v>
      </c>
      <c r="D239" s="104" t="s">
        <v>198</v>
      </c>
      <c r="E239" s="104" t="s">
        <v>17</v>
      </c>
      <c r="F239" s="104">
        <v>560.41</v>
      </c>
      <c r="G239" s="104">
        <v>0</v>
      </c>
      <c r="H239" s="105">
        <v>1543.78</v>
      </c>
      <c r="I239" s="105">
        <v>8066.08</v>
      </c>
      <c r="J239" s="105">
        <v>16461.919999999998</v>
      </c>
      <c r="K239" s="105">
        <v>69089.63</v>
      </c>
      <c r="L239" s="105">
        <v>-57299.96</v>
      </c>
      <c r="M239" s="104">
        <v>33.020000000000003</v>
      </c>
    </row>
    <row r="240" spans="1:13" ht="15.75" hidden="1" x14ac:dyDescent="0.25">
      <c r="A240" s="104" t="s">
        <v>196</v>
      </c>
      <c r="B240" s="104" t="s">
        <v>202</v>
      </c>
      <c r="C240" s="104" t="s">
        <v>15</v>
      </c>
      <c r="D240" s="104" t="s">
        <v>198</v>
      </c>
      <c r="E240" s="104" t="s">
        <v>17</v>
      </c>
      <c r="F240" s="104">
        <v>569.79999999999995</v>
      </c>
      <c r="G240" s="104">
        <v>0</v>
      </c>
      <c r="H240" s="105">
        <v>2113.58</v>
      </c>
      <c r="I240" s="105">
        <v>8066.08</v>
      </c>
      <c r="J240" s="105">
        <v>16461.919999999998</v>
      </c>
      <c r="K240" s="105">
        <v>69089.63</v>
      </c>
      <c r="L240" s="105">
        <v>-57299.96</v>
      </c>
      <c r="M240" s="104">
        <v>33.020000000000003</v>
      </c>
    </row>
    <row r="241" spans="1:14" ht="15.75" hidden="1" x14ac:dyDescent="0.25">
      <c r="A241" s="104" t="s">
        <v>196</v>
      </c>
      <c r="B241" s="104" t="s">
        <v>202</v>
      </c>
      <c r="C241" s="104" t="s">
        <v>15</v>
      </c>
      <c r="D241" s="104" t="s">
        <v>198</v>
      </c>
      <c r="E241" s="104" t="s">
        <v>17</v>
      </c>
      <c r="F241" s="104">
        <v>92.81</v>
      </c>
      <c r="G241" s="104">
        <v>0</v>
      </c>
      <c r="H241" s="105">
        <v>2206.39</v>
      </c>
      <c r="I241" s="105">
        <v>8066.08</v>
      </c>
      <c r="J241" s="105">
        <v>16461.919999999998</v>
      </c>
      <c r="K241" s="105">
        <v>69089.63</v>
      </c>
      <c r="L241" s="105">
        <v>-57299.96</v>
      </c>
      <c r="M241" s="104">
        <v>33.020000000000003</v>
      </c>
    </row>
    <row r="242" spans="1:14" ht="15.75" hidden="1" x14ac:dyDescent="0.25">
      <c r="A242" s="106" t="s">
        <v>196</v>
      </c>
      <c r="B242" s="106" t="s">
        <v>203</v>
      </c>
      <c r="C242" s="106" t="s">
        <v>204</v>
      </c>
      <c r="D242" s="106" t="s">
        <v>198</v>
      </c>
      <c r="E242" s="106" t="s">
        <v>30</v>
      </c>
      <c r="F242" s="106">
        <v>0</v>
      </c>
      <c r="G242" s="106">
        <v>-44.69</v>
      </c>
      <c r="H242" s="107">
        <v>2552.9499999999998</v>
      </c>
      <c r="I242" s="107">
        <v>8066.08</v>
      </c>
      <c r="J242" s="107">
        <v>16461.919999999998</v>
      </c>
      <c r="K242" s="107">
        <v>69089.63</v>
      </c>
      <c r="L242" s="107">
        <v>-57299.96</v>
      </c>
      <c r="M242" s="106">
        <v>33.020000000000003</v>
      </c>
    </row>
    <row r="243" spans="1:14" ht="15.75" hidden="1" x14ac:dyDescent="0.25">
      <c r="A243" s="108" t="s">
        <v>196</v>
      </c>
      <c r="B243" s="108" t="s">
        <v>205</v>
      </c>
      <c r="C243" s="108" t="s">
        <v>62</v>
      </c>
      <c r="D243" s="108" t="s">
        <v>198</v>
      </c>
      <c r="E243" s="108" t="s">
        <v>30</v>
      </c>
      <c r="F243" s="108">
        <v>0</v>
      </c>
      <c r="G243" s="108">
        <v>-0.89</v>
      </c>
      <c r="H243" s="109">
        <v>2552.06</v>
      </c>
      <c r="I243" s="109">
        <v>8066.08</v>
      </c>
      <c r="J243" s="109">
        <v>16461.919999999998</v>
      </c>
      <c r="K243" s="109">
        <v>69089.63</v>
      </c>
      <c r="L243" s="109">
        <v>-57299.96</v>
      </c>
      <c r="M243" s="108">
        <v>33.020000000000003</v>
      </c>
    </row>
    <row r="244" spans="1:14" ht="15.75" hidden="1" x14ac:dyDescent="0.25">
      <c r="A244" s="106" t="s">
        <v>196</v>
      </c>
      <c r="B244" s="106" t="s">
        <v>206</v>
      </c>
      <c r="C244" s="106" t="s">
        <v>204</v>
      </c>
      <c r="D244" s="106" t="s">
        <v>198</v>
      </c>
      <c r="E244" s="106" t="s">
        <v>30</v>
      </c>
      <c r="F244" s="106">
        <v>0</v>
      </c>
      <c r="G244" s="106">
        <v>-44.69</v>
      </c>
      <c r="H244" s="107">
        <v>2507.37</v>
      </c>
      <c r="I244" s="107">
        <v>8066.08</v>
      </c>
      <c r="J244" s="107">
        <v>16461.919999999998</v>
      </c>
      <c r="K244" s="107">
        <v>69089.63</v>
      </c>
      <c r="L244" s="107">
        <v>-57299.96</v>
      </c>
      <c r="M244" s="106">
        <v>33.020000000000003</v>
      </c>
    </row>
    <row r="245" spans="1:14" ht="15.75" hidden="1" x14ac:dyDescent="0.25">
      <c r="A245" s="108" t="s">
        <v>196</v>
      </c>
      <c r="B245" s="108" t="s">
        <v>207</v>
      </c>
      <c r="C245" s="108" t="s">
        <v>62</v>
      </c>
      <c r="D245" s="108" t="s">
        <v>198</v>
      </c>
      <c r="E245" s="108" t="s">
        <v>30</v>
      </c>
      <c r="F245" s="108">
        <v>0</v>
      </c>
      <c r="G245" s="108">
        <v>-0.89</v>
      </c>
      <c r="H245" s="109">
        <v>2506.48</v>
      </c>
      <c r="I245" s="109">
        <v>8066.08</v>
      </c>
      <c r="J245" s="109">
        <v>16461.919999999998</v>
      </c>
      <c r="K245" s="109">
        <v>69089.63</v>
      </c>
      <c r="L245" s="109">
        <v>-57299.96</v>
      </c>
      <c r="M245" s="108">
        <v>33.020000000000003</v>
      </c>
    </row>
    <row r="246" spans="1:14" ht="15.75" hidden="1" x14ac:dyDescent="0.25">
      <c r="A246" s="106" t="s">
        <v>196</v>
      </c>
      <c r="B246" s="106" t="s">
        <v>208</v>
      </c>
      <c r="C246" s="106" t="s">
        <v>204</v>
      </c>
      <c r="D246" s="106" t="s">
        <v>198</v>
      </c>
      <c r="E246" s="106" t="s">
        <v>30</v>
      </c>
      <c r="F246" s="106">
        <v>0</v>
      </c>
      <c r="G246" s="106">
        <v>-44.69</v>
      </c>
      <c r="H246" s="107">
        <v>2461.79</v>
      </c>
      <c r="I246" s="107">
        <v>8066.08</v>
      </c>
      <c r="J246" s="107">
        <v>16461.919999999998</v>
      </c>
      <c r="K246" s="107">
        <v>69089.63</v>
      </c>
      <c r="L246" s="107">
        <v>-57299.96</v>
      </c>
      <c r="M246" s="106">
        <v>33.020000000000003</v>
      </c>
    </row>
    <row r="247" spans="1:14" ht="15.75" hidden="1" x14ac:dyDescent="0.25">
      <c r="A247" s="108" t="s">
        <v>196</v>
      </c>
      <c r="B247" s="108" t="s">
        <v>209</v>
      </c>
      <c r="C247" s="108" t="s">
        <v>62</v>
      </c>
      <c r="D247" s="108" t="s">
        <v>198</v>
      </c>
      <c r="E247" s="108" t="s">
        <v>30</v>
      </c>
      <c r="F247" s="108">
        <v>0</v>
      </c>
      <c r="G247" s="108">
        <v>-0.89</v>
      </c>
      <c r="H247" s="109">
        <v>2460.9</v>
      </c>
      <c r="I247" s="109">
        <v>8066.08</v>
      </c>
      <c r="J247" s="109">
        <v>16461.919999999998</v>
      </c>
      <c r="K247" s="109">
        <v>69089.63</v>
      </c>
      <c r="L247" s="109">
        <v>-57299.96</v>
      </c>
      <c r="M247" s="108">
        <v>33.020000000000003</v>
      </c>
    </row>
    <row r="248" spans="1:14" ht="15.75" hidden="1" x14ac:dyDescent="0.25">
      <c r="A248" s="106" t="s">
        <v>196</v>
      </c>
      <c r="B248" s="106" t="s">
        <v>210</v>
      </c>
      <c r="C248" s="106" t="s">
        <v>204</v>
      </c>
      <c r="D248" s="106" t="s">
        <v>198</v>
      </c>
      <c r="E248" s="106" t="s">
        <v>30</v>
      </c>
      <c r="F248" s="106">
        <v>0</v>
      </c>
      <c r="G248" s="106">
        <v>-44.69</v>
      </c>
      <c r="H248" s="107">
        <v>2416.21</v>
      </c>
      <c r="I248" s="107">
        <v>8066.08</v>
      </c>
      <c r="J248" s="107">
        <v>16461.919999999998</v>
      </c>
      <c r="K248" s="107">
        <v>69089.63</v>
      </c>
      <c r="L248" s="107">
        <v>-57299.96</v>
      </c>
      <c r="M248" s="106">
        <v>33.020000000000003</v>
      </c>
    </row>
    <row r="249" spans="1:14" ht="15.75" hidden="1" x14ac:dyDescent="0.25">
      <c r="A249" s="108" t="s">
        <v>196</v>
      </c>
      <c r="B249" s="108" t="s">
        <v>211</v>
      </c>
      <c r="C249" s="108" t="s">
        <v>62</v>
      </c>
      <c r="D249" s="108" t="s">
        <v>198</v>
      </c>
      <c r="E249" s="108" t="s">
        <v>30</v>
      </c>
      <c r="F249" s="108">
        <v>0</v>
      </c>
      <c r="G249" s="108">
        <v>-0.89</v>
      </c>
      <c r="H249" s="109">
        <v>2415.3200000000002</v>
      </c>
      <c r="I249" s="109">
        <v>8066.08</v>
      </c>
      <c r="J249" s="109">
        <v>16461.919999999998</v>
      </c>
      <c r="K249" s="109">
        <v>69089.63</v>
      </c>
      <c r="L249" s="109">
        <v>-57299.96</v>
      </c>
      <c r="M249" s="108">
        <v>33.020000000000003</v>
      </c>
    </row>
    <row r="250" spans="1:14" ht="15.75" hidden="1" x14ac:dyDescent="0.25">
      <c r="A250" s="104" t="s">
        <v>196</v>
      </c>
      <c r="B250" s="104" t="s">
        <v>212</v>
      </c>
      <c r="C250" s="104" t="s">
        <v>38</v>
      </c>
      <c r="D250" s="104" t="s">
        <v>198</v>
      </c>
      <c r="E250" s="104" t="s">
        <v>17</v>
      </c>
      <c r="F250" s="104">
        <v>100.85</v>
      </c>
      <c r="G250" s="104">
        <v>0</v>
      </c>
      <c r="H250" s="105">
        <v>2516.17</v>
      </c>
      <c r="I250" s="105">
        <v>8066.08</v>
      </c>
      <c r="J250" s="105">
        <v>16461.919999999998</v>
      </c>
      <c r="K250" s="105">
        <v>69089.63</v>
      </c>
      <c r="L250" s="105">
        <v>-57299.96</v>
      </c>
      <c r="M250" s="104">
        <v>33.020000000000003</v>
      </c>
    </row>
    <row r="251" spans="1:14" ht="15.75" hidden="1" x14ac:dyDescent="0.25">
      <c r="A251" s="104" t="s">
        <v>196</v>
      </c>
      <c r="B251" s="104" t="s">
        <v>212</v>
      </c>
      <c r="C251" s="104" t="s">
        <v>38</v>
      </c>
      <c r="D251" s="104" t="s">
        <v>198</v>
      </c>
      <c r="E251" s="104" t="s">
        <v>17</v>
      </c>
      <c r="F251" s="104">
        <v>9</v>
      </c>
      <c r="G251" s="104">
        <v>0</v>
      </c>
      <c r="H251" s="105">
        <v>2525.17</v>
      </c>
      <c r="I251" s="105">
        <v>8066.08</v>
      </c>
      <c r="J251" s="105">
        <v>16461.919999999998</v>
      </c>
      <c r="K251" s="105">
        <v>69089.63</v>
      </c>
      <c r="L251" s="105">
        <v>-57299.96</v>
      </c>
      <c r="M251" s="104">
        <v>33.020000000000003</v>
      </c>
    </row>
    <row r="252" spans="1:14" ht="15.75" hidden="1" x14ac:dyDescent="0.25">
      <c r="A252" s="104" t="s">
        <v>196</v>
      </c>
      <c r="B252" s="104" t="s">
        <v>212</v>
      </c>
      <c r="C252" s="104" t="s">
        <v>38</v>
      </c>
      <c r="D252" s="104" t="s">
        <v>198</v>
      </c>
      <c r="E252" s="104" t="s">
        <v>17</v>
      </c>
      <c r="F252" s="104">
        <v>27.44</v>
      </c>
      <c r="G252" s="104">
        <v>0</v>
      </c>
      <c r="H252" s="105">
        <v>2552.61</v>
      </c>
      <c r="I252" s="105">
        <v>8066.08</v>
      </c>
      <c r="J252" s="105">
        <v>16461.919999999998</v>
      </c>
      <c r="K252" s="105">
        <v>69089.63</v>
      </c>
      <c r="L252" s="105">
        <v>-57299.96</v>
      </c>
      <c r="M252" s="104">
        <v>33.020000000000003</v>
      </c>
    </row>
    <row r="253" spans="1:14" ht="15.75" hidden="1" x14ac:dyDescent="0.25">
      <c r="A253" s="104" t="s">
        <v>196</v>
      </c>
      <c r="B253" s="104" t="s">
        <v>212</v>
      </c>
      <c r="C253" s="104" t="s">
        <v>38</v>
      </c>
      <c r="D253" s="104" t="s">
        <v>198</v>
      </c>
      <c r="E253" s="104" t="s">
        <v>17</v>
      </c>
      <c r="F253" s="104">
        <v>133.26</v>
      </c>
      <c r="G253" s="104">
        <v>0</v>
      </c>
      <c r="H253" s="105">
        <v>2685.87</v>
      </c>
      <c r="I253" s="105">
        <v>8066.08</v>
      </c>
      <c r="J253" s="105">
        <v>16461.919999999998</v>
      </c>
      <c r="K253" s="105">
        <v>69089.63</v>
      </c>
      <c r="L253" s="105">
        <v>-57299.96</v>
      </c>
      <c r="M253" s="104">
        <v>33.020000000000003</v>
      </c>
    </row>
    <row r="254" spans="1:14" ht="15.75" hidden="1" x14ac:dyDescent="0.25">
      <c r="A254" s="71" t="s">
        <v>196</v>
      </c>
      <c r="B254" s="71" t="s">
        <v>213</v>
      </c>
      <c r="C254" s="71" t="s">
        <v>60</v>
      </c>
      <c r="D254" s="71" t="s">
        <v>198</v>
      </c>
      <c r="E254" s="71" t="s">
        <v>30</v>
      </c>
      <c r="F254" s="71">
        <v>0</v>
      </c>
      <c r="G254" s="72">
        <v>-1500</v>
      </c>
      <c r="H254" s="72">
        <v>1180.42</v>
      </c>
      <c r="I254" s="72">
        <v>8066.08</v>
      </c>
      <c r="J254" s="72">
        <v>16461.919999999998</v>
      </c>
      <c r="K254" s="72">
        <v>69089.63</v>
      </c>
      <c r="L254" s="72">
        <v>-57299.96</v>
      </c>
      <c r="M254" s="71">
        <v>33.020000000000003</v>
      </c>
      <c r="N254" s="103" t="s">
        <v>725</v>
      </c>
    </row>
    <row r="255" spans="1:14" ht="15.75" hidden="1" x14ac:dyDescent="0.25">
      <c r="A255" s="108" t="s">
        <v>196</v>
      </c>
      <c r="B255" s="108" t="s">
        <v>214</v>
      </c>
      <c r="C255" s="108" t="s">
        <v>62</v>
      </c>
      <c r="D255" s="108" t="s">
        <v>198</v>
      </c>
      <c r="E255" s="108" t="s">
        <v>30</v>
      </c>
      <c r="F255" s="108">
        <v>0</v>
      </c>
      <c r="G255" s="108">
        <v>-30</v>
      </c>
      <c r="H255" s="109">
        <v>1150.42</v>
      </c>
      <c r="I255" s="109">
        <v>8066.08</v>
      </c>
      <c r="J255" s="109">
        <v>16461.919999999998</v>
      </c>
      <c r="K255" s="109">
        <v>69089.63</v>
      </c>
      <c r="L255" s="109">
        <v>-57299.96</v>
      </c>
      <c r="M255" s="108">
        <v>33.020000000000003</v>
      </c>
    </row>
    <row r="256" spans="1:14" ht="15.75" hidden="1" x14ac:dyDescent="0.25">
      <c r="A256" s="51" t="s">
        <v>196</v>
      </c>
      <c r="B256" s="51" t="s">
        <v>215</v>
      </c>
      <c r="C256" s="51" t="s">
        <v>60</v>
      </c>
      <c r="D256" s="51" t="s">
        <v>198</v>
      </c>
      <c r="E256" s="51" t="s">
        <v>30</v>
      </c>
      <c r="F256" s="51">
        <v>0</v>
      </c>
      <c r="G256" s="51">
        <v>-739.2</v>
      </c>
      <c r="H256" s="51">
        <v>411.22</v>
      </c>
      <c r="I256" s="53">
        <v>8066.08</v>
      </c>
      <c r="J256" s="53">
        <v>16461.919999999998</v>
      </c>
      <c r="K256" s="53">
        <v>69089.63</v>
      </c>
      <c r="L256" s="53">
        <v>-57299.96</v>
      </c>
      <c r="M256" s="51">
        <v>33.020000000000003</v>
      </c>
      <c r="N256" s="40" t="s">
        <v>740</v>
      </c>
    </row>
    <row r="257" spans="1:13" ht="15.75" hidden="1" x14ac:dyDescent="0.25">
      <c r="A257" s="108" t="s">
        <v>196</v>
      </c>
      <c r="B257" s="108" t="s">
        <v>216</v>
      </c>
      <c r="C257" s="108" t="s">
        <v>62</v>
      </c>
      <c r="D257" s="108" t="s">
        <v>198</v>
      </c>
      <c r="E257" s="108" t="s">
        <v>30</v>
      </c>
      <c r="F257" s="108">
        <v>0</v>
      </c>
      <c r="G257" s="108">
        <v>-14.78</v>
      </c>
      <c r="H257" s="108">
        <v>396.44</v>
      </c>
      <c r="I257" s="109">
        <v>8066.08</v>
      </c>
      <c r="J257" s="109">
        <v>16461.919999999998</v>
      </c>
      <c r="K257" s="109">
        <v>69089.63</v>
      </c>
      <c r="L257" s="109">
        <v>-57299.96</v>
      </c>
      <c r="M257" s="108">
        <v>33.020000000000003</v>
      </c>
    </row>
    <row r="258" spans="1:13" ht="15.75" hidden="1" x14ac:dyDescent="0.25">
      <c r="A258" s="106" t="s">
        <v>217</v>
      </c>
      <c r="B258" s="106" t="s">
        <v>218</v>
      </c>
      <c r="C258" s="106" t="s">
        <v>33</v>
      </c>
      <c r="D258" s="106" t="s">
        <v>219</v>
      </c>
      <c r="E258" s="106" t="s">
        <v>30</v>
      </c>
      <c r="F258" s="106">
        <v>0</v>
      </c>
      <c r="G258" s="106">
        <v>-0.15</v>
      </c>
      <c r="H258" s="107">
        <v>2351.63</v>
      </c>
      <c r="I258" s="107">
        <v>8066.08</v>
      </c>
      <c r="J258" s="107">
        <v>16461.919999999998</v>
      </c>
      <c r="K258" s="107">
        <v>69089.63</v>
      </c>
      <c r="L258" s="107">
        <v>-57299.96</v>
      </c>
      <c r="M258" s="106">
        <v>33.020000000000003</v>
      </c>
    </row>
    <row r="259" spans="1:13" ht="15.75" hidden="1" x14ac:dyDescent="0.25">
      <c r="A259" s="106" t="s">
        <v>217</v>
      </c>
      <c r="B259" s="106" t="s">
        <v>220</v>
      </c>
      <c r="C259" s="106" t="s">
        <v>33</v>
      </c>
      <c r="D259" s="106" t="s">
        <v>219</v>
      </c>
      <c r="E259" s="106" t="s">
        <v>30</v>
      </c>
      <c r="F259" s="106">
        <v>0</v>
      </c>
      <c r="G259" s="106">
        <v>-1.26</v>
      </c>
      <c r="H259" s="107">
        <v>2350.37</v>
      </c>
      <c r="I259" s="107">
        <v>8066.08</v>
      </c>
      <c r="J259" s="107">
        <v>16461.919999999998</v>
      </c>
      <c r="K259" s="107">
        <v>69089.63</v>
      </c>
      <c r="L259" s="107">
        <v>-57299.96</v>
      </c>
      <c r="M259" s="106">
        <v>33.020000000000003</v>
      </c>
    </row>
    <row r="260" spans="1:13" ht="15.75" hidden="1" x14ac:dyDescent="0.25">
      <c r="A260" s="106" t="s">
        <v>217</v>
      </c>
      <c r="B260" s="106" t="s">
        <v>221</v>
      </c>
      <c r="C260" s="106" t="s">
        <v>33</v>
      </c>
      <c r="D260" s="106" t="s">
        <v>219</v>
      </c>
      <c r="E260" s="106" t="s">
        <v>30</v>
      </c>
      <c r="F260" s="106">
        <v>0</v>
      </c>
      <c r="G260" s="106">
        <v>-0.6</v>
      </c>
      <c r="H260" s="107">
        <v>2349.77</v>
      </c>
      <c r="I260" s="107">
        <v>8066.08</v>
      </c>
      <c r="J260" s="107">
        <v>16461.919999999998</v>
      </c>
      <c r="K260" s="107">
        <v>69089.63</v>
      </c>
      <c r="L260" s="107">
        <v>-57299.96</v>
      </c>
      <c r="M260" s="106">
        <v>33.020000000000003</v>
      </c>
    </row>
    <row r="261" spans="1:13" ht="15.75" hidden="1" x14ac:dyDescent="0.25">
      <c r="A261" s="106" t="s">
        <v>217</v>
      </c>
      <c r="B261" s="106" t="s">
        <v>222</v>
      </c>
      <c r="C261" s="106" t="s">
        <v>33</v>
      </c>
      <c r="D261" s="106" t="s">
        <v>219</v>
      </c>
      <c r="E261" s="106" t="s">
        <v>30</v>
      </c>
      <c r="F261" s="106">
        <v>0</v>
      </c>
      <c r="G261" s="106">
        <v>-0.93</v>
      </c>
      <c r="H261" s="107">
        <v>2348.84</v>
      </c>
      <c r="I261" s="107">
        <v>8066.08</v>
      </c>
      <c r="J261" s="107">
        <v>16461.919999999998</v>
      </c>
      <c r="K261" s="107">
        <v>69089.63</v>
      </c>
      <c r="L261" s="107">
        <v>-57299.96</v>
      </c>
      <c r="M261" s="106">
        <v>33.020000000000003</v>
      </c>
    </row>
    <row r="262" spans="1:13" ht="15.75" hidden="1" x14ac:dyDescent="0.25">
      <c r="A262" s="104" t="s">
        <v>217</v>
      </c>
      <c r="B262" s="104" t="s">
        <v>223</v>
      </c>
      <c r="C262" s="104" t="s">
        <v>15</v>
      </c>
      <c r="D262" s="104" t="s">
        <v>219</v>
      </c>
      <c r="E262" s="104" t="s">
        <v>17</v>
      </c>
      <c r="F262" s="104">
        <v>776.6</v>
      </c>
      <c r="G262" s="104">
        <v>0</v>
      </c>
      <c r="H262" s="105">
        <v>3125.44</v>
      </c>
      <c r="I262" s="105">
        <v>8066.08</v>
      </c>
      <c r="J262" s="105">
        <v>16461.919999999998</v>
      </c>
      <c r="K262" s="105">
        <v>69089.63</v>
      </c>
      <c r="L262" s="105">
        <v>-57299.96</v>
      </c>
      <c r="M262" s="104">
        <v>33.020000000000003</v>
      </c>
    </row>
    <row r="263" spans="1:13" ht="15.75" hidden="1" x14ac:dyDescent="0.25">
      <c r="A263" s="104" t="s">
        <v>217</v>
      </c>
      <c r="B263" s="104" t="s">
        <v>223</v>
      </c>
      <c r="C263" s="104" t="s">
        <v>15</v>
      </c>
      <c r="D263" s="104" t="s">
        <v>219</v>
      </c>
      <c r="E263" s="104" t="s">
        <v>17</v>
      </c>
      <c r="F263" s="104">
        <v>896.04</v>
      </c>
      <c r="G263" s="104">
        <v>0</v>
      </c>
      <c r="H263" s="105">
        <v>4021.48</v>
      </c>
      <c r="I263" s="105">
        <v>8066.08</v>
      </c>
      <c r="J263" s="105">
        <v>16461.919999999998</v>
      </c>
      <c r="K263" s="105">
        <v>69089.63</v>
      </c>
      <c r="L263" s="105">
        <v>-57299.96</v>
      </c>
      <c r="M263" s="104">
        <v>33.020000000000003</v>
      </c>
    </row>
    <row r="264" spans="1:13" ht="15.75" hidden="1" x14ac:dyDescent="0.25">
      <c r="A264" s="104" t="s">
        <v>217</v>
      </c>
      <c r="B264" s="104" t="s">
        <v>223</v>
      </c>
      <c r="C264" s="104" t="s">
        <v>15</v>
      </c>
      <c r="D264" s="104" t="s">
        <v>219</v>
      </c>
      <c r="E264" s="104" t="s">
        <v>17</v>
      </c>
      <c r="F264" s="104">
        <v>611.02</v>
      </c>
      <c r="G264" s="104">
        <v>0</v>
      </c>
      <c r="H264" s="105">
        <v>4632.5</v>
      </c>
      <c r="I264" s="105">
        <v>8066.08</v>
      </c>
      <c r="J264" s="105">
        <v>16461.919999999998</v>
      </c>
      <c r="K264" s="105">
        <v>69089.63</v>
      </c>
      <c r="L264" s="105">
        <v>-57299.96</v>
      </c>
      <c r="M264" s="104">
        <v>33.020000000000003</v>
      </c>
    </row>
    <row r="265" spans="1:13" ht="15.75" hidden="1" x14ac:dyDescent="0.25">
      <c r="A265" s="104" t="s">
        <v>217</v>
      </c>
      <c r="B265" s="104" t="s">
        <v>223</v>
      </c>
      <c r="C265" s="104" t="s">
        <v>15</v>
      </c>
      <c r="D265" s="104" t="s">
        <v>219</v>
      </c>
      <c r="E265" s="104" t="s">
        <v>17</v>
      </c>
      <c r="F265" s="104">
        <v>255.27</v>
      </c>
      <c r="G265" s="104">
        <v>0</v>
      </c>
      <c r="H265" s="105">
        <v>4887.7700000000004</v>
      </c>
      <c r="I265" s="105">
        <v>8066.08</v>
      </c>
      <c r="J265" s="105">
        <v>16461.919999999998</v>
      </c>
      <c r="K265" s="105">
        <v>69089.63</v>
      </c>
      <c r="L265" s="105">
        <v>-57299.96</v>
      </c>
      <c r="M265" s="104">
        <v>33.020000000000003</v>
      </c>
    </row>
    <row r="266" spans="1:13" ht="15.75" hidden="1" x14ac:dyDescent="0.25">
      <c r="A266" s="104" t="s">
        <v>217</v>
      </c>
      <c r="B266" s="104" t="s">
        <v>224</v>
      </c>
      <c r="C266" s="104" t="s">
        <v>38</v>
      </c>
      <c r="D266" s="104" t="s">
        <v>219</v>
      </c>
      <c r="E266" s="104" t="s">
        <v>17</v>
      </c>
      <c r="F266" s="104">
        <v>29.74</v>
      </c>
      <c r="G266" s="104">
        <v>0</v>
      </c>
      <c r="H266" s="105">
        <v>2236.13</v>
      </c>
      <c r="I266" s="105">
        <v>8066.08</v>
      </c>
      <c r="J266" s="105">
        <v>16461.919999999998</v>
      </c>
      <c r="K266" s="105">
        <v>69089.63</v>
      </c>
      <c r="L266" s="105">
        <v>-57299.96</v>
      </c>
      <c r="M266" s="104">
        <v>33.020000000000003</v>
      </c>
    </row>
    <row r="267" spans="1:13" ht="15.75" hidden="1" x14ac:dyDescent="0.25">
      <c r="A267" s="104" t="s">
        <v>217</v>
      </c>
      <c r="B267" s="104" t="s">
        <v>224</v>
      </c>
      <c r="C267" s="104" t="s">
        <v>38</v>
      </c>
      <c r="D267" s="104" t="s">
        <v>219</v>
      </c>
      <c r="E267" s="104" t="s">
        <v>17</v>
      </c>
      <c r="F267" s="104">
        <v>62.28</v>
      </c>
      <c r="G267" s="104">
        <v>0</v>
      </c>
      <c r="H267" s="105">
        <v>2298.41</v>
      </c>
      <c r="I267" s="105">
        <v>8066.08</v>
      </c>
      <c r="J267" s="105">
        <v>16461.919999999998</v>
      </c>
      <c r="K267" s="105">
        <v>69089.63</v>
      </c>
      <c r="L267" s="105">
        <v>-57299.96</v>
      </c>
      <c r="M267" s="104">
        <v>33.020000000000003</v>
      </c>
    </row>
    <row r="268" spans="1:13" ht="15.75" hidden="1" x14ac:dyDescent="0.25">
      <c r="A268" s="104" t="s">
        <v>217</v>
      </c>
      <c r="B268" s="104" t="s">
        <v>224</v>
      </c>
      <c r="C268" s="104" t="s">
        <v>38</v>
      </c>
      <c r="D268" s="104" t="s">
        <v>219</v>
      </c>
      <c r="E268" s="104" t="s">
        <v>17</v>
      </c>
      <c r="F268" s="104">
        <v>7.37</v>
      </c>
      <c r="G268" s="104">
        <v>0</v>
      </c>
      <c r="H268" s="105">
        <v>2305.7800000000002</v>
      </c>
      <c r="I268" s="105">
        <v>8066.08</v>
      </c>
      <c r="J268" s="105">
        <v>16461.919999999998</v>
      </c>
      <c r="K268" s="105">
        <v>69089.63</v>
      </c>
      <c r="L268" s="105">
        <v>-57299.96</v>
      </c>
      <c r="M268" s="104">
        <v>33.020000000000003</v>
      </c>
    </row>
    <row r="269" spans="1:13" ht="15.75" hidden="1" x14ac:dyDescent="0.25">
      <c r="A269" s="104" t="s">
        <v>217</v>
      </c>
      <c r="B269" s="104" t="s">
        <v>224</v>
      </c>
      <c r="C269" s="104" t="s">
        <v>38</v>
      </c>
      <c r="D269" s="104" t="s">
        <v>219</v>
      </c>
      <c r="E269" s="104" t="s">
        <v>17</v>
      </c>
      <c r="F269" s="104">
        <v>46</v>
      </c>
      <c r="G269" s="104">
        <v>0</v>
      </c>
      <c r="H269" s="105">
        <v>2351.7800000000002</v>
      </c>
      <c r="I269" s="105">
        <v>8066.08</v>
      </c>
      <c r="J269" s="105">
        <v>16461.919999999998</v>
      </c>
      <c r="K269" s="105">
        <v>69089.63</v>
      </c>
      <c r="L269" s="105">
        <v>-57299.96</v>
      </c>
      <c r="M269" s="104">
        <v>33.020000000000003</v>
      </c>
    </row>
    <row r="270" spans="1:13" ht="15.75" hidden="1" x14ac:dyDescent="0.25">
      <c r="A270" s="106" t="s">
        <v>225</v>
      </c>
      <c r="B270" s="106" t="s">
        <v>226</v>
      </c>
      <c r="C270" s="106" t="s">
        <v>33</v>
      </c>
      <c r="D270" s="106" t="s">
        <v>227</v>
      </c>
      <c r="E270" s="106" t="s">
        <v>30</v>
      </c>
      <c r="F270" s="106">
        <v>0</v>
      </c>
      <c r="G270" s="106">
        <v>-1.8</v>
      </c>
      <c r="H270" s="107">
        <v>5165.6899999999996</v>
      </c>
      <c r="I270" s="107">
        <v>8066.08</v>
      </c>
      <c r="J270" s="107">
        <v>16461.919999999998</v>
      </c>
      <c r="K270" s="107">
        <v>69089.63</v>
      </c>
      <c r="L270" s="107">
        <v>-57299.96</v>
      </c>
      <c r="M270" s="106">
        <v>33.020000000000003</v>
      </c>
    </row>
    <row r="271" spans="1:13" ht="15.75" hidden="1" x14ac:dyDescent="0.25">
      <c r="A271" s="106" t="s">
        <v>225</v>
      </c>
      <c r="B271" s="106" t="s">
        <v>228</v>
      </c>
      <c r="C271" s="106" t="s">
        <v>33</v>
      </c>
      <c r="D271" s="106" t="s">
        <v>227</v>
      </c>
      <c r="E271" s="106" t="s">
        <v>30</v>
      </c>
      <c r="F271" s="106">
        <v>0</v>
      </c>
      <c r="G271" s="106">
        <v>-1.46</v>
      </c>
      <c r="H271" s="107">
        <v>5164.2299999999996</v>
      </c>
      <c r="I271" s="107">
        <v>8066.08</v>
      </c>
      <c r="J271" s="107">
        <v>16461.919999999998</v>
      </c>
      <c r="K271" s="107">
        <v>69089.63</v>
      </c>
      <c r="L271" s="107">
        <v>-57299.96</v>
      </c>
      <c r="M271" s="106">
        <v>33.020000000000003</v>
      </c>
    </row>
    <row r="272" spans="1:13" ht="15.75" hidden="1" x14ac:dyDescent="0.25">
      <c r="A272" s="106" t="s">
        <v>225</v>
      </c>
      <c r="B272" s="106" t="s">
        <v>229</v>
      </c>
      <c r="C272" s="106" t="s">
        <v>33</v>
      </c>
      <c r="D272" s="106" t="s">
        <v>227</v>
      </c>
      <c r="E272" s="106" t="s">
        <v>30</v>
      </c>
      <c r="F272" s="106">
        <v>0</v>
      </c>
      <c r="G272" s="106">
        <v>-0.93</v>
      </c>
      <c r="H272" s="107">
        <v>5163.3</v>
      </c>
      <c r="I272" s="107">
        <v>8066.08</v>
      </c>
      <c r="J272" s="107">
        <v>16461.919999999998</v>
      </c>
      <c r="K272" s="107">
        <v>69089.63</v>
      </c>
      <c r="L272" s="107">
        <v>-57299.96</v>
      </c>
      <c r="M272" s="106">
        <v>33.020000000000003</v>
      </c>
    </row>
    <row r="273" spans="1:13" ht="15.75" hidden="1" x14ac:dyDescent="0.25">
      <c r="A273" s="106" t="s">
        <v>225</v>
      </c>
      <c r="B273" s="106" t="s">
        <v>230</v>
      </c>
      <c r="C273" s="106" t="s">
        <v>33</v>
      </c>
      <c r="D273" s="106" t="s">
        <v>227</v>
      </c>
      <c r="E273" s="106" t="s">
        <v>30</v>
      </c>
      <c r="F273" s="106">
        <v>0</v>
      </c>
      <c r="G273" s="106">
        <v>-1.45</v>
      </c>
      <c r="H273" s="107">
        <v>5161.8500000000004</v>
      </c>
      <c r="I273" s="107">
        <v>8066.08</v>
      </c>
      <c r="J273" s="107">
        <v>16461.919999999998</v>
      </c>
      <c r="K273" s="107">
        <v>69089.63</v>
      </c>
      <c r="L273" s="107">
        <v>-57299.96</v>
      </c>
      <c r="M273" s="106">
        <v>33.020000000000003</v>
      </c>
    </row>
    <row r="274" spans="1:13" ht="15.75" hidden="1" x14ac:dyDescent="0.25">
      <c r="A274" s="104" t="s">
        <v>225</v>
      </c>
      <c r="B274" s="104" t="s">
        <v>231</v>
      </c>
      <c r="C274" s="104" t="s">
        <v>15</v>
      </c>
      <c r="D274" s="104" t="s">
        <v>227</v>
      </c>
      <c r="E274" s="104" t="s">
        <v>17</v>
      </c>
      <c r="F274" s="104">
        <v>335.95</v>
      </c>
      <c r="G274" s="104">
        <v>0</v>
      </c>
      <c r="H274" s="105">
        <v>5497.8</v>
      </c>
      <c r="I274" s="105">
        <v>8066.08</v>
      </c>
      <c r="J274" s="105">
        <v>16461.919999999998</v>
      </c>
      <c r="K274" s="105">
        <v>69089.63</v>
      </c>
      <c r="L274" s="105">
        <v>-57299.96</v>
      </c>
      <c r="M274" s="104">
        <v>33.020000000000003</v>
      </c>
    </row>
    <row r="275" spans="1:13" ht="15.75" hidden="1" x14ac:dyDescent="0.25">
      <c r="A275" s="104" t="s">
        <v>225</v>
      </c>
      <c r="B275" s="104" t="s">
        <v>231</v>
      </c>
      <c r="C275" s="104" t="s">
        <v>15</v>
      </c>
      <c r="D275" s="104" t="s">
        <v>227</v>
      </c>
      <c r="E275" s="104" t="s">
        <v>17</v>
      </c>
      <c r="F275" s="104">
        <v>441.78</v>
      </c>
      <c r="G275" s="104">
        <v>0</v>
      </c>
      <c r="H275" s="105">
        <v>5939.58</v>
      </c>
      <c r="I275" s="105">
        <v>8066.08</v>
      </c>
      <c r="J275" s="105">
        <v>16461.919999999998</v>
      </c>
      <c r="K275" s="105">
        <v>69089.63</v>
      </c>
      <c r="L275" s="105">
        <v>-57299.96</v>
      </c>
      <c r="M275" s="104">
        <v>33.020000000000003</v>
      </c>
    </row>
    <row r="276" spans="1:13" ht="15.75" hidden="1" x14ac:dyDescent="0.25">
      <c r="A276" s="104" t="s">
        <v>225</v>
      </c>
      <c r="B276" s="104" t="s">
        <v>231</v>
      </c>
      <c r="C276" s="104" t="s">
        <v>15</v>
      </c>
      <c r="D276" s="104" t="s">
        <v>227</v>
      </c>
      <c r="E276" s="104" t="s">
        <v>17</v>
      </c>
      <c r="F276" s="104">
        <v>497.86</v>
      </c>
      <c r="G276" s="104">
        <v>0</v>
      </c>
      <c r="H276" s="105">
        <v>6437.44</v>
      </c>
      <c r="I276" s="105">
        <v>8066.08</v>
      </c>
      <c r="J276" s="105">
        <v>16461.919999999998</v>
      </c>
      <c r="K276" s="105">
        <v>69089.63</v>
      </c>
      <c r="L276" s="105">
        <v>-57299.96</v>
      </c>
      <c r="M276" s="104">
        <v>33.020000000000003</v>
      </c>
    </row>
    <row r="277" spans="1:13" ht="15.75" hidden="1" x14ac:dyDescent="0.25">
      <c r="A277" s="104" t="s">
        <v>225</v>
      </c>
      <c r="B277" s="104" t="s">
        <v>231</v>
      </c>
      <c r="C277" s="104" t="s">
        <v>15</v>
      </c>
      <c r="D277" s="104" t="s">
        <v>227</v>
      </c>
      <c r="E277" s="104" t="s">
        <v>17</v>
      </c>
      <c r="F277" s="104">
        <v>59.12</v>
      </c>
      <c r="G277" s="104">
        <v>0</v>
      </c>
      <c r="H277" s="105">
        <v>6496.56</v>
      </c>
      <c r="I277" s="105">
        <v>8066.08</v>
      </c>
      <c r="J277" s="105">
        <v>16461.919999999998</v>
      </c>
      <c r="K277" s="105">
        <v>69089.63</v>
      </c>
      <c r="L277" s="105">
        <v>-57299.96</v>
      </c>
      <c r="M277" s="104">
        <v>33.020000000000003</v>
      </c>
    </row>
    <row r="278" spans="1:13" ht="15.75" hidden="1" x14ac:dyDescent="0.25">
      <c r="A278" s="104" t="s">
        <v>225</v>
      </c>
      <c r="B278" s="104" t="s">
        <v>232</v>
      </c>
      <c r="C278" s="104" t="s">
        <v>38</v>
      </c>
      <c r="D278" s="104" t="s">
        <v>227</v>
      </c>
      <c r="E278" s="104" t="s">
        <v>17</v>
      </c>
      <c r="F278" s="104">
        <v>71.73</v>
      </c>
      <c r="G278" s="104">
        <v>0</v>
      </c>
      <c r="H278" s="105">
        <v>4959.5</v>
      </c>
      <c r="I278" s="105">
        <v>8066.08</v>
      </c>
      <c r="J278" s="105">
        <v>16461.919999999998</v>
      </c>
      <c r="K278" s="105">
        <v>69089.63</v>
      </c>
      <c r="L278" s="105">
        <v>-57299.96</v>
      </c>
      <c r="M278" s="104">
        <v>33.020000000000003</v>
      </c>
    </row>
    <row r="279" spans="1:13" ht="15.75" hidden="1" x14ac:dyDescent="0.25">
      <c r="A279" s="104" t="s">
        <v>225</v>
      </c>
      <c r="B279" s="104" t="s">
        <v>232</v>
      </c>
      <c r="C279" s="104" t="s">
        <v>38</v>
      </c>
      <c r="D279" s="104" t="s">
        <v>227</v>
      </c>
      <c r="E279" s="104" t="s">
        <v>17</v>
      </c>
      <c r="F279" s="104">
        <v>72.430000000000007</v>
      </c>
      <c r="G279" s="104">
        <v>0</v>
      </c>
      <c r="H279" s="105">
        <v>5031.93</v>
      </c>
      <c r="I279" s="105">
        <v>8066.08</v>
      </c>
      <c r="J279" s="105">
        <v>16461.919999999998</v>
      </c>
      <c r="K279" s="105">
        <v>69089.63</v>
      </c>
      <c r="L279" s="105">
        <v>-57299.96</v>
      </c>
      <c r="M279" s="104">
        <v>33.020000000000003</v>
      </c>
    </row>
    <row r="280" spans="1:13" ht="15.75" hidden="1" x14ac:dyDescent="0.25">
      <c r="A280" s="104" t="s">
        <v>225</v>
      </c>
      <c r="B280" s="104" t="s">
        <v>232</v>
      </c>
      <c r="C280" s="104" t="s">
        <v>38</v>
      </c>
      <c r="D280" s="104" t="s">
        <v>227</v>
      </c>
      <c r="E280" s="104" t="s">
        <v>17</v>
      </c>
      <c r="F280" s="104">
        <v>46.17</v>
      </c>
      <c r="G280" s="104">
        <v>0</v>
      </c>
      <c r="H280" s="105">
        <v>5078.1000000000004</v>
      </c>
      <c r="I280" s="105">
        <v>8066.08</v>
      </c>
      <c r="J280" s="105">
        <v>16461.919999999998</v>
      </c>
      <c r="K280" s="105">
        <v>69089.63</v>
      </c>
      <c r="L280" s="105">
        <v>-57299.96</v>
      </c>
      <c r="M280" s="104">
        <v>33.020000000000003</v>
      </c>
    </row>
    <row r="281" spans="1:13" ht="15.75" hidden="1" x14ac:dyDescent="0.25">
      <c r="A281" s="104" t="s">
        <v>225</v>
      </c>
      <c r="B281" s="104" t="s">
        <v>232</v>
      </c>
      <c r="C281" s="104" t="s">
        <v>38</v>
      </c>
      <c r="D281" s="104" t="s">
        <v>227</v>
      </c>
      <c r="E281" s="104" t="s">
        <v>17</v>
      </c>
      <c r="F281" s="104">
        <v>89.39</v>
      </c>
      <c r="G281" s="104">
        <v>0</v>
      </c>
      <c r="H281" s="105">
        <v>5167.49</v>
      </c>
      <c r="I281" s="105">
        <v>8066.08</v>
      </c>
      <c r="J281" s="105">
        <v>16461.919999999998</v>
      </c>
      <c r="K281" s="105">
        <v>69089.63</v>
      </c>
      <c r="L281" s="105">
        <v>-57299.96</v>
      </c>
      <c r="M281" s="104">
        <v>33.020000000000003</v>
      </c>
    </row>
    <row r="282" spans="1:13" ht="15.75" hidden="1" x14ac:dyDescent="0.25">
      <c r="A282" s="106" t="s">
        <v>233</v>
      </c>
      <c r="B282" s="106" t="s">
        <v>234</v>
      </c>
      <c r="C282" s="106" t="s">
        <v>33</v>
      </c>
      <c r="D282" s="106" t="s">
        <v>235</v>
      </c>
      <c r="E282" s="106" t="s">
        <v>30</v>
      </c>
      <c r="F282" s="106">
        <v>0</v>
      </c>
      <c r="G282" s="106">
        <v>-1.66</v>
      </c>
      <c r="H282" s="107">
        <v>6721.89</v>
      </c>
      <c r="I282" s="107">
        <v>8066.08</v>
      </c>
      <c r="J282" s="107">
        <v>16461.919999999998</v>
      </c>
      <c r="K282" s="107">
        <v>69089.63</v>
      </c>
      <c r="L282" s="107">
        <v>-57299.96</v>
      </c>
      <c r="M282" s="106">
        <v>33.020000000000003</v>
      </c>
    </row>
    <row r="283" spans="1:13" ht="15.75" hidden="1" x14ac:dyDescent="0.25">
      <c r="A283" s="106" t="s">
        <v>233</v>
      </c>
      <c r="B283" s="106" t="s">
        <v>236</v>
      </c>
      <c r="C283" s="106" t="s">
        <v>33</v>
      </c>
      <c r="D283" s="106" t="s">
        <v>235</v>
      </c>
      <c r="E283" s="106" t="s">
        <v>30</v>
      </c>
      <c r="F283" s="106">
        <v>0</v>
      </c>
      <c r="G283" s="106">
        <v>-2.2400000000000002</v>
      </c>
      <c r="H283" s="107">
        <v>6719.65</v>
      </c>
      <c r="I283" s="107">
        <v>8066.08</v>
      </c>
      <c r="J283" s="107">
        <v>16461.919999999998</v>
      </c>
      <c r="K283" s="107">
        <v>69089.63</v>
      </c>
      <c r="L283" s="107">
        <v>-57299.96</v>
      </c>
      <c r="M283" s="106">
        <v>33.020000000000003</v>
      </c>
    </row>
    <row r="284" spans="1:13" ht="15.75" hidden="1" x14ac:dyDescent="0.25">
      <c r="A284" s="106" t="s">
        <v>233</v>
      </c>
      <c r="B284" s="106" t="s">
        <v>237</v>
      </c>
      <c r="C284" s="106" t="s">
        <v>33</v>
      </c>
      <c r="D284" s="106" t="s">
        <v>235</v>
      </c>
      <c r="E284" s="106" t="s">
        <v>30</v>
      </c>
      <c r="F284" s="106">
        <v>0</v>
      </c>
      <c r="G284" s="106">
        <v>-0.68</v>
      </c>
      <c r="H284" s="107">
        <v>6718.97</v>
      </c>
      <c r="I284" s="107">
        <v>8066.08</v>
      </c>
      <c r="J284" s="107">
        <v>16461.919999999998</v>
      </c>
      <c r="K284" s="107">
        <v>69089.63</v>
      </c>
      <c r="L284" s="107">
        <v>-57299.96</v>
      </c>
      <c r="M284" s="106">
        <v>33.020000000000003</v>
      </c>
    </row>
    <row r="285" spans="1:13" ht="15.75" hidden="1" x14ac:dyDescent="0.25">
      <c r="A285" s="104" t="s">
        <v>233</v>
      </c>
      <c r="B285" s="104" t="s">
        <v>238</v>
      </c>
      <c r="C285" s="104" t="s">
        <v>15</v>
      </c>
      <c r="D285" s="104" t="s">
        <v>235</v>
      </c>
      <c r="E285" s="104" t="s">
        <v>17</v>
      </c>
      <c r="F285" s="104">
        <v>449.2</v>
      </c>
      <c r="G285" s="104">
        <v>0</v>
      </c>
      <c r="H285" s="105">
        <v>7168.17</v>
      </c>
      <c r="I285" s="105">
        <v>8066.08</v>
      </c>
      <c r="J285" s="105">
        <v>16461.919999999998</v>
      </c>
      <c r="K285" s="105">
        <v>69089.63</v>
      </c>
      <c r="L285" s="105">
        <v>-57299.96</v>
      </c>
      <c r="M285" s="104">
        <v>33.020000000000003</v>
      </c>
    </row>
    <row r="286" spans="1:13" ht="15.75" hidden="1" x14ac:dyDescent="0.25">
      <c r="A286" s="104" t="s">
        <v>233</v>
      </c>
      <c r="B286" s="104" t="s">
        <v>238</v>
      </c>
      <c r="C286" s="104" t="s">
        <v>15</v>
      </c>
      <c r="D286" s="104" t="s">
        <v>235</v>
      </c>
      <c r="E286" s="104" t="s">
        <v>17</v>
      </c>
      <c r="F286" s="104">
        <v>851.5</v>
      </c>
      <c r="G286" s="104">
        <v>0</v>
      </c>
      <c r="H286" s="105">
        <v>8019.67</v>
      </c>
      <c r="I286" s="105">
        <v>8066.08</v>
      </c>
      <c r="J286" s="105">
        <v>16461.919999999998</v>
      </c>
      <c r="K286" s="105">
        <v>69089.63</v>
      </c>
      <c r="L286" s="105">
        <v>-57299.96</v>
      </c>
      <c r="M286" s="104">
        <v>33.020000000000003</v>
      </c>
    </row>
    <row r="287" spans="1:13" ht="15.75" hidden="1" x14ac:dyDescent="0.25">
      <c r="A287" s="104" t="s">
        <v>233</v>
      </c>
      <c r="B287" s="104" t="s">
        <v>238</v>
      </c>
      <c r="C287" s="104" t="s">
        <v>15</v>
      </c>
      <c r="D287" s="104" t="s">
        <v>235</v>
      </c>
      <c r="E287" s="104" t="s">
        <v>17</v>
      </c>
      <c r="F287" s="104">
        <v>340.05</v>
      </c>
      <c r="G287" s="104">
        <v>0</v>
      </c>
      <c r="H287" s="105">
        <v>8359.7199999999993</v>
      </c>
      <c r="I287" s="105">
        <v>8066.08</v>
      </c>
      <c r="J287" s="105">
        <v>16461.919999999998</v>
      </c>
      <c r="K287" s="105">
        <v>69089.63</v>
      </c>
      <c r="L287" s="105">
        <v>-57299.96</v>
      </c>
      <c r="M287" s="104">
        <v>33.020000000000003</v>
      </c>
    </row>
    <row r="288" spans="1:13" ht="15.75" hidden="1" x14ac:dyDescent="0.25">
      <c r="A288" s="104" t="s">
        <v>233</v>
      </c>
      <c r="B288" s="104" t="s">
        <v>238</v>
      </c>
      <c r="C288" s="104" t="s">
        <v>15</v>
      </c>
      <c r="D288" s="104" t="s">
        <v>235</v>
      </c>
      <c r="E288" s="104" t="s">
        <v>17</v>
      </c>
      <c r="F288" s="104">
        <v>261.88</v>
      </c>
      <c r="G288" s="104">
        <v>0</v>
      </c>
      <c r="H288" s="105">
        <v>8621.6</v>
      </c>
      <c r="I288" s="105">
        <v>8066.08</v>
      </c>
      <c r="J288" s="105">
        <v>16461.919999999998</v>
      </c>
      <c r="K288" s="105">
        <v>69089.63</v>
      </c>
      <c r="L288" s="105">
        <v>-57299.96</v>
      </c>
      <c r="M288" s="104">
        <v>33.020000000000003</v>
      </c>
    </row>
    <row r="289" spans="1:13" ht="15.75" hidden="1" x14ac:dyDescent="0.25">
      <c r="A289" s="104" t="s">
        <v>233</v>
      </c>
      <c r="B289" s="104" t="s">
        <v>239</v>
      </c>
      <c r="C289" s="104" t="s">
        <v>38</v>
      </c>
      <c r="D289" s="104" t="s">
        <v>235</v>
      </c>
      <c r="E289" s="104" t="s">
        <v>17</v>
      </c>
      <c r="F289" s="104">
        <v>82.13</v>
      </c>
      <c r="G289" s="104">
        <v>0</v>
      </c>
      <c r="H289" s="105">
        <v>6578.69</v>
      </c>
      <c r="I289" s="105">
        <v>8066.08</v>
      </c>
      <c r="J289" s="105">
        <v>16461.919999999998</v>
      </c>
      <c r="K289" s="105">
        <v>69089.63</v>
      </c>
      <c r="L289" s="105">
        <v>-57299.96</v>
      </c>
      <c r="M289" s="104">
        <v>33.020000000000003</v>
      </c>
    </row>
    <row r="290" spans="1:13" ht="15.75" hidden="1" x14ac:dyDescent="0.25">
      <c r="A290" s="104" t="s">
        <v>233</v>
      </c>
      <c r="B290" s="104" t="s">
        <v>239</v>
      </c>
      <c r="C290" s="104" t="s">
        <v>38</v>
      </c>
      <c r="D290" s="104" t="s">
        <v>235</v>
      </c>
      <c r="E290" s="104" t="s">
        <v>17</v>
      </c>
      <c r="F290" s="104">
        <v>33.71</v>
      </c>
      <c r="G290" s="104">
        <v>0</v>
      </c>
      <c r="H290" s="105">
        <v>6612.4</v>
      </c>
      <c r="I290" s="105">
        <v>8066.08</v>
      </c>
      <c r="J290" s="105">
        <v>16461.919999999998</v>
      </c>
      <c r="K290" s="105">
        <v>69089.63</v>
      </c>
      <c r="L290" s="105">
        <v>-57299.96</v>
      </c>
      <c r="M290" s="104">
        <v>33.020000000000003</v>
      </c>
    </row>
    <row r="291" spans="1:13" ht="15.75" hidden="1" x14ac:dyDescent="0.25">
      <c r="A291" s="104" t="s">
        <v>233</v>
      </c>
      <c r="B291" s="104" t="s">
        <v>239</v>
      </c>
      <c r="C291" s="104" t="s">
        <v>38</v>
      </c>
      <c r="D291" s="104" t="s">
        <v>235</v>
      </c>
      <c r="E291" s="104" t="s">
        <v>17</v>
      </c>
      <c r="F291" s="104">
        <v>111.15</v>
      </c>
      <c r="G291" s="104">
        <v>0</v>
      </c>
      <c r="H291" s="105">
        <v>6723.55</v>
      </c>
      <c r="I291" s="105">
        <v>8066.08</v>
      </c>
      <c r="J291" s="105">
        <v>16461.919999999998</v>
      </c>
      <c r="K291" s="105">
        <v>69089.63</v>
      </c>
      <c r="L291" s="105">
        <v>-57299.96</v>
      </c>
      <c r="M291" s="104">
        <v>33.020000000000003</v>
      </c>
    </row>
    <row r="292" spans="1:13" ht="15.75" hidden="1" x14ac:dyDescent="0.25">
      <c r="A292" s="106" t="s">
        <v>240</v>
      </c>
      <c r="B292" s="106" t="s">
        <v>241</v>
      </c>
      <c r="C292" s="106" t="s">
        <v>33</v>
      </c>
      <c r="D292" s="106" t="s">
        <v>242</v>
      </c>
      <c r="E292" s="106" t="s">
        <v>30</v>
      </c>
      <c r="F292" s="106">
        <v>0</v>
      </c>
      <c r="G292" s="106">
        <v>-0.74</v>
      </c>
      <c r="H292" s="107">
        <v>8880.94</v>
      </c>
      <c r="I292" s="107">
        <v>8066.08</v>
      </c>
      <c r="J292" s="107">
        <v>16461.919999999998</v>
      </c>
      <c r="K292" s="107">
        <v>69089.63</v>
      </c>
      <c r="L292" s="107">
        <v>-57299.96</v>
      </c>
      <c r="M292" s="106">
        <v>33.020000000000003</v>
      </c>
    </row>
    <row r="293" spans="1:13" ht="15.75" hidden="1" x14ac:dyDescent="0.25">
      <c r="A293" s="106" t="s">
        <v>240</v>
      </c>
      <c r="B293" s="106" t="s">
        <v>243</v>
      </c>
      <c r="C293" s="106" t="s">
        <v>33</v>
      </c>
      <c r="D293" s="106" t="s">
        <v>242</v>
      </c>
      <c r="E293" s="106" t="s">
        <v>30</v>
      </c>
      <c r="F293" s="106">
        <v>0</v>
      </c>
      <c r="G293" s="106">
        <v>-0.98</v>
      </c>
      <c r="H293" s="107">
        <v>8879.9599999999991</v>
      </c>
      <c r="I293" s="107">
        <v>8066.08</v>
      </c>
      <c r="J293" s="107">
        <v>16461.919999999998</v>
      </c>
      <c r="K293" s="107">
        <v>69089.63</v>
      </c>
      <c r="L293" s="107">
        <v>-57299.96</v>
      </c>
      <c r="M293" s="106">
        <v>33.020000000000003</v>
      </c>
    </row>
    <row r="294" spans="1:13" ht="15.75" hidden="1" x14ac:dyDescent="0.25">
      <c r="A294" s="106" t="s">
        <v>240</v>
      </c>
      <c r="B294" s="106" t="s">
        <v>244</v>
      </c>
      <c r="C294" s="106" t="s">
        <v>33</v>
      </c>
      <c r="D294" s="106" t="s">
        <v>242</v>
      </c>
      <c r="E294" s="106" t="s">
        <v>30</v>
      </c>
      <c r="F294" s="106">
        <v>0</v>
      </c>
      <c r="G294" s="106">
        <v>-3.18</v>
      </c>
      <c r="H294" s="107">
        <v>8876.7800000000007</v>
      </c>
      <c r="I294" s="107">
        <v>8066.08</v>
      </c>
      <c r="J294" s="107">
        <v>16461.919999999998</v>
      </c>
      <c r="K294" s="107">
        <v>69089.63</v>
      </c>
      <c r="L294" s="107">
        <v>-57299.96</v>
      </c>
      <c r="M294" s="106">
        <v>33.020000000000003</v>
      </c>
    </row>
    <row r="295" spans="1:13" ht="15.75" hidden="1" x14ac:dyDescent="0.25">
      <c r="A295" s="106" t="s">
        <v>240</v>
      </c>
      <c r="B295" s="106" t="s">
        <v>245</v>
      </c>
      <c r="C295" s="106" t="s">
        <v>33</v>
      </c>
      <c r="D295" s="106" t="s">
        <v>242</v>
      </c>
      <c r="E295" s="106" t="s">
        <v>30</v>
      </c>
      <c r="F295" s="106">
        <v>0</v>
      </c>
      <c r="G295" s="106">
        <v>-0.33</v>
      </c>
      <c r="H295" s="107">
        <v>8876.4500000000007</v>
      </c>
      <c r="I295" s="107">
        <v>8066.08</v>
      </c>
      <c r="J295" s="107">
        <v>16461.919999999998</v>
      </c>
      <c r="K295" s="107">
        <v>69089.63</v>
      </c>
      <c r="L295" s="107">
        <v>-57299.96</v>
      </c>
      <c r="M295" s="106">
        <v>33.020000000000003</v>
      </c>
    </row>
    <row r="296" spans="1:13" ht="15.75" hidden="1" x14ac:dyDescent="0.25">
      <c r="A296" s="104" t="s">
        <v>240</v>
      </c>
      <c r="B296" s="104" t="s">
        <v>246</v>
      </c>
      <c r="C296" s="104" t="s">
        <v>15</v>
      </c>
      <c r="D296" s="104" t="s">
        <v>242</v>
      </c>
      <c r="E296" s="104" t="s">
        <v>17</v>
      </c>
      <c r="F296" s="104">
        <v>611.54999999999995</v>
      </c>
      <c r="G296" s="104">
        <v>0</v>
      </c>
      <c r="H296" s="105">
        <v>9488</v>
      </c>
      <c r="I296" s="105">
        <v>8066.08</v>
      </c>
      <c r="J296" s="105">
        <v>16461.919999999998</v>
      </c>
      <c r="K296" s="105">
        <v>69089.63</v>
      </c>
      <c r="L296" s="105">
        <v>-57299.96</v>
      </c>
      <c r="M296" s="104">
        <v>33.020000000000003</v>
      </c>
    </row>
    <row r="297" spans="1:13" ht="15.75" hidden="1" x14ac:dyDescent="0.25">
      <c r="A297" s="104" t="s">
        <v>240</v>
      </c>
      <c r="B297" s="104" t="s">
        <v>246</v>
      </c>
      <c r="C297" s="104" t="s">
        <v>15</v>
      </c>
      <c r="D297" s="104" t="s">
        <v>242</v>
      </c>
      <c r="E297" s="104" t="s">
        <v>17</v>
      </c>
      <c r="F297" s="104">
        <v>690.73</v>
      </c>
      <c r="G297" s="104">
        <v>0</v>
      </c>
      <c r="H297" s="105">
        <v>10178.73</v>
      </c>
      <c r="I297" s="105">
        <v>8066.08</v>
      </c>
      <c r="J297" s="105">
        <v>16461.919999999998</v>
      </c>
      <c r="K297" s="105">
        <v>69089.63</v>
      </c>
      <c r="L297" s="105">
        <v>-57299.96</v>
      </c>
      <c r="M297" s="104">
        <v>33.020000000000003</v>
      </c>
    </row>
    <row r="298" spans="1:13" ht="15.75" hidden="1" x14ac:dyDescent="0.25">
      <c r="A298" s="104" t="s">
        <v>240</v>
      </c>
      <c r="B298" s="104" t="s">
        <v>246</v>
      </c>
      <c r="C298" s="104" t="s">
        <v>15</v>
      </c>
      <c r="D298" s="104" t="s">
        <v>242</v>
      </c>
      <c r="E298" s="104" t="s">
        <v>17</v>
      </c>
      <c r="F298" s="104">
        <v>536.88</v>
      </c>
      <c r="G298" s="104">
        <v>0</v>
      </c>
      <c r="H298" s="105">
        <v>10715.61</v>
      </c>
      <c r="I298" s="105">
        <v>8066.08</v>
      </c>
      <c r="J298" s="105">
        <v>16461.919999999998</v>
      </c>
      <c r="K298" s="105">
        <v>69089.63</v>
      </c>
      <c r="L298" s="105">
        <v>-57299.96</v>
      </c>
      <c r="M298" s="104">
        <v>33.020000000000003</v>
      </c>
    </row>
    <row r="299" spans="1:13" ht="15.75" hidden="1" x14ac:dyDescent="0.25">
      <c r="A299" s="104" t="s">
        <v>240</v>
      </c>
      <c r="B299" s="104" t="s">
        <v>246</v>
      </c>
      <c r="C299" s="104" t="s">
        <v>15</v>
      </c>
      <c r="D299" s="104" t="s">
        <v>242</v>
      </c>
      <c r="E299" s="104" t="s">
        <v>17</v>
      </c>
      <c r="F299" s="104">
        <v>75.599999999999994</v>
      </c>
      <c r="G299" s="104">
        <v>0</v>
      </c>
      <c r="H299" s="105">
        <v>10791.21</v>
      </c>
      <c r="I299" s="105">
        <v>8066.08</v>
      </c>
      <c r="J299" s="105">
        <v>16461.919999999998</v>
      </c>
      <c r="K299" s="105">
        <v>69089.63</v>
      </c>
      <c r="L299" s="105">
        <v>-57299.96</v>
      </c>
      <c r="M299" s="104">
        <v>33.020000000000003</v>
      </c>
    </row>
    <row r="300" spans="1:13" ht="15.75" hidden="1" x14ac:dyDescent="0.25">
      <c r="A300" s="104" t="s">
        <v>240</v>
      </c>
      <c r="B300" s="104" t="s">
        <v>247</v>
      </c>
      <c r="C300" s="104" t="s">
        <v>38</v>
      </c>
      <c r="D300" s="104" t="s">
        <v>242</v>
      </c>
      <c r="E300" s="104" t="s">
        <v>17</v>
      </c>
      <c r="F300" s="104">
        <v>16.61</v>
      </c>
      <c r="G300" s="104">
        <v>0</v>
      </c>
      <c r="H300" s="105">
        <v>8638.2099999999991</v>
      </c>
      <c r="I300" s="105">
        <v>8066.08</v>
      </c>
      <c r="J300" s="105">
        <v>16461.919999999998</v>
      </c>
      <c r="K300" s="105">
        <v>69089.63</v>
      </c>
      <c r="L300" s="105">
        <v>-57299.96</v>
      </c>
      <c r="M300" s="104">
        <v>33.020000000000003</v>
      </c>
    </row>
    <row r="301" spans="1:13" ht="15.75" hidden="1" x14ac:dyDescent="0.25">
      <c r="A301" s="104" t="s">
        <v>240</v>
      </c>
      <c r="B301" s="104" t="s">
        <v>247</v>
      </c>
      <c r="C301" s="104" t="s">
        <v>38</v>
      </c>
      <c r="D301" s="104" t="s">
        <v>242</v>
      </c>
      <c r="E301" s="104" t="s">
        <v>17</v>
      </c>
      <c r="F301" s="104">
        <v>36.85</v>
      </c>
      <c r="G301" s="104">
        <v>0</v>
      </c>
      <c r="H301" s="105">
        <v>8675.06</v>
      </c>
      <c r="I301" s="105">
        <v>8066.08</v>
      </c>
      <c r="J301" s="105">
        <v>16461.919999999998</v>
      </c>
      <c r="K301" s="105">
        <v>69089.63</v>
      </c>
      <c r="L301" s="105">
        <v>-57299.96</v>
      </c>
      <c r="M301" s="104">
        <v>33.020000000000003</v>
      </c>
    </row>
    <row r="302" spans="1:13" ht="15.75" hidden="1" x14ac:dyDescent="0.25">
      <c r="A302" s="104" t="s">
        <v>240</v>
      </c>
      <c r="B302" s="104" t="s">
        <v>247</v>
      </c>
      <c r="C302" s="104" t="s">
        <v>38</v>
      </c>
      <c r="D302" s="104" t="s">
        <v>242</v>
      </c>
      <c r="E302" s="104" t="s">
        <v>17</v>
      </c>
      <c r="F302" s="104">
        <v>157.88</v>
      </c>
      <c r="G302" s="104">
        <v>0</v>
      </c>
      <c r="H302" s="105">
        <v>8832.94</v>
      </c>
      <c r="I302" s="105">
        <v>8066.08</v>
      </c>
      <c r="J302" s="105">
        <v>16461.919999999998</v>
      </c>
      <c r="K302" s="105">
        <v>69089.63</v>
      </c>
      <c r="L302" s="105">
        <v>-57299.96</v>
      </c>
      <c r="M302" s="104">
        <v>33.020000000000003</v>
      </c>
    </row>
    <row r="303" spans="1:13" ht="15.75" hidden="1" x14ac:dyDescent="0.25">
      <c r="A303" s="104" t="s">
        <v>240</v>
      </c>
      <c r="B303" s="104" t="s">
        <v>247</v>
      </c>
      <c r="C303" s="104" t="s">
        <v>38</v>
      </c>
      <c r="D303" s="104" t="s">
        <v>242</v>
      </c>
      <c r="E303" s="104" t="s">
        <v>17</v>
      </c>
      <c r="F303" s="104">
        <v>48.74</v>
      </c>
      <c r="G303" s="104">
        <v>0</v>
      </c>
      <c r="H303" s="105">
        <v>8881.68</v>
      </c>
      <c r="I303" s="105">
        <v>8066.08</v>
      </c>
      <c r="J303" s="105">
        <v>16461.919999999998</v>
      </c>
      <c r="K303" s="105">
        <v>69089.63</v>
      </c>
      <c r="L303" s="105">
        <v>-57299.96</v>
      </c>
      <c r="M303" s="104">
        <v>33.020000000000003</v>
      </c>
    </row>
    <row r="304" spans="1:13" ht="15.75" hidden="1" x14ac:dyDescent="0.25">
      <c r="A304" s="106" t="s">
        <v>248</v>
      </c>
      <c r="B304" s="106" t="s">
        <v>249</v>
      </c>
      <c r="C304" s="106" t="s">
        <v>33</v>
      </c>
      <c r="D304" s="106" t="s">
        <v>250</v>
      </c>
      <c r="E304" s="106" t="s">
        <v>30</v>
      </c>
      <c r="F304" s="106">
        <v>0</v>
      </c>
      <c r="G304" s="106">
        <v>-3.59</v>
      </c>
      <c r="H304" s="107">
        <v>11222.65</v>
      </c>
      <c r="I304" s="107">
        <v>8066.08</v>
      </c>
      <c r="J304" s="107">
        <v>16461.919999999998</v>
      </c>
      <c r="K304" s="107">
        <v>69089.63</v>
      </c>
      <c r="L304" s="107">
        <v>-57299.96</v>
      </c>
      <c r="M304" s="106">
        <v>33.020000000000003</v>
      </c>
    </row>
    <row r="305" spans="1:13" ht="15.75" hidden="1" x14ac:dyDescent="0.25">
      <c r="A305" s="106" t="s">
        <v>248</v>
      </c>
      <c r="B305" s="106" t="s">
        <v>251</v>
      </c>
      <c r="C305" s="106" t="s">
        <v>33</v>
      </c>
      <c r="D305" s="106" t="s">
        <v>250</v>
      </c>
      <c r="E305" s="106" t="s">
        <v>30</v>
      </c>
      <c r="F305" s="106">
        <v>0</v>
      </c>
      <c r="G305" s="106">
        <v>-2.95</v>
      </c>
      <c r="H305" s="107">
        <v>11219.7</v>
      </c>
      <c r="I305" s="107">
        <v>8066.08</v>
      </c>
      <c r="J305" s="107">
        <v>16461.919999999998</v>
      </c>
      <c r="K305" s="107">
        <v>69089.63</v>
      </c>
      <c r="L305" s="107">
        <v>-57299.96</v>
      </c>
      <c r="M305" s="106">
        <v>33.020000000000003</v>
      </c>
    </row>
    <row r="306" spans="1:13" ht="15.75" hidden="1" x14ac:dyDescent="0.25">
      <c r="A306" s="106" t="s">
        <v>248</v>
      </c>
      <c r="B306" s="106" t="s">
        <v>252</v>
      </c>
      <c r="C306" s="106" t="s">
        <v>33</v>
      </c>
      <c r="D306" s="106" t="s">
        <v>250</v>
      </c>
      <c r="E306" s="106" t="s">
        <v>30</v>
      </c>
      <c r="F306" s="106">
        <v>0</v>
      </c>
      <c r="G306" s="106">
        <v>-1.97</v>
      </c>
      <c r="H306" s="107">
        <v>11217.73</v>
      </c>
      <c r="I306" s="107">
        <v>8066.08</v>
      </c>
      <c r="J306" s="107">
        <v>16461.919999999998</v>
      </c>
      <c r="K306" s="107">
        <v>69089.63</v>
      </c>
      <c r="L306" s="107">
        <v>-57299.96</v>
      </c>
      <c r="M306" s="106">
        <v>33.020000000000003</v>
      </c>
    </row>
    <row r="307" spans="1:13" ht="15.75" hidden="1" x14ac:dyDescent="0.25">
      <c r="A307" s="106" t="s">
        <v>248</v>
      </c>
      <c r="B307" s="106" t="s">
        <v>253</v>
      </c>
      <c r="C307" s="106" t="s">
        <v>33</v>
      </c>
      <c r="D307" s="106" t="s">
        <v>250</v>
      </c>
      <c r="E307" s="106" t="s">
        <v>30</v>
      </c>
      <c r="F307" s="106">
        <v>0</v>
      </c>
      <c r="G307" s="106">
        <v>-0.26</v>
      </c>
      <c r="H307" s="107">
        <v>11217.47</v>
      </c>
      <c r="I307" s="107">
        <v>8066.08</v>
      </c>
      <c r="J307" s="107">
        <v>16461.919999999998</v>
      </c>
      <c r="K307" s="107">
        <v>69089.63</v>
      </c>
      <c r="L307" s="107">
        <v>-57299.96</v>
      </c>
      <c r="M307" s="106">
        <v>33.020000000000003</v>
      </c>
    </row>
    <row r="308" spans="1:13" ht="15.75" hidden="1" x14ac:dyDescent="0.25">
      <c r="A308" s="104" t="s">
        <v>248</v>
      </c>
      <c r="B308" s="104" t="s">
        <v>254</v>
      </c>
      <c r="C308" s="104" t="s">
        <v>15</v>
      </c>
      <c r="D308" s="104" t="s">
        <v>250</v>
      </c>
      <c r="E308" s="104" t="s">
        <v>17</v>
      </c>
      <c r="F308" s="104">
        <v>516.86</v>
      </c>
      <c r="G308" s="104">
        <v>0</v>
      </c>
      <c r="H308" s="105">
        <v>11734.33</v>
      </c>
      <c r="I308" s="105">
        <v>8066.08</v>
      </c>
      <c r="J308" s="105">
        <v>16461.919999999998</v>
      </c>
      <c r="K308" s="105">
        <v>69089.63</v>
      </c>
      <c r="L308" s="105">
        <v>-57299.96</v>
      </c>
      <c r="M308" s="104">
        <v>33.020000000000003</v>
      </c>
    </row>
    <row r="309" spans="1:13" ht="15.75" hidden="1" x14ac:dyDescent="0.25">
      <c r="A309" s="104" t="s">
        <v>248</v>
      </c>
      <c r="B309" s="104" t="s">
        <v>254</v>
      </c>
      <c r="C309" s="104" t="s">
        <v>15</v>
      </c>
      <c r="D309" s="104" t="s">
        <v>250</v>
      </c>
      <c r="E309" s="104" t="s">
        <v>17</v>
      </c>
      <c r="F309" s="104">
        <v>526.39</v>
      </c>
      <c r="G309" s="104">
        <v>0</v>
      </c>
      <c r="H309" s="105">
        <v>12260.72</v>
      </c>
      <c r="I309" s="105">
        <v>8066.08</v>
      </c>
      <c r="J309" s="105">
        <v>16461.919999999998</v>
      </c>
      <c r="K309" s="105">
        <v>69089.63</v>
      </c>
      <c r="L309" s="105">
        <v>-57299.96</v>
      </c>
      <c r="M309" s="104">
        <v>33.020000000000003</v>
      </c>
    </row>
    <row r="310" spans="1:13" ht="15.75" hidden="1" x14ac:dyDescent="0.25">
      <c r="A310" s="104" t="s">
        <v>248</v>
      </c>
      <c r="B310" s="104" t="s">
        <v>254</v>
      </c>
      <c r="C310" s="104" t="s">
        <v>15</v>
      </c>
      <c r="D310" s="104" t="s">
        <v>250</v>
      </c>
      <c r="E310" s="104" t="s">
        <v>17</v>
      </c>
      <c r="F310" s="104">
        <v>476.66</v>
      </c>
      <c r="G310" s="104">
        <v>0</v>
      </c>
      <c r="H310" s="105">
        <v>12737.38</v>
      </c>
      <c r="I310" s="105">
        <v>8066.08</v>
      </c>
      <c r="J310" s="105">
        <v>16461.919999999998</v>
      </c>
      <c r="K310" s="105">
        <v>69089.63</v>
      </c>
      <c r="L310" s="105">
        <v>-57299.96</v>
      </c>
      <c r="M310" s="104">
        <v>33.020000000000003</v>
      </c>
    </row>
    <row r="311" spans="1:13" ht="15.75" hidden="1" x14ac:dyDescent="0.25">
      <c r="A311" s="104" t="s">
        <v>248</v>
      </c>
      <c r="B311" s="104" t="s">
        <v>255</v>
      </c>
      <c r="C311" s="104" t="s">
        <v>38</v>
      </c>
      <c r="D311" s="104" t="s">
        <v>250</v>
      </c>
      <c r="E311" s="104" t="s">
        <v>17</v>
      </c>
      <c r="F311" s="104">
        <v>178.11</v>
      </c>
      <c r="G311" s="104">
        <v>0</v>
      </c>
      <c r="H311" s="105">
        <v>10969.32</v>
      </c>
      <c r="I311" s="105">
        <v>8066.08</v>
      </c>
      <c r="J311" s="105">
        <v>16461.919999999998</v>
      </c>
      <c r="K311" s="105">
        <v>69089.63</v>
      </c>
      <c r="L311" s="105">
        <v>-57299.96</v>
      </c>
      <c r="M311" s="104">
        <v>33.020000000000003</v>
      </c>
    </row>
    <row r="312" spans="1:13" ht="15.75" hidden="1" x14ac:dyDescent="0.25">
      <c r="A312" s="104" t="s">
        <v>248</v>
      </c>
      <c r="B312" s="104" t="s">
        <v>255</v>
      </c>
      <c r="C312" s="104" t="s">
        <v>38</v>
      </c>
      <c r="D312" s="104" t="s">
        <v>250</v>
      </c>
      <c r="E312" s="104" t="s">
        <v>17</v>
      </c>
      <c r="F312" s="104">
        <v>146.28</v>
      </c>
      <c r="G312" s="104">
        <v>0</v>
      </c>
      <c r="H312" s="105">
        <v>11115.6</v>
      </c>
      <c r="I312" s="105">
        <v>8066.08</v>
      </c>
      <c r="J312" s="105">
        <v>16461.919999999998</v>
      </c>
      <c r="K312" s="105">
        <v>69089.63</v>
      </c>
      <c r="L312" s="105">
        <v>-57299.96</v>
      </c>
      <c r="M312" s="104">
        <v>33.020000000000003</v>
      </c>
    </row>
    <row r="313" spans="1:13" ht="15.75" hidden="1" x14ac:dyDescent="0.25">
      <c r="A313" s="104" t="s">
        <v>248</v>
      </c>
      <c r="B313" s="104" t="s">
        <v>255</v>
      </c>
      <c r="C313" s="104" t="s">
        <v>38</v>
      </c>
      <c r="D313" s="104" t="s">
        <v>250</v>
      </c>
      <c r="E313" s="104" t="s">
        <v>17</v>
      </c>
      <c r="F313" s="104">
        <v>97.77</v>
      </c>
      <c r="G313" s="104">
        <v>0</v>
      </c>
      <c r="H313" s="105">
        <v>11213.37</v>
      </c>
      <c r="I313" s="105">
        <v>8066.08</v>
      </c>
      <c r="J313" s="105">
        <v>16461.919999999998</v>
      </c>
      <c r="K313" s="105">
        <v>69089.63</v>
      </c>
      <c r="L313" s="105">
        <v>-57299.96</v>
      </c>
      <c r="M313" s="104">
        <v>33.020000000000003</v>
      </c>
    </row>
    <row r="314" spans="1:13" ht="15.75" hidden="1" x14ac:dyDescent="0.25">
      <c r="A314" s="104" t="s">
        <v>248</v>
      </c>
      <c r="B314" s="104" t="s">
        <v>255</v>
      </c>
      <c r="C314" s="104" t="s">
        <v>38</v>
      </c>
      <c r="D314" s="104" t="s">
        <v>250</v>
      </c>
      <c r="E314" s="104" t="s">
        <v>17</v>
      </c>
      <c r="F314" s="104">
        <v>12.87</v>
      </c>
      <c r="G314" s="104">
        <v>0</v>
      </c>
      <c r="H314" s="105">
        <v>11226.24</v>
      </c>
      <c r="I314" s="105">
        <v>8066.08</v>
      </c>
      <c r="J314" s="105">
        <v>16461.919999999998</v>
      </c>
      <c r="K314" s="105">
        <v>69089.63</v>
      </c>
      <c r="L314" s="105">
        <v>-57299.96</v>
      </c>
      <c r="M314" s="104">
        <v>33.020000000000003</v>
      </c>
    </row>
    <row r="315" spans="1:13" ht="15.75" hidden="1" x14ac:dyDescent="0.25">
      <c r="A315" s="106" t="s">
        <v>256</v>
      </c>
      <c r="B315" s="106" t="s">
        <v>257</v>
      </c>
      <c r="C315" s="106" t="s">
        <v>33</v>
      </c>
      <c r="D315" s="106" t="s">
        <v>258</v>
      </c>
      <c r="E315" s="106" t="s">
        <v>30</v>
      </c>
      <c r="F315" s="106">
        <v>0</v>
      </c>
      <c r="G315" s="106">
        <v>-2.09</v>
      </c>
      <c r="H315" s="107">
        <v>13412.43</v>
      </c>
      <c r="I315" s="107">
        <v>8066.08</v>
      </c>
      <c r="J315" s="107">
        <v>16461.919999999998</v>
      </c>
      <c r="K315" s="107">
        <v>69089.63</v>
      </c>
      <c r="L315" s="107">
        <v>-57299.96</v>
      </c>
      <c r="M315" s="106">
        <v>33.020000000000003</v>
      </c>
    </row>
    <row r="316" spans="1:13" ht="15.75" hidden="1" x14ac:dyDescent="0.25">
      <c r="A316" s="106" t="s">
        <v>256</v>
      </c>
      <c r="B316" s="106" t="s">
        <v>259</v>
      </c>
      <c r="C316" s="106" t="s">
        <v>33</v>
      </c>
      <c r="D316" s="106" t="s">
        <v>258</v>
      </c>
      <c r="E316" s="106" t="s">
        <v>30</v>
      </c>
      <c r="F316" s="106">
        <v>0</v>
      </c>
      <c r="G316" s="106">
        <v>-2.1800000000000002</v>
      </c>
      <c r="H316" s="107">
        <v>13410.25</v>
      </c>
      <c r="I316" s="107">
        <v>8066.08</v>
      </c>
      <c r="J316" s="107">
        <v>16461.919999999998</v>
      </c>
      <c r="K316" s="107">
        <v>69089.63</v>
      </c>
      <c r="L316" s="107">
        <v>-57299.96</v>
      </c>
      <c r="M316" s="106">
        <v>33.020000000000003</v>
      </c>
    </row>
    <row r="317" spans="1:13" ht="15.75" hidden="1" x14ac:dyDescent="0.25">
      <c r="A317" s="106" t="s">
        <v>256</v>
      </c>
      <c r="B317" s="106" t="s">
        <v>260</v>
      </c>
      <c r="C317" s="106" t="s">
        <v>33</v>
      </c>
      <c r="D317" s="106" t="s">
        <v>258</v>
      </c>
      <c r="E317" s="106" t="s">
        <v>30</v>
      </c>
      <c r="F317" s="106">
        <v>0</v>
      </c>
      <c r="G317" s="106">
        <v>-9.3699999999999992</v>
      </c>
      <c r="H317" s="107">
        <v>13400.88</v>
      </c>
      <c r="I317" s="107">
        <v>8066.08</v>
      </c>
      <c r="J317" s="107">
        <v>16461.919999999998</v>
      </c>
      <c r="K317" s="107">
        <v>69089.63</v>
      </c>
      <c r="L317" s="107">
        <v>-57299.96</v>
      </c>
      <c r="M317" s="106">
        <v>33.020000000000003</v>
      </c>
    </row>
    <row r="318" spans="1:13" ht="15.75" hidden="1" x14ac:dyDescent="0.25">
      <c r="A318" s="104" t="s">
        <v>256</v>
      </c>
      <c r="B318" s="104" t="s">
        <v>261</v>
      </c>
      <c r="C318" s="104" t="s">
        <v>15</v>
      </c>
      <c r="D318" s="104" t="s">
        <v>258</v>
      </c>
      <c r="E318" s="104" t="s">
        <v>17</v>
      </c>
      <c r="F318" s="104">
        <v>879.39</v>
      </c>
      <c r="G318" s="104">
        <v>0</v>
      </c>
      <c r="H318" s="105">
        <v>9871.4500000000007</v>
      </c>
      <c r="I318" s="105">
        <v>8066.08</v>
      </c>
      <c r="J318" s="105">
        <v>16461.919999999998</v>
      </c>
      <c r="K318" s="105">
        <v>69089.63</v>
      </c>
      <c r="L318" s="105">
        <v>-57299.96</v>
      </c>
      <c r="M318" s="104">
        <v>33.020000000000003</v>
      </c>
    </row>
    <row r="319" spans="1:13" ht="15.75" hidden="1" x14ac:dyDescent="0.25">
      <c r="A319" s="104" t="s">
        <v>256</v>
      </c>
      <c r="B319" s="104" t="s">
        <v>261</v>
      </c>
      <c r="C319" s="104" t="s">
        <v>15</v>
      </c>
      <c r="D319" s="104" t="s">
        <v>258</v>
      </c>
      <c r="E319" s="104" t="s">
        <v>17</v>
      </c>
      <c r="F319" s="104">
        <v>869.81</v>
      </c>
      <c r="G319" s="104">
        <v>0</v>
      </c>
      <c r="H319" s="105">
        <v>10741.26</v>
      </c>
      <c r="I319" s="105">
        <v>8066.08</v>
      </c>
      <c r="J319" s="105">
        <v>16461.919999999998</v>
      </c>
      <c r="K319" s="105">
        <v>69089.63</v>
      </c>
      <c r="L319" s="105">
        <v>-57299.96</v>
      </c>
      <c r="M319" s="104">
        <v>33.020000000000003</v>
      </c>
    </row>
    <row r="320" spans="1:13" ht="15.75" hidden="1" x14ac:dyDescent="0.25">
      <c r="A320" s="104" t="s">
        <v>256</v>
      </c>
      <c r="B320" s="104" t="s">
        <v>261</v>
      </c>
      <c r="C320" s="104" t="s">
        <v>15</v>
      </c>
      <c r="D320" s="104" t="s">
        <v>258</v>
      </c>
      <c r="E320" s="104" t="s">
        <v>17</v>
      </c>
      <c r="F320" s="104">
        <v>791.73</v>
      </c>
      <c r="G320" s="104">
        <v>0</v>
      </c>
      <c r="H320" s="105">
        <v>11532.99</v>
      </c>
      <c r="I320" s="105">
        <v>8066.08</v>
      </c>
      <c r="J320" s="105">
        <v>16461.919999999998</v>
      </c>
      <c r="K320" s="105">
        <v>69089.63</v>
      </c>
      <c r="L320" s="105">
        <v>-57299.96</v>
      </c>
      <c r="M320" s="104">
        <v>33.020000000000003</v>
      </c>
    </row>
    <row r="321" spans="1:13" ht="15.75" hidden="1" x14ac:dyDescent="0.25">
      <c r="A321" s="104" t="s">
        <v>256</v>
      </c>
      <c r="B321" s="104" t="s">
        <v>262</v>
      </c>
      <c r="C321" s="104" t="s">
        <v>38</v>
      </c>
      <c r="D321" s="104" t="s">
        <v>258</v>
      </c>
      <c r="E321" s="104" t="s">
        <v>17</v>
      </c>
      <c r="F321" s="104">
        <v>108.07</v>
      </c>
      <c r="G321" s="104">
        <v>0</v>
      </c>
      <c r="H321" s="105">
        <v>12845.45</v>
      </c>
      <c r="I321" s="105">
        <v>8066.08</v>
      </c>
      <c r="J321" s="105">
        <v>16461.919999999998</v>
      </c>
      <c r="K321" s="105">
        <v>69089.63</v>
      </c>
      <c r="L321" s="105">
        <v>-57299.96</v>
      </c>
      <c r="M321" s="104">
        <v>33.020000000000003</v>
      </c>
    </row>
    <row r="322" spans="1:13" ht="15.75" hidden="1" x14ac:dyDescent="0.25">
      <c r="A322" s="104" t="s">
        <v>256</v>
      </c>
      <c r="B322" s="104" t="s">
        <v>262</v>
      </c>
      <c r="C322" s="104" t="s">
        <v>38</v>
      </c>
      <c r="D322" s="104" t="s">
        <v>258</v>
      </c>
      <c r="E322" s="104" t="s">
        <v>17</v>
      </c>
      <c r="F322" s="104">
        <v>103.94</v>
      </c>
      <c r="G322" s="104">
        <v>0</v>
      </c>
      <c r="H322" s="105">
        <v>12949.39</v>
      </c>
      <c r="I322" s="105">
        <v>8066.08</v>
      </c>
      <c r="J322" s="105">
        <v>16461.919999999998</v>
      </c>
      <c r="K322" s="105">
        <v>69089.63</v>
      </c>
      <c r="L322" s="105">
        <v>-57299.96</v>
      </c>
      <c r="M322" s="104">
        <v>33.020000000000003</v>
      </c>
    </row>
    <row r="323" spans="1:13" ht="15.75" hidden="1" x14ac:dyDescent="0.25">
      <c r="A323" s="104" t="s">
        <v>256</v>
      </c>
      <c r="B323" s="104" t="s">
        <v>262</v>
      </c>
      <c r="C323" s="104" t="s">
        <v>38</v>
      </c>
      <c r="D323" s="104" t="s">
        <v>258</v>
      </c>
      <c r="E323" s="104" t="s">
        <v>17</v>
      </c>
      <c r="F323" s="104">
        <v>465.13</v>
      </c>
      <c r="G323" s="104">
        <v>0</v>
      </c>
      <c r="H323" s="105">
        <v>13414.52</v>
      </c>
      <c r="I323" s="105">
        <v>8066.08</v>
      </c>
      <c r="J323" s="105">
        <v>16461.919999999998</v>
      </c>
      <c r="K323" s="105">
        <v>69089.63</v>
      </c>
      <c r="L323" s="105">
        <v>-57299.96</v>
      </c>
      <c r="M323" s="104">
        <v>33.020000000000003</v>
      </c>
    </row>
    <row r="324" spans="1:13" ht="15.75" hidden="1" x14ac:dyDescent="0.25">
      <c r="A324" s="51" t="s">
        <v>256</v>
      </c>
      <c r="B324" s="51" t="s">
        <v>263</v>
      </c>
      <c r="C324" s="51" t="s">
        <v>60</v>
      </c>
      <c r="D324" s="51" t="s">
        <v>258</v>
      </c>
      <c r="E324" s="51" t="s">
        <v>30</v>
      </c>
      <c r="F324" s="51">
        <v>0</v>
      </c>
      <c r="G324" s="53">
        <v>-4322.37</v>
      </c>
      <c r="H324" s="53">
        <v>9078.51</v>
      </c>
      <c r="I324" s="53">
        <v>8066.08</v>
      </c>
      <c r="J324" s="53">
        <v>16461.919999999998</v>
      </c>
      <c r="K324" s="53">
        <v>69089.63</v>
      </c>
      <c r="L324" s="53">
        <v>-57299.96</v>
      </c>
      <c r="M324" s="51">
        <v>33.020000000000003</v>
      </c>
    </row>
    <row r="325" spans="1:13" ht="15.75" hidden="1" x14ac:dyDescent="0.25">
      <c r="A325" s="108" t="s">
        <v>256</v>
      </c>
      <c r="B325" s="108" t="s">
        <v>264</v>
      </c>
      <c r="C325" s="108" t="s">
        <v>62</v>
      </c>
      <c r="D325" s="108" t="s">
        <v>258</v>
      </c>
      <c r="E325" s="108" t="s">
        <v>30</v>
      </c>
      <c r="F325" s="108">
        <v>0</v>
      </c>
      <c r="G325" s="108">
        <v>-86.45</v>
      </c>
      <c r="H325" s="109">
        <v>8992.06</v>
      </c>
      <c r="I325" s="109">
        <v>8066.08</v>
      </c>
      <c r="J325" s="109">
        <v>16461.919999999998</v>
      </c>
      <c r="K325" s="109">
        <v>69089.63</v>
      </c>
      <c r="L325" s="109">
        <v>-57299.96</v>
      </c>
      <c r="M325" s="108">
        <v>33.020000000000003</v>
      </c>
    </row>
    <row r="326" spans="1:13" ht="15.75" hidden="1" x14ac:dyDescent="0.25">
      <c r="A326" s="106" t="s">
        <v>265</v>
      </c>
      <c r="B326" s="106" t="s">
        <v>266</v>
      </c>
      <c r="C326" s="106" t="s">
        <v>33</v>
      </c>
      <c r="D326" s="106" t="s">
        <v>267</v>
      </c>
      <c r="E326" s="106" t="s">
        <v>30</v>
      </c>
      <c r="F326" s="106">
        <v>0</v>
      </c>
      <c r="G326" s="106">
        <v>-2.08</v>
      </c>
      <c r="H326" s="107">
        <v>11530.91</v>
      </c>
      <c r="I326" s="107">
        <v>8066.08</v>
      </c>
      <c r="J326" s="107">
        <v>16461.919999999998</v>
      </c>
      <c r="K326" s="107">
        <v>69089.63</v>
      </c>
      <c r="L326" s="107">
        <v>-57299.96</v>
      </c>
      <c r="M326" s="106">
        <v>33.020000000000003</v>
      </c>
    </row>
    <row r="327" spans="1:13" ht="15.75" hidden="1" x14ac:dyDescent="0.25">
      <c r="A327" s="106" t="s">
        <v>265</v>
      </c>
      <c r="B327" s="106" t="s">
        <v>268</v>
      </c>
      <c r="C327" s="106" t="s">
        <v>33</v>
      </c>
      <c r="D327" s="106" t="s">
        <v>267</v>
      </c>
      <c r="E327" s="106" t="s">
        <v>30</v>
      </c>
      <c r="F327" s="106">
        <v>0</v>
      </c>
      <c r="G327" s="106">
        <v>-4.09</v>
      </c>
      <c r="H327" s="107">
        <v>11526.82</v>
      </c>
      <c r="I327" s="107">
        <v>8066.08</v>
      </c>
      <c r="J327" s="107">
        <v>16461.919999999998</v>
      </c>
      <c r="K327" s="107">
        <v>69089.63</v>
      </c>
      <c r="L327" s="107">
        <v>-57299.96</v>
      </c>
      <c r="M327" s="106">
        <v>33.020000000000003</v>
      </c>
    </row>
    <row r="328" spans="1:13" ht="15.75" hidden="1" x14ac:dyDescent="0.25">
      <c r="A328" s="106" t="s">
        <v>265</v>
      </c>
      <c r="B328" s="106" t="s">
        <v>269</v>
      </c>
      <c r="C328" s="106" t="s">
        <v>33</v>
      </c>
      <c r="D328" s="106" t="s">
        <v>267</v>
      </c>
      <c r="E328" s="106" t="s">
        <v>30</v>
      </c>
      <c r="F328" s="106">
        <v>0</v>
      </c>
      <c r="G328" s="106">
        <v>-1.22</v>
      </c>
      <c r="H328" s="107">
        <v>11525.6</v>
      </c>
      <c r="I328" s="107">
        <v>8066.08</v>
      </c>
      <c r="J328" s="107">
        <v>16461.919999999998</v>
      </c>
      <c r="K328" s="107">
        <v>69089.63</v>
      </c>
      <c r="L328" s="107">
        <v>-57299.96</v>
      </c>
      <c r="M328" s="106">
        <v>33.020000000000003</v>
      </c>
    </row>
    <row r="329" spans="1:13" ht="15.75" hidden="1" x14ac:dyDescent="0.25">
      <c r="A329" s="104" t="s">
        <v>265</v>
      </c>
      <c r="B329" s="104" t="s">
        <v>270</v>
      </c>
      <c r="C329" s="104" t="s">
        <v>15</v>
      </c>
      <c r="D329" s="104" t="s">
        <v>267</v>
      </c>
      <c r="E329" s="104" t="s">
        <v>17</v>
      </c>
      <c r="F329" s="104">
        <v>320.3</v>
      </c>
      <c r="G329" s="104">
        <v>0</v>
      </c>
      <c r="H329" s="105">
        <v>12212.79</v>
      </c>
      <c r="I329" s="105">
        <v>8066.08</v>
      </c>
      <c r="J329" s="105">
        <v>16461.919999999998</v>
      </c>
      <c r="K329" s="105">
        <v>69089.63</v>
      </c>
      <c r="L329" s="105">
        <v>-57299.96</v>
      </c>
      <c r="M329" s="104">
        <v>33.020000000000003</v>
      </c>
    </row>
    <row r="330" spans="1:13" ht="15.75" hidden="1" x14ac:dyDescent="0.25">
      <c r="A330" s="104" t="s">
        <v>265</v>
      </c>
      <c r="B330" s="104" t="s">
        <v>270</v>
      </c>
      <c r="C330" s="104" t="s">
        <v>15</v>
      </c>
      <c r="D330" s="104" t="s">
        <v>267</v>
      </c>
      <c r="E330" s="104" t="s">
        <v>17</v>
      </c>
      <c r="F330" s="104">
        <v>307.18</v>
      </c>
      <c r="G330" s="104">
        <v>0</v>
      </c>
      <c r="H330" s="105">
        <v>12519.97</v>
      </c>
      <c r="I330" s="105">
        <v>8066.08</v>
      </c>
      <c r="J330" s="105">
        <v>16461.919999999998</v>
      </c>
      <c r="K330" s="105">
        <v>69089.63</v>
      </c>
      <c r="L330" s="105">
        <v>-57299.96</v>
      </c>
      <c r="M330" s="104">
        <v>33.020000000000003</v>
      </c>
    </row>
    <row r="331" spans="1:13" ht="15.75" hidden="1" x14ac:dyDescent="0.25">
      <c r="A331" s="104" t="s">
        <v>265</v>
      </c>
      <c r="B331" s="104" t="s">
        <v>270</v>
      </c>
      <c r="C331" s="104" t="s">
        <v>15</v>
      </c>
      <c r="D331" s="104" t="s">
        <v>267</v>
      </c>
      <c r="E331" s="104" t="s">
        <v>17</v>
      </c>
      <c r="F331" s="104">
        <v>558.20000000000005</v>
      </c>
      <c r="G331" s="104">
        <v>0</v>
      </c>
      <c r="H331" s="105">
        <v>13078.17</v>
      </c>
      <c r="I331" s="105">
        <v>8066.08</v>
      </c>
      <c r="J331" s="105">
        <v>16461.919999999998</v>
      </c>
      <c r="K331" s="105">
        <v>69089.63</v>
      </c>
      <c r="L331" s="105">
        <v>-57299.96</v>
      </c>
      <c r="M331" s="104">
        <v>33.020000000000003</v>
      </c>
    </row>
    <row r="332" spans="1:13" ht="15.75" hidden="1" x14ac:dyDescent="0.25">
      <c r="A332" s="104" t="s">
        <v>265</v>
      </c>
      <c r="B332" s="104" t="s">
        <v>270</v>
      </c>
      <c r="C332" s="104" t="s">
        <v>15</v>
      </c>
      <c r="D332" s="104" t="s">
        <v>267</v>
      </c>
      <c r="E332" s="104" t="s">
        <v>17</v>
      </c>
      <c r="F332" s="104">
        <v>62.82</v>
      </c>
      <c r="G332" s="104">
        <v>0</v>
      </c>
      <c r="H332" s="105">
        <v>13140.99</v>
      </c>
      <c r="I332" s="105">
        <v>8066.08</v>
      </c>
      <c r="J332" s="105">
        <v>16461.919999999998</v>
      </c>
      <c r="K332" s="105">
        <v>69089.63</v>
      </c>
      <c r="L332" s="105">
        <v>-57299.96</v>
      </c>
      <c r="M332" s="104">
        <v>33.020000000000003</v>
      </c>
    </row>
    <row r="333" spans="1:13" ht="15.75" hidden="1" x14ac:dyDescent="0.25">
      <c r="A333" s="104" t="s">
        <v>265</v>
      </c>
      <c r="B333" s="104" t="s">
        <v>271</v>
      </c>
      <c r="C333" s="104" t="s">
        <v>38</v>
      </c>
      <c r="D333" s="104" t="s">
        <v>267</v>
      </c>
      <c r="E333" s="104" t="s">
        <v>17</v>
      </c>
      <c r="F333" s="104">
        <v>103.46</v>
      </c>
      <c r="G333" s="104">
        <v>0</v>
      </c>
      <c r="H333" s="105">
        <v>11629.06</v>
      </c>
      <c r="I333" s="105">
        <v>8066.08</v>
      </c>
      <c r="J333" s="105">
        <v>16461.919999999998</v>
      </c>
      <c r="K333" s="105">
        <v>69089.63</v>
      </c>
      <c r="L333" s="105">
        <v>-57299.96</v>
      </c>
      <c r="M333" s="104">
        <v>33.020000000000003</v>
      </c>
    </row>
    <row r="334" spans="1:13" ht="15.75" hidden="1" x14ac:dyDescent="0.25">
      <c r="A334" s="104" t="s">
        <v>265</v>
      </c>
      <c r="B334" s="104" t="s">
        <v>271</v>
      </c>
      <c r="C334" s="104" t="s">
        <v>38</v>
      </c>
      <c r="D334" s="104" t="s">
        <v>267</v>
      </c>
      <c r="E334" s="104" t="s">
        <v>17</v>
      </c>
      <c r="F334" s="104">
        <v>202.89</v>
      </c>
      <c r="G334" s="104">
        <v>0</v>
      </c>
      <c r="H334" s="105">
        <v>11831.95</v>
      </c>
      <c r="I334" s="105">
        <v>8066.08</v>
      </c>
      <c r="J334" s="105">
        <v>16461.919999999998</v>
      </c>
      <c r="K334" s="105">
        <v>69089.63</v>
      </c>
      <c r="L334" s="105">
        <v>-57299.96</v>
      </c>
      <c r="M334" s="104">
        <v>33.020000000000003</v>
      </c>
    </row>
    <row r="335" spans="1:13" ht="15.75" hidden="1" x14ac:dyDescent="0.25">
      <c r="A335" s="104" t="s">
        <v>265</v>
      </c>
      <c r="B335" s="104" t="s">
        <v>271</v>
      </c>
      <c r="C335" s="104" t="s">
        <v>38</v>
      </c>
      <c r="D335" s="104" t="s">
        <v>267</v>
      </c>
      <c r="E335" s="104" t="s">
        <v>17</v>
      </c>
      <c r="F335" s="104">
        <v>60.54</v>
      </c>
      <c r="G335" s="104">
        <v>0</v>
      </c>
      <c r="H335" s="105">
        <v>11892.49</v>
      </c>
      <c r="I335" s="105">
        <v>8066.08</v>
      </c>
      <c r="J335" s="105">
        <v>16461.919999999998</v>
      </c>
      <c r="K335" s="105">
        <v>69089.63</v>
      </c>
      <c r="L335" s="105">
        <v>-57299.96</v>
      </c>
      <c r="M335" s="104">
        <v>33.020000000000003</v>
      </c>
    </row>
    <row r="336" spans="1:13" ht="15.75" hidden="1" x14ac:dyDescent="0.25">
      <c r="A336" s="106" t="s">
        <v>272</v>
      </c>
      <c r="B336" s="106" t="s">
        <v>273</v>
      </c>
      <c r="C336" s="106" t="s">
        <v>33</v>
      </c>
      <c r="D336" s="106" t="s">
        <v>274</v>
      </c>
      <c r="E336" s="106" t="s">
        <v>30</v>
      </c>
      <c r="F336" s="106">
        <v>0</v>
      </c>
      <c r="G336" s="106">
        <v>-13.81</v>
      </c>
      <c r="H336" s="107">
        <v>13127.18</v>
      </c>
      <c r="I336" s="107">
        <v>8066.08</v>
      </c>
      <c r="J336" s="107">
        <v>16461.919999999998</v>
      </c>
      <c r="K336" s="107">
        <v>69089.63</v>
      </c>
      <c r="L336" s="107">
        <v>-57299.96</v>
      </c>
      <c r="M336" s="106">
        <v>33.020000000000003</v>
      </c>
    </row>
    <row r="337" spans="1:13" ht="15.75" hidden="1" x14ac:dyDescent="0.25">
      <c r="A337" s="106" t="s">
        <v>272</v>
      </c>
      <c r="B337" s="106" t="s">
        <v>275</v>
      </c>
      <c r="C337" s="106" t="s">
        <v>33</v>
      </c>
      <c r="D337" s="106" t="s">
        <v>274</v>
      </c>
      <c r="E337" s="106" t="s">
        <v>30</v>
      </c>
      <c r="F337" s="106">
        <v>0</v>
      </c>
      <c r="G337" s="106">
        <v>-1.1200000000000001</v>
      </c>
      <c r="H337" s="107">
        <v>13126.06</v>
      </c>
      <c r="I337" s="107">
        <v>8066.08</v>
      </c>
      <c r="J337" s="107">
        <v>16461.919999999998</v>
      </c>
      <c r="K337" s="107">
        <v>69089.63</v>
      </c>
      <c r="L337" s="107">
        <v>-57299.96</v>
      </c>
      <c r="M337" s="106">
        <v>33.020000000000003</v>
      </c>
    </row>
    <row r="338" spans="1:13" ht="15.75" hidden="1" x14ac:dyDescent="0.25">
      <c r="A338" s="106" t="s">
        <v>272</v>
      </c>
      <c r="B338" s="106" t="s">
        <v>276</v>
      </c>
      <c r="C338" s="106" t="s">
        <v>33</v>
      </c>
      <c r="D338" s="106" t="s">
        <v>274</v>
      </c>
      <c r="E338" s="106" t="s">
        <v>30</v>
      </c>
      <c r="F338" s="106">
        <v>0</v>
      </c>
      <c r="G338" s="106">
        <v>-2</v>
      </c>
      <c r="H338" s="107">
        <v>13124.06</v>
      </c>
      <c r="I338" s="107">
        <v>8066.08</v>
      </c>
      <c r="J338" s="107">
        <v>16461.919999999998</v>
      </c>
      <c r="K338" s="107">
        <v>69089.63</v>
      </c>
      <c r="L338" s="107">
        <v>-57299.96</v>
      </c>
      <c r="M338" s="106">
        <v>33.020000000000003</v>
      </c>
    </row>
    <row r="339" spans="1:13" ht="15.75" hidden="1" x14ac:dyDescent="0.25">
      <c r="A339" s="106" t="s">
        <v>272</v>
      </c>
      <c r="B339" s="106" t="s">
        <v>277</v>
      </c>
      <c r="C339" s="106" t="s">
        <v>33</v>
      </c>
      <c r="D339" s="106" t="s">
        <v>274</v>
      </c>
      <c r="E339" s="106" t="s">
        <v>30</v>
      </c>
      <c r="F339" s="106">
        <v>0</v>
      </c>
      <c r="G339" s="106">
        <v>-0.15</v>
      </c>
      <c r="H339" s="107">
        <v>13123.91</v>
      </c>
      <c r="I339" s="107">
        <v>8066.08</v>
      </c>
      <c r="J339" s="107">
        <v>16461.919999999998</v>
      </c>
      <c r="K339" s="107">
        <v>69089.63</v>
      </c>
      <c r="L339" s="107">
        <v>-57299.96</v>
      </c>
      <c r="M339" s="106">
        <v>33.020000000000003</v>
      </c>
    </row>
    <row r="340" spans="1:13" ht="15.75" hidden="1" x14ac:dyDescent="0.25">
      <c r="A340" s="104" t="s">
        <v>272</v>
      </c>
      <c r="B340" s="104" t="s">
        <v>278</v>
      </c>
      <c r="C340" s="104" t="s">
        <v>15</v>
      </c>
      <c r="D340" s="104" t="s">
        <v>274</v>
      </c>
      <c r="E340" s="104" t="s">
        <v>17</v>
      </c>
      <c r="F340" s="104">
        <v>289.19</v>
      </c>
      <c r="G340" s="104">
        <v>0</v>
      </c>
      <c r="H340" s="105">
        <v>14260.79</v>
      </c>
      <c r="I340" s="105">
        <v>8066.08</v>
      </c>
      <c r="J340" s="105">
        <v>16461.919999999998</v>
      </c>
      <c r="K340" s="105">
        <v>69089.63</v>
      </c>
      <c r="L340" s="105">
        <v>-57299.96</v>
      </c>
      <c r="M340" s="104">
        <v>33.020000000000003</v>
      </c>
    </row>
    <row r="341" spans="1:13" ht="15.75" hidden="1" x14ac:dyDescent="0.25">
      <c r="A341" s="104" t="s">
        <v>272</v>
      </c>
      <c r="B341" s="104" t="s">
        <v>278</v>
      </c>
      <c r="C341" s="104" t="s">
        <v>15</v>
      </c>
      <c r="D341" s="104" t="s">
        <v>274</v>
      </c>
      <c r="E341" s="104" t="s">
        <v>17</v>
      </c>
      <c r="F341" s="104">
        <v>437.75</v>
      </c>
      <c r="G341" s="104">
        <v>0</v>
      </c>
      <c r="H341" s="105">
        <v>14698.54</v>
      </c>
      <c r="I341" s="105">
        <v>8066.08</v>
      </c>
      <c r="J341" s="105">
        <v>16461.919999999998</v>
      </c>
      <c r="K341" s="105">
        <v>69089.63</v>
      </c>
      <c r="L341" s="105">
        <v>-57299.96</v>
      </c>
      <c r="M341" s="104">
        <v>33.020000000000003</v>
      </c>
    </row>
    <row r="342" spans="1:13" ht="15.75" hidden="1" x14ac:dyDescent="0.25">
      <c r="A342" s="104" t="s">
        <v>272</v>
      </c>
      <c r="B342" s="104" t="s">
        <v>278</v>
      </c>
      <c r="C342" s="104" t="s">
        <v>15</v>
      </c>
      <c r="D342" s="104" t="s">
        <v>274</v>
      </c>
      <c r="E342" s="104" t="s">
        <v>17</v>
      </c>
      <c r="F342" s="104">
        <v>471.82</v>
      </c>
      <c r="G342" s="104">
        <v>0</v>
      </c>
      <c r="H342" s="105">
        <v>15170.36</v>
      </c>
      <c r="I342" s="105">
        <v>8066.08</v>
      </c>
      <c r="J342" s="105">
        <v>16461.919999999998</v>
      </c>
      <c r="K342" s="105">
        <v>69089.63</v>
      </c>
      <c r="L342" s="105">
        <v>-57299.96</v>
      </c>
      <c r="M342" s="104">
        <v>33.020000000000003</v>
      </c>
    </row>
    <row r="343" spans="1:13" ht="15.75" hidden="1" x14ac:dyDescent="0.25">
      <c r="A343" s="104" t="s">
        <v>272</v>
      </c>
      <c r="B343" s="104" t="s">
        <v>278</v>
      </c>
      <c r="C343" s="104" t="s">
        <v>15</v>
      </c>
      <c r="D343" s="104" t="s">
        <v>274</v>
      </c>
      <c r="E343" s="104" t="s">
        <v>17</v>
      </c>
      <c r="F343" s="104">
        <v>35.03</v>
      </c>
      <c r="G343" s="104">
        <v>0</v>
      </c>
      <c r="H343" s="105">
        <v>15205.39</v>
      </c>
      <c r="I343" s="105">
        <v>8066.08</v>
      </c>
      <c r="J343" s="105">
        <v>16461.919999999998</v>
      </c>
      <c r="K343" s="105">
        <v>69089.63</v>
      </c>
      <c r="L343" s="105">
        <v>-57299.96</v>
      </c>
      <c r="M343" s="104">
        <v>33.020000000000003</v>
      </c>
    </row>
    <row r="344" spans="1:13" ht="15.75" hidden="1" x14ac:dyDescent="0.25">
      <c r="A344" s="104" t="s">
        <v>272</v>
      </c>
      <c r="B344" s="104" t="s">
        <v>279</v>
      </c>
      <c r="C344" s="104" t="s">
        <v>38</v>
      </c>
      <c r="D344" s="104" t="s">
        <v>274</v>
      </c>
      <c r="E344" s="104" t="s">
        <v>17</v>
      </c>
      <c r="F344" s="104">
        <v>685.46</v>
      </c>
      <c r="G344" s="104">
        <v>0</v>
      </c>
      <c r="H344" s="105">
        <v>13809.37</v>
      </c>
      <c r="I344" s="105">
        <v>8066.08</v>
      </c>
      <c r="J344" s="105">
        <v>16461.919999999998</v>
      </c>
      <c r="K344" s="105">
        <v>69089.63</v>
      </c>
      <c r="L344" s="105">
        <v>-57299.96</v>
      </c>
      <c r="M344" s="104">
        <v>33.020000000000003</v>
      </c>
    </row>
    <row r="345" spans="1:13" ht="15.75" hidden="1" x14ac:dyDescent="0.25">
      <c r="A345" s="104" t="s">
        <v>272</v>
      </c>
      <c r="B345" s="104" t="s">
        <v>279</v>
      </c>
      <c r="C345" s="104" t="s">
        <v>38</v>
      </c>
      <c r="D345" s="104" t="s">
        <v>274</v>
      </c>
      <c r="E345" s="104" t="s">
        <v>17</v>
      </c>
      <c r="F345" s="104">
        <v>7.35</v>
      </c>
      <c r="G345" s="104">
        <v>0</v>
      </c>
      <c r="H345" s="105">
        <v>13816.72</v>
      </c>
      <c r="I345" s="105">
        <v>8066.08</v>
      </c>
      <c r="J345" s="105">
        <v>16461.919999999998</v>
      </c>
      <c r="K345" s="105">
        <v>69089.63</v>
      </c>
      <c r="L345" s="105">
        <v>-57299.96</v>
      </c>
      <c r="M345" s="104">
        <v>33.020000000000003</v>
      </c>
    </row>
    <row r="346" spans="1:13" ht="15.75" hidden="1" x14ac:dyDescent="0.25">
      <c r="A346" s="104" t="s">
        <v>272</v>
      </c>
      <c r="B346" s="104" t="s">
        <v>279</v>
      </c>
      <c r="C346" s="104" t="s">
        <v>38</v>
      </c>
      <c r="D346" s="104" t="s">
        <v>274</v>
      </c>
      <c r="E346" s="104" t="s">
        <v>17</v>
      </c>
      <c r="F346" s="104">
        <v>99.33</v>
      </c>
      <c r="G346" s="104">
        <v>0</v>
      </c>
      <c r="H346" s="105">
        <v>13916.05</v>
      </c>
      <c r="I346" s="105">
        <v>8066.08</v>
      </c>
      <c r="J346" s="105">
        <v>16461.919999999998</v>
      </c>
      <c r="K346" s="105">
        <v>69089.63</v>
      </c>
      <c r="L346" s="105">
        <v>-57299.96</v>
      </c>
      <c r="M346" s="104">
        <v>33.020000000000003</v>
      </c>
    </row>
    <row r="347" spans="1:13" ht="15.75" hidden="1" x14ac:dyDescent="0.25">
      <c r="A347" s="104" t="s">
        <v>272</v>
      </c>
      <c r="B347" s="104" t="s">
        <v>279</v>
      </c>
      <c r="C347" s="104" t="s">
        <v>38</v>
      </c>
      <c r="D347" s="104" t="s">
        <v>274</v>
      </c>
      <c r="E347" s="104" t="s">
        <v>17</v>
      </c>
      <c r="F347" s="104">
        <v>55.55</v>
      </c>
      <c r="G347" s="104">
        <v>0</v>
      </c>
      <c r="H347" s="105">
        <v>13971.6</v>
      </c>
      <c r="I347" s="105">
        <v>8066.08</v>
      </c>
      <c r="J347" s="105">
        <v>16461.919999999998</v>
      </c>
      <c r="K347" s="105">
        <v>69089.63</v>
      </c>
      <c r="L347" s="105">
        <v>-57299.96</v>
      </c>
      <c r="M347" s="104">
        <v>33.020000000000003</v>
      </c>
    </row>
    <row r="348" spans="1:13" ht="15.75" hidden="1" x14ac:dyDescent="0.25">
      <c r="A348" s="106" t="s">
        <v>280</v>
      </c>
      <c r="B348" s="106" t="s">
        <v>281</v>
      </c>
      <c r="C348" s="106" t="s">
        <v>33</v>
      </c>
      <c r="D348" s="106" t="s">
        <v>282</v>
      </c>
      <c r="E348" s="106" t="s">
        <v>30</v>
      </c>
      <c r="F348" s="106">
        <v>0</v>
      </c>
      <c r="G348" s="106">
        <v>-3.06</v>
      </c>
      <c r="H348" s="107">
        <v>15202.33</v>
      </c>
      <c r="I348" s="107">
        <v>8066.08</v>
      </c>
      <c r="J348" s="107">
        <v>16461.919999999998</v>
      </c>
      <c r="K348" s="107">
        <v>69089.63</v>
      </c>
      <c r="L348" s="107">
        <v>-57299.96</v>
      </c>
      <c r="M348" s="106">
        <v>33.020000000000003</v>
      </c>
    </row>
    <row r="349" spans="1:13" ht="15.75" hidden="1" x14ac:dyDescent="0.25">
      <c r="A349" s="106" t="s">
        <v>280</v>
      </c>
      <c r="B349" s="106" t="s">
        <v>283</v>
      </c>
      <c r="C349" s="106" t="s">
        <v>33</v>
      </c>
      <c r="D349" s="106" t="s">
        <v>282</v>
      </c>
      <c r="E349" s="106" t="s">
        <v>30</v>
      </c>
      <c r="F349" s="106">
        <v>0</v>
      </c>
      <c r="G349" s="106">
        <v>-3.09</v>
      </c>
      <c r="H349" s="107">
        <v>15199.24</v>
      </c>
      <c r="I349" s="107">
        <v>8066.08</v>
      </c>
      <c r="J349" s="107">
        <v>16461.919999999998</v>
      </c>
      <c r="K349" s="107">
        <v>69089.63</v>
      </c>
      <c r="L349" s="107">
        <v>-57299.96</v>
      </c>
      <c r="M349" s="106">
        <v>33.020000000000003</v>
      </c>
    </row>
    <row r="350" spans="1:13" ht="15.75" hidden="1" x14ac:dyDescent="0.25">
      <c r="A350" s="106" t="s">
        <v>280</v>
      </c>
      <c r="B350" s="106" t="s">
        <v>284</v>
      </c>
      <c r="C350" s="106" t="s">
        <v>33</v>
      </c>
      <c r="D350" s="106" t="s">
        <v>282</v>
      </c>
      <c r="E350" s="106" t="s">
        <v>30</v>
      </c>
      <c r="F350" s="106">
        <v>0</v>
      </c>
      <c r="G350" s="106">
        <v>-0.62</v>
      </c>
      <c r="H350" s="107">
        <v>15198.62</v>
      </c>
      <c r="I350" s="107">
        <v>8066.08</v>
      </c>
      <c r="J350" s="107">
        <v>16461.919999999998</v>
      </c>
      <c r="K350" s="107">
        <v>69089.63</v>
      </c>
      <c r="L350" s="107">
        <v>-57299.96</v>
      </c>
      <c r="M350" s="106">
        <v>33.020000000000003</v>
      </c>
    </row>
    <row r="351" spans="1:13" ht="15.75" hidden="1" x14ac:dyDescent="0.25">
      <c r="A351" s="106" t="s">
        <v>280</v>
      </c>
      <c r="B351" s="106" t="s">
        <v>285</v>
      </c>
      <c r="C351" s="106" t="s">
        <v>33</v>
      </c>
      <c r="D351" s="106" t="s">
        <v>282</v>
      </c>
      <c r="E351" s="106" t="s">
        <v>30</v>
      </c>
      <c r="F351" s="106">
        <v>0</v>
      </c>
      <c r="G351" s="106">
        <v>-3.45</v>
      </c>
      <c r="H351" s="107">
        <v>15195.17</v>
      </c>
      <c r="I351" s="107">
        <v>8066.08</v>
      </c>
      <c r="J351" s="107">
        <v>16461.919999999998</v>
      </c>
      <c r="K351" s="107">
        <v>69089.63</v>
      </c>
      <c r="L351" s="107">
        <v>-57299.96</v>
      </c>
      <c r="M351" s="106">
        <v>33.020000000000003</v>
      </c>
    </row>
    <row r="352" spans="1:13" ht="15.75" hidden="1" x14ac:dyDescent="0.25">
      <c r="A352" s="104" t="s">
        <v>280</v>
      </c>
      <c r="B352" s="104" t="s">
        <v>286</v>
      </c>
      <c r="C352" s="104" t="s">
        <v>15</v>
      </c>
      <c r="D352" s="104" t="s">
        <v>282</v>
      </c>
      <c r="E352" s="104" t="s">
        <v>17</v>
      </c>
      <c r="F352" s="104">
        <v>173.31</v>
      </c>
      <c r="G352" s="104">
        <v>0</v>
      </c>
      <c r="H352" s="105">
        <v>15132.9</v>
      </c>
      <c r="I352" s="105">
        <v>8066.08</v>
      </c>
      <c r="J352" s="105">
        <v>16461.919999999998</v>
      </c>
      <c r="K352" s="105">
        <v>69089.63</v>
      </c>
      <c r="L352" s="105">
        <v>-57299.96</v>
      </c>
      <c r="M352" s="104">
        <v>33.020000000000003</v>
      </c>
    </row>
    <row r="353" spans="1:14" ht="15.75" hidden="1" x14ac:dyDescent="0.25">
      <c r="A353" s="104" t="s">
        <v>280</v>
      </c>
      <c r="B353" s="104" t="s">
        <v>286</v>
      </c>
      <c r="C353" s="104" t="s">
        <v>15</v>
      </c>
      <c r="D353" s="104" t="s">
        <v>282</v>
      </c>
      <c r="E353" s="104" t="s">
        <v>17</v>
      </c>
      <c r="F353" s="104">
        <v>313.92</v>
      </c>
      <c r="G353" s="104">
        <v>0</v>
      </c>
      <c r="H353" s="105">
        <v>15446.82</v>
      </c>
      <c r="I353" s="105">
        <v>8066.08</v>
      </c>
      <c r="J353" s="105">
        <v>16461.919999999998</v>
      </c>
      <c r="K353" s="105">
        <v>69089.63</v>
      </c>
      <c r="L353" s="105">
        <v>-57299.96</v>
      </c>
      <c r="M353" s="104">
        <v>33.020000000000003</v>
      </c>
    </row>
    <row r="354" spans="1:14" ht="15.75" hidden="1" x14ac:dyDescent="0.25">
      <c r="A354" s="104" t="s">
        <v>280</v>
      </c>
      <c r="B354" s="104" t="s">
        <v>286</v>
      </c>
      <c r="C354" s="104" t="s">
        <v>15</v>
      </c>
      <c r="D354" s="104" t="s">
        <v>282</v>
      </c>
      <c r="E354" s="104" t="s">
        <v>17</v>
      </c>
      <c r="F354" s="104">
        <v>288</v>
      </c>
      <c r="G354" s="104">
        <v>0</v>
      </c>
      <c r="H354" s="105">
        <v>15734.82</v>
      </c>
      <c r="I354" s="105">
        <v>8066.08</v>
      </c>
      <c r="J354" s="105">
        <v>16461.919999999998</v>
      </c>
      <c r="K354" s="105">
        <v>69089.63</v>
      </c>
      <c r="L354" s="105">
        <v>-57299.96</v>
      </c>
      <c r="M354" s="104">
        <v>33.020000000000003</v>
      </c>
    </row>
    <row r="355" spans="1:14" ht="15.75" hidden="1" x14ac:dyDescent="0.25">
      <c r="A355" s="104" t="s">
        <v>280</v>
      </c>
      <c r="B355" s="104" t="s">
        <v>286</v>
      </c>
      <c r="C355" s="104" t="s">
        <v>15</v>
      </c>
      <c r="D355" s="104" t="s">
        <v>282</v>
      </c>
      <c r="E355" s="104" t="s">
        <v>17</v>
      </c>
      <c r="F355" s="104">
        <v>32.4</v>
      </c>
      <c r="G355" s="104">
        <v>0</v>
      </c>
      <c r="H355" s="105">
        <v>15767.22</v>
      </c>
      <c r="I355" s="105">
        <v>8066.08</v>
      </c>
      <c r="J355" s="105">
        <v>16461.919999999998</v>
      </c>
      <c r="K355" s="105">
        <v>69089.63</v>
      </c>
      <c r="L355" s="105">
        <v>-57299.96</v>
      </c>
      <c r="M355" s="104">
        <v>33.020000000000003</v>
      </c>
    </row>
    <row r="356" spans="1:14" ht="15.75" hidden="1" x14ac:dyDescent="0.25">
      <c r="A356" s="104" t="s">
        <v>280</v>
      </c>
      <c r="B356" s="104" t="s">
        <v>287</v>
      </c>
      <c r="C356" s="104" t="s">
        <v>38</v>
      </c>
      <c r="D356" s="104" t="s">
        <v>282</v>
      </c>
      <c r="E356" s="104" t="s">
        <v>17</v>
      </c>
      <c r="F356" s="104">
        <v>171.38</v>
      </c>
      <c r="G356" s="104">
        <v>0</v>
      </c>
      <c r="H356" s="105">
        <v>15366.55</v>
      </c>
      <c r="I356" s="105">
        <v>8066.08</v>
      </c>
      <c r="J356" s="105">
        <v>16461.919999999998</v>
      </c>
      <c r="K356" s="105">
        <v>69089.63</v>
      </c>
      <c r="L356" s="105">
        <v>-57299.96</v>
      </c>
      <c r="M356" s="104">
        <v>33.020000000000003</v>
      </c>
    </row>
    <row r="357" spans="1:14" ht="15.75" hidden="1" x14ac:dyDescent="0.25">
      <c r="A357" s="104" t="s">
        <v>280</v>
      </c>
      <c r="B357" s="104" t="s">
        <v>287</v>
      </c>
      <c r="C357" s="104" t="s">
        <v>38</v>
      </c>
      <c r="D357" s="104" t="s">
        <v>282</v>
      </c>
      <c r="E357" s="104" t="s">
        <v>17</v>
      </c>
      <c r="F357" s="104">
        <v>151.69</v>
      </c>
      <c r="G357" s="104">
        <v>0</v>
      </c>
      <c r="H357" s="105">
        <v>15518.24</v>
      </c>
      <c r="I357" s="105">
        <v>8066.08</v>
      </c>
      <c r="J357" s="105">
        <v>16461.919999999998</v>
      </c>
      <c r="K357" s="105">
        <v>69089.63</v>
      </c>
      <c r="L357" s="105">
        <v>-57299.96</v>
      </c>
      <c r="M357" s="104">
        <v>33.020000000000003</v>
      </c>
    </row>
    <row r="358" spans="1:14" ht="15.75" hidden="1" x14ac:dyDescent="0.25">
      <c r="A358" s="104" t="s">
        <v>280</v>
      </c>
      <c r="B358" s="104" t="s">
        <v>287</v>
      </c>
      <c r="C358" s="104" t="s">
        <v>38</v>
      </c>
      <c r="D358" s="104" t="s">
        <v>282</v>
      </c>
      <c r="E358" s="104" t="s">
        <v>17</v>
      </c>
      <c r="F358" s="104">
        <v>30.78</v>
      </c>
      <c r="G358" s="104">
        <v>0</v>
      </c>
      <c r="H358" s="105">
        <v>15549.02</v>
      </c>
      <c r="I358" s="105">
        <v>8066.08</v>
      </c>
      <c r="J358" s="105">
        <v>16461.919999999998</v>
      </c>
      <c r="K358" s="105">
        <v>69089.63</v>
      </c>
      <c r="L358" s="105">
        <v>-57299.96</v>
      </c>
      <c r="M358" s="104">
        <v>33.020000000000003</v>
      </c>
    </row>
    <row r="359" spans="1:14" ht="15.75" hidden="1" x14ac:dyDescent="0.25">
      <c r="A359" s="104" t="s">
        <v>280</v>
      </c>
      <c r="B359" s="104" t="s">
        <v>287</v>
      </c>
      <c r="C359" s="104" t="s">
        <v>38</v>
      </c>
      <c r="D359" s="104" t="s">
        <v>282</v>
      </c>
      <c r="E359" s="104" t="s">
        <v>17</v>
      </c>
      <c r="F359" s="104">
        <v>153.13</v>
      </c>
      <c r="G359" s="104">
        <v>0</v>
      </c>
      <c r="H359" s="105">
        <v>15702.15</v>
      </c>
      <c r="I359" s="105">
        <v>8066.08</v>
      </c>
      <c r="J359" s="105">
        <v>16461.919999999998</v>
      </c>
      <c r="K359" s="105">
        <v>69089.63</v>
      </c>
      <c r="L359" s="105">
        <v>-57299.96</v>
      </c>
      <c r="M359" s="104">
        <v>33.020000000000003</v>
      </c>
    </row>
    <row r="360" spans="1:14" ht="15.75" hidden="1" x14ac:dyDescent="0.25">
      <c r="A360" s="51" t="s">
        <v>177</v>
      </c>
      <c r="B360" s="51" t="s">
        <v>184</v>
      </c>
      <c r="C360" s="51" t="s">
        <v>60</v>
      </c>
      <c r="D360" s="51" t="s">
        <v>179</v>
      </c>
      <c r="E360" s="51" t="s">
        <v>30</v>
      </c>
      <c r="F360" s="51">
        <v>0</v>
      </c>
      <c r="G360" s="53">
        <v>-10000</v>
      </c>
      <c r="H360" s="51">
        <v>746.56</v>
      </c>
      <c r="I360" s="53">
        <v>8066.08</v>
      </c>
      <c r="J360" s="53">
        <v>16461.919999999998</v>
      </c>
      <c r="K360" s="53">
        <v>69089.63</v>
      </c>
      <c r="L360" s="53">
        <v>-57299.96</v>
      </c>
      <c r="M360" s="51">
        <v>33.020000000000003</v>
      </c>
      <c r="N360" s="40" t="s">
        <v>740</v>
      </c>
    </row>
    <row r="361" spans="1:14" ht="15.75" hidden="1" x14ac:dyDescent="0.25">
      <c r="A361" s="108" t="s">
        <v>280</v>
      </c>
      <c r="B361" s="108" t="s">
        <v>289</v>
      </c>
      <c r="C361" s="108" t="s">
        <v>62</v>
      </c>
      <c r="D361" s="108" t="s">
        <v>282</v>
      </c>
      <c r="E361" s="108" t="s">
        <v>30</v>
      </c>
      <c r="F361" s="108">
        <v>0</v>
      </c>
      <c r="G361" s="108">
        <v>-14.56</v>
      </c>
      <c r="H361" s="109">
        <v>14959.59</v>
      </c>
      <c r="I361" s="109">
        <v>8066.08</v>
      </c>
      <c r="J361" s="109">
        <v>16461.919999999998</v>
      </c>
      <c r="K361" s="109">
        <v>69089.63</v>
      </c>
      <c r="L361" s="109">
        <v>-57299.96</v>
      </c>
      <c r="M361" s="108">
        <v>33.020000000000003</v>
      </c>
    </row>
    <row r="362" spans="1:14" ht="15.75" hidden="1" x14ac:dyDescent="0.25">
      <c r="A362" s="106" t="s">
        <v>290</v>
      </c>
      <c r="B362" s="106" t="s">
        <v>291</v>
      </c>
      <c r="C362" s="106" t="s">
        <v>33</v>
      </c>
      <c r="D362" s="106" t="s">
        <v>292</v>
      </c>
      <c r="E362" s="106" t="s">
        <v>30</v>
      </c>
      <c r="F362" s="106">
        <v>0</v>
      </c>
      <c r="G362" s="106">
        <v>-4.3899999999999997</v>
      </c>
      <c r="H362" s="107">
        <v>15762.83</v>
      </c>
      <c r="I362" s="107">
        <v>8066.08</v>
      </c>
      <c r="J362" s="107">
        <v>16461.919999999998</v>
      </c>
      <c r="K362" s="107">
        <v>69089.63</v>
      </c>
      <c r="L362" s="107">
        <v>-57299.96</v>
      </c>
      <c r="M362" s="106">
        <v>33.020000000000003</v>
      </c>
    </row>
    <row r="363" spans="1:14" ht="15.75" hidden="1" x14ac:dyDescent="0.25">
      <c r="A363" s="106" t="s">
        <v>290</v>
      </c>
      <c r="B363" s="106" t="s">
        <v>293</v>
      </c>
      <c r="C363" s="106" t="s">
        <v>33</v>
      </c>
      <c r="D363" s="106" t="s">
        <v>292</v>
      </c>
      <c r="E363" s="106" t="s">
        <v>30</v>
      </c>
      <c r="F363" s="106">
        <v>0</v>
      </c>
      <c r="G363" s="106">
        <v>-4.3</v>
      </c>
      <c r="H363" s="107">
        <v>15758.53</v>
      </c>
      <c r="I363" s="107">
        <v>8066.08</v>
      </c>
      <c r="J363" s="107">
        <v>16461.919999999998</v>
      </c>
      <c r="K363" s="107">
        <v>69089.63</v>
      </c>
      <c r="L363" s="107">
        <v>-57299.96</v>
      </c>
      <c r="M363" s="106">
        <v>33.020000000000003</v>
      </c>
    </row>
    <row r="364" spans="1:14" ht="15.75" hidden="1" x14ac:dyDescent="0.25">
      <c r="A364" s="106" t="s">
        <v>290</v>
      </c>
      <c r="B364" s="106" t="s">
        <v>294</v>
      </c>
      <c r="C364" s="106" t="s">
        <v>33</v>
      </c>
      <c r="D364" s="106" t="s">
        <v>292</v>
      </c>
      <c r="E364" s="106" t="s">
        <v>30</v>
      </c>
      <c r="F364" s="106">
        <v>0</v>
      </c>
      <c r="G364" s="106">
        <v>-5.32</v>
      </c>
      <c r="H364" s="107">
        <v>15753.21</v>
      </c>
      <c r="I364" s="107">
        <v>8066.08</v>
      </c>
      <c r="J364" s="107">
        <v>16461.919999999998</v>
      </c>
      <c r="K364" s="107">
        <v>69089.63</v>
      </c>
      <c r="L364" s="107">
        <v>-57299.96</v>
      </c>
      <c r="M364" s="106">
        <v>33.020000000000003</v>
      </c>
    </row>
    <row r="365" spans="1:14" ht="15.75" hidden="1" x14ac:dyDescent="0.25">
      <c r="A365" s="106" t="s">
        <v>290</v>
      </c>
      <c r="B365" s="106" t="s">
        <v>295</v>
      </c>
      <c r="C365" s="106" t="s">
        <v>33</v>
      </c>
      <c r="D365" s="106" t="s">
        <v>292</v>
      </c>
      <c r="E365" s="106" t="s">
        <v>30</v>
      </c>
      <c r="F365" s="106">
        <v>0</v>
      </c>
      <c r="G365" s="106">
        <v>-0.28000000000000003</v>
      </c>
      <c r="H365" s="107">
        <v>15752.93</v>
      </c>
      <c r="I365" s="107">
        <v>8066.08</v>
      </c>
      <c r="J365" s="107">
        <v>16461.919999999998</v>
      </c>
      <c r="K365" s="107">
        <v>69089.63</v>
      </c>
      <c r="L365" s="107">
        <v>-57299.96</v>
      </c>
      <c r="M365" s="106">
        <v>33.020000000000003</v>
      </c>
    </row>
    <row r="366" spans="1:14" ht="15.75" hidden="1" x14ac:dyDescent="0.25">
      <c r="A366" s="104" t="s">
        <v>290</v>
      </c>
      <c r="B366" s="104" t="s">
        <v>296</v>
      </c>
      <c r="C366" s="104" t="s">
        <v>15</v>
      </c>
      <c r="D366" s="104" t="s">
        <v>292</v>
      </c>
      <c r="E366" s="104" t="s">
        <v>17</v>
      </c>
      <c r="F366" s="104">
        <v>592.64</v>
      </c>
      <c r="G366" s="104">
        <v>0</v>
      </c>
      <c r="H366" s="105">
        <v>17054.560000000001</v>
      </c>
      <c r="I366" s="105">
        <v>8066.08</v>
      </c>
      <c r="J366" s="105">
        <v>16461.919999999998</v>
      </c>
      <c r="K366" s="105">
        <v>69089.63</v>
      </c>
      <c r="L366" s="105">
        <v>-57299.96</v>
      </c>
      <c r="M366" s="104">
        <v>33.020000000000003</v>
      </c>
    </row>
    <row r="367" spans="1:14" ht="15.75" hidden="1" x14ac:dyDescent="0.25">
      <c r="A367" s="104" t="s">
        <v>290</v>
      </c>
      <c r="B367" s="104" t="s">
        <v>296</v>
      </c>
      <c r="C367" s="104" t="s">
        <v>15</v>
      </c>
      <c r="D367" s="104" t="s">
        <v>292</v>
      </c>
      <c r="E367" s="104" t="s">
        <v>17</v>
      </c>
      <c r="F367" s="105">
        <v>1317.3</v>
      </c>
      <c r="G367" s="104">
        <v>0</v>
      </c>
      <c r="H367" s="105">
        <v>18371.86</v>
      </c>
      <c r="I367" s="105">
        <v>8066.08</v>
      </c>
      <c r="J367" s="105">
        <v>16461.919999999998</v>
      </c>
      <c r="K367" s="105">
        <v>69089.63</v>
      </c>
      <c r="L367" s="105">
        <v>-57299.96</v>
      </c>
      <c r="M367" s="104">
        <v>33.020000000000003</v>
      </c>
    </row>
    <row r="368" spans="1:14" ht="15.75" hidden="1" x14ac:dyDescent="0.25">
      <c r="A368" s="104" t="s">
        <v>290</v>
      </c>
      <c r="B368" s="104" t="s">
        <v>296</v>
      </c>
      <c r="C368" s="104" t="s">
        <v>15</v>
      </c>
      <c r="D368" s="104" t="s">
        <v>292</v>
      </c>
      <c r="E368" s="104" t="s">
        <v>17</v>
      </c>
      <c r="F368" s="105">
        <v>1145.06</v>
      </c>
      <c r="G368" s="104">
        <v>0</v>
      </c>
      <c r="H368" s="105">
        <v>19516.919999999998</v>
      </c>
      <c r="I368" s="105">
        <v>8066.08</v>
      </c>
      <c r="J368" s="105">
        <v>16461.919999999998</v>
      </c>
      <c r="K368" s="105">
        <v>69089.63</v>
      </c>
      <c r="L368" s="105">
        <v>-57299.96</v>
      </c>
      <c r="M368" s="104">
        <v>33.020000000000003</v>
      </c>
    </row>
    <row r="369" spans="1:13" ht="15.75" hidden="1" x14ac:dyDescent="0.25">
      <c r="A369" s="104" t="s">
        <v>290</v>
      </c>
      <c r="B369" s="104" t="s">
        <v>296</v>
      </c>
      <c r="C369" s="104" t="s">
        <v>15</v>
      </c>
      <c r="D369" s="104" t="s">
        <v>292</v>
      </c>
      <c r="E369" s="104" t="s">
        <v>17</v>
      </c>
      <c r="F369" s="104">
        <v>338.83</v>
      </c>
      <c r="G369" s="104">
        <v>0</v>
      </c>
      <c r="H369" s="105">
        <v>19855.75</v>
      </c>
      <c r="I369" s="105">
        <v>8066.08</v>
      </c>
      <c r="J369" s="105">
        <v>16461.919999999998</v>
      </c>
      <c r="K369" s="105">
        <v>69089.63</v>
      </c>
      <c r="L369" s="105">
        <v>-57299.96</v>
      </c>
      <c r="M369" s="104">
        <v>33.020000000000003</v>
      </c>
    </row>
    <row r="370" spans="1:13" ht="15.75" hidden="1" x14ac:dyDescent="0.25">
      <c r="A370" s="104" t="s">
        <v>290</v>
      </c>
      <c r="B370" s="104" t="s">
        <v>298</v>
      </c>
      <c r="C370" s="104" t="s">
        <v>38</v>
      </c>
      <c r="D370" s="104" t="s">
        <v>292</v>
      </c>
      <c r="E370" s="104" t="s">
        <v>17</v>
      </c>
      <c r="F370" s="104">
        <v>217.86</v>
      </c>
      <c r="G370" s="104">
        <v>0</v>
      </c>
      <c r="H370" s="105">
        <v>15970.79</v>
      </c>
      <c r="I370" s="105">
        <v>8066.08</v>
      </c>
      <c r="J370" s="105">
        <v>16461.919999999998</v>
      </c>
      <c r="K370" s="105">
        <v>69089.63</v>
      </c>
      <c r="L370" s="105">
        <v>-57299.96</v>
      </c>
      <c r="M370" s="104">
        <v>33.020000000000003</v>
      </c>
    </row>
    <row r="371" spans="1:13" ht="15.75" hidden="1" x14ac:dyDescent="0.25">
      <c r="A371" s="104" t="s">
        <v>290</v>
      </c>
      <c r="B371" s="104" t="s">
        <v>298</v>
      </c>
      <c r="C371" s="104" t="s">
        <v>38</v>
      </c>
      <c r="D371" s="104" t="s">
        <v>292</v>
      </c>
      <c r="E371" s="104" t="s">
        <v>17</v>
      </c>
      <c r="F371" s="104">
        <v>264.10000000000002</v>
      </c>
      <c r="G371" s="104">
        <v>0</v>
      </c>
      <c r="H371" s="105">
        <v>16234.89</v>
      </c>
      <c r="I371" s="105">
        <v>8066.08</v>
      </c>
      <c r="J371" s="105">
        <v>16461.919999999998</v>
      </c>
      <c r="K371" s="105">
        <v>69089.63</v>
      </c>
      <c r="L371" s="105">
        <v>-57299.96</v>
      </c>
      <c r="M371" s="104">
        <v>33.020000000000003</v>
      </c>
    </row>
    <row r="372" spans="1:13" ht="15.75" hidden="1" x14ac:dyDescent="0.25">
      <c r="A372" s="104" t="s">
        <v>290</v>
      </c>
      <c r="B372" s="104" t="s">
        <v>298</v>
      </c>
      <c r="C372" s="104" t="s">
        <v>38</v>
      </c>
      <c r="D372" s="104" t="s">
        <v>292</v>
      </c>
      <c r="E372" s="104" t="s">
        <v>17</v>
      </c>
      <c r="F372" s="104">
        <v>213.34</v>
      </c>
      <c r="G372" s="104">
        <v>0</v>
      </c>
      <c r="H372" s="105">
        <v>16448.23</v>
      </c>
      <c r="I372" s="105">
        <v>8066.08</v>
      </c>
      <c r="J372" s="105">
        <v>16461.919999999998</v>
      </c>
      <c r="K372" s="105">
        <v>69089.63</v>
      </c>
      <c r="L372" s="105">
        <v>-57299.96</v>
      </c>
      <c r="M372" s="104">
        <v>33.020000000000003</v>
      </c>
    </row>
    <row r="373" spans="1:13" ht="15.75" hidden="1" x14ac:dyDescent="0.25">
      <c r="A373" s="104" t="s">
        <v>290</v>
      </c>
      <c r="B373" s="104" t="s">
        <v>298</v>
      </c>
      <c r="C373" s="104" t="s">
        <v>38</v>
      </c>
      <c r="D373" s="104" t="s">
        <v>292</v>
      </c>
      <c r="E373" s="104" t="s">
        <v>17</v>
      </c>
      <c r="F373" s="104">
        <v>13.69</v>
      </c>
      <c r="G373" s="104">
        <v>0</v>
      </c>
      <c r="H373" s="105">
        <v>16461.919999999998</v>
      </c>
      <c r="I373" s="105">
        <v>8066.08</v>
      </c>
      <c r="J373" s="105">
        <v>16461.919999999998</v>
      </c>
      <c r="K373" s="105">
        <v>69089.63</v>
      </c>
      <c r="L373" s="105">
        <v>-57299.96</v>
      </c>
      <c r="M373" s="104">
        <v>33.020000000000003</v>
      </c>
    </row>
    <row r="377" spans="1:13" x14ac:dyDescent="0.25">
      <c r="F377">
        <f>SUBTOTAL(9,F18:F376)</f>
        <v>0</v>
      </c>
      <c r="G377" s="35">
        <f>SUBTOTAL(9,G18:G376)</f>
        <v>-11609.31</v>
      </c>
    </row>
    <row r="378" spans="1:13" x14ac:dyDescent="0.25">
      <c r="G378">
        <f>+G377-F377</f>
        <v>-11609.31</v>
      </c>
    </row>
  </sheetData>
  <autoFilter ref="A17:M373" xr:uid="{95489D86-EB2D-4304-8A40-3B0E0110543C}">
    <filterColumn colId="2">
      <filters>
        <filter val="PAGO IMPUESTOS INTERNET"/>
      </filters>
    </filterColumn>
    <sortState ref="A61:M360">
      <sortCondition descending="1" ref="G17:G373"/>
    </sortState>
  </autoFilter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BANESCO</vt:lpstr>
      <vt:lpstr>1112001</vt:lpstr>
      <vt:lpstr>BICENTENARIO</vt:lpstr>
      <vt:lpstr>1112002</vt:lpstr>
      <vt:lpstr>BANCAMIGA</vt:lpstr>
      <vt:lpstr>1112003</vt:lpstr>
      <vt:lpstr>PROVINCIAL</vt:lpstr>
      <vt:lpstr>1112004</vt:lpstr>
      <vt:lpstr>VENEZUELA</vt:lpstr>
      <vt:lpstr>1112005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cp:lastPrinted>2022-05-06T15:22:33Z</cp:lastPrinted>
  <dcterms:created xsi:type="dcterms:W3CDTF">2022-04-21T19:15:29Z</dcterms:created>
  <dcterms:modified xsi:type="dcterms:W3CDTF">2022-06-15T14:24:05Z</dcterms:modified>
</cp:coreProperties>
</file>