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Cont_AUX_2\Desktop\ROMA\2022\3.- MARZO 2022\"/>
    </mc:Choice>
  </mc:AlternateContent>
  <xr:revisionPtr revIDLastSave="0" documentId="13_ncr:1_{4F480C6C-5457-4476-8555-77891B77A9AC}" xr6:coauthVersionLast="45" xr6:coauthVersionMax="45" xr10:uidLastSave="{00000000-0000-0000-0000-000000000000}"/>
  <bookViews>
    <workbookView xWindow="-120" yWindow="-120" windowWidth="21840" windowHeight="13140" firstSheet="3" activeTab="8" xr2:uid="{C966A071-A903-4755-83AE-138AF7A8C607}"/>
  </bookViews>
  <sheets>
    <sheet name="BANESCO" sheetId="1" r:id="rId1"/>
    <sheet name="1112001" sheetId="7" r:id="rId2"/>
    <sheet name="BICENTENARIO" sheetId="5" r:id="rId3"/>
    <sheet name="1112002" sheetId="8" r:id="rId4"/>
    <sheet name="BANCAMIGA" sheetId="4" r:id="rId5"/>
    <sheet name="1112003" sheetId="9" r:id="rId6"/>
    <sheet name="PROVINCIAL" sheetId="3" r:id="rId7"/>
    <sheet name="1112004" sheetId="10" r:id="rId8"/>
    <sheet name="VENEZUELA" sheetId="2" r:id="rId9"/>
    <sheet name="1112005" sheetId="12" r:id="rId10"/>
  </sheets>
  <definedNames>
    <definedName name="_xlnm._FilterDatabase" localSheetId="1" hidden="1">'1112001'!$A$8:$I$125</definedName>
    <definedName name="_xlnm._FilterDatabase" localSheetId="3" hidden="1">'1112002'!$A$8:$I$8</definedName>
    <definedName name="_xlnm._FilterDatabase" localSheetId="5" hidden="1">'1112003'!$A$8:$I$14</definedName>
    <definedName name="_xlnm._FilterDatabase" localSheetId="7" hidden="1">'1112004'!$A$8:$I$15</definedName>
    <definedName name="_xlnm._FilterDatabase" localSheetId="9" hidden="1">'1112005'!$A$8:$I$50</definedName>
    <definedName name="_xlnm._FilterDatabase" localSheetId="4" hidden="1">BANCAMIGA!$A$24:$F$324</definedName>
    <definedName name="_xlnm._FilterDatabase" localSheetId="0" hidden="1">BANESCO!$A$20:$E$666</definedName>
    <definedName name="_xlnm._FilterDatabase" localSheetId="6" hidden="1">PROVINCIAL!$A$17:$G$42</definedName>
    <definedName name="_xlnm._FilterDatabase" localSheetId="8" hidden="1">VENEZUELA!$A$18:$M$611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4" i="12" l="1"/>
  <c r="H55" i="12" s="1"/>
  <c r="H54" i="12"/>
  <c r="H17" i="10"/>
  <c r="H127" i="7"/>
  <c r="G127" i="7"/>
  <c r="H128" i="7" l="1"/>
  <c r="D13" i="2"/>
  <c r="D15" i="2" s="1"/>
  <c r="B12" i="5" l="1"/>
  <c r="B14" i="5" s="1"/>
  <c r="F614" i="2" l="1"/>
  <c r="G614" i="2"/>
  <c r="D11" i="3"/>
  <c r="D13" i="3" s="1"/>
  <c r="F44" i="3"/>
  <c r="E44" i="3"/>
  <c r="E326" i="4"/>
  <c r="D15" i="4"/>
  <c r="D17" i="4" s="1"/>
  <c r="D326" i="4"/>
  <c r="D12" i="1"/>
  <c r="D668" i="1"/>
  <c r="D14" i="1"/>
  <c r="F45" i="3" l="1"/>
  <c r="E327" i="4"/>
</calcChain>
</file>

<file path=xl/sharedStrings.xml><?xml version="1.0" encoding="utf-8"?>
<sst xmlns="http://schemas.openxmlformats.org/spreadsheetml/2006/main" count="8757" uniqueCount="2051">
  <si>
    <t>Fecha</t>
  </si>
  <si>
    <t>Referencia</t>
  </si>
  <si>
    <t>Descripción</t>
  </si>
  <si>
    <t>Monto</t>
  </si>
  <si>
    <t>Balance</t>
  </si>
  <si>
    <t>TD 0001172886 000004 25/02/22 0013720724</t>
  </si>
  <si>
    <t>TD 0001172886 000857 25/02/22 0014772457</t>
  </si>
  <si>
    <t>TT 0001172886 000857 25/02/22 0014772457</t>
  </si>
  <si>
    <t>TDC 0013720724 L.000005 20220225 000005</t>
  </si>
  <si>
    <t>TDC 0014772457 L.000856 20220225 000856</t>
  </si>
  <si>
    <t>TDC 0014772457 L.000857 20220225 000857</t>
  </si>
  <si>
    <t>TDC 0050480548 L.000112 20220225 000112</t>
  </si>
  <si>
    <t>TDB CAPIT. 0013720724 L.000004 30687</t>
  </si>
  <si>
    <t>TDB CAPIT. 0013720724 L.000005 30687</t>
  </si>
  <si>
    <t>TDB CAPIT. 0014772457 L.000856 30687</t>
  </si>
  <si>
    <t>TDB CAPIT. 0014772457 L.000857 30687</t>
  </si>
  <si>
    <t>TDB CAPIT. 0050480548 L.000112 30687</t>
  </si>
  <si>
    <t>TD 0001172886 000006 26/02/22 0013720724</t>
  </si>
  <si>
    <t>TD 0001172886 000113 26/02/22 0050480548</t>
  </si>
  <si>
    <t>TD 0001172886 000859 26/02/22 0014772457</t>
  </si>
  <si>
    <t>TD 0001172886 000008 26/02/22 0013720724</t>
  </si>
  <si>
    <t>TD 0001172886 000858 26/02/22 0014772457</t>
  </si>
  <si>
    <t>TT 0001172886 000114 26/02/22 0050480548</t>
  </si>
  <si>
    <t>TT 0001172886 000006 26/02/22 0013720724</t>
  </si>
  <si>
    <t>T9 0001172886 000007 26/02/22 0013720724</t>
  </si>
  <si>
    <t>TDC 0014772457 L.000859 20220226 000859</t>
  </si>
  <si>
    <t>TDB CAPIT. 0013720724 L.000006 30687</t>
  </si>
  <si>
    <t>TDB CAPIT. 0013720724 L.000007 30687</t>
  </si>
  <si>
    <t>TDB CAPIT. 0013720724 L.000008 30687</t>
  </si>
  <si>
    <t>TDB CAPIT. 0014772457 L.000858 30687</t>
  </si>
  <si>
    <t>TDB CAPIT. 0014772457 L.000859 30687</t>
  </si>
  <si>
    <t>TDB CAPIT. 0050480548 L.000113 30687</t>
  </si>
  <si>
    <t>TDB CAPIT. 0050480548 L.000114 30687</t>
  </si>
  <si>
    <t>TDB CAPIT. 0052730267 L.000904 30687</t>
  </si>
  <si>
    <t>TD 0001172886 000860 27/02/22 0014772457</t>
  </si>
  <si>
    <t>TT 0001172886 000010 27/02/22 0013720724</t>
  </si>
  <si>
    <t>TT 0001172886 000860 27/02/22 0014772457</t>
  </si>
  <si>
    <t>T5 0001172886 000010 27/02/22 0013720724</t>
  </si>
  <si>
    <t>TDC 0013720724 L.000010 20220227 000010</t>
  </si>
  <si>
    <t>TDC 0014772457 L.000860 20220227 000860</t>
  </si>
  <si>
    <t>TDB CAPIT. 0013720724 L.000009 30687</t>
  </si>
  <si>
    <t>TDB CAPIT. 0013720724 L.000010 30687</t>
  </si>
  <si>
    <t>TDB CAPIT. 0014772457 L.000860 30687</t>
  </si>
  <si>
    <t>TDB CAPIT. 0014772457 L.000861 30687</t>
  </si>
  <si>
    <t>TD 0001172886 000862 28/02/22 0014772457</t>
  </si>
  <si>
    <t>TD 0001172886 000011 28/02/22 0013720724</t>
  </si>
  <si>
    <t>TD 0001172886 000012 28/02/22 0013720724</t>
  </si>
  <si>
    <t>TDB CAPIT. 0013720724 L.000011 30687</t>
  </si>
  <si>
    <t>TDB CAPIT. 0013720724 L.000012 30687</t>
  </si>
  <si>
    <t>TDB CAPIT. 0014772457 L.000862 30687</t>
  </si>
  <si>
    <t>TDB CAPIT. 0014772457 L.000863 30687</t>
  </si>
  <si>
    <t>TDB CAPIT. 0052730267 L.000905 30687</t>
  </si>
  <si>
    <t>TD 0001172886 000014 01/03/22 0013720724</t>
  </si>
  <si>
    <t>TT 0001172886 000013 01/03/22 0013720724</t>
  </si>
  <si>
    <t>TDC 0013720724 L.000014 20220301 000014</t>
  </si>
  <si>
    <t>TDC 0014772457 L.000864 20220301 000864</t>
  </si>
  <si>
    <t>TRF.OB 0138 J303089917 DISTRIB DE LACTEO 3661</t>
  </si>
  <si>
    <t>ITF 2000 DB 00 A57VB1869</t>
  </si>
  <si>
    <t>COMISION TRF OTROS BCOS</t>
  </si>
  <si>
    <t>TRF.OB 0105 J000272417 PASTAS CAPRI CA 3661</t>
  </si>
  <si>
    <t>TRF.OB 0115 J002689340 DIST MI CHALA CA 3661</t>
  </si>
  <si>
    <t>TRF.OB 0115 J311326650 COMETIN C A 3661</t>
  </si>
  <si>
    <t>TDB CAPIT. 0013720724 L.000013 30687</t>
  </si>
  <si>
    <t>TDB CAPIT. 0013720724 L.000014 30687</t>
  </si>
  <si>
    <t>TDB CAPIT. 0014772457 L.000864 30687</t>
  </si>
  <si>
    <t>TDB CAPIT. 0014772457 L.000865 30687</t>
  </si>
  <si>
    <t>TDB CAPIT. 0052730267 L.000906 30687</t>
  </si>
  <si>
    <t>DOM ALIMENTOS POLAR COMERCIAL 0104</t>
  </si>
  <si>
    <t>ITF 2000 DB 00 A57SCCEPP01</t>
  </si>
  <si>
    <t>CCE/RECARGO TX ALTO VALOR</t>
  </si>
  <si>
    <t>ITF 2000 DB 00 A57LBTRPP40</t>
  </si>
  <si>
    <t>TRF.OB 0115 J307812117 ROMA CA 3661</t>
  </si>
  <si>
    <t>TRF.OB 0191 J315414317 DISTRIBUIDORA DEP 3661</t>
  </si>
  <si>
    <t>PAGO CANTV</t>
  </si>
  <si>
    <t>ITF 2000 ID 00 A06TI0690</t>
  </si>
  <si>
    <t>TRF.MB 0134 J405252618 INVERSIONES GOA 7 3661</t>
  </si>
  <si>
    <t>TRF.MB 0134 J315313693 INVERSIONES MANUE 3661</t>
  </si>
  <si>
    <t>TRF.MB 0134 J298563893 RADISA ALIMENTOS 3661</t>
  </si>
  <si>
    <t>TRF.MB 0134 J000193614 PLUMROSE LATINOAM 3661</t>
  </si>
  <si>
    <t>TRF.MB 0134 J315651270 INVERSIONES GIOVA 3661</t>
  </si>
  <si>
    <t>TRF.MB 0134 J406625710 INVERSIONES CRESV 3661</t>
  </si>
  <si>
    <t>TRF.MB 0134 V020063467 RENGEL VASQUEZ ON 3661</t>
  </si>
  <si>
    <t>TRF.MB 0134 J314695215 AGRO BANANERA EL 3661</t>
  </si>
  <si>
    <t>TRF.MB 0134 V024176373 HERRERA ARREAZA L 3661</t>
  </si>
  <si>
    <t>TRF.MB 0134 J412808990 ITC COMERCIAL C.A 3661</t>
  </si>
  <si>
    <t>TRF.MB 0134 J400181658 PASAPALOS DOÑA CU 3661</t>
  </si>
  <si>
    <t>TDC 0013720724 L.000015 20220302 000015</t>
  </si>
  <si>
    <t>TDC 0014772457 L.000866 20220302 000866</t>
  </si>
  <si>
    <t>TDC 0052730267 L.000907 20220302 000907</t>
  </si>
  <si>
    <t>TD 0001172886 000867 02/03/22 0014772457</t>
  </si>
  <si>
    <t>TT 0001172886 000867 02/03/22 0014772457</t>
  </si>
  <si>
    <t>TDB CAPIT. 0013720724 L.000015 30687</t>
  </si>
  <si>
    <t>TDB CAPIT. 0013720724 L.000016 30687</t>
  </si>
  <si>
    <t>TDB CAPIT. 0014772457 L.000866 30687</t>
  </si>
  <si>
    <t>TDB CAPIT. 0014772457 L.000867 30687</t>
  </si>
  <si>
    <t>TDB CAPIT. 0052730267 L.000907 30687</t>
  </si>
  <si>
    <t>DOMICILIAC./EDI NATIVA HOLDING</t>
  </si>
  <si>
    <t>ITF 2000 ID 00 A57EDIPG410</t>
  </si>
  <si>
    <t>ITF 2000 ID 00 A06LTF002</t>
  </si>
  <si>
    <t>Nota no suministrada</t>
  </si>
  <si>
    <t>TRF.MB 0134 J000338000 PEPSICO ALIMENTOS 3661</t>
  </si>
  <si>
    <t>TD 0001172886 000868 03/03/22 0014772457</t>
  </si>
  <si>
    <t>TD 0001172886 000116 03/03/22 0050480548</t>
  </si>
  <si>
    <t>TD 0001172886 000018 03/03/22 0013720724</t>
  </si>
  <si>
    <t>TDB CAPIT. 0013720724 L.000017 30687</t>
  </si>
  <si>
    <t>TDB CAPIT. 0013720724 L.000018 30687</t>
  </si>
  <si>
    <t>TDB CAPIT. 0014772457 L.000868 30687</t>
  </si>
  <si>
    <t>TDB CAPIT. 0014772457 L.000869 30687</t>
  </si>
  <si>
    <t>TDB CAPIT. 0050480548 L.000115 30687</t>
  </si>
  <si>
    <t>TDB CAPIT. 0050480548 L.000116 30687</t>
  </si>
  <si>
    <t>TDB CAPIT. 0052730267 L.000908 30687</t>
  </si>
  <si>
    <t>TDB CAPIT. 0052730267 L.000909 30687</t>
  </si>
  <si>
    <t>TD 0001172886 000870 04/03/22 0014772457</t>
  </si>
  <si>
    <t>TD 0001172886 000871 04/03/22 0014772457</t>
  </si>
  <si>
    <t>TT 0001172886 000020 04/03/22 0013720724</t>
  </si>
  <si>
    <t>TT 0001172886 000910 04/03/22 0052730267</t>
  </si>
  <si>
    <t>TDC 0013720724 L.000020 20220304 000020</t>
  </si>
  <si>
    <t>TDC 0014772457 L.000870 20220304 000870</t>
  </si>
  <si>
    <t>TDC 0014772457 L.000871 20220304 000871</t>
  </si>
  <si>
    <t>TDB CAPIT. 0013720724 L.000019 30687</t>
  </si>
  <si>
    <t>TDB CAPIT. 0013720724 L.000020 30687</t>
  </si>
  <si>
    <t>TDB CAPIT. 0014772457 L.000870 30687</t>
  </si>
  <si>
    <t>TDB CAPIT. 0014772457 L.000871 30687</t>
  </si>
  <si>
    <t>TDB CAPIT. 0050480548 L.000117 30687</t>
  </si>
  <si>
    <t>TDB CAPIT. 0052730267 L.000910 30687</t>
  </si>
  <si>
    <t>TDB CAPIT. 0052730267 L.000911 30687</t>
  </si>
  <si>
    <t>TD 0001172886 000119 05/03/22 0050480548</t>
  </si>
  <si>
    <t>TD 0001172886 000022 05/03/22 0013720724</t>
  </si>
  <si>
    <t>TD 0001172886 000872 05/03/22 0014772457</t>
  </si>
  <si>
    <t>TD 0001172886 000021 05/03/22 0013720724</t>
  </si>
  <si>
    <t>TD 0001172886 000873 05/03/22 0014772457</t>
  </si>
  <si>
    <t>TD 0001172886 000118 05/03/22 0050480548</t>
  </si>
  <si>
    <t>TDC 0014772457 L.000872 20220305 000872</t>
  </si>
  <si>
    <t>TDC 0014772457 L.000873 20220305 000873</t>
  </si>
  <si>
    <t>TDB CAPIT. 0013720724 L.000021 30687</t>
  </si>
  <si>
    <t>TDB CAPIT. 0013720724 L.000022 30687</t>
  </si>
  <si>
    <t>TDB CAPIT. 0014772457 L.000872 30687</t>
  </si>
  <si>
    <t>TDB CAPIT. 0014772457 L.000873 30687</t>
  </si>
  <si>
    <t>TDB CAPIT. 0050480548 L.000118 30687</t>
  </si>
  <si>
    <t>TDB CAPIT. 0050480548 L.000119 30687</t>
  </si>
  <si>
    <t>TDB CAPIT. 0052730267 L.000912 30687</t>
  </si>
  <si>
    <t>TDB CAPIT. 0052730267 L.000913 30687</t>
  </si>
  <si>
    <t>TD 0001172886 000874 06/03/22 0014772457</t>
  </si>
  <si>
    <t>T5 0001172886 000024 06/03/22 0013720724</t>
  </si>
  <si>
    <t>TDC 0014772457 L.000874 20220306 000874</t>
  </si>
  <si>
    <t>TDB CAPIT. 0013720724 L.000023 30687</t>
  </si>
  <si>
    <t>TDB CAPIT. 0013720724 L.000024 30687</t>
  </si>
  <si>
    <t>TDB CAPIT. 0014772457 L.000874 30687</t>
  </si>
  <si>
    <t>TDB CAPIT. 0014772457 L.000875 30687</t>
  </si>
  <si>
    <t>TDB CAPIT. 0050480548 L.000120 30687</t>
  </si>
  <si>
    <t>TDB CAPIT. 0050480548 L.000121 30687</t>
  </si>
  <si>
    <t>TDB CAPIT. 0052730267 L.000914 30687</t>
  </si>
  <si>
    <t>TDB CAPIT. 0052730267 L.000915 30687</t>
  </si>
  <si>
    <t>TRF.MB 0134 G200046201 ALCALDIA MUNICIPI 3661</t>
  </si>
  <si>
    <t>TD 0001172886 000026 07/03/22 0013720724</t>
  </si>
  <si>
    <t>TT 0001172886 000877 07/03/22 0014772457</t>
  </si>
  <si>
    <t>TDC 0013720724 L.000025 20220307 000025</t>
  </si>
  <si>
    <t>TDB CAPIT. 0013720724 L.000025 30687</t>
  </si>
  <si>
    <t>TDB CAPIT. 0013720724 L.000026 30687</t>
  </si>
  <si>
    <t>TDB CAPIT. 0014772457 L.000876 30687</t>
  </si>
  <si>
    <t>TDB CAPIT. 0014772457 L.000877 30687</t>
  </si>
  <si>
    <t>TDB CAPIT. 0050480548 L.000122 30687</t>
  </si>
  <si>
    <t>TDB CAPIT. 0050480548 L.000123 30687</t>
  </si>
  <si>
    <t>TRF.MB 0134 J000067481 C.A. CIGARRERA BI 3661</t>
  </si>
  <si>
    <t>TDB CAPIT. 0013720724 L.000027 30687</t>
  </si>
  <si>
    <t>TDB CAPIT. 0013720724 L.000028 30687</t>
  </si>
  <si>
    <t>TDB CAPIT. 0014772457 L.000878 30687</t>
  </si>
  <si>
    <t>TDB CAPIT. 0014772457 L.000879 30687</t>
  </si>
  <si>
    <t>TRF.OB 0163 J298298464 SUMI PAN CA 3661</t>
  </si>
  <si>
    <t>TRF.MB 0134 V011819152 DOMINGUEZ PADILLA 3661</t>
  </si>
  <si>
    <t>TT 0001172886 000124 09/03/22 0050480548</t>
  </si>
  <si>
    <t>T5 0001172886 000030 09/03/22 0013720724</t>
  </si>
  <si>
    <t>TDC 0013720724 L.000029 20220309 000029</t>
  </si>
  <si>
    <t>TDC 0050480548 L.000124 20220309 000124</t>
  </si>
  <si>
    <t>TDB CAPIT. 0013720724 L.000029 30687</t>
  </si>
  <si>
    <t>TDB CAPIT. 0013720724 L.000030 30687</t>
  </si>
  <si>
    <t>TDB CAPIT. 0014772457 L.000880 30687</t>
  </si>
  <si>
    <t>TDB CAPIT. 0014772457 L.000881 30687</t>
  </si>
  <si>
    <t>TDB CAPIT. 0050480548 L.000124 30687</t>
  </si>
  <si>
    <t>TDB CAPIT. 0050480548 L.000125 30687</t>
  </si>
  <si>
    <t>TRF.OB 0104 J316704947 INVERSIONES VALIO 3661</t>
  </si>
  <si>
    <t>ITF 2000 DB 00 A06CPOSLE001</t>
  </si>
  <si>
    <t>Mant¦y¦Serv Aplicativo POS</t>
  </si>
  <si>
    <t>TRF.MB 0134 J301370139 PEPSI-COLA VENEZU 3661</t>
  </si>
  <si>
    <t>TRF.MB 0134 J297975519 DISTRIBUIDORA GAS 3661</t>
  </si>
  <si>
    <t>TD 0001172886 000032 10/03/22 0013720724</t>
  </si>
  <si>
    <t>TDC 0013720724 L.000031 20220310 000031</t>
  </si>
  <si>
    <t>TDC 0050480548 L.000126 20220310 000126</t>
  </si>
  <si>
    <t>TDB CAPIT. 0013720724 L.000031 30687</t>
  </si>
  <si>
    <t>TDB CAPIT. 0013720724 L.000032 30687</t>
  </si>
  <si>
    <t>TDB CAPIT. 0014772457 L.000882 30687</t>
  </si>
  <si>
    <t>TDB CAPIT. 0014772457 L.000883 30687</t>
  </si>
  <si>
    <t>TDB CAPIT. 0050480548 L.000126 30687</t>
  </si>
  <si>
    <t>TDB CAPIT. 0050480548 L.000127 30687</t>
  </si>
  <si>
    <t>TRF.MB 0134 J402080107 CARNICOS LOS TEQU 3661</t>
  </si>
  <si>
    <t>TD 0001172886 000033 11/03/22 0013720724</t>
  </si>
  <si>
    <t>TD 0001172886 000884 11/03/22 0014772457</t>
  </si>
  <si>
    <t>TD 0001172886 000886 11/03/22 0014772457</t>
  </si>
  <si>
    <t>TD 0001172886 000034 11/03/22 0013720724</t>
  </si>
  <si>
    <t>T5 0001172886 000129 11/03/22 0050480548</t>
  </si>
  <si>
    <t>TDC 0013720724 L.000034 20220311 000034</t>
  </si>
  <si>
    <t>TDC 0050480548 L.000128 20220311 000128</t>
  </si>
  <si>
    <t>TDB CAPIT. 0013720724 L.000033 30687</t>
  </si>
  <si>
    <t>TDB CAPIT. 0013720724 L.000034 30687</t>
  </si>
  <si>
    <t>TDB CAPIT. 0014772457 L.000884 30687</t>
  </si>
  <si>
    <t>TDB CAPIT. 0014772457 L.000885 30687</t>
  </si>
  <si>
    <t>TDB CAPIT. 0014772457 L.000886 30687</t>
  </si>
  <si>
    <t>TDB CAPIT. 0050480548 L.000128 30687</t>
  </si>
  <si>
    <t>TDB CAPIT. 0050480548 L.000129 30687</t>
  </si>
  <si>
    <t>TDB CAPIT. 0052730267 L.000916 30687</t>
  </si>
  <si>
    <t>TD 0001172886 000130 12/03/22 0050480548</t>
  </si>
  <si>
    <t>TD 0001172886 000035 12/03/22 0013720724</t>
  </si>
  <si>
    <t>TD 0001172886 000036 12/03/22 0013720724</t>
  </si>
  <si>
    <t>TD 0001172886 000131 12/03/22 0050480548</t>
  </si>
  <si>
    <t>TT 0001172886 000035 12/03/22 0013720724</t>
  </si>
  <si>
    <t>TDC 0013720724 L.000036 20220312 000036</t>
  </si>
  <si>
    <t>TDC 0014772457 L.000887 20220312 000887</t>
  </si>
  <si>
    <t>TDB CAPIT. 0013720724 L.000035 30687</t>
  </si>
  <si>
    <t>TDB CAPIT. 0013720724 L.000036 30687</t>
  </si>
  <si>
    <t>TDB CAPIT. 0014772457 L.000887 30687</t>
  </si>
  <si>
    <t>TDB CAPIT. 0014772457 L.000888 30687</t>
  </si>
  <si>
    <t>TDB CAPIT. 0050480548 L.000130 30687</t>
  </si>
  <si>
    <t>TDB CAPIT. 0050480548 L.000131 30687</t>
  </si>
  <si>
    <t>TDB CAPIT. 0052730267 L.000917 30687</t>
  </si>
  <si>
    <t>TD 0001172886 000889 13/03/22 0014772457</t>
  </si>
  <si>
    <t>TD 0001172886 000038 13/03/22 0013720724</t>
  </si>
  <si>
    <t>TT 0001172886 000890 13/03/22 0014772457</t>
  </si>
  <si>
    <t>TDC 0013720724 L.000038 20220313 000038</t>
  </si>
  <si>
    <t>TDC 0014772457 L.000890 20220313 000890</t>
  </si>
  <si>
    <t>TRF.OB 0108 J313445177 ALIMENTOS MUNCHY 3661</t>
  </si>
  <si>
    <t>TRF.OB 0102 J407543890 DISTRIBUIDORA DAM 3661</t>
  </si>
  <si>
    <t>TDB CAPIT. 0013720724 L.000037 30687</t>
  </si>
  <si>
    <t>TDB CAPIT. 0013720724 L.000038 30687</t>
  </si>
  <si>
    <t>TDB CAPIT. 0014772457 L.000889 30687</t>
  </si>
  <si>
    <t>TDB CAPIT. 0014772457 L.000890 30687</t>
  </si>
  <si>
    <t>TDB CAPIT. 0052730267 L.000918 30687</t>
  </si>
  <si>
    <t>TDB CAPIT. 0052730267 L.000919 30687</t>
  </si>
  <si>
    <t>TRF.MB 0134 J000713820 MATADERO MAELLA, 3661</t>
  </si>
  <si>
    <t>TRF.MB 0134 J305835152 GRUPO DEPA C.A. 3661</t>
  </si>
  <si>
    <t>TRF.MB 0134 J308270113 INPROA SANTONI C. 3661</t>
  </si>
  <si>
    <t>TD 0001172886 000921 14/03/22 0052730267</t>
  </si>
  <si>
    <t>TD 0001172886 000039 14/03/22 0013720724</t>
  </si>
  <si>
    <t>TD 0001172886 000132 14/03/22 0050480548</t>
  </si>
  <si>
    <t>T5 0001172886 000132 14/03/22 0050480548</t>
  </si>
  <si>
    <t>TDC 0013720724 L.000040 20220314 000040</t>
  </si>
  <si>
    <t>TDB CAPIT. 0013720724 L.000039 30687</t>
  </si>
  <si>
    <t>TDB CAPIT. 0013720724 L.000040 30687</t>
  </si>
  <si>
    <t>TDB CAPIT. 0014772457 L.000891 30687</t>
  </si>
  <si>
    <t>TDB CAPIT. 0014772457 L.000892 30687</t>
  </si>
  <si>
    <t>TDB CAPIT. 0050480548 L.000132 30687</t>
  </si>
  <si>
    <t>TDB CAPIT. 0052730267 L.000920 30687</t>
  </si>
  <si>
    <t>TDB CAPIT. 0052730267 L.000921 30687</t>
  </si>
  <si>
    <t>TD 0001172886 000042 15/03/22 0013720724</t>
  </si>
  <si>
    <t>TT 0001172886 000893 15/03/22 0014772457</t>
  </si>
  <si>
    <t>T5 0001172886 000894 15/03/22 0014772457</t>
  </si>
  <si>
    <t>T5 0001172886 000893 15/03/22 0014772457</t>
  </si>
  <si>
    <t>TDC 0014772457 L.000893 20220315 000893</t>
  </si>
  <si>
    <t>TDC 0014772457 L.000894 20220315 000894</t>
  </si>
  <si>
    <t>TDB CAPIT. 0013720724 L.000041 30687</t>
  </si>
  <si>
    <t>TDB CAPIT. 0013720724 L.000042 30687</t>
  </si>
  <si>
    <t>TDB CAPIT. 0014772457 L.000893 30687</t>
  </si>
  <si>
    <t>TDB CAPIT. 0014772457 L.000894 30687</t>
  </si>
  <si>
    <t>TDB CAPIT. 0052730267 L.000922 30687</t>
  </si>
  <si>
    <t>TRF TRANSFER/OTROS BANCOS 0108</t>
  </si>
  <si>
    <t>TT 0001172886 000895 16/03/22 0014772457</t>
  </si>
  <si>
    <t>TDC 0013720724 L.000043 20220316 000043</t>
  </si>
  <si>
    <t>TDC 0013720724 L.000044 20220316 000044</t>
  </si>
  <si>
    <t>TDC 0014772457 L.000896 20220316 000896</t>
  </si>
  <si>
    <t>TDB CAPIT. 0013720724 L.000043 30687</t>
  </si>
  <si>
    <t>TDB CAPIT. 0013720724 L.000044 30687</t>
  </si>
  <si>
    <t>TDB CAPIT. 0014772457 L.000895 30687</t>
  </si>
  <si>
    <t>TDB CAPIT. 0014772457 L.000896 30687</t>
  </si>
  <si>
    <t>TRF.OB 0105 J400788650 GLOBAL ALIMENTOS 3661</t>
  </si>
  <si>
    <t>TD 0001172886 000898 17/03/22 0014772457</t>
  </si>
  <si>
    <t>TDC 0014772457 L.000897 20220317 000897</t>
  </si>
  <si>
    <t>TDC 0014772457 L.000898 20220317 000898</t>
  </si>
  <si>
    <t>TDB CAPIT. 0014772457 L.000897 30687</t>
  </si>
  <si>
    <t>TDB CAPIT. 0014772457 L.000898 30687</t>
  </si>
  <si>
    <t>TDB CAPIT. 0052730267 L.000923 30687</t>
  </si>
  <si>
    <t>TDB CAPIT. 0052730267 L.000924 30687</t>
  </si>
  <si>
    <t>TRF.MB 0134 J404790055 DISTRIBUIDORA SHI 3661</t>
  </si>
  <si>
    <t>TD 0001172886 000900 18/03/22 0014772457</t>
  </si>
  <si>
    <t>T5 0001172886 000899 18/03/22 0014772457</t>
  </si>
  <si>
    <t>TDB CAPIT. 0013720724 L.000045 30687</t>
  </si>
  <si>
    <t>TDB CAPIT. 0014772457 L.000899 30687</t>
  </si>
  <si>
    <t>TDB CAPIT. 0014772457 L.000900 30687</t>
  </si>
  <si>
    <t>TDB CAPIT. 0052730267 L.000925 30687</t>
  </si>
  <si>
    <t>TDB CAPIT. 0052730267 L.000926 30687</t>
  </si>
  <si>
    <t>TD 0001172886 000901 19/03/22 0014772457</t>
  </si>
  <si>
    <t>TD 0001172886 000133 19/03/22 0050480548</t>
  </si>
  <si>
    <t>TT 0001172886 000046 19/03/22 0013720724</t>
  </si>
  <si>
    <t>TDC 0014772457 L.000901 20220319 000901</t>
  </si>
  <si>
    <t>TDB CAPIT. 0013720724 L.000046 30687</t>
  </si>
  <si>
    <t>TDB CAPIT. 0014772457 L.000901 30687</t>
  </si>
  <si>
    <t>TDB CAPIT. 0014772457 L.000902 30687</t>
  </si>
  <si>
    <t>TDB CAPIT. 0050480548 L.000133 30687</t>
  </si>
  <si>
    <t>TDB CAPIT. 0052730267 L.000927 30687</t>
  </si>
  <si>
    <t>TDC 0014772457 L.000903 20220320 000903</t>
  </si>
  <si>
    <t>T5 0001172886 000904 20/03/22 0014772457</t>
  </si>
  <si>
    <t>TDB CAPIT. 0013720724 L.000047 30687</t>
  </si>
  <si>
    <t>TDB CAPIT. 0013720724 L.000048 30687</t>
  </si>
  <si>
    <t>TDB CAPIT. 0014772457 L.000903 30687</t>
  </si>
  <si>
    <t>TDB CAPIT. 0014772457 L.000904 30687</t>
  </si>
  <si>
    <t>TDB CAPIT. 0052730267 L.000928 30687</t>
  </si>
  <si>
    <t>TDB CAPIT. 0052730267 L.000929 30687</t>
  </si>
  <si>
    <t>TRF.OB 0174 J501511764 DISTRIBUIDORA MAC 3661</t>
  </si>
  <si>
    <t>TDC 0014772457 L.000906 20220321 000906</t>
  </si>
  <si>
    <t>TDB CAPIT. 0013720724 L.000049 30687</t>
  </si>
  <si>
    <t>TDB CAPIT. 0014772457 L.000905 30687</t>
  </si>
  <si>
    <t>TDB CAPIT. 0014772457 L.000906 30687</t>
  </si>
  <si>
    <t>TRF.MB 0134 J313575917 INVERSIONES BENAR 3661</t>
  </si>
  <si>
    <t>TDC 0013720724 L.000050 20220322 000050</t>
  </si>
  <si>
    <t>TDB CAPIT. 0013720724 L.000050 30687</t>
  </si>
  <si>
    <t>TDB CAPIT. 0013720724 L.000051 30687</t>
  </si>
  <si>
    <t>TDB CAPIT. 0014772457 L.000907 30687</t>
  </si>
  <si>
    <t>TDB CAPIT. 0014772457 L.000908 30687</t>
  </si>
  <si>
    <t>TT 0001172886 000052 23/03/22 0013720724</t>
  </si>
  <si>
    <t>T5 0001172886 000052 23/03/22 0013720724</t>
  </si>
  <si>
    <t>TDC 0014772457 L.000910 20220323 000910</t>
  </si>
  <si>
    <t>TDC 0052730267 L.000930 20220323 000930</t>
  </si>
  <si>
    <t>TDB CAPIT. 0013720724 L.000052 30687</t>
  </si>
  <si>
    <t>TDB CAPIT. 0014772457 L.000909 30687</t>
  </si>
  <si>
    <t>TDB CAPIT. 0014772457 L.000910 30687</t>
  </si>
  <si>
    <t>TDB CAPIT. 0052730267 L.000930 30687</t>
  </si>
  <si>
    <t>TD 0001172886 000134 24/03/22 0050480548</t>
  </si>
  <si>
    <t>TDC 0013720724 L.000053 20220324 000053</t>
  </si>
  <si>
    <t>TDC 0013720724 L.000055 20220324 000055</t>
  </si>
  <si>
    <t>TDC 0050480548 L.000134 20220324 000134</t>
  </si>
  <si>
    <t>TDC 0052730267 L.000931 20220324 000931</t>
  </si>
  <si>
    <t>TDB CAPIT. 0013720724 L.000053 30687</t>
  </si>
  <si>
    <t>TDB CAPIT. 0013720724 L.000054 30687</t>
  </si>
  <si>
    <t>TDB CAPIT. 0013720724 L.000055 30687</t>
  </si>
  <si>
    <t>TDB CAPIT. 0014772457 L.000911 30687</t>
  </si>
  <si>
    <t>TDB CAPIT. 0014772457 L.000912 30687</t>
  </si>
  <si>
    <t>TDB CAPIT. 0050480548 L.000134 30687</t>
  </si>
  <si>
    <t>TDB CAPIT. 0052730267 L.000931 30687</t>
  </si>
  <si>
    <t>TD 0001172886 000913 25/03/22 0014772457</t>
  </si>
  <si>
    <t>TDC 0014772457 L.000913 20220325 000913</t>
  </si>
  <si>
    <t>TDC 0014772457 L.000914 20220325 000914</t>
  </si>
  <si>
    <t>TDB CAPIT. 0013720724 L.000056 30687</t>
  </si>
  <si>
    <t>TDB CAPIT. 0013720724 L.000057 30687</t>
  </si>
  <si>
    <t>TDB CAPIT. 0014772457 L.000913 30687</t>
  </si>
  <si>
    <t>TDB CAPIT. 0014772457 L.000914 30687</t>
  </si>
  <si>
    <t>TDB CAPIT. 0052730267 L.000932 30687</t>
  </si>
  <si>
    <t>TDB CAPIT. 0052730267 L.000933 30687</t>
  </si>
  <si>
    <t>TD 0001172886 000135 26/03/22 0050480548</t>
  </si>
  <si>
    <t>TD 0001172886 000058 26/03/22 0013720724</t>
  </si>
  <si>
    <t>TD 0001172886 000916 26/03/22 0014772457</t>
  </si>
  <si>
    <t>TD 0001172886 000059 26/03/22 0013720724</t>
  </si>
  <si>
    <t>TD 0001172886 000935 26/03/22 0052730267</t>
  </si>
  <si>
    <t>TT 0001172886 000059 26/03/22 0013720724</t>
  </si>
  <si>
    <t>T5 0001172886 000915 26/03/22 0014772457</t>
  </si>
  <si>
    <t>T5 0001172886 000135 26/03/22 0050480548</t>
  </si>
  <si>
    <t>TDC 0013720724 L.000059 20220326 000059</t>
  </si>
  <si>
    <t>TDC 0014772457 L.000916 20220326 000916</t>
  </si>
  <si>
    <t>TDB CAPIT. 0013720724 L.000058 30687</t>
  </si>
  <si>
    <t>TDB CAPIT. 0013720724 L.000059 30687</t>
  </si>
  <si>
    <t>TDB CAPIT. 0014772457 L.000915 30687</t>
  </si>
  <si>
    <t>TDB CAPIT. 0014772457 L.000916 30687</t>
  </si>
  <si>
    <t>TDB CAPIT. 0050480548 L.000135 30687</t>
  </si>
  <si>
    <t>TDB CAPIT. 0052730267 L.000934 30687</t>
  </si>
  <si>
    <t>TDB CAPIT. 0052730267 L.000935 30687</t>
  </si>
  <si>
    <t>TD 0001172886 000061 27/03/22 0013720724</t>
  </si>
  <si>
    <t>TDC 0013720724 L.000061 20220327 000061</t>
  </si>
  <si>
    <t>TDC 0014772457 L.000917 20220327 000917</t>
  </si>
  <si>
    <t>TDC 0050480548 L.000137 20220327 000137</t>
  </si>
  <si>
    <t>TRF.OB 0108 J401051790 01080222940100143 3661</t>
  </si>
  <si>
    <t>TRF.OB 0102 J313553263 LACTEOS DAVIMAR 2 3661</t>
  </si>
  <si>
    <t>TRF.OB 0115 J311326650 PRODUCTOS COMETIN 3661</t>
  </si>
  <si>
    <t>TDB CAPIT. 0013720724 L.000060 30687</t>
  </si>
  <si>
    <t>TDB CAPIT. 0013720724 L.000061 30687</t>
  </si>
  <si>
    <t>TDB CAPIT. 0014772457 L.000917 30687</t>
  </si>
  <si>
    <t>TDB CAPIT. 0050480548 L.000136 30687</t>
  </si>
  <si>
    <t>TDB CAPIT. 0050480548 L.000137 30687</t>
  </si>
  <si>
    <t>TDB CAPIT. 0052730267 L.000936 30687</t>
  </si>
  <si>
    <t>TDB CAPIT. 0052730267 L.000937 30687</t>
  </si>
  <si>
    <t>TD 0001172886 000919 28/03/22 0014772457</t>
  </si>
  <si>
    <t>TDC 0013720724 L.000063 20220328 000063</t>
  </si>
  <si>
    <t>TDC 0014772457 L.000919 20220328 000919</t>
  </si>
  <si>
    <t>TDB CAPIT. 0013720724 L.000062 30687</t>
  </si>
  <si>
    <t>TDB CAPIT. 0013720724 L.000063 30687</t>
  </si>
  <si>
    <t>TDB CAPIT. 0014772457 L.000918 30687</t>
  </si>
  <si>
    <t>TDB CAPIT. 0014772457 L.000919 30687</t>
  </si>
  <si>
    <t>TDB CAPIT. 0050480548 L.000138 30687</t>
  </si>
  <si>
    <t>TDB CAPIT. 0052730267 L.000938 30687</t>
  </si>
  <si>
    <t>TRF.MB 0134 E081712171 GONCALVES DE FARI 3661</t>
  </si>
  <si>
    <t>TT 0001172886 000920 29/03/22 0014772457</t>
  </si>
  <si>
    <t>TT 0001172886 000921 29/03/22 0014772457</t>
  </si>
  <si>
    <t>T5 0001172886 000920 29/03/22 0014772457</t>
  </si>
  <si>
    <t>TDC 0014772457 L.000920 20220329 000920</t>
  </si>
  <si>
    <t>TDC 0014772457 L.000921 20220329 000921</t>
  </si>
  <si>
    <t>TDB CAPIT. 0013720724 L.000064 30687</t>
  </si>
  <si>
    <t>TDB CAPIT. 0013720724 L.000065 30687</t>
  </si>
  <si>
    <t>TDB CAPIT. 0014772457 L.000920 30687</t>
  </si>
  <si>
    <t>TDB CAPIT. 0014772457 L.000921 30687</t>
  </si>
  <si>
    <t>TDB CAPIT. 0052730267 L.000939 30687</t>
  </si>
  <si>
    <t>TD 0001172886 000067 30/03/22 0013720724</t>
  </si>
  <si>
    <t>TT 0001172886 000922 30/03/22 0014772457</t>
  </si>
  <si>
    <t>TT 0001172886 000140 30/03/22 0050480548</t>
  </si>
  <si>
    <t>TT 0001172886 000923 30/03/22 0014772457</t>
  </si>
  <si>
    <t>TDC 0014772457 L.000922 20220330 000922</t>
  </si>
  <si>
    <t>TDC 0014772457 L.000923 20220330 000923</t>
  </si>
  <si>
    <t>TDB CAPIT. 0013720724 L.000066 30687</t>
  </si>
  <si>
    <t>TDB CAPIT. 0013720724 L.000067 30687</t>
  </si>
  <si>
    <t>TDB CAPIT. 0014772457 L.000922 30687</t>
  </si>
  <si>
    <t>TDB CAPIT. 0014772457 L.000923 30687</t>
  </si>
  <si>
    <t>TDB CAPIT. 0050480548 L.000139 30687</t>
  </si>
  <si>
    <t>TDB CAPIT. 0050480548 L.000140 30687</t>
  </si>
  <si>
    <t>TDB CAPIT. 0052730267 L.000940 30687</t>
  </si>
  <si>
    <t>COM.SERV.MTTO CTA</t>
  </si>
  <si>
    <t>EMISION DE ESTADO DE CUENTA</t>
  </si>
  <si>
    <t>CONCEPTO</t>
  </si>
  <si>
    <t>2,2/5</t>
  </si>
  <si>
    <t>2,2/18</t>
  </si>
  <si>
    <t>2,2/19</t>
  </si>
  <si>
    <t>2,2/66</t>
  </si>
  <si>
    <t>2,2/67</t>
  </si>
  <si>
    <t>dia</t>
  </si>
  <si>
    <t>serial</t>
  </si>
  <si>
    <t>referencia</t>
  </si>
  <si>
    <t>fecha</t>
  </si>
  <si>
    <t>tipomov</t>
  </si>
  <si>
    <t>credito</t>
  </si>
  <si>
    <t>debito</t>
  </si>
  <si>
    <t>saldo</t>
  </si>
  <si>
    <t>saldoInicial</t>
  </si>
  <si>
    <t>saldoFinal</t>
  </si>
  <si>
    <t>creditoT</t>
  </si>
  <si>
    <t>debitoT</t>
  </si>
  <si>
    <t>saldoProm</t>
  </si>
  <si>
    <t>01</t>
  </si>
  <si>
    <t>0390300018599</t>
  </si>
  <si>
    <t xml:space="preserve">COMISION OPERACION BIOMETRIA  </t>
  </si>
  <si>
    <t>01/03/2022</t>
  </si>
  <si>
    <t>ND</t>
  </si>
  <si>
    <t>25.650,02</t>
  </si>
  <si>
    <t>25.626,58</t>
  </si>
  <si>
    <t>277,71</t>
  </si>
  <si>
    <t>143.389,11</t>
  </si>
  <si>
    <t>-168.435,09</t>
  </si>
  <si>
    <t>-42,16</t>
  </si>
  <si>
    <t>0390300018600</t>
  </si>
  <si>
    <t>25.647,65</t>
  </si>
  <si>
    <t>0390300018601</t>
  </si>
  <si>
    <t>25.646,69</t>
  </si>
  <si>
    <t>0390300018598</t>
  </si>
  <si>
    <t>25.645,02</t>
  </si>
  <si>
    <t>0367705801032</t>
  </si>
  <si>
    <t xml:space="preserve">LIQ MONEDERO PATRIA           </t>
  </si>
  <si>
    <t>NC</t>
  </si>
  <si>
    <t>29.072,42</t>
  </si>
  <si>
    <t>30.208,87</t>
  </si>
  <si>
    <t>31.006,14</t>
  </si>
  <si>
    <t>31.323,97</t>
  </si>
  <si>
    <t xml:space="preserve">             </t>
  </si>
  <si>
    <t xml:space="preserve">SALDO INICIAL                 </t>
  </si>
  <si>
    <t>SI</t>
  </si>
  <si>
    <t>0120200002707</t>
  </si>
  <si>
    <t xml:space="preserve">COM MANTENIMIENTO DE CUENTA   </t>
  </si>
  <si>
    <t>25.626,56</t>
  </si>
  <si>
    <t>1742601428022</t>
  </si>
  <si>
    <t>LIQ.TARJETA DEBITO ELECTRON BD</t>
  </si>
  <si>
    <t>25.639,43</t>
  </si>
  <si>
    <t>1743000428022</t>
  </si>
  <si>
    <t>LIQUIDACION T/CREDITO VS/MC BD</t>
  </si>
  <si>
    <t>25.651,59</t>
  </si>
  <si>
    <t>1742502428022</t>
  </si>
  <si>
    <t>LIQ.TARJETA DEBITO MAESTRO BDV</t>
  </si>
  <si>
    <t>25.909,92</t>
  </si>
  <si>
    <t>25.954,42</t>
  </si>
  <si>
    <t>1740305628022</t>
  </si>
  <si>
    <t xml:space="preserve">LIQUIDACION TDD BIOPAGOBDV    </t>
  </si>
  <si>
    <t>26.037,24</t>
  </si>
  <si>
    <t>26.154,82</t>
  </si>
  <si>
    <t>26.232,93</t>
  </si>
  <si>
    <t>26.280,61</t>
  </si>
  <si>
    <t>28.060,25</t>
  </si>
  <si>
    <t>02</t>
  </si>
  <si>
    <t>0390300017681</t>
  </si>
  <si>
    <t>02/03/2022</t>
  </si>
  <si>
    <t>31.229,29</t>
  </si>
  <si>
    <t>0390300017682</t>
  </si>
  <si>
    <t>31.228,07</t>
  </si>
  <si>
    <t>0390300017683</t>
  </si>
  <si>
    <t>31.227,13</t>
  </si>
  <si>
    <t>0390300017684</t>
  </si>
  <si>
    <t>31.225,03</t>
  </si>
  <si>
    <t>0367705802032</t>
  </si>
  <si>
    <t>29.995,46</t>
  </si>
  <si>
    <t>30.986,57</t>
  </si>
  <si>
    <t>31.317,18</t>
  </si>
  <si>
    <t>31.886,02</t>
  </si>
  <si>
    <t>1742601401032</t>
  </si>
  <si>
    <t>31.337,18</t>
  </si>
  <si>
    <t>0261602820040</t>
  </si>
  <si>
    <t xml:space="preserve">COBRO CENTRALIZADO TDD        </t>
  </si>
  <si>
    <t>31.230,74</t>
  </si>
  <si>
    <t>1740305601032</t>
  </si>
  <si>
    <t>31.297,18</t>
  </si>
  <si>
    <t>31.344,04</t>
  </si>
  <si>
    <t>31.448,12</t>
  </si>
  <si>
    <t>31.508,58</t>
  </si>
  <si>
    <t>1742502401032</t>
  </si>
  <si>
    <t>32.070,65</t>
  </si>
  <si>
    <t>32.610,88</t>
  </si>
  <si>
    <t>0590593046934</t>
  </si>
  <si>
    <t>TRASPASO OTRAS CTAS BDV EN LIN</t>
  </si>
  <si>
    <t>29.242,90</t>
  </si>
  <si>
    <t>9569993046934</t>
  </si>
  <si>
    <t xml:space="preserve">CARGO POR IGTF                </t>
  </si>
  <si>
    <t>29.175,54</t>
  </si>
  <si>
    <t>03</t>
  </si>
  <si>
    <t>0390300020006</t>
  </si>
  <si>
    <t>03/03/2022</t>
  </si>
  <si>
    <t>31.910,83</t>
  </si>
  <si>
    <t>0390300020007</t>
  </si>
  <si>
    <t>31.908,06</t>
  </si>
  <si>
    <t>0390300020008</t>
  </si>
  <si>
    <t>31.906,71</t>
  </si>
  <si>
    <t>0390300020009</t>
  </si>
  <si>
    <t>31.906,46</t>
  </si>
  <si>
    <t>0367705803032</t>
  </si>
  <si>
    <t>2.025,30</t>
  </si>
  <si>
    <t>2.486,01</t>
  </si>
  <si>
    <t>2.632,83</t>
  </si>
  <si>
    <t>3.006,65</t>
  </si>
  <si>
    <t>1742601402032</t>
  </si>
  <si>
    <t>31.902,58</t>
  </si>
  <si>
    <t>31.915,53</t>
  </si>
  <si>
    <t>1740305602032</t>
  </si>
  <si>
    <t>32.139,87</t>
  </si>
  <si>
    <t>32.277,48</t>
  </si>
  <si>
    <t>32.289,71</t>
  </si>
  <si>
    <t>32.356,70</t>
  </si>
  <si>
    <t>1742502402032</t>
  </si>
  <si>
    <t>33.250,54</t>
  </si>
  <si>
    <t>33.820,12</t>
  </si>
  <si>
    <t>0590593089146</t>
  </si>
  <si>
    <t>23.820,12</t>
  </si>
  <si>
    <t>9569993089146</t>
  </si>
  <si>
    <t>23.620,12</t>
  </si>
  <si>
    <t>0590593090811</t>
  </si>
  <si>
    <t>22.571,12</t>
  </si>
  <si>
    <t>9569993090811</t>
  </si>
  <si>
    <t>22.550,14</t>
  </si>
  <si>
    <t>0596212436465</t>
  </si>
  <si>
    <t xml:space="preserve">TRANSF OT BCOS CTA TERCERO    </t>
  </si>
  <si>
    <t>12.550,14</t>
  </si>
  <si>
    <t>9569912436465</t>
  </si>
  <si>
    <t>12.350,14</t>
  </si>
  <si>
    <t>COM CLAVENET TRANSF INTERB EMP</t>
  </si>
  <si>
    <t>12.338,14</t>
  </si>
  <si>
    <t>12.337,90</t>
  </si>
  <si>
    <t>0596212436499</t>
  </si>
  <si>
    <t>2.337,90</t>
  </si>
  <si>
    <t>9569912436499</t>
  </si>
  <si>
    <t>2.137,90</t>
  </si>
  <si>
    <t>2.125,90</t>
  </si>
  <si>
    <t>2.125,66</t>
  </si>
  <si>
    <t>0592335754096</t>
  </si>
  <si>
    <t xml:space="preserve">PAGO IMPUESTOS INTERNET       </t>
  </si>
  <si>
    <t>1.063,69</t>
  </si>
  <si>
    <t>04</t>
  </si>
  <si>
    <t>0390300000012</t>
  </si>
  <si>
    <t>04/03/2022</t>
  </si>
  <si>
    <t>3.026,77</t>
  </si>
  <si>
    <t>0390300020271</t>
  </si>
  <si>
    <t>3.024,69</t>
  </si>
  <si>
    <t>0390300020272</t>
  </si>
  <si>
    <t>3.021,72</t>
  </si>
  <si>
    <t>0390300020273</t>
  </si>
  <si>
    <t>3.019,96</t>
  </si>
  <si>
    <t>0390300020274</t>
  </si>
  <si>
    <t>3.011,65</t>
  </si>
  <si>
    <t>0367705804032</t>
  </si>
  <si>
    <t>1.407,18</t>
  </si>
  <si>
    <t>1.956,23</t>
  </si>
  <si>
    <t>1.990,71</t>
  </si>
  <si>
    <t>2.362,34</t>
  </si>
  <si>
    <t>1740204603032</t>
  </si>
  <si>
    <t xml:space="preserve">LIQUIDACION TDC BIOPAGOBDV    </t>
  </si>
  <si>
    <t>3.027,21</t>
  </si>
  <si>
    <t>1740305603032</t>
  </si>
  <si>
    <t>3.424,23</t>
  </si>
  <si>
    <t>3.571,60</t>
  </si>
  <si>
    <t>3.658,78</t>
  </si>
  <si>
    <t>1742502403032</t>
  </si>
  <si>
    <t>3.974,95</t>
  </si>
  <si>
    <t>4.078,37</t>
  </si>
  <si>
    <t>2.308,13</t>
  </si>
  <si>
    <t>0592337244739</t>
  </si>
  <si>
    <t>552,97</t>
  </si>
  <si>
    <t>05</t>
  </si>
  <si>
    <t>0390300020588</t>
  </si>
  <si>
    <t>05/03/2022</t>
  </si>
  <si>
    <t>2.383,76</t>
  </si>
  <si>
    <t>0390300020589</t>
  </si>
  <si>
    <t>2.380,13</t>
  </si>
  <si>
    <t>0390300020590</t>
  </si>
  <si>
    <t>2.380,01</t>
  </si>
  <si>
    <t>0390300020591</t>
  </si>
  <si>
    <t>2.374,26</t>
  </si>
  <si>
    <t>0367705805032</t>
  </si>
  <si>
    <t>5.729,22</t>
  </si>
  <si>
    <t>6.126,43</t>
  </si>
  <si>
    <t>6.398,02</t>
  </si>
  <si>
    <t>1742601404032</t>
  </si>
  <si>
    <t>2.385,97</t>
  </si>
  <si>
    <t>1740305604032</t>
  </si>
  <si>
    <t>2.483,75</t>
  </si>
  <si>
    <t>2.489,51</t>
  </si>
  <si>
    <t>2.775,05</t>
  </si>
  <si>
    <t>1742502404032</t>
  </si>
  <si>
    <t>3.520,00</t>
  </si>
  <si>
    <t>3.700,25</t>
  </si>
  <si>
    <t>5.056,81</t>
  </si>
  <si>
    <t>06</t>
  </si>
  <si>
    <t>0390300020261</t>
  </si>
  <si>
    <t>06/03/2022</t>
  </si>
  <si>
    <t>6.400,41</t>
  </si>
  <si>
    <t>0390300020262</t>
  </si>
  <si>
    <t>6.398,15</t>
  </si>
  <si>
    <t>0390300020263</t>
  </si>
  <si>
    <t>6.396,35</t>
  </si>
  <si>
    <t>0367705806032</t>
  </si>
  <si>
    <t>8.207,33</t>
  </si>
  <si>
    <t>8.357,42</t>
  </si>
  <si>
    <t>8.494,21</t>
  </si>
  <si>
    <t>1742601405032</t>
  </si>
  <si>
    <t>6.410,89</t>
  </si>
  <si>
    <t>6.414,47</t>
  </si>
  <si>
    <t>6.410,99</t>
  </si>
  <si>
    <t>1740305605032</t>
  </si>
  <si>
    <t>6.921,15</t>
  </si>
  <si>
    <t>7.033,20</t>
  </si>
  <si>
    <t>7.122,72</t>
  </si>
  <si>
    <t>1742502405032</t>
  </si>
  <si>
    <t>7.144,16</t>
  </si>
  <si>
    <t>7.171,26</t>
  </si>
  <si>
    <t>8.028,43</t>
  </si>
  <si>
    <t>07</t>
  </si>
  <si>
    <t>0390300015578</t>
  </si>
  <si>
    <t>07/03/2022</t>
  </si>
  <si>
    <t>8.488,97</t>
  </si>
  <si>
    <t>0390300015579</t>
  </si>
  <si>
    <t>8.486,96</t>
  </si>
  <si>
    <t>0390300015580</t>
  </si>
  <si>
    <t>8.483,22</t>
  </si>
  <si>
    <t>0367705807032</t>
  </si>
  <si>
    <t>10.107,91</t>
  </si>
  <si>
    <t>10.739,61</t>
  </si>
  <si>
    <t>11.127,36</t>
  </si>
  <si>
    <t>1742601406032</t>
  </si>
  <si>
    <t>8.500,69</t>
  </si>
  <si>
    <t>8.490,71</t>
  </si>
  <si>
    <t>1740305606032</t>
  </si>
  <si>
    <t>8.668,68</t>
  </si>
  <si>
    <t>8.754,90</t>
  </si>
  <si>
    <t>8.854,86</t>
  </si>
  <si>
    <t>1742502406032</t>
  </si>
  <si>
    <t>9.158,53</t>
  </si>
  <si>
    <t>9.359,96</t>
  </si>
  <si>
    <t>9.482,72</t>
  </si>
  <si>
    <t>08</t>
  </si>
  <si>
    <t>0390300019122</t>
  </si>
  <si>
    <t>08/03/2022</t>
  </si>
  <si>
    <t>11.124,82</t>
  </si>
  <si>
    <t>0390300019123</t>
  </si>
  <si>
    <t>11.121,63</t>
  </si>
  <si>
    <t>0390300019121</t>
  </si>
  <si>
    <t>11.120,71</t>
  </si>
  <si>
    <t>0367705808032</t>
  </si>
  <si>
    <t>1.516,91</t>
  </si>
  <si>
    <t>1.919,81</t>
  </si>
  <si>
    <t>2.250,91</t>
  </si>
  <si>
    <t>1740305607032</t>
  </si>
  <si>
    <t>11.166,58</t>
  </si>
  <si>
    <t>11.324,78</t>
  </si>
  <si>
    <t>11.450,81</t>
  </si>
  <si>
    <t>0590591380735</t>
  </si>
  <si>
    <t>1.450,81</t>
  </si>
  <si>
    <t>9569991380735</t>
  </si>
  <si>
    <t>1.250,81</t>
  </si>
  <si>
    <t>09</t>
  </si>
  <si>
    <t>0390300019594</t>
  </si>
  <si>
    <t>09/03/2022</t>
  </si>
  <si>
    <t>2.186,07</t>
  </si>
  <si>
    <t>0390300019595</t>
  </si>
  <si>
    <t>2.183,32</t>
  </si>
  <si>
    <t>0390300019593</t>
  </si>
  <si>
    <t>2.181,25</t>
  </si>
  <si>
    <t>0367705809032</t>
  </si>
  <si>
    <t>825,52</t>
  </si>
  <si>
    <t>1.313,06</t>
  </si>
  <si>
    <t>1.619,96</t>
  </si>
  <si>
    <t>1742601408032</t>
  </si>
  <si>
    <t>2.262,71</t>
  </si>
  <si>
    <t>2.267,68</t>
  </si>
  <si>
    <t>2.279,55</t>
  </si>
  <si>
    <t>2.188,09</t>
  </si>
  <si>
    <t>1740305608032</t>
  </si>
  <si>
    <t>2.281,27</t>
  </si>
  <si>
    <t>2.417,78</t>
  </si>
  <si>
    <t>2.520,31</t>
  </si>
  <si>
    <t>1742502408032</t>
  </si>
  <si>
    <t>3.017,36</t>
  </si>
  <si>
    <t>3.779,57</t>
  </si>
  <si>
    <t>4.333,93</t>
  </si>
  <si>
    <t>4.900,79</t>
  </si>
  <si>
    <t>0590591420599</t>
  </si>
  <si>
    <t>200,79</t>
  </si>
  <si>
    <t>9569991420599</t>
  </si>
  <si>
    <t>106,79</t>
  </si>
  <si>
    <t>10</t>
  </si>
  <si>
    <t>0390300019690</t>
  </si>
  <si>
    <t>10/03/2022</t>
  </si>
  <si>
    <t>1.628,93</t>
  </si>
  <si>
    <t>0390300019691</t>
  </si>
  <si>
    <t>1.625,93</t>
  </si>
  <si>
    <t>0390300019692</t>
  </si>
  <si>
    <t>1.624,99</t>
  </si>
  <si>
    <t>0367705810032</t>
  </si>
  <si>
    <t>3.524,28</t>
  </si>
  <si>
    <t>4.514,10</t>
  </si>
  <si>
    <t>5.190,54</t>
  </si>
  <si>
    <t>1742601409032</t>
  </si>
  <si>
    <t>1.631,76</t>
  </si>
  <si>
    <t>1740305609032</t>
  </si>
  <si>
    <t>1.671,43</t>
  </si>
  <si>
    <t>1.812,07</t>
  </si>
  <si>
    <t>1.960,82</t>
  </si>
  <si>
    <t>1742502409032</t>
  </si>
  <si>
    <t>2.441,63</t>
  </si>
  <si>
    <t>3.033,34</t>
  </si>
  <si>
    <t>11</t>
  </si>
  <si>
    <t>0390300020134</t>
  </si>
  <si>
    <t>11/03/2022</t>
  </si>
  <si>
    <t>5.200,48</t>
  </si>
  <si>
    <t>0390300020135</t>
  </si>
  <si>
    <t>5.197,16</t>
  </si>
  <si>
    <t>0390300020133</t>
  </si>
  <si>
    <t>5.195,27</t>
  </si>
  <si>
    <t>0367705811032</t>
  </si>
  <si>
    <t>8.132,55</t>
  </si>
  <si>
    <t>8.575,30</t>
  </si>
  <si>
    <t>9.098,87</t>
  </si>
  <si>
    <t>9.717,72</t>
  </si>
  <si>
    <t>1742601410032</t>
  </si>
  <si>
    <t>5.201,26</t>
  </si>
  <si>
    <t>1740305610032</t>
  </si>
  <si>
    <t>5.360,23</t>
  </si>
  <si>
    <t>1742502410032</t>
  </si>
  <si>
    <t>5.867,01</t>
  </si>
  <si>
    <t>5.905,52</t>
  </si>
  <si>
    <t>5.999,08</t>
  </si>
  <si>
    <t>6.624,36</t>
  </si>
  <si>
    <t>6.710,40</t>
  </si>
  <si>
    <t>12</t>
  </si>
  <si>
    <t>0390300020349</t>
  </si>
  <si>
    <t>12/03/2022</t>
  </si>
  <si>
    <t>9.844,86</t>
  </si>
  <si>
    <t>0390300020350</t>
  </si>
  <si>
    <t>9.841,37</t>
  </si>
  <si>
    <t>0390300020351</t>
  </si>
  <si>
    <t>9.838,86</t>
  </si>
  <si>
    <t>0390300020352</t>
  </si>
  <si>
    <t>9.837,05</t>
  </si>
  <si>
    <t>0367705812032</t>
  </si>
  <si>
    <t>14.190,88</t>
  </si>
  <si>
    <t>14.746,06</t>
  </si>
  <si>
    <t>15.585,58</t>
  </si>
  <si>
    <t>16.707,61</t>
  </si>
  <si>
    <t>1742601411032</t>
  </si>
  <si>
    <t>9.757,80</t>
  </si>
  <si>
    <t>9.779,28</t>
  </si>
  <si>
    <t>9.846,34</t>
  </si>
  <si>
    <t>1740305611032</t>
  </si>
  <si>
    <t>10.010,29</t>
  </si>
  <si>
    <t>1742502411032</t>
  </si>
  <si>
    <t>10.476,67</t>
  </si>
  <si>
    <t>11.646,15</t>
  </si>
  <si>
    <t>12.407,78</t>
  </si>
  <si>
    <t>12.497,44</t>
  </si>
  <si>
    <t>12.571,11</t>
  </si>
  <si>
    <t>12.695,44</t>
  </si>
  <si>
    <t>12.860,39</t>
  </si>
  <si>
    <t>0828646317394</t>
  </si>
  <si>
    <t xml:space="preserve">PAGO BANAVIH WEB              </t>
  </si>
  <si>
    <t>12.852,41</t>
  </si>
  <si>
    <t>9569946317394</t>
  </si>
  <si>
    <t>12.852,25</t>
  </si>
  <si>
    <t>0100746321635</t>
  </si>
  <si>
    <t xml:space="preserve">PAGO IVSS                     </t>
  </si>
  <si>
    <t>12.807,39</t>
  </si>
  <si>
    <t>9569946321635</t>
  </si>
  <si>
    <t>12.806,49</t>
  </si>
  <si>
    <t>13</t>
  </si>
  <si>
    <t>0390300020492</t>
  </si>
  <si>
    <t>13/03/2022</t>
  </si>
  <si>
    <t>16.813,99</t>
  </si>
  <si>
    <t>0390300020493</t>
  </si>
  <si>
    <t>16.812,97</t>
  </si>
  <si>
    <t>0390300020494</t>
  </si>
  <si>
    <t>16.810,29</t>
  </si>
  <si>
    <t>0390300020495</t>
  </si>
  <si>
    <t>16.809,40</t>
  </si>
  <si>
    <t>0367705813032</t>
  </si>
  <si>
    <t>6.890,15</t>
  </si>
  <si>
    <t>7.187,13</t>
  </si>
  <si>
    <t>7.326,98</t>
  </si>
  <si>
    <t>7.918,71</t>
  </si>
  <si>
    <t>1742601412032</t>
  </si>
  <si>
    <t>16.722,98</t>
  </si>
  <si>
    <t>16.734,89</t>
  </si>
  <si>
    <t>16.752,38</t>
  </si>
  <si>
    <t>1743000412032</t>
  </si>
  <si>
    <t>16.811,19</t>
  </si>
  <si>
    <t>16.817,23</t>
  </si>
  <si>
    <t>1740305612032</t>
  </si>
  <si>
    <t>16.853,62</t>
  </si>
  <si>
    <t>16.904,36</t>
  </si>
  <si>
    <t>17.037,56</t>
  </si>
  <si>
    <t>17.198,28</t>
  </si>
  <si>
    <t>1742502412032</t>
  </si>
  <si>
    <t>17.446,71</t>
  </si>
  <si>
    <t>18.184,21</t>
  </si>
  <si>
    <t>19.065,33</t>
  </si>
  <si>
    <t>19.582,06</t>
  </si>
  <si>
    <t>0590591602560</t>
  </si>
  <si>
    <t>19.011,01</t>
  </si>
  <si>
    <t>9569991602560</t>
  </si>
  <si>
    <t>18.999,59</t>
  </si>
  <si>
    <t>0590591603153</t>
  </si>
  <si>
    <t>16.859,69</t>
  </si>
  <si>
    <t>9569991603153</t>
  </si>
  <si>
    <t>16.816,89</t>
  </si>
  <si>
    <t>0590591603225</t>
  </si>
  <si>
    <t>6.816,89</t>
  </si>
  <si>
    <t>9569991603225</t>
  </si>
  <si>
    <t>6.616,89</t>
  </si>
  <si>
    <t>14</t>
  </si>
  <si>
    <t>0390300015164</t>
  </si>
  <si>
    <t>14/03/2022</t>
  </si>
  <si>
    <t>7.941,64</t>
  </si>
  <si>
    <t>0390300015165</t>
  </si>
  <si>
    <t>7.939,69</t>
  </si>
  <si>
    <t>0390300015166</t>
  </si>
  <si>
    <t>7.938,25</t>
  </si>
  <si>
    <t>0390300015167</t>
  </si>
  <si>
    <t>7.934,17</t>
  </si>
  <si>
    <t>0367705814032</t>
  </si>
  <si>
    <t>7.494,23</t>
  </si>
  <si>
    <t>8.111,57</t>
  </si>
  <si>
    <t>8.605,41</t>
  </si>
  <si>
    <t>8.751,65</t>
  </si>
  <si>
    <t>1743000413032</t>
  </si>
  <si>
    <t>7.943,01</t>
  </si>
  <si>
    <t>1740305613032</t>
  </si>
  <si>
    <t>8.136,64</t>
  </si>
  <si>
    <t>1742502413032</t>
  </si>
  <si>
    <t>8.194,87</t>
  </si>
  <si>
    <t>8.689,50</t>
  </si>
  <si>
    <t>9.194,39</t>
  </si>
  <si>
    <t>9.262,57</t>
  </si>
  <si>
    <t>9.334,04</t>
  </si>
  <si>
    <t>9.431,03</t>
  </si>
  <si>
    <t>0590591627014</t>
  </si>
  <si>
    <t>6.710,83</t>
  </si>
  <si>
    <t>9569991627014</t>
  </si>
  <si>
    <t>6.656,43</t>
  </si>
  <si>
    <t>15</t>
  </si>
  <si>
    <t>0390300019867</t>
  </si>
  <si>
    <t>15/03/2022</t>
  </si>
  <si>
    <t>8.773,55</t>
  </si>
  <si>
    <t>0390300019868</t>
  </si>
  <si>
    <t>8.771,15</t>
  </si>
  <si>
    <t>0390300019869</t>
  </si>
  <si>
    <t>8.764,93</t>
  </si>
  <si>
    <t>0390300019870</t>
  </si>
  <si>
    <t>8.764,11</t>
  </si>
  <si>
    <t>0367705815032</t>
  </si>
  <si>
    <t>11.443,57</t>
  </si>
  <si>
    <t>11.538,01</t>
  </si>
  <si>
    <t>12.095,26</t>
  </si>
  <si>
    <t>12.392,93</t>
  </si>
  <si>
    <t>1742601414032</t>
  </si>
  <si>
    <t>8.774,87</t>
  </si>
  <si>
    <t>1740305614032</t>
  </si>
  <si>
    <t>8.829,39</t>
  </si>
  <si>
    <t>1742502414032</t>
  </si>
  <si>
    <t>10.368,93</t>
  </si>
  <si>
    <t>10.488,08</t>
  </si>
  <si>
    <t>10.528,74</t>
  </si>
  <si>
    <t>10.837,34</t>
  </si>
  <si>
    <t>16</t>
  </si>
  <si>
    <t>0390300020343</t>
  </si>
  <si>
    <t>16/03/2022</t>
  </si>
  <si>
    <t>12.403,10</t>
  </si>
  <si>
    <t>0390300020344</t>
  </si>
  <si>
    <t>12.397,72</t>
  </si>
  <si>
    <t>0390300020345</t>
  </si>
  <si>
    <t>12.397,30</t>
  </si>
  <si>
    <t>0390300020342</t>
  </si>
  <si>
    <t>12.392,70</t>
  </si>
  <si>
    <t>0367705816032</t>
  </si>
  <si>
    <t>3.238,42</t>
  </si>
  <si>
    <t>3.548,97</t>
  </si>
  <si>
    <t>3.707,30</t>
  </si>
  <si>
    <t>1742601415032</t>
  </si>
  <si>
    <t>12.405,88</t>
  </si>
  <si>
    <t>1740305615032</t>
  </si>
  <si>
    <t>12.530,74</t>
  </si>
  <si>
    <t>12.797,83</t>
  </si>
  <si>
    <t>13.026,05</t>
  </si>
  <si>
    <t>13.046,74</t>
  </si>
  <si>
    <t>1742502415032</t>
  </si>
  <si>
    <t>15.897,06</t>
  </si>
  <si>
    <t>16.583,11</t>
  </si>
  <si>
    <t>16.589,07</t>
  </si>
  <si>
    <t>17.016,10</t>
  </si>
  <si>
    <t>0590591732940</t>
  </si>
  <si>
    <t>12.944,30</t>
  </si>
  <si>
    <t>9569991732940</t>
  </si>
  <si>
    <t>12.862,86</t>
  </si>
  <si>
    <t>0590591733242</t>
  </si>
  <si>
    <t>2.862,86</t>
  </si>
  <si>
    <t>9569991733242</t>
  </si>
  <si>
    <t>2.662,86</t>
  </si>
  <si>
    <t>17</t>
  </si>
  <si>
    <t>0390300000019</t>
  </si>
  <si>
    <t>17/03/2022</t>
  </si>
  <si>
    <t>3.722,61</t>
  </si>
  <si>
    <t>0390300020129</t>
  </si>
  <si>
    <t>3.725,77</t>
  </si>
  <si>
    <t>0390300020130</t>
  </si>
  <si>
    <t>3.724,62</t>
  </si>
  <si>
    <t>0390300020131</t>
  </si>
  <si>
    <t>3.723,36</t>
  </si>
  <si>
    <t>0367705817032</t>
  </si>
  <si>
    <t>389,75</t>
  </si>
  <si>
    <t>731,66</t>
  </si>
  <si>
    <t>783,63</t>
  </si>
  <si>
    <t>856,86</t>
  </si>
  <si>
    <t>1740204616032</t>
  </si>
  <si>
    <t>3.722,95</t>
  </si>
  <si>
    <t>1743000416032</t>
  </si>
  <si>
    <t>3.732,19</t>
  </si>
  <si>
    <t>1740305616032</t>
  </si>
  <si>
    <t>4.042,02</t>
  </si>
  <si>
    <t>4.099,11</t>
  </si>
  <si>
    <t>4.161,79</t>
  </si>
  <si>
    <t>1742502416032</t>
  </si>
  <si>
    <t>4.855,45</t>
  </si>
  <si>
    <t>5.854,07</t>
  </si>
  <si>
    <t>0590591796882</t>
  </si>
  <si>
    <t>854,07</t>
  </si>
  <si>
    <t>9569991796882</t>
  </si>
  <si>
    <t>754,07</t>
  </si>
  <si>
    <t>0592352325255</t>
  </si>
  <si>
    <t>364,35</t>
  </si>
  <si>
    <t>0311252375126</t>
  </si>
  <si>
    <t xml:space="preserve">PAGO FACTURA POSTPAGO DIGITEL </t>
  </si>
  <si>
    <t>143,92</t>
  </si>
  <si>
    <t>9569952375126</t>
  </si>
  <si>
    <t>139,51</t>
  </si>
  <si>
    <t>18</t>
  </si>
  <si>
    <t>0390300020326</t>
  </si>
  <si>
    <t>18/03/2022</t>
  </si>
  <si>
    <t>872,98</t>
  </si>
  <si>
    <t>0390300020327</t>
  </si>
  <si>
    <t>871,47</t>
  </si>
  <si>
    <t>0390300020328</t>
  </si>
  <si>
    <t>867,80</t>
  </si>
  <si>
    <t>0390300020325</t>
  </si>
  <si>
    <t>864,89</t>
  </si>
  <si>
    <t>0367705818032</t>
  </si>
  <si>
    <t>2.844,41</t>
  </si>
  <si>
    <t>3.097,65</t>
  </si>
  <si>
    <t>4.236,64</t>
  </si>
  <si>
    <t>5.021,78</t>
  </si>
  <si>
    <t>1742601417032</t>
  </si>
  <si>
    <t>870,91</t>
  </si>
  <si>
    <t>877,39</t>
  </si>
  <si>
    <t>1743000417032</t>
  </si>
  <si>
    <t>883,43</t>
  </si>
  <si>
    <t>1740305617032</t>
  </si>
  <si>
    <t>1.383,41</t>
  </si>
  <si>
    <t>1.565,37</t>
  </si>
  <si>
    <t>1.709,86</t>
  </si>
  <si>
    <t>1742502417032</t>
  </si>
  <si>
    <t>2.893,36</t>
  </si>
  <si>
    <t>3.012,15</t>
  </si>
  <si>
    <t>3.704,92</t>
  </si>
  <si>
    <t>3.779,64</t>
  </si>
  <si>
    <t>0592353115868</t>
  </si>
  <si>
    <t>1.493,31</t>
  </si>
  <si>
    <t>19</t>
  </si>
  <si>
    <t>0390300020579</t>
  </si>
  <si>
    <t>19/03/2022</t>
  </si>
  <si>
    <t>5.078,42</t>
  </si>
  <si>
    <t>0390300020580</t>
  </si>
  <si>
    <t>5.078,02</t>
  </si>
  <si>
    <t>0390300020581</t>
  </si>
  <si>
    <t>5.065,70</t>
  </si>
  <si>
    <t>0390300020582</t>
  </si>
  <si>
    <t>5.062,91</t>
  </si>
  <si>
    <t>0367705819032</t>
  </si>
  <si>
    <t>12.116,65</t>
  </si>
  <si>
    <t>13.359,56</t>
  </si>
  <si>
    <t>13.868,35</t>
  </si>
  <si>
    <t>14.150,25</t>
  </si>
  <si>
    <t>1742601418032</t>
  </si>
  <si>
    <t>5.041,20</t>
  </si>
  <si>
    <t>5.063,14</t>
  </si>
  <si>
    <t>1743000418032</t>
  </si>
  <si>
    <t>5.082,78</t>
  </si>
  <si>
    <t>1740305618032</t>
  </si>
  <si>
    <t>5.674,52</t>
  </si>
  <si>
    <t>1742502418032</t>
  </si>
  <si>
    <t>6.461,97</t>
  </si>
  <si>
    <t>6.678,10</t>
  </si>
  <si>
    <t>6.698,09</t>
  </si>
  <si>
    <t>6.836,43</t>
  </si>
  <si>
    <t>10.407,46</t>
  </si>
  <si>
    <t>11.883,26</t>
  </si>
  <si>
    <t>13.108,68</t>
  </si>
  <si>
    <t>0592354493477</t>
  </si>
  <si>
    <t>11.066,58</t>
  </si>
  <si>
    <t>0146654497744</t>
  </si>
  <si>
    <t xml:space="preserve">PAGO HIDROCAPITAL             </t>
  </si>
  <si>
    <t>10.899,30</t>
  </si>
  <si>
    <t>9569954497744</t>
  </si>
  <si>
    <t>10.895,95</t>
  </si>
  <si>
    <t>0146654502050</t>
  </si>
  <si>
    <t>10.772,98</t>
  </si>
  <si>
    <t>9569954502050</t>
  </si>
  <si>
    <t>10.770,52</t>
  </si>
  <si>
    <t>20</t>
  </si>
  <si>
    <t>0390300019820</t>
  </si>
  <si>
    <t>20/03/2022</t>
  </si>
  <si>
    <t>14.243,98</t>
  </si>
  <si>
    <t>0390300019821</t>
  </si>
  <si>
    <t>14.239,59</t>
  </si>
  <si>
    <t>0390300019822</t>
  </si>
  <si>
    <t>14.239,46</t>
  </si>
  <si>
    <t>0390300019819</t>
  </si>
  <si>
    <t>14.235,06</t>
  </si>
  <si>
    <t>0367705820032</t>
  </si>
  <si>
    <t>19.064,23</t>
  </si>
  <si>
    <t>19.410,55</t>
  </si>
  <si>
    <t>19.888,90</t>
  </si>
  <si>
    <t>20.307,11</t>
  </si>
  <si>
    <t>1742601419032</t>
  </si>
  <si>
    <t>14.183,79</t>
  </si>
  <si>
    <t>14.193,69</t>
  </si>
  <si>
    <t>14.241,05</t>
  </si>
  <si>
    <t>1743000419032</t>
  </si>
  <si>
    <t>14.248,16</t>
  </si>
  <si>
    <t>1740305619032</t>
  </si>
  <si>
    <t>14.241,32</t>
  </si>
  <si>
    <t>14.448,88</t>
  </si>
  <si>
    <t>14.666,79</t>
  </si>
  <si>
    <t>14.884,91</t>
  </si>
  <si>
    <t>1742502419032</t>
  </si>
  <si>
    <t>16.147,96</t>
  </si>
  <si>
    <t>16.574,99</t>
  </si>
  <si>
    <t>17.547,74</t>
  </si>
  <si>
    <t>18.664,96</t>
  </si>
  <si>
    <t>21</t>
  </si>
  <si>
    <t>0390300015424</t>
  </si>
  <si>
    <t>21/03/2022</t>
  </si>
  <si>
    <t>20.327,20</t>
  </si>
  <si>
    <t>0390300015425</t>
  </si>
  <si>
    <t>20.324,69</t>
  </si>
  <si>
    <t>0390300015426</t>
  </si>
  <si>
    <t>20.324,33</t>
  </si>
  <si>
    <t>0390300015423</t>
  </si>
  <si>
    <t>20.319,83</t>
  </si>
  <si>
    <t>0367705821032</t>
  </si>
  <si>
    <t>23.994,47</t>
  </si>
  <si>
    <t>24.794,93</t>
  </si>
  <si>
    <t>25.003,99</t>
  </si>
  <si>
    <t>25.431,75</t>
  </si>
  <si>
    <t>1742601420032</t>
  </si>
  <si>
    <t>20.307,79</t>
  </si>
  <si>
    <t>1743000420032</t>
  </si>
  <si>
    <t>20.328,32</t>
  </si>
  <si>
    <t>1740305620032</t>
  </si>
  <si>
    <t>20.444,30</t>
  </si>
  <si>
    <t>1742502420032</t>
  </si>
  <si>
    <t>21.237,10</t>
  </si>
  <si>
    <t>21.401,01</t>
  </si>
  <si>
    <t>21.754,84</t>
  </si>
  <si>
    <t>23.080,66</t>
  </si>
  <si>
    <t>23.136,31</t>
  </si>
  <si>
    <t>23.154,12</t>
  </si>
  <si>
    <t>23.377,44</t>
  </si>
  <si>
    <t>22</t>
  </si>
  <si>
    <t>0390300000017</t>
  </si>
  <si>
    <t>22/03/2022</t>
  </si>
  <si>
    <t>25.437,50</t>
  </si>
  <si>
    <t>0390300020077</t>
  </si>
  <si>
    <t>25.454,03</t>
  </si>
  <si>
    <t>0390300020078</t>
  </si>
  <si>
    <t>25.451,96</t>
  </si>
  <si>
    <t>0390300020079</t>
  </si>
  <si>
    <t>25.450,35</t>
  </si>
  <si>
    <t>0390300020080</t>
  </si>
  <si>
    <t>25.448,26</t>
  </si>
  <si>
    <t>0367705822032</t>
  </si>
  <si>
    <t>8.233,12</t>
  </si>
  <si>
    <t>8.680,77</t>
  </si>
  <si>
    <t>9.311,00</t>
  </si>
  <si>
    <t>9.457,96</t>
  </si>
  <si>
    <t>1740204621032</t>
  </si>
  <si>
    <t>25.437,63</t>
  </si>
  <si>
    <t>1743000421032</t>
  </si>
  <si>
    <t>25.455,62</t>
  </si>
  <si>
    <t>1740305621032</t>
  </si>
  <si>
    <t>25.528,12</t>
  </si>
  <si>
    <t>25.607,26</t>
  </si>
  <si>
    <t>25.710,20</t>
  </si>
  <si>
    <t>25.813,73</t>
  </si>
  <si>
    <t>1742502421032</t>
  </si>
  <si>
    <t>26.898,43</t>
  </si>
  <si>
    <t>27.735,30</t>
  </si>
  <si>
    <t>28.645,76</t>
  </si>
  <si>
    <t>0590591012744</t>
  </si>
  <si>
    <t>28.063,91</t>
  </si>
  <si>
    <t>9569991012744</t>
  </si>
  <si>
    <t>28.052,27</t>
  </si>
  <si>
    <t>0590591018808</t>
  </si>
  <si>
    <t>18.052,27</t>
  </si>
  <si>
    <t>9569991018808</t>
  </si>
  <si>
    <t>17.852,27</t>
  </si>
  <si>
    <t>0590591019022</t>
  </si>
  <si>
    <t>7.872,15</t>
  </si>
  <si>
    <t>9569991019022</t>
  </si>
  <si>
    <t>7.672,55</t>
  </si>
  <si>
    <t>23</t>
  </si>
  <si>
    <t>0390300020371</t>
  </si>
  <si>
    <t>23/03/2022</t>
  </si>
  <si>
    <t>9.181,58</t>
  </si>
  <si>
    <t>0390300020372</t>
  </si>
  <si>
    <t>9.179,97</t>
  </si>
  <si>
    <t>0390300020373</t>
  </si>
  <si>
    <t>9.177,14</t>
  </si>
  <si>
    <t>0390300020374</t>
  </si>
  <si>
    <t>9.176,62</t>
  </si>
  <si>
    <t>0367705823032</t>
  </si>
  <si>
    <t>9.726,85</t>
  </si>
  <si>
    <t>10.257,26</t>
  </si>
  <si>
    <t>10.590,78</t>
  </si>
  <si>
    <t>10.776,45</t>
  </si>
  <si>
    <t>9652600003115</t>
  </si>
  <si>
    <t xml:space="preserve">COMIS SERVICIOS DE POS BCV    </t>
  </si>
  <si>
    <t>9.413,27</t>
  </si>
  <si>
    <t>9569900003116</t>
  </si>
  <si>
    <t>9.412,38</t>
  </si>
  <si>
    <t>9652600003117</t>
  </si>
  <si>
    <t>9.367,69</t>
  </si>
  <si>
    <t>9569900003118</t>
  </si>
  <si>
    <t>9.366,80</t>
  </si>
  <si>
    <t>9652600003119</t>
  </si>
  <si>
    <t>9.322,11</t>
  </si>
  <si>
    <t>9569900003120</t>
  </si>
  <si>
    <t>9.321,22</t>
  </si>
  <si>
    <t>9652600003121</t>
  </si>
  <si>
    <t>9.276,53</t>
  </si>
  <si>
    <t>9569900003122</t>
  </si>
  <si>
    <t>9.275,64</t>
  </si>
  <si>
    <t>9652600003123</t>
  </si>
  <si>
    <t>9.230,95</t>
  </si>
  <si>
    <t>9569900003124</t>
  </si>
  <si>
    <t>9.230,06</t>
  </si>
  <si>
    <t>9652600003125</t>
  </si>
  <si>
    <t>9.185,37</t>
  </si>
  <si>
    <t>9569900003126</t>
  </si>
  <si>
    <t>9.184,48</t>
  </si>
  <si>
    <t>1740305622032</t>
  </si>
  <si>
    <t>9.202,57</t>
  </si>
  <si>
    <t>9.282,50</t>
  </si>
  <si>
    <t>9.426,31</t>
  </si>
  <si>
    <t>9.566,98</t>
  </si>
  <si>
    <t>1742502422032</t>
  </si>
  <si>
    <t>12.380,22</t>
  </si>
  <si>
    <t>13.723,69</t>
  </si>
  <si>
    <t>14.382,86</t>
  </si>
  <si>
    <t>15.259,87</t>
  </si>
  <si>
    <t>0590591066176</t>
  </si>
  <si>
    <t>9.811,53</t>
  </si>
  <si>
    <t>9569991066176</t>
  </si>
  <si>
    <t>9.702,56</t>
  </si>
  <si>
    <t>24</t>
  </si>
  <si>
    <t>0390300020183</t>
  </si>
  <si>
    <t>24/03/2022</t>
  </si>
  <si>
    <t>10.781,78</t>
  </si>
  <si>
    <t>0390300020184</t>
  </si>
  <si>
    <t>10.778,76</t>
  </si>
  <si>
    <t>0390300020185</t>
  </si>
  <si>
    <t>10.776,92</t>
  </si>
  <si>
    <t>0390300020182</t>
  </si>
  <si>
    <t>10.776,50</t>
  </si>
  <si>
    <t>0367705824032</t>
  </si>
  <si>
    <t>16.405,43</t>
  </si>
  <si>
    <t>16.508,51</t>
  </si>
  <si>
    <t>16.734,22</t>
  </si>
  <si>
    <t>16.871,18</t>
  </si>
  <si>
    <t>1742601423032</t>
  </si>
  <si>
    <t>10.779,73</t>
  </si>
  <si>
    <t>10.786,21</t>
  </si>
  <si>
    <t>1740305623032</t>
  </si>
  <si>
    <t>10.797,34</t>
  </si>
  <si>
    <t>1742502423032</t>
  </si>
  <si>
    <t>12.336,42</t>
  </si>
  <si>
    <t>12.798,78</t>
  </si>
  <si>
    <t>12.890,24</t>
  </si>
  <si>
    <t>13.110,10</t>
  </si>
  <si>
    <t>13.259,97</t>
  </si>
  <si>
    <t>16.125,56</t>
  </si>
  <si>
    <t>25</t>
  </si>
  <si>
    <t>0390300020029</t>
  </si>
  <si>
    <t>25/03/2022</t>
  </si>
  <si>
    <t>16.989,82</t>
  </si>
  <si>
    <t>0390300020030</t>
  </si>
  <si>
    <t>16.988,70</t>
  </si>
  <si>
    <t>0390300020031</t>
  </si>
  <si>
    <t>16.983,96</t>
  </si>
  <si>
    <t>0390300020032</t>
  </si>
  <si>
    <t>16.981,76</t>
  </si>
  <si>
    <t>0367705825032</t>
  </si>
  <si>
    <t>20.045,10</t>
  </si>
  <si>
    <t>20.199,89</t>
  </si>
  <si>
    <t>20.226,84</t>
  </si>
  <si>
    <t>20.337,61</t>
  </si>
  <si>
    <t>1742601424032</t>
  </si>
  <si>
    <t>16.883,14</t>
  </si>
  <si>
    <t>16.909,59</t>
  </si>
  <si>
    <t>1743000424032</t>
  </si>
  <si>
    <t>16.946,33</t>
  </si>
  <si>
    <t>16.988,16</t>
  </si>
  <si>
    <t>16.992,51</t>
  </si>
  <si>
    <t>1740305624032</t>
  </si>
  <si>
    <t>17.037,25</t>
  </si>
  <si>
    <t>17.170,58</t>
  </si>
  <si>
    <t>17.405,67</t>
  </si>
  <si>
    <t>17.514,94</t>
  </si>
  <si>
    <t>1742502424032</t>
  </si>
  <si>
    <t>18.192,80</t>
  </si>
  <si>
    <t>18.216,30</t>
  </si>
  <si>
    <t>18.727,18</t>
  </si>
  <si>
    <t>19.757,36</t>
  </si>
  <si>
    <t>21.638,37</t>
  </si>
  <si>
    <t>0672861246100</t>
  </si>
  <si>
    <t xml:space="preserve">PAGO CANTV                    </t>
  </si>
  <si>
    <t>20.929,22</t>
  </si>
  <si>
    <t>9569961246100</t>
  </si>
  <si>
    <t>20.915,04</t>
  </si>
  <si>
    <t>0672861247988</t>
  </si>
  <si>
    <t>20.732,37</t>
  </si>
  <si>
    <t>9569961247988</t>
  </si>
  <si>
    <t>20.728,72</t>
  </si>
  <si>
    <t>0672861251366</t>
  </si>
  <si>
    <t>19.805,96</t>
  </si>
  <si>
    <t>9569961251366</t>
  </si>
  <si>
    <t>19.787,50</t>
  </si>
  <si>
    <t>26</t>
  </si>
  <si>
    <t>0390300020771</t>
  </si>
  <si>
    <t>26/03/2022</t>
  </si>
  <si>
    <t>20.476,77</t>
  </si>
  <si>
    <t>0390300020772</t>
  </si>
  <si>
    <t>20.466,98</t>
  </si>
  <si>
    <t>0390300020773</t>
  </si>
  <si>
    <t>20.463,49</t>
  </si>
  <si>
    <t>0390300020774</t>
  </si>
  <si>
    <t>20.462,98</t>
  </si>
  <si>
    <t>0367705826032</t>
  </si>
  <si>
    <t>23.993,66</t>
  </si>
  <si>
    <t>24.313,43</t>
  </si>
  <si>
    <t>24.525,99</t>
  </si>
  <si>
    <t>25.047,67</t>
  </si>
  <si>
    <t>1742601425032</t>
  </si>
  <si>
    <t>20.438,75</t>
  </si>
  <si>
    <t>20.445,50</t>
  </si>
  <si>
    <t>1743000425032</t>
  </si>
  <si>
    <t>20.480,08</t>
  </si>
  <si>
    <t>1740305625032</t>
  </si>
  <si>
    <t>20.488,12</t>
  </si>
  <si>
    <t>1742502425032</t>
  </si>
  <si>
    <t>21.604,44</t>
  </si>
  <si>
    <t>21.913,70</t>
  </si>
  <si>
    <t>23.134,86</t>
  </si>
  <si>
    <t>23.299,29</t>
  </si>
  <si>
    <t>23.785,11</t>
  </si>
  <si>
    <t>23.958,32</t>
  </si>
  <si>
    <t>27</t>
  </si>
  <si>
    <t>0390300021031</t>
  </si>
  <si>
    <t>27/03/2022</t>
  </si>
  <si>
    <t>25.053,06</t>
  </si>
  <si>
    <t>0390300021032</t>
  </si>
  <si>
    <t>25.047,30</t>
  </si>
  <si>
    <t>0390300021033</t>
  </si>
  <si>
    <t>25.044,39</t>
  </si>
  <si>
    <t>0390300021034</t>
  </si>
  <si>
    <t>25.042,25</t>
  </si>
  <si>
    <t>0367705827032</t>
  </si>
  <si>
    <t>27.637,16</t>
  </si>
  <si>
    <t>28.265,69</t>
  </si>
  <si>
    <t>28.350,69</t>
  </si>
  <si>
    <t>28.508,53</t>
  </si>
  <si>
    <t>1742601426032</t>
  </si>
  <si>
    <t>25.054,15</t>
  </si>
  <si>
    <t>1743000426032</t>
  </si>
  <si>
    <t>25.060,23</t>
  </si>
  <si>
    <t>1740305626032</t>
  </si>
  <si>
    <t>25.148,31</t>
  </si>
  <si>
    <t>1742502426032</t>
  </si>
  <si>
    <t>26.151,75</t>
  </si>
  <si>
    <t>26.188,40</t>
  </si>
  <si>
    <t>26.777,76</t>
  </si>
  <si>
    <t>27.063,70</t>
  </si>
  <si>
    <t>27.207,90</t>
  </si>
  <si>
    <t>27.563,94</t>
  </si>
  <si>
    <t>28</t>
  </si>
  <si>
    <t>0390300016132</t>
  </si>
  <si>
    <t>28/03/2022</t>
  </si>
  <si>
    <t>28.511,92</t>
  </si>
  <si>
    <t>0390300016133</t>
  </si>
  <si>
    <t>28.508,87</t>
  </si>
  <si>
    <t>0390300016134</t>
  </si>
  <si>
    <t>28.508,32</t>
  </si>
  <si>
    <t>0390300016131</t>
  </si>
  <si>
    <t>28.505,35</t>
  </si>
  <si>
    <t>0367705828032</t>
  </si>
  <si>
    <t>29.991,03</t>
  </si>
  <si>
    <t>30.149,80</t>
  </si>
  <si>
    <t>30.186,74</t>
  </si>
  <si>
    <t>30.226,38</t>
  </si>
  <si>
    <t>1742601427032</t>
  </si>
  <si>
    <t>28.508,95</t>
  </si>
  <si>
    <t>1743000427032</t>
  </si>
  <si>
    <t>28.514,01</t>
  </si>
  <si>
    <t>1740305627032</t>
  </si>
  <si>
    <t>28.656,61</t>
  </si>
  <si>
    <t>1742502427032</t>
  </si>
  <si>
    <t>29.611,60</t>
  </si>
  <si>
    <t>29.638,83</t>
  </si>
  <si>
    <t>29.786,01</t>
  </si>
  <si>
    <t>29.889,80</t>
  </si>
  <si>
    <t>29</t>
  </si>
  <si>
    <t>0390300019503</t>
  </si>
  <si>
    <t>29/03/2022</t>
  </si>
  <si>
    <t>30.227,99</t>
  </si>
  <si>
    <t>0390300019504</t>
  </si>
  <si>
    <t>30.224,12</t>
  </si>
  <si>
    <t>0390300019505</t>
  </si>
  <si>
    <t>30.223,84</t>
  </si>
  <si>
    <t>0390300019506</t>
  </si>
  <si>
    <t>30.220,49</t>
  </si>
  <si>
    <t>0367705829032</t>
  </si>
  <si>
    <t>717,69</t>
  </si>
  <si>
    <t>802,29</t>
  </si>
  <si>
    <t>828,74</t>
  </si>
  <si>
    <t>934,71</t>
  </si>
  <si>
    <t>1743000428032</t>
  </si>
  <si>
    <t>30.230,11</t>
  </si>
  <si>
    <t>1740305628032</t>
  </si>
  <si>
    <t>30.386,55</t>
  </si>
  <si>
    <t>1742502428032</t>
  </si>
  <si>
    <t>30.917,59</t>
  </si>
  <si>
    <t>31.208,32</t>
  </si>
  <si>
    <t>31.970,40</t>
  </si>
  <si>
    <t>31.984,49</t>
  </si>
  <si>
    <t>32.176,32</t>
  </si>
  <si>
    <t>32.281,40</t>
  </si>
  <si>
    <t>0590590350543</t>
  </si>
  <si>
    <t>22.281,40</t>
  </si>
  <si>
    <t>9569990350543</t>
  </si>
  <si>
    <t>22.081,40</t>
  </si>
  <si>
    <t>0590590350713</t>
  </si>
  <si>
    <t>12.081,40</t>
  </si>
  <si>
    <t>9569990350713</t>
  </si>
  <si>
    <t>11.881,40</t>
  </si>
  <si>
    <t>0590590350889</t>
  </si>
  <si>
    <t>10.733,60</t>
  </si>
  <si>
    <t>9569990350889</t>
  </si>
  <si>
    <t>10.710,64</t>
  </si>
  <si>
    <t>0590590351008</t>
  </si>
  <si>
    <t>710,64</t>
  </si>
  <si>
    <t>9569990351008</t>
  </si>
  <si>
    <t>510,64</t>
  </si>
  <si>
    <t>30</t>
  </si>
  <si>
    <t>30/03/2022</t>
  </si>
  <si>
    <t>929,59</t>
  </si>
  <si>
    <t>927,43</t>
  </si>
  <si>
    <t>0390300019596</t>
  </si>
  <si>
    <t>925,16</t>
  </si>
  <si>
    <t>920,99</t>
  </si>
  <si>
    <t>0367705830032</t>
  </si>
  <si>
    <t>5.232,76</t>
  </si>
  <si>
    <t>5.308,42</t>
  </si>
  <si>
    <t>5.379,50</t>
  </si>
  <si>
    <t>5.419,95</t>
  </si>
  <si>
    <t>1740305629032</t>
  </si>
  <si>
    <t>1.127,93</t>
  </si>
  <si>
    <t>1742502429032</t>
  </si>
  <si>
    <t>1.954,77</t>
  </si>
  <si>
    <t>2.451,82</t>
  </si>
  <si>
    <t>3.583,85</t>
  </si>
  <si>
    <t>4.744,99</t>
  </si>
  <si>
    <t>4.852,10</t>
  </si>
  <si>
    <t>5.106,40</t>
  </si>
  <si>
    <t>5.218,83</t>
  </si>
  <si>
    <t>31</t>
  </si>
  <si>
    <t>0390300020081</t>
  </si>
  <si>
    <t>31/03/2022</t>
  </si>
  <si>
    <t>5.423,33</t>
  </si>
  <si>
    <t>0390300020082</t>
  </si>
  <si>
    <t>5.416,34</t>
  </si>
  <si>
    <t>0390300020083</t>
  </si>
  <si>
    <t>5.400,18</t>
  </si>
  <si>
    <t>0390300020084</t>
  </si>
  <si>
    <t>5.399,40</t>
  </si>
  <si>
    <t>0367705831032</t>
  </si>
  <si>
    <t>453,39</t>
  </si>
  <si>
    <t>475,57</t>
  </si>
  <si>
    <t>532,38</t>
  </si>
  <si>
    <t>580,60</t>
  </si>
  <si>
    <t>1742601430032</t>
  </si>
  <si>
    <t>5.426,70</t>
  </si>
  <si>
    <t>1740305630032</t>
  </si>
  <si>
    <t>5.438,00</t>
  </si>
  <si>
    <t>5.605,01</t>
  </si>
  <si>
    <t>5.951,73</t>
  </si>
  <si>
    <t>6.753,59</t>
  </si>
  <si>
    <t>1742502430032</t>
  </si>
  <si>
    <t>7.508,60</t>
  </si>
  <si>
    <t>12.265,58</t>
  </si>
  <si>
    <t>12.532,40</t>
  </si>
  <si>
    <t>0596212544867</t>
  </si>
  <si>
    <t>532,40</t>
  </si>
  <si>
    <t>9569912544867</t>
  </si>
  <si>
    <t>292,40</t>
  </si>
  <si>
    <t>278,00</t>
  </si>
  <si>
    <t>facil gas</t>
  </si>
  <si>
    <t>F. OPER.</t>
  </si>
  <si>
    <t>REF.</t>
  </si>
  <si>
    <t>F. VALOR</t>
  </si>
  <si>
    <t>CARGOS</t>
  </si>
  <si>
    <t>ABONOS</t>
  </si>
  <si>
    <t>SALDO</t>
  </si>
  <si>
    <t>TC POS J0000694788002</t>
  </si>
  <si>
    <t>TD POS J0000694788002</t>
  </si>
  <si>
    <t>J000338000PNCPOB 0000001  . AUTOMATICO TRANSF.</t>
  </si>
  <si>
    <t>CARGO IGTF. AUTOMATICO TRANSF.</t>
  </si>
  <si>
    <t>COM PAGO-PNCASH O. AUTOMATICO TRANSF.</t>
  </si>
  <si>
    <t>REC BCV07.3 0302 . NOMINAS Y DOMICIL.</t>
  </si>
  <si>
    <t>CARGO IGTF. NOMINAS Y DOMICIL.</t>
  </si>
  <si>
    <t>COM MTTO POS. ENTERP CLIE BUSINESS</t>
  </si>
  <si>
    <t>CARGO IGTF. ENTERP CLIE BUSINESS</t>
  </si>
  <si>
    <t>COMIS PGPR PNCASH. NOMINAS Y DOMICIL.</t>
  </si>
  <si>
    <t>PNCASH-PAGO A PRO. NOMINAS Y DOMICIL.</t>
  </si>
  <si>
    <t>COM.MTTO.CTA.. CUENTAS PERSONALES</t>
  </si>
  <si>
    <t>COM.EM.EDO.CTA. CUENTAS PERSONALES</t>
  </si>
  <si>
    <t>Saldo a nuestro</t>
  </si>
  <si>
    <t>favor</t>
  </si>
  <si>
    <r>
      <rPr>
        <b/>
        <sz val="11"/>
        <rFont val="Arial"/>
        <family val="2"/>
      </rPr>
      <t>Saldo a su favor
73.14</t>
    </r>
  </si>
  <si>
    <r>
      <rPr>
        <sz val="8"/>
        <rFont val="Arial MT"/>
        <family val="2"/>
      </rPr>
      <t>Saldo Inicial: 3.081,21</t>
    </r>
  </si>
  <si>
    <r>
      <rPr>
        <b/>
        <sz val="10"/>
        <rFont val="Arial"/>
        <family val="2"/>
      </rPr>
      <t>Saldo Final del Período</t>
    </r>
  </si>
  <si>
    <r>
      <rPr>
        <sz val="8"/>
        <rFont val="Arial MT"/>
        <family val="2"/>
      </rPr>
      <t>COBRO POR PROCESAMIENTO DE TDD Y TDC MC</t>
    </r>
  </si>
  <si>
    <r>
      <rPr>
        <sz val="8"/>
        <rFont val="Arial MT"/>
        <family val="2"/>
      </rPr>
      <t>Liquidaci¢n de Comercio TDC MC</t>
    </r>
  </si>
  <si>
    <r>
      <rPr>
        <sz val="8"/>
        <rFont val="Arial MT"/>
        <family val="2"/>
      </rPr>
      <t>Liquidaci¢n de Comercio TDD MC</t>
    </r>
  </si>
  <si>
    <r>
      <rPr>
        <sz val="8"/>
        <rFont val="Arial MT"/>
        <family val="2"/>
      </rPr>
      <t>NC Comision Recarga Movilnet POS</t>
    </r>
  </si>
  <si>
    <r>
      <rPr>
        <sz val="8"/>
        <rFont val="Arial MT"/>
        <family val="2"/>
      </rPr>
      <t>NC Comision Recarga Digitel POS</t>
    </r>
  </si>
  <si>
    <r>
      <rPr>
        <sz val="8"/>
        <rFont val="Arial MT"/>
        <family val="2"/>
      </rPr>
      <t>NC Comision Recarga Movistar POS</t>
    </r>
  </si>
  <si>
    <r>
      <rPr>
        <sz val="8"/>
        <rFont val="Arial MT"/>
        <family val="2"/>
      </rPr>
      <t>NC Comisi¢n Simple TV POS Bs.</t>
    </r>
  </si>
  <si>
    <r>
      <rPr>
        <sz val="8"/>
        <rFont val="Arial MT"/>
        <family val="2"/>
      </rPr>
      <t>Liquidacion de Comercio TDD</t>
    </r>
  </si>
  <si>
    <r>
      <rPr>
        <sz val="8"/>
        <rFont val="Arial MT"/>
        <family val="2"/>
      </rPr>
      <t>COBRO POR PROCESAMIENTO DE TDD Y TDC</t>
    </r>
  </si>
  <si>
    <r>
      <rPr>
        <sz val="8"/>
        <rFont val="Arial MT"/>
        <family val="2"/>
      </rPr>
      <t>Liquidacion de Comercio Electron</t>
    </r>
  </si>
  <si>
    <r>
      <rPr>
        <sz val="8"/>
        <rFont val="Arial MT"/>
        <family val="2"/>
      </rPr>
      <t>N/D Renovaci¢n Seguros POS</t>
    </r>
  </si>
  <si>
    <r>
      <rPr>
        <sz val="8"/>
        <rFont val="Arial MT"/>
        <family val="2"/>
      </rPr>
      <t>Transf. Internet terceros Otros Bancos</t>
    </r>
  </si>
  <si>
    <r>
      <rPr>
        <sz val="8"/>
        <rFont val="Arial MT"/>
        <family val="2"/>
      </rPr>
      <t>Impuesto a las Transacciones Financieras</t>
    </r>
  </si>
  <si>
    <r>
      <rPr>
        <sz val="8"/>
        <rFont val="Arial MT"/>
        <family val="2"/>
      </rPr>
      <t>Recargo alto valor</t>
    </r>
  </si>
  <si>
    <r>
      <rPr>
        <sz val="8"/>
        <rFont val="Arial MT"/>
        <family val="2"/>
      </rPr>
      <t>Comision Transf. otro tit. otros bancos</t>
    </r>
  </si>
  <si>
    <r>
      <rPr>
        <sz val="8"/>
        <rFont val="Arial MT"/>
        <family val="2"/>
      </rPr>
      <t>Mantenimiento de Cuenta</t>
    </r>
  </si>
  <si>
    <r>
      <rPr>
        <sz val="8"/>
        <rFont val="Arial MT"/>
        <family val="2"/>
      </rPr>
      <t>Emision  Estado de Cuenta</t>
    </r>
  </si>
  <si>
    <r>
      <rPr>
        <sz val="8"/>
        <rFont val="Arial MT"/>
        <family val="2"/>
      </rPr>
      <t>Envio de SMS</t>
    </r>
  </si>
  <si>
    <t>FECHA</t>
  </si>
  <si>
    <t xml:space="preserve">REFERENCIA </t>
  </si>
  <si>
    <t>DESCRIPCION</t>
  </si>
  <si>
    <t xml:space="preserve">DEBITO </t>
  </si>
  <si>
    <t>CREDITO</t>
  </si>
  <si>
    <t>PAGO FAC/ PEPSICO FAC 124518 EXQUI</t>
  </si>
  <si>
    <t>PAGO FACTURAS EXPRESS/ COPOSA FAC 139151</t>
  </si>
  <si>
    <t xml:space="preserve">alcaldia </t>
  </si>
  <si>
    <t>cxp exquisiteces</t>
  </si>
  <si>
    <t>cxp auto 2707</t>
  </si>
  <si>
    <t>SALDO INICIAL</t>
  </si>
  <si>
    <t>TD Y TC</t>
  </si>
  <si>
    <t>COMISIONES</t>
  </si>
  <si>
    <t>IGTF</t>
  </si>
  <si>
    <t>NOMINA</t>
  </si>
  <si>
    <t>ASIENTO VARIOS</t>
  </si>
  <si>
    <t>PROVEEDORES</t>
  </si>
  <si>
    <t>EGRESOS SIN RELACIONER</t>
  </si>
  <si>
    <t>RESUMEN</t>
  </si>
  <si>
    <t>SALDO SEGÚN BANCO</t>
  </si>
  <si>
    <t>DIFERENCIAS</t>
  </si>
  <si>
    <t>ANTICIPO PROVEEDOR/ANTONIO GONCALVES DE FARIA</t>
  </si>
  <si>
    <t>ANTICIPO PROVEEDOR/ INVERSIONES MANUEL PEREIRA N° FAC 029001 LIBRO 4,1/2</t>
  </si>
  <si>
    <t>ANTICIPO PROVEEDOR/ INVERSIONES CRESVEIRA, C.A FAC N° 0000162</t>
  </si>
  <si>
    <t>TRANFERENCIA EN TRANSITO INVERSIONES CRESVEIRA, C.A FAC N°000157</t>
  </si>
  <si>
    <t>TRANSFERECIA EN TRANSITO INVERSIONES MANUEL PEREIRA, C.A FAC N° 028947</t>
  </si>
  <si>
    <t>TRASNFERENCIA EN TRANSITO INVERSIONES GOA 7 N° FAC 2,1/17</t>
  </si>
  <si>
    <t>TRANSFERECIA EN TRANSITO LA COSTA FC N° 0000352835</t>
  </si>
  <si>
    <t>TRANSFERENCIA EN TRANSITO PASTA CAPRI FAC N° 294272</t>
  </si>
  <si>
    <t>TRANSFERENCIA EN TRANSITO PLUMROSE</t>
  </si>
  <si>
    <t>TRANSFERENCIA EN TRANSITO RADISA ALIMENTOS 2,2/49</t>
  </si>
  <si>
    <t xml:space="preserve">TRANSFERECIA EN TRANSITO LA COSTA </t>
  </si>
  <si>
    <t>TRANSFERECIA EN TRANSITO LA COSTA</t>
  </si>
  <si>
    <t>TRANSFERENCIA EN TRANSITO PRODUCTOS COMETIN2,2/63</t>
  </si>
  <si>
    <t>INVERSIONES GIOVANNY 46,C.A 2,2/66</t>
  </si>
  <si>
    <t>TRANSFERENCIA EN TRANSITO AGROINDUSTRIAS MENSOZA N° FAC 1000017</t>
  </si>
  <si>
    <t>TRANSFERENCIA EN TRANSITO ITC COMERCIAL N° FAC BH005493 2,2/68</t>
  </si>
  <si>
    <t>TRANSFERENCIA EN TRANSITOAGRO BANANERA EL VIGIA, C.A 2,2/69</t>
  </si>
  <si>
    <t>TRANSFERENCIA EN TRANSITO MI CHALA 2,2/70</t>
  </si>
  <si>
    <t>TRANSFERENCIA EN TRANSITO POLAR 1394152347 2,2/71</t>
  </si>
  <si>
    <t>TRANSFERENCIA EN TRANSITO POLAR 13941523472,2/72</t>
  </si>
  <si>
    <t xml:space="preserve">TRANSFERENCIA EN TRANSITO POLAR 13994152346 </t>
  </si>
  <si>
    <t>TRANSFERENCIA EN TRANSITO HALU N°000706 2,2/87</t>
  </si>
  <si>
    <t>CXP AUTO 2707</t>
  </si>
  <si>
    <r>
      <rPr>
        <b/>
        <sz val="12"/>
        <rFont val="Arial"/>
        <family val="2"/>
      </rPr>
      <t>Detalle De Movimientos Del Mes</t>
    </r>
  </si>
  <si>
    <r>
      <rPr>
        <b/>
        <sz val="10"/>
        <rFont val="Arial"/>
        <family val="2"/>
      </rPr>
      <t>Doa</t>
    </r>
  </si>
  <si>
    <r>
      <rPr>
        <b/>
        <sz val="10"/>
        <rFont val="Arial"/>
        <family val="2"/>
      </rPr>
      <t>Concepto</t>
    </r>
  </si>
  <si>
    <r>
      <rPr>
        <b/>
        <sz val="10"/>
        <rFont val="Arial"/>
        <family val="2"/>
      </rPr>
      <t>Referencia</t>
    </r>
  </si>
  <si>
    <r>
      <rPr>
        <b/>
        <sz val="10"/>
        <rFont val="Arial"/>
        <family val="2"/>
      </rPr>
      <t>Cargos</t>
    </r>
  </si>
  <si>
    <r>
      <rPr>
        <b/>
        <sz val="10"/>
        <rFont val="Arial"/>
        <family val="2"/>
      </rPr>
      <t>Abonos</t>
    </r>
  </si>
  <si>
    <r>
      <rPr>
        <b/>
        <sz val="10"/>
        <rFont val="Arial"/>
        <family val="2"/>
      </rPr>
      <t>Saldo</t>
    </r>
  </si>
  <si>
    <r>
      <rPr>
        <sz val="10"/>
        <rFont val="Arial"/>
        <family val="2"/>
      </rPr>
      <t>cargo emision edo de cuenta</t>
    </r>
  </si>
  <si>
    <r>
      <rPr>
        <sz val="10"/>
        <rFont val="Arial"/>
        <family val="2"/>
      </rPr>
      <t>cargo por servicio</t>
    </r>
  </si>
  <si>
    <r>
      <rPr>
        <b/>
        <sz val="12"/>
        <rFont val="Arial"/>
        <family val="2"/>
      </rPr>
      <t>Resumen Movimientos Del Mes</t>
    </r>
  </si>
  <si>
    <r>
      <rPr>
        <b/>
        <sz val="10"/>
        <rFont val="Arial"/>
        <family val="2"/>
      </rPr>
      <t>Detalles</t>
    </r>
  </si>
  <si>
    <r>
      <rPr>
        <b/>
        <sz val="10"/>
        <rFont val="Arial"/>
        <family val="2"/>
      </rPr>
      <t>Cantidad</t>
    </r>
  </si>
  <si>
    <r>
      <rPr>
        <b/>
        <sz val="10"/>
        <rFont val="Arial"/>
        <family val="2"/>
      </rPr>
      <t>Monto</t>
    </r>
  </si>
  <si>
    <r>
      <rPr>
        <sz val="10"/>
        <rFont val="Arial"/>
        <family val="2"/>
      </rPr>
      <t>Saldo Anterior</t>
    </r>
  </si>
  <si>
    <r>
      <rPr>
        <sz val="10"/>
        <rFont val="Arial"/>
        <family val="2"/>
      </rPr>
      <t>Bs.</t>
    </r>
  </si>
  <si>
    <r>
      <rPr>
        <sz val="10"/>
        <rFont val="Arial"/>
        <family val="2"/>
      </rPr>
      <t>Nro. de Depositos efectuados</t>
    </r>
  </si>
  <si>
    <r>
      <rPr>
        <sz val="10"/>
        <rFont val="Arial"/>
        <family val="2"/>
      </rPr>
      <t>0 por Bs.</t>
    </r>
  </si>
  <si>
    <r>
      <rPr>
        <sz val="10"/>
        <rFont val="Arial"/>
        <family val="2"/>
      </rPr>
      <t>Nro. de Otros Creditos a su cuenta</t>
    </r>
  </si>
  <si>
    <r>
      <rPr>
        <sz val="10"/>
        <rFont val="Arial"/>
        <family val="2"/>
      </rPr>
      <t>Nro. de Cheques Pagados</t>
    </r>
  </si>
  <si>
    <r>
      <rPr>
        <sz val="10"/>
        <rFont val="Arial"/>
        <family val="2"/>
      </rPr>
      <t>Nro. de Debitos a su Cuenta</t>
    </r>
  </si>
  <si>
    <r>
      <rPr>
        <sz val="10"/>
        <rFont val="Arial"/>
        <family val="2"/>
      </rPr>
      <t>2 por Bs.</t>
    </r>
  </si>
  <si>
    <r>
      <rPr>
        <sz val="10"/>
        <rFont val="Arial"/>
        <family val="2"/>
      </rPr>
      <t>Saldo al Final del Mes</t>
    </r>
  </si>
  <si>
    <t>ANTICIPO A PROVEEDOR/GLOBAL ALIMENTOS N/E 21270</t>
  </si>
  <si>
    <t>ANTICIPO A PROVEEDORES/ DISTRIBUIDORA MAC 0036202</t>
  </si>
  <si>
    <t>ANTICIPO NOTO NO SUMINISTRADA</t>
  </si>
  <si>
    <t>CXP HIPER MODELO</t>
  </si>
  <si>
    <t>ANTICIPO BIGOTT/30693</t>
  </si>
  <si>
    <t>ANTICIPO BIGOTT/</t>
  </si>
  <si>
    <t>ANTICIPO BIGOTRAST/</t>
  </si>
  <si>
    <t>ANTICIPO BIGOTT FAC 30429</t>
  </si>
  <si>
    <t>ANTICIPO POLAR</t>
  </si>
  <si>
    <t>ANTICIPO PROVEEDOR/POLAR</t>
  </si>
  <si>
    <t>LUNCHERIA Y PANADERIA ROMA, C.A.</t>
  </si>
  <si>
    <t>J-00069478-8</t>
  </si>
  <si>
    <t>Mayor analítico</t>
  </si>
  <si>
    <t>Período de emisión: desde: 01/03/2022 hasta: 31/03/2022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</si>
  <si>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</si>
  <si>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</si>
  <si>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</si>
  <si>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</si>
  <si>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</si>
  <si>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</si>
  <si>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</si>
  <si>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</si>
  <si>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</si>
  <si>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Cuenta:1112001             </t>
  </si>
  <si>
    <t xml:space="preserve">BANCO BANESCO (3661)                              </t>
  </si>
  <si>
    <t>Anterior:</t>
  </si>
  <si>
    <t>00003-06</t>
  </si>
  <si>
    <t>0002</t>
  </si>
  <si>
    <t>CO</t>
  </si>
  <si>
    <t xml:space="preserve">COM       </t>
  </si>
  <si>
    <t xml:space="preserve">BANESCO COMISIONES                                                              </t>
  </si>
  <si>
    <t>0004</t>
  </si>
  <si>
    <t>IG</t>
  </si>
  <si>
    <t xml:space="preserve">IGTF      </t>
  </si>
  <si>
    <t xml:space="preserve">BANESCO IGTF                                                                    </t>
  </si>
  <si>
    <t>0005</t>
  </si>
  <si>
    <t>IN</t>
  </si>
  <si>
    <t xml:space="preserve">IN        </t>
  </si>
  <si>
    <t xml:space="preserve">BANESCO INGRESOS                                                                </t>
  </si>
  <si>
    <t>0006</t>
  </si>
  <si>
    <t>00003-08</t>
  </si>
  <si>
    <t>0145</t>
  </si>
  <si>
    <t>PG</t>
  </si>
  <si>
    <t xml:space="preserve">311190    </t>
  </si>
  <si>
    <t xml:space="preserve">3,2/14 FC A054B1394153195 00-30920722 ALIMENTOS POLAR COMERCIAL, C.A.           </t>
  </si>
  <si>
    <t>0148</t>
  </si>
  <si>
    <t>1250467941</t>
  </si>
  <si>
    <t xml:space="preserve">3,1/9 NC  A02626 INVERSIONES VALIOSKA, C.A 20220300008178                       </t>
  </si>
  <si>
    <t>0150</t>
  </si>
  <si>
    <t>3293157122</t>
  </si>
  <si>
    <t xml:space="preserve">3,2/51 FC 1000193723 00-0362485 DISTRIBUIDORA GASEOSA SAN DIEGO, C.A.           </t>
  </si>
  <si>
    <t>0152</t>
  </si>
  <si>
    <t>1250995914</t>
  </si>
  <si>
    <t xml:space="preserve">3,2/12 FC 007175 00-007844 DISTRIBUIDORA DAMASCUS CA                            </t>
  </si>
  <si>
    <t>0155</t>
  </si>
  <si>
    <t>1250623944</t>
  </si>
  <si>
    <t xml:space="preserve">3,1/22 FC 007079  DISTRIBUIDORA DAMASCUS CA                                     </t>
  </si>
  <si>
    <t>0157</t>
  </si>
  <si>
    <t>3290788231</t>
  </si>
  <si>
    <t xml:space="preserve">3,2/18 FC 028981 00-023981 INVERSIONES MANUEL PEREIRA,C.A                       </t>
  </si>
  <si>
    <t>0158</t>
  </si>
  <si>
    <t xml:space="preserve">131898    </t>
  </si>
  <si>
    <t xml:space="preserve">3,1/28 FC A054B1394158413  ALIMENTOS POLAR COMERCIAL, C.A.                      </t>
  </si>
  <si>
    <t>0159</t>
  </si>
  <si>
    <t xml:space="preserve">127296    </t>
  </si>
  <si>
    <t xml:space="preserve">3,2/13 FC A054B1216296298 00-30937297 ALIMENTOS POLAR COMERCIAL, C.A.           </t>
  </si>
  <si>
    <t>0160</t>
  </si>
  <si>
    <t>3291665240</t>
  </si>
  <si>
    <t xml:space="preserve">3,2/53 FC 028997 00-023997 INVERSIONES MANUEL PEREIRA,C.A                       </t>
  </si>
  <si>
    <t>0162</t>
  </si>
  <si>
    <t>3293161103</t>
  </si>
  <si>
    <t xml:space="preserve">3,2/65 FC 000167 00-000167 INVERSIONES CRESVEIRA,C.A                            </t>
  </si>
  <si>
    <t>0163</t>
  </si>
  <si>
    <t>3290909515</t>
  </si>
  <si>
    <t xml:space="preserve">3,1/49 FC BH005886   ITC COMERCIAL, C.A.                                        </t>
  </si>
  <si>
    <t>0164</t>
  </si>
  <si>
    <t>3285939644</t>
  </si>
  <si>
    <t xml:space="preserve">3,1/13 FC 028960  INVERSIONES MANUEL PEREIRA,C.A                                </t>
  </si>
  <si>
    <t>0165</t>
  </si>
  <si>
    <t>3290789075</t>
  </si>
  <si>
    <t xml:space="preserve">3,2/35 FC 028987 00-023987 INVERSIONES MANUEL PEREIRA,C.A                       </t>
  </si>
  <si>
    <t>0169</t>
  </si>
  <si>
    <t>3288256705</t>
  </si>
  <si>
    <t xml:space="preserve">3,1/44 FC 028971  INVERSIONES MANUEL PEREIRA,C.A                                </t>
  </si>
  <si>
    <t>0171</t>
  </si>
  <si>
    <t>3285721763</t>
  </si>
  <si>
    <t xml:space="preserve">3,1/10 FC 028957  INVERSIONES MANUEL PEREIRA,C.A                                </t>
  </si>
  <si>
    <t>0172</t>
  </si>
  <si>
    <t>3287416637</t>
  </si>
  <si>
    <t xml:space="preserve">3,1/37 NC  1000192551 DISTRIBUIDORA GASEOSA SAN DIEGO, C.A. 20220300008182      </t>
  </si>
  <si>
    <t>0174</t>
  </si>
  <si>
    <t>1253848208</t>
  </si>
  <si>
    <t xml:space="preserve">3,2/41 FC 0000353110 00-0250273 DISTRIBUIDORA DE LACTEOS LA COSTA J.E.B. C.A.   </t>
  </si>
  <si>
    <t>0177</t>
  </si>
  <si>
    <t>1251524409</t>
  </si>
  <si>
    <t xml:space="preserve">3,2/52 FC A02645 00-008145 INVERSIONES VALIOSKA, C.A                            </t>
  </si>
  <si>
    <t>0178</t>
  </si>
  <si>
    <t>1250622645</t>
  </si>
  <si>
    <t xml:space="preserve">3,1/19 FC 0000352952  DISTRIBUIDORA DE LACTEOS LA COSTA J.E.B. C.A.             </t>
  </si>
  <si>
    <t>0179</t>
  </si>
  <si>
    <t>1250622880</t>
  </si>
  <si>
    <t xml:space="preserve">3,1/4 FC 0000352891  DISTRIBUIDORA DE LACTEOS LA COSTA J.E.B. C.A.              </t>
  </si>
  <si>
    <t>0180</t>
  </si>
  <si>
    <t>3290781131</t>
  </si>
  <si>
    <t xml:space="preserve">3,2/17 FC 35796 00-90196 AGRO BANANERA EL VIGIA C.A.                            </t>
  </si>
  <si>
    <t>0182</t>
  </si>
  <si>
    <t>3288261280</t>
  </si>
  <si>
    <t xml:space="preserve">3,2/3 FC 35793 00-90193 AGRO BANANERA EL VIGIA C.A.                             </t>
  </si>
  <si>
    <t>0183</t>
  </si>
  <si>
    <t>3288419287</t>
  </si>
  <si>
    <t xml:space="preserve">3,1/27 FC 35786  AGRO BANANERA EL VIGIA C.A.                                    </t>
  </si>
  <si>
    <t>0184</t>
  </si>
  <si>
    <t>1250033080</t>
  </si>
  <si>
    <t xml:space="preserve">2,1/32 NC  101100001641  000247349 ROMA C.A. 20220200008135                     </t>
  </si>
  <si>
    <t>0185</t>
  </si>
  <si>
    <t>3284446834</t>
  </si>
  <si>
    <t xml:space="preserve">2,2/85 NC  101100001678  B00924 PASAPALOS DOÑA CUSTODIA,C.A 20220200008170      </t>
  </si>
  <si>
    <t>0186</t>
  </si>
  <si>
    <t>1241190690</t>
  </si>
  <si>
    <t xml:space="preserve">3,2/43 NC   SUMIPAN, C.A. 20220300008204 A00214290                              </t>
  </si>
  <si>
    <t>0188</t>
  </si>
  <si>
    <t>3290792563</t>
  </si>
  <si>
    <t xml:space="preserve">3,2/36 FC 9235 00-009961 CARNICOS LOS TEQUES C.A.                               </t>
  </si>
  <si>
    <t>0189</t>
  </si>
  <si>
    <t>3288407097</t>
  </si>
  <si>
    <t xml:space="preserve">3,1/65 NC  030979 INVERSIONES GIOVANNY 46 CA 20220300008193                     </t>
  </si>
  <si>
    <t>0193</t>
  </si>
  <si>
    <t>3293152528</t>
  </si>
  <si>
    <t xml:space="preserve">3,2/48 FC 35807 00-90207 AGRO BANANERA EL VIGIA C.A.                            </t>
  </si>
  <si>
    <t>0194</t>
  </si>
  <si>
    <t>1250622793</t>
  </si>
  <si>
    <t>3,1/39 NC  0000353000 DISTRIBUIDORA DE LACTEOS LA COSTA J.E.B. C.A. 202203000081</t>
  </si>
  <si>
    <t>0195</t>
  </si>
  <si>
    <t>3288407779</t>
  </si>
  <si>
    <t xml:space="preserve">3,1/11 FC 000019   AGROINDUSTRIA MENDOZA C.A                                    </t>
  </si>
  <si>
    <t>0196</t>
  </si>
  <si>
    <t>3290782061</t>
  </si>
  <si>
    <t xml:space="preserve">3,2/19 FC 000021 00-000021  AGROINDUSTRIA MENDOZA C.A                           </t>
  </si>
  <si>
    <t>0197</t>
  </si>
  <si>
    <t>1251384360</t>
  </si>
  <si>
    <t xml:space="preserve">2,2/64 FC 15310  00-025209  DISMARKET EXPRESS,C.A.                              </t>
  </si>
  <si>
    <t>0198</t>
  </si>
  <si>
    <t>3290911319</t>
  </si>
  <si>
    <t xml:space="preserve">3,2/21 FC V0673540033932 08-4308295 PEPSI-COLA VENEZUELA, C.A.                  </t>
  </si>
  <si>
    <t>0199</t>
  </si>
  <si>
    <t>3292738681</t>
  </si>
  <si>
    <t xml:space="preserve">3,2/24 FC L118072204 00-5507590 PLUMROSE LATINOAMERICANA, C.A.                  </t>
  </si>
  <si>
    <t>0200</t>
  </si>
  <si>
    <t>3288258104</t>
  </si>
  <si>
    <t xml:space="preserve">3,1/59 NC  030975 INVERSIONES GIOVANNY 46 CA 20220300008192                     </t>
  </si>
  <si>
    <t>0201</t>
  </si>
  <si>
    <t>1251014683</t>
  </si>
  <si>
    <t>3,1/58 NC  0000353072 DISTRIBUIDORA DE LACTEOS LA COSTA J.E.B. C.A. 202203000081</t>
  </si>
  <si>
    <t>0202</t>
  </si>
  <si>
    <t>3287331553</t>
  </si>
  <si>
    <t xml:space="preserve">3,1/7 NC  V0673540033124 PEPSI-COLA VENEZUELA, C.A.                             </t>
  </si>
  <si>
    <t>0203</t>
  </si>
  <si>
    <t>FC</t>
  </si>
  <si>
    <t xml:space="preserve">030988    </t>
  </si>
  <si>
    <t xml:space="preserve">3,2/67 FC 030988 00-025988 INVERSIONES GIOVANNY 46 CA                           </t>
  </si>
  <si>
    <t>0205</t>
  </si>
  <si>
    <t>3288417690</t>
  </si>
  <si>
    <t xml:space="preserve">3,1/33 FC L118071507  PLUMROSE LATINOAMERICANA, C.A.                            </t>
  </si>
  <si>
    <t>0206</t>
  </si>
  <si>
    <t>1250037287</t>
  </si>
  <si>
    <t xml:space="preserve">3,1/1 FC 09368  DISTRIBUIDORA DEPACKIK 2020 CA                                  </t>
  </si>
  <si>
    <t>0208</t>
  </si>
  <si>
    <t>3286723939</t>
  </si>
  <si>
    <t xml:space="preserve">3,1/18 FC 000718  DISTRIBUIDORA HALU, C.A.                                      </t>
  </si>
  <si>
    <t>0211</t>
  </si>
  <si>
    <t>3287769121</t>
  </si>
  <si>
    <t xml:space="preserve">3,1/43 FC 9231  CARNICOS LOS TEQUES C.A.                                        </t>
  </si>
  <si>
    <t>0216</t>
  </si>
  <si>
    <t>3291563950</t>
  </si>
  <si>
    <t xml:space="preserve">3,2/8 FC 00043313 00-037014 INVERSIONES BENAR, C.A.                             </t>
  </si>
  <si>
    <t>0218</t>
  </si>
  <si>
    <t>3291556099</t>
  </si>
  <si>
    <t xml:space="preserve">3,2/10 FC 000738 00-000738 DISTRIBUIDORA HALU, C.A.                             </t>
  </si>
  <si>
    <t>0219</t>
  </si>
  <si>
    <t>0000353219</t>
  </si>
  <si>
    <t xml:space="preserve">3,2/50 FC 0000353219 00-0250415 DISTRIBUIDORA DE LACTEOS LA COSTA J.E.B. C.A.   </t>
  </si>
  <si>
    <t>0220</t>
  </si>
  <si>
    <t>3287411713</t>
  </si>
  <si>
    <t xml:space="preserve">3,1/35 FC 1000192550  DISTRIBUIDORA GASEOSA SAN DIEGO, C.A.                     </t>
  </si>
  <si>
    <t>0221</t>
  </si>
  <si>
    <t>3288259204</t>
  </si>
  <si>
    <t xml:space="preserve">3,1/57 NC  002552 RADISA ALIMENTOS C.A 20220300008190                           </t>
  </si>
  <si>
    <t>0224</t>
  </si>
  <si>
    <t>1250623133</t>
  </si>
  <si>
    <t xml:space="preserve">3,1/45 FC 410947  ALIMENTOS MUNCHY C.A.                                         </t>
  </si>
  <si>
    <t>0226</t>
  </si>
  <si>
    <t>1250434889</t>
  </si>
  <si>
    <t xml:space="preserve">3,1/42 NC  A00213711 SUMIPAN, C.A. 20220300008187                               </t>
  </si>
  <si>
    <t>0227</t>
  </si>
  <si>
    <t>A054B13941</t>
  </si>
  <si>
    <t xml:space="preserve">3,1/48 FC A054B1394164095  ALIMENTOS POLAR COMERCIAL, C.A.                      </t>
  </si>
  <si>
    <t>0229</t>
  </si>
  <si>
    <t>3288414668</t>
  </si>
  <si>
    <t xml:space="preserve">3,2/89 NC    INPROA SANTONI, C.A  20220300008219                                </t>
  </si>
  <si>
    <t>0230</t>
  </si>
  <si>
    <t>3292735574</t>
  </si>
  <si>
    <t xml:space="preserve">3,2/25 NC  00-5506536 PLUMROSE LATINOAMERICANA, C.A. 118072203                  </t>
  </si>
  <si>
    <t>0231</t>
  </si>
  <si>
    <t>3293153385</t>
  </si>
  <si>
    <t xml:space="preserve">3,2/58 FC 000749 00-000749 DISTRIBUIDORA HALU, C.A.                             </t>
  </si>
  <si>
    <t>0232</t>
  </si>
  <si>
    <t>3288412113</t>
  </si>
  <si>
    <t xml:space="preserve">3,1/56 NC  1128316 GRUPO DEPA , C.A.  20220300008189                            </t>
  </si>
  <si>
    <t>0233</t>
  </si>
  <si>
    <t>1251074317</t>
  </si>
  <si>
    <t xml:space="preserve">3,1/67 NC  9387 DISTRIBUIDORA DEPACKIK 2020 CA 20220300008195                   </t>
  </si>
  <si>
    <t>0235</t>
  </si>
  <si>
    <t>1250469962</t>
  </si>
  <si>
    <t xml:space="preserve">3,1/26 NC  9384 DISTRIBUIDORA DEPACKIK 2020 CA 20220300008181                   </t>
  </si>
  <si>
    <t>0236</t>
  </si>
  <si>
    <t>3290791087</t>
  </si>
  <si>
    <t xml:space="preserve">3,2/23 FC 000736 00-000736 DISTRIBUIDORA HALU, C.A.                             </t>
  </si>
  <si>
    <t>0238</t>
  </si>
  <si>
    <t xml:space="preserve">140415    </t>
  </si>
  <si>
    <t xml:space="preserve">3,2/72 FC A054B1216302922 00-33173194 ALIMENTOS POLAR COMERCIAL, C.A.           </t>
  </si>
  <si>
    <t>0239</t>
  </si>
  <si>
    <t>3288415655</t>
  </si>
  <si>
    <t xml:space="preserve">3,1/38 NC  L118071506 PLUMROSE LATINOAMERICANA, C.A. 20220300008183             </t>
  </si>
  <si>
    <t>0240</t>
  </si>
  <si>
    <t>3290336123</t>
  </si>
  <si>
    <t xml:space="preserve">3,1/25 NC  00850  DISTRIBUIDORA SHICS, C.A  20220300008180                      </t>
  </si>
  <si>
    <t>0241</t>
  </si>
  <si>
    <t>3291560024</t>
  </si>
  <si>
    <t xml:space="preserve">3,2/32 NC   PEPSI-COLA VENEZUELA, C.A. 20220300008202                           </t>
  </si>
  <si>
    <t>0243</t>
  </si>
  <si>
    <t>3288413949</t>
  </si>
  <si>
    <t xml:space="preserve">3,2/87 FC E001343 00-0086597  INPROA SANTONI, C.A                               </t>
  </si>
  <si>
    <t>0245</t>
  </si>
  <si>
    <t>1251525295</t>
  </si>
  <si>
    <t xml:space="preserve">3,2/77 NC   SUMIPAN, C.A. 20220300008214                                        </t>
  </si>
  <si>
    <t>0247</t>
  </si>
  <si>
    <t>L118072566</t>
  </si>
  <si>
    <t xml:space="preserve">3,2/40 FC L118072566 00-5507977 PLUMROSE LATINOAMERICANA, C.A.                  </t>
  </si>
  <si>
    <t>0249</t>
  </si>
  <si>
    <t>1251386096</t>
  </si>
  <si>
    <t xml:space="preserve">3,2/37 FC 165978 00-130697 DISTRIBUIDORA MI CHALA CA                            </t>
  </si>
  <si>
    <t>0250</t>
  </si>
  <si>
    <t>1251387246</t>
  </si>
  <si>
    <t xml:space="preserve">3,2/9 FC 0067823 00-56792 PRODUCTOS COMETIN, C.A                                </t>
  </si>
  <si>
    <t>0252</t>
  </si>
  <si>
    <t xml:space="preserve">141391    </t>
  </si>
  <si>
    <t xml:space="preserve">3,2/74 FC 1216302920 00-33173192 ALIMENTOS POLAR COMERCIAL, C.A.                </t>
  </si>
  <si>
    <t>0253</t>
  </si>
  <si>
    <t>3290910076</t>
  </si>
  <si>
    <t xml:space="preserve">3,1/52 FC BH005885   ITC COMERCIAL, C.A.                                        </t>
  </si>
  <si>
    <t>0254</t>
  </si>
  <si>
    <t>1250783199</t>
  </si>
  <si>
    <t xml:space="preserve">3,1/70 NC  1510965 C.A. SUCESORA DE JOSE PUIG &amp; CIA 20220300008197              </t>
  </si>
  <si>
    <t>0255</t>
  </si>
  <si>
    <t>3287420295</t>
  </si>
  <si>
    <t xml:space="preserve">2,2/17 FC L118070103  00-5505246  PLUMROSE LATINOAMERICANA, C.A.                </t>
  </si>
  <si>
    <t>0258</t>
  </si>
  <si>
    <t>1251387057</t>
  </si>
  <si>
    <t xml:space="preserve">3,2/59 FC 000072276 00-069365 LACTEOS DAVIMAR 2005,C.A.                         </t>
  </si>
  <si>
    <t>0259</t>
  </si>
  <si>
    <t>3290344162</t>
  </si>
  <si>
    <t xml:space="preserve">1,2/27 FC 1127460   GRUPO DEPA , C.A.  20220100008115                           </t>
  </si>
  <si>
    <t>0260</t>
  </si>
  <si>
    <t>3288707590</t>
  </si>
  <si>
    <t xml:space="preserve">3,1/68 NC  26805 INVERSIONES GOA 7,C.A 20220300008196                           </t>
  </si>
  <si>
    <t>0261</t>
  </si>
  <si>
    <t xml:space="preserve">229188    </t>
  </si>
  <si>
    <t xml:space="preserve">3,1/60 NC  A054B1394164093 ALIMENTOS POLAR COMERCIAL, C.A. 20220300008198       </t>
  </si>
  <si>
    <t>0262</t>
  </si>
  <si>
    <t>3286941364</t>
  </si>
  <si>
    <t xml:space="preserve">3,1/32 FC 018228  ALEJANDRO JOSE DOMINGUEZ PADILLA                              </t>
  </si>
  <si>
    <t>0264</t>
  </si>
  <si>
    <t>3287424744</t>
  </si>
  <si>
    <t xml:space="preserve">3,1/21 FC C22003039  DUSTRIBUIDORA BIGOTT C.A.                                  </t>
  </si>
  <si>
    <t>0265</t>
  </si>
  <si>
    <t>3286662058</t>
  </si>
  <si>
    <t xml:space="preserve">2,2/65 FC C220030239  00-11293748  DUSTRIBUIDORA BIGOTT C.A.                    </t>
  </si>
  <si>
    <t>00003-09</t>
  </si>
  <si>
    <t>2123642609</t>
  </si>
  <si>
    <t xml:space="preserve">CANTV                                                                           </t>
  </si>
  <si>
    <t xml:space="preserve">121787    </t>
  </si>
  <si>
    <t xml:space="preserve">ANTICIPO PROVEEDOR/POLAR                                                        </t>
  </si>
  <si>
    <t>3290785188</t>
  </si>
  <si>
    <t xml:space="preserve">ANTICIPO PROVEEDOR/ INVERSIONES CRESVEIRA, C.A FAC N° 0000162                   </t>
  </si>
  <si>
    <t>0008</t>
  </si>
  <si>
    <t>3283706408</t>
  </si>
  <si>
    <t xml:space="preserve">TRANFERENCIA EN TRANSITO INVERSIONES CRESVEIRA, C.A FAC N°000157                </t>
  </si>
  <si>
    <t>0010</t>
  </si>
  <si>
    <t>1249894624</t>
  </si>
  <si>
    <t xml:space="preserve">TRASNFERENCIA EN TRANSITO LA COSTA                                              </t>
  </si>
  <si>
    <t>0012</t>
  </si>
  <si>
    <t>3293295942</t>
  </si>
  <si>
    <t xml:space="preserve">ANTICIPO PROVEEDOR/ INVERSIONES MANUEL PEREIRA N° FAC 029001 LIBRO 4,1/2        </t>
  </si>
  <si>
    <t>0014</t>
  </si>
  <si>
    <t>3298356424</t>
  </si>
  <si>
    <t xml:space="preserve">TRANSFERECIA EN TRANSITO INVERSIONES MANUEL PEREIRA, C.A FAC N° 028947          </t>
  </si>
  <si>
    <t>0016</t>
  </si>
  <si>
    <t>3283709305</t>
  </si>
  <si>
    <t xml:space="preserve">TRANSFERENCIA EN TRANSITO ITC COMERCIAL N° FAC BH005493 2,2/68                  </t>
  </si>
  <si>
    <t>0041</t>
  </si>
  <si>
    <t>3283708144</t>
  </si>
  <si>
    <t xml:space="preserve">TRANSFERENCIA EN TRANSITOAGRO BANANERA EL VIGIA, C.A 2,2/69                     </t>
  </si>
  <si>
    <t>0043</t>
  </si>
  <si>
    <t>3293081236</t>
  </si>
  <si>
    <t xml:space="preserve">ANTICIPO PROVEEDOR/ANTONIO GONCALVES DE FARIA NOTA 562                          </t>
  </si>
  <si>
    <t>0045</t>
  </si>
  <si>
    <t>3283707733</t>
  </si>
  <si>
    <t xml:space="preserve">TRANSFERENCIA EN TRANSITO AGROINDUSTRIAS MENSOZA N° FAC 1000017                 </t>
  </si>
  <si>
    <t>0047</t>
  </si>
  <si>
    <t>3283542704</t>
  </si>
  <si>
    <t xml:space="preserve">TRANSFERENCIA EN TRANSITO INVERSIONES GIOVANNY 46, C.A                          </t>
  </si>
  <si>
    <t>0049</t>
  </si>
  <si>
    <t>1249894495</t>
  </si>
  <si>
    <t xml:space="preserve">TRANSFERECIA EN TRANSITO LA COSTA FC N° 0000352835                              </t>
  </si>
  <si>
    <t>0051</t>
  </si>
  <si>
    <t xml:space="preserve">TRANSFERECIA EN TRANSITO LA COSTA                                               </t>
  </si>
  <si>
    <t>0053</t>
  </si>
  <si>
    <t>1249921699</t>
  </si>
  <si>
    <t xml:space="preserve">TRANSFERENCIA EN TRANSITO PRODUCTOS COMETIN2,2/63                               </t>
  </si>
  <si>
    <t>0055</t>
  </si>
  <si>
    <t>2123642757</t>
  </si>
  <si>
    <t>0057</t>
  </si>
  <si>
    <t>4034744202</t>
  </si>
  <si>
    <t xml:space="preserve">ANTICIPO NOTO NO SUMINISTRADA                                                   </t>
  </si>
  <si>
    <t>0059</t>
  </si>
  <si>
    <t xml:space="preserve">131938    </t>
  </si>
  <si>
    <t xml:space="preserve">TRANSFERENCIA EN TRANSITO POLAR 13994152346                                     </t>
  </si>
  <si>
    <t>0061</t>
  </si>
  <si>
    <t>3283537077</t>
  </si>
  <si>
    <t xml:space="preserve">TRANSFERENCIA EN TRANSITO PLUMROSE                                              </t>
  </si>
  <si>
    <t>0063</t>
  </si>
  <si>
    <t>3283708771</t>
  </si>
  <si>
    <t xml:space="preserve">TRANSFERENCIA EN TRANSITO HALU N°000706 2,2/87                                  </t>
  </si>
  <si>
    <t>0065</t>
  </si>
  <si>
    <t>3283535488</t>
  </si>
  <si>
    <t xml:space="preserve">TRANSFERENCIA EN TRANSITO RADISA ALIMENTOS 2,2/49                               </t>
  </si>
  <si>
    <t>0067</t>
  </si>
  <si>
    <t>3288408519</t>
  </si>
  <si>
    <t xml:space="preserve">cxp auto 2707/ FACT DE MAELLA                                                   </t>
  </si>
  <si>
    <t>0069</t>
  </si>
  <si>
    <t>1249920665</t>
  </si>
  <si>
    <t xml:space="preserve">TRANSFERENCIA EN TRANSITO PASTA CAPRI FAC N° 294272                             </t>
  </si>
  <si>
    <t>0071</t>
  </si>
  <si>
    <t>9009133010</t>
  </si>
  <si>
    <t>0073</t>
  </si>
  <si>
    <t>3293154890</t>
  </si>
  <si>
    <t>0075</t>
  </si>
  <si>
    <t>1251073646</t>
  </si>
  <si>
    <t xml:space="preserve">ANTICIPO A PROVEEDORES/ DISTRIBUIDORA MAC 0036202                               </t>
  </si>
  <si>
    <t>0077</t>
  </si>
  <si>
    <t>3283537952</t>
  </si>
  <si>
    <t>0079</t>
  </si>
  <si>
    <t xml:space="preserve">309986    </t>
  </si>
  <si>
    <t xml:space="preserve">TRANSFERENCIA EN TRANSITO POLAR 1394152347                                      </t>
  </si>
  <si>
    <t>0081</t>
  </si>
  <si>
    <t>3283532836</t>
  </si>
  <si>
    <t xml:space="preserve">TRASNFERENCIA EN TRANSITO INVERSIONES GOA 7 N° FAC 2,1/17                       </t>
  </si>
  <si>
    <t>0083</t>
  </si>
  <si>
    <t>1249921313</t>
  </si>
  <si>
    <t xml:space="preserve">TRANSFERENCIA EN TRANSITO MI CHALA 2,2/70                                       </t>
  </si>
  <si>
    <t>0085</t>
  </si>
  <si>
    <t>1250889404</t>
  </si>
  <si>
    <t xml:space="preserve">ANTICIPO A PROVEEDOR/GLOBAL ALIMENTOS N/E 21270                                 </t>
  </si>
  <si>
    <t>0089</t>
  </si>
  <si>
    <t>3286158426</t>
  </si>
  <si>
    <t xml:space="preserve">PAGO DE LA ALCALDIA PERIODO 01 AL 28 DE FEBRERO 2022                            </t>
  </si>
  <si>
    <t>0091</t>
  </si>
  <si>
    <t xml:space="preserve">309985    </t>
  </si>
  <si>
    <t xml:space="preserve">TRANSFERENCIA EN TRANSITO POLAR 1394152345 2,2/71                               </t>
  </si>
  <si>
    <t>0129</t>
  </si>
  <si>
    <t>3284817237</t>
  </si>
  <si>
    <t xml:space="preserve">CXP EXQUISITECES/ PEPSICO                                                       </t>
  </si>
  <si>
    <t>Total Marzo:</t>
  </si>
  <si>
    <t>Total cuenta:</t>
  </si>
  <si>
    <t>Fecha: 08/06/2022 Hora: 09:45:03 am</t>
  </si>
  <si>
    <t>Fecha: 08/06/2022 Hora: 09:54:02 am</t>
  </si>
  <si>
    <t xml:space="preserve">Cuenta:1112002             </t>
  </si>
  <si>
    <t xml:space="preserve">BANCO BICENTENARIO (1333)                         </t>
  </si>
  <si>
    <t>0026</t>
  </si>
  <si>
    <t xml:space="preserve">BICENTENARIO COMISIONES                                                         </t>
  </si>
  <si>
    <t>Fecha: 08/06/2022 Hora: 09:56:27 am</t>
  </si>
  <si>
    <t xml:space="preserve">Cuenta:1112003             </t>
  </si>
  <si>
    <t xml:space="preserve">BANCO BANCAMIGA (4348)                            </t>
  </si>
  <si>
    <t xml:space="preserve">BANCAMIGACOMISIONES                                                             </t>
  </si>
  <si>
    <t xml:space="preserve">BANCAMIGA IGTF                                                                  </t>
  </si>
  <si>
    <t>0017</t>
  </si>
  <si>
    <t xml:space="preserve">BANCAMIGA INGRESOS                                                              </t>
  </si>
  <si>
    <t>0173</t>
  </si>
  <si>
    <t xml:space="preserve">692005765 </t>
  </si>
  <si>
    <t>Fecha: 08/06/2022 Hora: 09:59:46 am</t>
  </si>
  <si>
    <t xml:space="preserve">Cuenta:1112004             </t>
  </si>
  <si>
    <t xml:space="preserve">BANCO PROVINCIAL (3777)                           </t>
  </si>
  <si>
    <t xml:space="preserve">PROVINCIAL COMISIONES                                                           </t>
  </si>
  <si>
    <t xml:space="preserve">PROVINCIAL IGTF                                                                 </t>
  </si>
  <si>
    <t>0011</t>
  </si>
  <si>
    <t xml:space="preserve">PROVINCIAL INGRESOS                                                             </t>
  </si>
  <si>
    <t>0087</t>
  </si>
  <si>
    <t xml:space="preserve">9981      </t>
  </si>
  <si>
    <t xml:space="preserve">PAGO FACTURAS EXPRESS/ COPOSA FAC 139151                                        </t>
  </si>
  <si>
    <t>0093</t>
  </si>
  <si>
    <t xml:space="preserve">9964      </t>
  </si>
  <si>
    <t xml:space="preserve">CXP PAGO FAC/ PEPSICO FAC 124518 EXQUI                                          </t>
  </si>
  <si>
    <t>Fecha: 08/06/2022 Hora: 10:02:28 am</t>
  </si>
  <si>
    <t xml:space="preserve">Cuenta:1112005             </t>
  </si>
  <si>
    <t xml:space="preserve">BANCO DE VZLA (1781)                              </t>
  </si>
  <si>
    <t>0020</t>
  </si>
  <si>
    <t xml:space="preserve">VENEZUELA COMISIONES                                                            </t>
  </si>
  <si>
    <t>0022</t>
  </si>
  <si>
    <t xml:space="preserve">VENEZUELA IGTF                                                                  </t>
  </si>
  <si>
    <t>0023</t>
  </si>
  <si>
    <t xml:space="preserve">VENEZUELA INGRESOS                                                              </t>
  </si>
  <si>
    <t>0153</t>
  </si>
  <si>
    <t>0590591603</t>
  </si>
  <si>
    <t>0156</t>
  </si>
  <si>
    <t xml:space="preserve">93046934  </t>
  </si>
  <si>
    <t xml:space="preserve">3,1/29 FC 018207  ALEJANDRO JOSE DOMINGUEZ PADILLA                              </t>
  </si>
  <si>
    <t>0175</t>
  </si>
  <si>
    <t xml:space="preserve">91066176  </t>
  </si>
  <si>
    <t xml:space="preserve">3,2/49 FC 018279 00-014779 ALEJANDRO JOSE DOMINGUEZ PADILLA                     </t>
  </si>
  <si>
    <t>0181</t>
  </si>
  <si>
    <t xml:space="preserve">90350543  </t>
  </si>
  <si>
    <t xml:space="preserve">3,2/11 FC C220030566 00-11351631 DUSTRIBUIDORA BIGOTT C.A.                      </t>
  </si>
  <si>
    <t>0191</t>
  </si>
  <si>
    <t xml:space="preserve">93089146  </t>
  </si>
  <si>
    <t>0192</t>
  </si>
  <si>
    <t xml:space="preserve">91627014  </t>
  </si>
  <si>
    <t>0222</t>
  </si>
  <si>
    <t xml:space="preserve">913807735 </t>
  </si>
  <si>
    <t>0223</t>
  </si>
  <si>
    <t xml:space="preserve">91603225  </t>
  </si>
  <si>
    <t>0248</t>
  </si>
  <si>
    <t xml:space="preserve">90351008  </t>
  </si>
  <si>
    <t>0018</t>
  </si>
  <si>
    <t xml:space="preserve">BANAVIH   </t>
  </si>
  <si>
    <t xml:space="preserve">PAGO DE BANAVIH PLANILLA 45221464 PERIODO 02-2022                               </t>
  </si>
  <si>
    <t xml:space="preserve">IVSS      </t>
  </si>
  <si>
    <t xml:space="preserve">PAGO DE IVSS PLANILLA M12000699                                                 </t>
  </si>
  <si>
    <t xml:space="preserve">502050    </t>
  </si>
  <si>
    <t xml:space="preserve">HIDROCAPITAL                                                                    </t>
  </si>
  <si>
    <t>0024</t>
  </si>
  <si>
    <t xml:space="preserve">497744    </t>
  </si>
  <si>
    <t xml:space="preserve">1247988   </t>
  </si>
  <si>
    <t xml:space="preserve">PAGO CANTV                                                                      </t>
  </si>
  <si>
    <t>0028</t>
  </si>
  <si>
    <t>0311252375</t>
  </si>
  <si>
    <t xml:space="preserve">PAGO DE DIGITEL                                                                 </t>
  </si>
  <si>
    <t>0030</t>
  </si>
  <si>
    <t xml:space="preserve">325255    </t>
  </si>
  <si>
    <t xml:space="preserve">PLANILLA 99030 N°2201723717 PERIODO 01 AL 15 DE MARZO 2022                      </t>
  </si>
  <si>
    <t>0032</t>
  </si>
  <si>
    <t xml:space="preserve">602560    </t>
  </si>
  <si>
    <t xml:space="preserve">FACIL GAS                                                                       </t>
  </si>
  <si>
    <t>0035</t>
  </si>
  <si>
    <t>0590591012</t>
  </si>
  <si>
    <t>0037</t>
  </si>
  <si>
    <t xml:space="preserve">246100    </t>
  </si>
  <si>
    <t>0039</t>
  </si>
  <si>
    <t xml:space="preserve">251366    </t>
  </si>
  <si>
    <t>0095</t>
  </si>
  <si>
    <t>0097</t>
  </si>
  <si>
    <t xml:space="preserve">754096    </t>
  </si>
  <si>
    <t xml:space="preserve">PLANILLA 99030 N°2201260870 PERIODO 16 AL 28 DE FEBRERO 2022                    </t>
  </si>
  <si>
    <t>0098</t>
  </si>
  <si>
    <t>0590590350</t>
  </si>
  <si>
    <t xml:space="preserve">ANTICIPO PROVEEDOR/BIGOTT 0060393                                               </t>
  </si>
  <si>
    <t>0100</t>
  </si>
  <si>
    <t xml:space="preserve">44739     </t>
  </si>
  <si>
    <t xml:space="preserve">PLANILLA 99044 N°2200263477 PERIODO 16 AL 28 DE FEBRERO 2022                    </t>
  </si>
  <si>
    <t>0102</t>
  </si>
  <si>
    <t xml:space="preserve">241561    </t>
  </si>
  <si>
    <t xml:space="preserve">PLANILLA 990035N°2200516171 PERIODO 16 AL 28 DE FEBRERO 2022                    </t>
  </si>
  <si>
    <t>0104</t>
  </si>
  <si>
    <t xml:space="preserve">493477    </t>
  </si>
  <si>
    <t xml:space="preserve">PLANILLA 99044 N°2200347187 PERIODO 01 AL 15 DE MARZO 2022                      </t>
  </si>
  <si>
    <t>0106</t>
  </si>
  <si>
    <t xml:space="preserve">115868    </t>
  </si>
  <si>
    <t xml:space="preserve">PLANILLA 990035N°2200672664 PERIODO 01 AL 15 DE MARZO 2022                      </t>
  </si>
  <si>
    <t>0108</t>
  </si>
  <si>
    <t>0590591420</t>
  </si>
  <si>
    <t xml:space="preserve">PAGO FACTURAS EXPRESS                                                           </t>
  </si>
  <si>
    <t>0110</t>
  </si>
  <si>
    <t>0590591796</t>
  </si>
  <si>
    <t xml:space="preserve">CXP HIPER MODELO                                                                </t>
  </si>
  <si>
    <t>0112</t>
  </si>
  <si>
    <t>0114</t>
  </si>
  <si>
    <t xml:space="preserve">90350713  </t>
  </si>
  <si>
    <t>0116</t>
  </si>
  <si>
    <t>0590591733</t>
  </si>
  <si>
    <t>0118</t>
  </si>
  <si>
    <t>0121</t>
  </si>
  <si>
    <t>0596212436</t>
  </si>
  <si>
    <t>0125</t>
  </si>
  <si>
    <t>0127</t>
  </si>
  <si>
    <t>0596212544</t>
  </si>
  <si>
    <t xml:space="preserve">CXP AUTO 2707/PASTAS CAPRI C.A FAC N° 296135                                    </t>
  </si>
  <si>
    <t>0131</t>
  </si>
  <si>
    <t>0590591732</t>
  </si>
  <si>
    <t xml:space="preserve">ANTICIPO PROVEEDOR/BIGOTT  0030429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</si>
</sst>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\-mm\-yyyy;@"/>
    <numFmt numFmtId="165" formatCode="000000000"/>
  </numFmts>
  <fonts count="2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MT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ourier New"/>
      <family val="2"/>
    </font>
    <font>
      <b/>
      <sz val="12"/>
      <name val="Arial"/>
    </font>
    <font>
      <b/>
      <sz val="12"/>
      <name val="Arial"/>
      <family val="2"/>
    </font>
    <font>
      <b/>
      <sz val="10"/>
      <name val="Arial"/>
    </font>
    <font>
      <sz val="10"/>
      <color rgb="FF000000"/>
      <name val="Arial"/>
      <family val="2"/>
    </font>
    <font>
      <sz val="10"/>
      <name val="Arial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15" fillId="0" borderId="0"/>
    <xf numFmtId="0" fontId="22" fillId="0" borderId="0"/>
  </cellStyleXfs>
  <cellXfs count="26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/>
    <xf numFmtId="14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0" fillId="2" borderId="1" xfId="0" applyFill="1" applyBorder="1"/>
    <xf numFmtId="0" fontId="4" fillId="0" borderId="0" xfId="1" applyNumberFormat="1"/>
    <xf numFmtId="0" fontId="4" fillId="2" borderId="0" xfId="1" applyNumberFormat="1" applyFill="1"/>
    <xf numFmtId="4" fontId="4" fillId="2" borderId="0" xfId="1" applyNumberFormat="1" applyFill="1"/>
    <xf numFmtId="0" fontId="4" fillId="3" borderId="0" xfId="1" applyNumberFormat="1" applyFill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6" fillId="0" borderId="3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2"/>
    </xf>
    <xf numFmtId="0" fontId="6" fillId="0" borderId="3" xfId="0" applyFont="1" applyBorder="1" applyAlignment="1">
      <alignment horizontal="right" vertical="top" wrapText="1" indent="1"/>
    </xf>
    <xf numFmtId="0" fontId="6" fillId="0" borderId="3" xfId="0" applyFont="1" applyBorder="1" applyAlignment="1">
      <alignment horizontal="left" vertical="top" wrapText="1" indent="3"/>
    </xf>
    <xf numFmtId="0" fontId="6" fillId="0" borderId="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top" wrapText="1"/>
    </xf>
    <xf numFmtId="164" fontId="7" fillId="4" borderId="0" xfId="0" applyNumberFormat="1" applyFont="1" applyFill="1" applyAlignment="1">
      <alignment horizontal="left" vertical="top" indent="1" shrinkToFit="1"/>
    </xf>
    <xf numFmtId="1" fontId="7" fillId="4" borderId="0" xfId="0" applyNumberFormat="1" applyFont="1" applyFill="1" applyAlignment="1">
      <alignment horizontal="left" vertical="top" indent="2" shrinkToFit="1"/>
    </xf>
    <xf numFmtId="0" fontId="6" fillId="4" borderId="0" xfId="0" applyFont="1" applyFill="1" applyAlignment="1">
      <alignment horizontal="left" vertical="top" wrapText="1" indent="2"/>
    </xf>
    <xf numFmtId="164" fontId="7" fillId="4" borderId="0" xfId="0" applyNumberFormat="1" applyFont="1" applyFill="1" applyAlignment="1">
      <alignment horizontal="right" vertical="top" indent="1" shrinkToFit="1"/>
    </xf>
    <xf numFmtId="0" fontId="5" fillId="4" borderId="0" xfId="0" applyFont="1" applyFill="1" applyAlignment="1">
      <alignment horizontal="left" wrapText="1"/>
    </xf>
    <xf numFmtId="2" fontId="7" fillId="4" borderId="0" xfId="0" applyNumberFormat="1" applyFont="1" applyFill="1" applyAlignment="1">
      <alignment horizontal="right" vertical="top" shrinkToFit="1"/>
    </xf>
    <xf numFmtId="4" fontId="7" fillId="4" borderId="0" xfId="0" applyNumberFormat="1" applyFont="1" applyFill="1" applyAlignment="1">
      <alignment horizontal="right" vertical="top" indent="1" shrinkToFit="1"/>
    </xf>
    <xf numFmtId="2" fontId="7" fillId="4" borderId="0" xfId="0" applyNumberFormat="1" applyFont="1" applyFill="1" applyAlignment="1">
      <alignment horizontal="right" vertical="top" indent="1" shrinkToFit="1"/>
    </xf>
    <xf numFmtId="4" fontId="7" fillId="4" borderId="0" xfId="0" applyNumberFormat="1" applyFont="1" applyFill="1" applyAlignment="1">
      <alignment horizontal="right" vertical="top" shrinkToFit="1"/>
    </xf>
    <xf numFmtId="164" fontId="7" fillId="5" borderId="0" xfId="0" applyNumberFormat="1" applyFont="1" applyFill="1" applyAlignment="1">
      <alignment horizontal="left" vertical="top" indent="1" shrinkToFit="1"/>
    </xf>
    <xf numFmtId="1" fontId="7" fillId="5" borderId="0" xfId="0" applyNumberFormat="1" applyFont="1" applyFill="1" applyAlignment="1">
      <alignment horizontal="left" vertical="top" indent="2" shrinkToFit="1"/>
    </xf>
    <xf numFmtId="0" fontId="6" fillId="5" borderId="0" xfId="0" applyFont="1" applyFill="1" applyAlignment="1">
      <alignment horizontal="left" vertical="top" wrapText="1" indent="2"/>
    </xf>
    <xf numFmtId="164" fontId="7" fillId="5" borderId="0" xfId="0" applyNumberFormat="1" applyFont="1" applyFill="1" applyAlignment="1">
      <alignment horizontal="right" vertical="top" indent="1" shrinkToFit="1"/>
    </xf>
    <xf numFmtId="2" fontId="7" fillId="5" borderId="0" xfId="0" applyNumberFormat="1" applyFont="1" applyFill="1" applyAlignment="1">
      <alignment horizontal="left" vertical="top" indent="6" shrinkToFit="1"/>
    </xf>
    <xf numFmtId="0" fontId="5" fillId="5" borderId="0" xfId="0" applyFont="1" applyFill="1" applyAlignment="1">
      <alignment horizontal="left" wrapText="1"/>
    </xf>
    <xf numFmtId="2" fontId="7" fillId="5" borderId="0" xfId="0" applyNumberFormat="1" applyFont="1" applyFill="1" applyAlignment="1">
      <alignment horizontal="right" vertical="top" indent="1" shrinkToFit="1"/>
    </xf>
    <xf numFmtId="2" fontId="7" fillId="5" borderId="0" xfId="0" applyNumberFormat="1" applyFont="1" applyFill="1" applyAlignment="1">
      <alignment horizontal="left" vertical="top" indent="5" shrinkToFit="1"/>
    </xf>
    <xf numFmtId="4" fontId="7" fillId="5" borderId="0" xfId="0" applyNumberFormat="1" applyFont="1" applyFill="1" applyAlignment="1">
      <alignment horizontal="right" vertical="top" indent="1" shrinkToFit="1"/>
    </xf>
    <xf numFmtId="164" fontId="7" fillId="6" borderId="0" xfId="0" applyNumberFormat="1" applyFont="1" applyFill="1" applyAlignment="1">
      <alignment horizontal="left" vertical="top" indent="1" shrinkToFit="1"/>
    </xf>
    <xf numFmtId="1" fontId="7" fillId="6" borderId="0" xfId="0" applyNumberFormat="1" applyFont="1" applyFill="1" applyAlignment="1">
      <alignment horizontal="left" vertical="top" indent="2" shrinkToFit="1"/>
    </xf>
    <xf numFmtId="0" fontId="6" fillId="6" borderId="0" xfId="0" applyFont="1" applyFill="1" applyAlignment="1">
      <alignment horizontal="left" vertical="top" wrapText="1" indent="2"/>
    </xf>
    <xf numFmtId="164" fontId="7" fillId="6" borderId="0" xfId="0" applyNumberFormat="1" applyFont="1" applyFill="1" applyAlignment="1">
      <alignment horizontal="right" vertical="top" indent="1" shrinkToFit="1"/>
    </xf>
    <xf numFmtId="2" fontId="7" fillId="6" borderId="0" xfId="0" applyNumberFormat="1" applyFont="1" applyFill="1" applyAlignment="1">
      <alignment horizontal="left" vertical="top" indent="5" shrinkToFit="1"/>
    </xf>
    <xf numFmtId="0" fontId="5" fillId="6" borderId="0" xfId="0" applyFont="1" applyFill="1" applyAlignment="1">
      <alignment horizontal="left" wrapText="1"/>
    </xf>
    <xf numFmtId="2" fontId="7" fillId="6" borderId="0" xfId="0" applyNumberFormat="1" applyFont="1" applyFill="1" applyAlignment="1">
      <alignment horizontal="right" vertical="top" indent="1" shrinkToFit="1"/>
    </xf>
    <xf numFmtId="2" fontId="7" fillId="6" borderId="0" xfId="0" applyNumberFormat="1" applyFont="1" applyFill="1" applyAlignment="1">
      <alignment horizontal="left" vertical="top" indent="6" shrinkToFit="1"/>
    </xf>
    <xf numFmtId="4" fontId="7" fillId="6" borderId="0" xfId="0" applyNumberFormat="1" applyFont="1" applyFill="1" applyAlignment="1">
      <alignment horizontal="right" vertical="top" indent="1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vertical="top"/>
    </xf>
    <xf numFmtId="0" fontId="12" fillId="0" borderId="4" xfId="0" applyFont="1" applyBorder="1" applyAlignment="1">
      <alignment horizontal="left" vertical="top" wrapText="1"/>
    </xf>
    <xf numFmtId="4" fontId="13" fillId="0" borderId="4" xfId="0" applyNumberFormat="1" applyFont="1" applyBorder="1" applyAlignment="1">
      <alignment horizontal="right" vertical="top" shrinkToFit="1"/>
    </xf>
    <xf numFmtId="0" fontId="12" fillId="0" borderId="0" xfId="0" applyFont="1" applyBorder="1" applyAlignment="1">
      <alignment horizontal="left" vertical="top" wrapText="1"/>
    </xf>
    <xf numFmtId="4" fontId="13" fillId="0" borderId="0" xfId="0" applyNumberFormat="1" applyFont="1" applyBorder="1" applyAlignment="1">
      <alignment horizontal="right" vertical="top" shrinkToFit="1"/>
    </xf>
    <xf numFmtId="164" fontId="14" fillId="5" borderId="0" xfId="0" applyNumberFormat="1" applyFont="1" applyFill="1" applyAlignment="1">
      <alignment horizontal="left" vertical="top" shrinkToFit="1"/>
    </xf>
    <xf numFmtId="1" fontId="14" fillId="5" borderId="0" xfId="0" applyNumberFormat="1" applyFont="1" applyFill="1" applyAlignment="1">
      <alignment horizontal="center" vertical="top" shrinkToFit="1"/>
    </xf>
    <xf numFmtId="0" fontId="10" fillId="5" borderId="0" xfId="0" applyFont="1" applyFill="1" applyAlignment="1">
      <alignment horizontal="left" vertical="top" wrapText="1" indent="1"/>
    </xf>
    <xf numFmtId="2" fontId="14" fillId="5" borderId="0" xfId="0" applyNumberFormat="1" applyFont="1" applyFill="1" applyAlignment="1">
      <alignment horizontal="right" vertical="top" indent="3" shrinkToFit="1"/>
    </xf>
    <xf numFmtId="2" fontId="14" fillId="5" borderId="0" xfId="0" applyNumberFormat="1" applyFont="1" applyFill="1" applyAlignment="1">
      <alignment horizontal="right" vertical="top" indent="2" shrinkToFit="1"/>
    </xf>
    <xf numFmtId="4" fontId="14" fillId="5" borderId="0" xfId="0" applyNumberFormat="1" applyFont="1" applyFill="1" applyAlignment="1">
      <alignment horizontal="right" vertical="top" shrinkToFit="1"/>
    </xf>
    <xf numFmtId="2" fontId="14" fillId="5" borderId="0" xfId="0" applyNumberFormat="1" applyFont="1" applyFill="1" applyAlignment="1">
      <alignment horizontal="right" vertical="top" shrinkToFit="1"/>
    </xf>
    <xf numFmtId="164" fontId="14" fillId="4" borderId="0" xfId="0" applyNumberFormat="1" applyFont="1" applyFill="1" applyAlignment="1">
      <alignment horizontal="left" vertical="top" shrinkToFit="1"/>
    </xf>
    <xf numFmtId="1" fontId="14" fillId="4" borderId="0" xfId="0" applyNumberFormat="1" applyFont="1" applyFill="1" applyAlignment="1">
      <alignment horizontal="center" vertical="top" shrinkToFit="1"/>
    </xf>
    <xf numFmtId="0" fontId="10" fillId="4" borderId="0" xfId="0" applyFont="1" applyFill="1" applyAlignment="1">
      <alignment horizontal="left" vertical="top" wrapText="1" indent="1"/>
    </xf>
    <xf numFmtId="2" fontId="14" fillId="4" borderId="0" xfId="0" applyNumberFormat="1" applyFont="1" applyFill="1" applyAlignment="1">
      <alignment horizontal="right" vertical="top" indent="3" shrinkToFit="1"/>
    </xf>
    <xf numFmtId="2" fontId="14" fillId="4" borderId="0" xfId="0" applyNumberFormat="1" applyFont="1" applyFill="1" applyAlignment="1">
      <alignment horizontal="right" vertical="top" indent="2" shrinkToFit="1"/>
    </xf>
    <xf numFmtId="4" fontId="14" fillId="4" borderId="0" xfId="0" applyNumberFormat="1" applyFont="1" applyFill="1" applyAlignment="1">
      <alignment horizontal="right" vertical="top" shrinkToFit="1"/>
    </xf>
    <xf numFmtId="2" fontId="14" fillId="4" borderId="0" xfId="0" applyNumberFormat="1" applyFont="1" applyFill="1" applyAlignment="1">
      <alignment horizontal="right" vertical="top" shrinkToFit="1"/>
    </xf>
    <xf numFmtId="43" fontId="0" fillId="0" borderId="0" xfId="2" applyFont="1" applyAlignment="1">
      <alignment horizontal="left" vertical="top"/>
    </xf>
    <xf numFmtId="164" fontId="14" fillId="6" borderId="0" xfId="0" applyNumberFormat="1" applyFont="1" applyFill="1" applyAlignment="1">
      <alignment horizontal="left" vertical="top" shrinkToFit="1"/>
    </xf>
    <xf numFmtId="1" fontId="14" fillId="6" borderId="0" xfId="0" applyNumberFormat="1" applyFont="1" applyFill="1" applyAlignment="1">
      <alignment horizontal="center" vertical="top" shrinkToFit="1"/>
    </xf>
    <xf numFmtId="0" fontId="10" fillId="6" borderId="0" xfId="0" applyFont="1" applyFill="1" applyAlignment="1">
      <alignment horizontal="left" vertical="top" wrapText="1" indent="1"/>
    </xf>
    <xf numFmtId="2" fontId="14" fillId="6" borderId="0" xfId="0" applyNumberFormat="1" applyFont="1" applyFill="1" applyAlignment="1">
      <alignment horizontal="right" vertical="top" indent="3" shrinkToFit="1"/>
    </xf>
    <xf numFmtId="2" fontId="14" fillId="6" borderId="0" xfId="0" applyNumberFormat="1" applyFont="1" applyFill="1" applyAlignment="1">
      <alignment horizontal="right" vertical="top" indent="2" shrinkToFit="1"/>
    </xf>
    <xf numFmtId="2" fontId="14" fillId="6" borderId="0" xfId="0" applyNumberFormat="1" applyFont="1" applyFill="1" applyAlignment="1">
      <alignment horizontal="right" vertical="top" shrinkToFit="1"/>
    </xf>
    <xf numFmtId="4" fontId="14" fillId="6" borderId="0" xfId="0" applyNumberFormat="1" applyFont="1" applyFill="1" applyAlignment="1">
      <alignment horizontal="right" vertical="top" shrinkToFit="1"/>
    </xf>
    <xf numFmtId="164" fontId="7" fillId="3" borderId="0" xfId="0" applyNumberFormat="1" applyFont="1" applyFill="1" applyAlignment="1">
      <alignment horizontal="left" vertical="top" indent="1" shrinkToFit="1"/>
    </xf>
    <xf numFmtId="1" fontId="7" fillId="3" borderId="0" xfId="0" applyNumberFormat="1" applyFont="1" applyFill="1" applyAlignment="1">
      <alignment horizontal="left" vertical="top" indent="2" shrinkToFit="1"/>
    </xf>
    <xf numFmtId="0" fontId="6" fillId="3" borderId="0" xfId="0" applyFont="1" applyFill="1" applyAlignment="1">
      <alignment horizontal="left" vertical="top" wrapText="1" indent="2"/>
    </xf>
    <xf numFmtId="164" fontId="7" fillId="3" borderId="0" xfId="0" applyNumberFormat="1" applyFont="1" applyFill="1" applyAlignment="1">
      <alignment horizontal="right" vertical="top" indent="1" shrinkToFit="1"/>
    </xf>
    <xf numFmtId="4" fontId="7" fillId="3" borderId="0" xfId="0" applyNumberFormat="1" applyFont="1" applyFill="1" applyAlignment="1">
      <alignment horizontal="left" vertical="top" indent="4" shrinkToFit="1"/>
    </xf>
    <xf numFmtId="0" fontId="5" fillId="3" borderId="0" xfId="0" applyFont="1" applyFill="1" applyAlignment="1">
      <alignment horizontal="left" wrapText="1"/>
    </xf>
    <xf numFmtId="2" fontId="7" fillId="3" borderId="0" xfId="0" applyNumberFormat="1" applyFont="1" applyFill="1" applyAlignment="1">
      <alignment horizontal="right" vertical="top" indent="1" shrinkToFit="1"/>
    </xf>
    <xf numFmtId="14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14" fontId="2" fillId="5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4" fontId="2" fillId="5" borderId="1" xfId="0" applyNumberFormat="1" applyFont="1" applyFill="1" applyBorder="1" applyAlignment="1">
      <alignment wrapText="1"/>
    </xf>
    <xf numFmtId="0" fontId="0" fillId="5" borderId="1" xfId="0" applyFill="1" applyBorder="1"/>
    <xf numFmtId="14" fontId="2" fillId="6" borderId="1" xfId="0" applyNumberFormat="1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4" fontId="2" fillId="6" borderId="1" xfId="0" applyNumberFormat="1" applyFont="1" applyFill="1" applyBorder="1" applyAlignment="1">
      <alignment wrapText="1"/>
    </xf>
    <xf numFmtId="0" fontId="0" fillId="6" borderId="1" xfId="0" applyFill="1" applyBorder="1"/>
    <xf numFmtId="14" fontId="2" fillId="5" borderId="2" xfId="0" applyNumberFormat="1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4" fontId="2" fillId="5" borderId="2" xfId="0" applyNumberFormat="1" applyFont="1" applyFill="1" applyBorder="1" applyAlignment="1">
      <alignment wrapText="1"/>
    </xf>
    <xf numFmtId="0" fontId="0" fillId="5" borderId="2" xfId="0" applyFill="1" applyBorder="1"/>
    <xf numFmtId="14" fontId="2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0" fontId="0" fillId="3" borderId="1" xfId="0" applyFill="1" applyBorder="1"/>
    <xf numFmtId="164" fontId="14" fillId="2" borderId="0" xfId="0" applyNumberFormat="1" applyFont="1" applyFill="1" applyAlignment="1">
      <alignment horizontal="left" vertical="top" shrinkToFit="1"/>
    </xf>
    <xf numFmtId="1" fontId="14" fillId="2" borderId="0" xfId="0" applyNumberFormat="1" applyFont="1" applyFill="1" applyAlignment="1">
      <alignment horizontal="center" vertical="top" shrinkToFit="1"/>
    </xf>
    <xf numFmtId="0" fontId="10" fillId="2" borderId="0" xfId="0" applyFont="1" applyFill="1" applyAlignment="1">
      <alignment horizontal="left" vertical="top" wrapText="1" indent="1"/>
    </xf>
    <xf numFmtId="4" fontId="14" fillId="2" borderId="0" xfId="0" applyNumberFormat="1" applyFont="1" applyFill="1" applyAlignment="1">
      <alignment horizontal="right" vertical="top" indent="3" shrinkToFit="1"/>
    </xf>
    <xf numFmtId="2" fontId="14" fillId="2" borderId="0" xfId="0" applyNumberFormat="1" applyFont="1" applyFill="1" applyAlignment="1">
      <alignment horizontal="right" vertical="top" indent="2" shrinkToFit="1"/>
    </xf>
    <xf numFmtId="2" fontId="14" fillId="2" borderId="0" xfId="0" applyNumberFormat="1" applyFont="1" applyFill="1" applyAlignment="1">
      <alignment horizontal="right" vertical="top" shrinkToFit="1"/>
    </xf>
    <xf numFmtId="0" fontId="7" fillId="0" borderId="1" xfId="3" applyFont="1" applyBorder="1" applyAlignment="1">
      <alignment horizontal="left" vertical="top"/>
    </xf>
    <xf numFmtId="0" fontId="7" fillId="4" borderId="1" xfId="3" applyFont="1" applyFill="1" applyBorder="1" applyAlignment="1">
      <alignment horizontal="left" vertical="top"/>
    </xf>
    <xf numFmtId="0" fontId="7" fillId="5" borderId="1" xfId="3" applyFont="1" applyFill="1" applyBorder="1" applyAlignment="1">
      <alignment horizontal="left" vertical="top"/>
    </xf>
    <xf numFmtId="2" fontId="7" fillId="5" borderId="1" xfId="0" applyNumberFormat="1" applyFont="1" applyFill="1" applyBorder="1" applyAlignment="1">
      <alignment horizontal="left" vertical="top" wrapText="1"/>
    </xf>
    <xf numFmtId="0" fontId="7" fillId="6" borderId="1" xfId="3" applyFont="1" applyFill="1" applyBorder="1" applyAlignment="1">
      <alignment horizontal="left" vertical="top"/>
    </xf>
    <xf numFmtId="2" fontId="16" fillId="6" borderId="1" xfId="2" applyNumberFormat="1" applyFont="1" applyFill="1" applyBorder="1" applyAlignment="1">
      <alignment horizontal="left" vertical="top" wrapText="1"/>
    </xf>
    <xf numFmtId="0" fontId="7" fillId="7" borderId="1" xfId="3" applyFont="1" applyFill="1" applyBorder="1" applyAlignment="1">
      <alignment horizontal="left" vertical="top"/>
    </xf>
    <xf numFmtId="2" fontId="7" fillId="7" borderId="1" xfId="0" applyNumberFormat="1" applyFont="1" applyFill="1" applyBorder="1" applyAlignment="1">
      <alignment horizontal="left" vertical="top" wrapText="1"/>
    </xf>
    <xf numFmtId="0" fontId="7" fillId="3" borderId="1" xfId="3" applyFont="1" applyFill="1" applyBorder="1" applyAlignment="1">
      <alignment horizontal="left" vertical="top"/>
    </xf>
    <xf numFmtId="43" fontId="0" fillId="3" borderId="1" xfId="2" applyFont="1" applyFill="1" applyBorder="1" applyAlignment="1">
      <alignment wrapText="1"/>
    </xf>
    <xf numFmtId="2" fontId="7" fillId="3" borderId="1" xfId="2" applyNumberFormat="1" applyFont="1" applyFill="1" applyBorder="1" applyAlignment="1">
      <alignment horizontal="left" vertical="top" wrapText="1"/>
    </xf>
    <xf numFmtId="0" fontId="7" fillId="2" borderId="1" xfId="3" applyFont="1" applyFill="1" applyBorder="1" applyAlignment="1">
      <alignment horizontal="left" vertical="top"/>
    </xf>
    <xf numFmtId="43" fontId="0" fillId="2" borderId="1" xfId="2" applyFont="1" applyFill="1" applyBorder="1"/>
    <xf numFmtId="43" fontId="0" fillId="0" borderId="1" xfId="2" applyFont="1" applyBorder="1" applyAlignment="1">
      <alignment wrapText="1"/>
    </xf>
    <xf numFmtId="0" fontId="7" fillId="0" borderId="1" xfId="3" applyFont="1" applyBorder="1" applyAlignment="1">
      <alignment horizontal="left" vertical="center"/>
    </xf>
    <xf numFmtId="43" fontId="7" fillId="0" borderId="1" xfId="2" applyFont="1" applyBorder="1" applyAlignment="1">
      <alignment horizontal="left" vertical="top" wrapText="1"/>
    </xf>
    <xf numFmtId="2" fontId="17" fillId="0" borderId="1" xfId="0" applyNumberFormat="1" applyFont="1" applyBorder="1" applyAlignment="1">
      <alignment horizontal="right" vertical="top" wrapText="1" shrinkToFit="1"/>
    </xf>
    <xf numFmtId="43" fontId="7" fillId="8" borderId="1" xfId="2" applyFont="1" applyFill="1" applyBorder="1" applyAlignment="1">
      <alignment horizontal="left" vertical="top" wrapText="1"/>
    </xf>
    <xf numFmtId="43" fontId="0" fillId="0" borderId="0" xfId="2" applyFont="1"/>
    <xf numFmtId="43" fontId="5" fillId="4" borderId="1" xfId="2" applyFont="1" applyFill="1" applyBorder="1" applyAlignment="1">
      <alignment horizontal="left" vertical="top" wrapText="1"/>
    </xf>
    <xf numFmtId="43" fontId="5" fillId="3" borderId="1" xfId="2" applyFont="1" applyFill="1" applyBorder="1" applyAlignment="1">
      <alignment horizontal="left" vertical="top" wrapText="1"/>
    </xf>
    <xf numFmtId="43" fontId="5" fillId="2" borderId="1" xfId="2" applyFont="1" applyFill="1" applyBorder="1" applyAlignment="1">
      <alignment horizontal="left" vertical="top"/>
    </xf>
    <xf numFmtId="43" fontId="5" fillId="0" borderId="1" xfId="2" applyFont="1" applyBorder="1" applyAlignment="1">
      <alignment horizontal="left" vertical="top" wrapText="1"/>
    </xf>
    <xf numFmtId="0" fontId="7" fillId="0" borderId="1" xfId="3" applyFont="1" applyBorder="1" applyAlignment="1">
      <alignment horizontal="left"/>
    </xf>
    <xf numFmtId="0" fontId="7" fillId="4" borderId="1" xfId="3" applyFont="1" applyFill="1" applyBorder="1" applyAlignment="1">
      <alignment horizontal="left"/>
    </xf>
    <xf numFmtId="0" fontId="7" fillId="5" borderId="1" xfId="3" applyFont="1" applyFill="1" applyBorder="1" applyAlignment="1">
      <alignment horizontal="left"/>
    </xf>
    <xf numFmtId="0" fontId="7" fillId="6" borderId="1" xfId="3" applyFont="1" applyFill="1" applyBorder="1" applyAlignment="1">
      <alignment horizontal="left"/>
    </xf>
    <xf numFmtId="0" fontId="7" fillId="7" borderId="1" xfId="3" applyFont="1" applyFill="1" applyBorder="1" applyAlignment="1">
      <alignment horizontal="left"/>
    </xf>
    <xf numFmtId="0" fontId="7" fillId="3" borderId="1" xfId="3" applyFont="1" applyFill="1" applyBorder="1" applyAlignment="1">
      <alignment horizontal="left"/>
    </xf>
    <xf numFmtId="0" fontId="7" fillId="2" borderId="1" xfId="3" applyFont="1" applyFill="1" applyBorder="1" applyAlignment="1">
      <alignment horizontal="left"/>
    </xf>
    <xf numFmtId="43" fontId="7" fillId="0" borderId="1" xfId="2" applyFont="1" applyBorder="1" applyAlignment="1">
      <alignment horizontal="left" vertical="top" wrapText="1" shrinkToFit="1"/>
    </xf>
    <xf numFmtId="43" fontId="7" fillId="5" borderId="1" xfId="2" applyFont="1" applyFill="1" applyBorder="1" applyAlignment="1">
      <alignment horizontal="left" vertical="top" wrapText="1"/>
    </xf>
    <xf numFmtId="43" fontId="7" fillId="6" borderId="1" xfId="2" applyFont="1" applyFill="1" applyBorder="1" applyAlignment="1">
      <alignment horizontal="left" vertical="top" wrapText="1"/>
    </xf>
    <xf numFmtId="43" fontId="7" fillId="7" borderId="1" xfId="2" applyFont="1" applyFill="1" applyBorder="1" applyAlignment="1">
      <alignment horizontal="left" vertical="top" wrapText="1"/>
    </xf>
    <xf numFmtId="43" fontId="7" fillId="3" borderId="1" xfId="2" applyFont="1" applyFill="1" applyBorder="1" applyAlignment="1">
      <alignment horizontal="left" vertical="top" wrapText="1"/>
    </xf>
    <xf numFmtId="43" fontId="7" fillId="0" borderId="1" xfId="2" applyFont="1" applyBorder="1" applyAlignment="1">
      <alignment horizontal="right" wrapText="1"/>
    </xf>
    <xf numFmtId="43" fontId="7" fillId="8" borderId="1" xfId="2" applyFont="1" applyFill="1" applyBorder="1" applyAlignment="1">
      <alignment horizontal="right" wrapText="1"/>
    </xf>
    <xf numFmtId="43" fontId="0" fillId="4" borderId="1" xfId="2" applyFont="1" applyFill="1" applyBorder="1" applyAlignment="1">
      <alignment horizontal="left" vertical="top"/>
    </xf>
    <xf numFmtId="0" fontId="7" fillId="0" borderId="0" xfId="3" applyFont="1" applyBorder="1" applyAlignment="1">
      <alignment horizontal="left" vertical="top"/>
    </xf>
    <xf numFmtId="43" fontId="7" fillId="8" borderId="0" xfId="2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2" fontId="17" fillId="0" borderId="1" xfId="0" applyNumberFormat="1" applyFont="1" applyBorder="1" applyAlignment="1">
      <alignment horizontal="right" shrinkToFit="1"/>
    </xf>
    <xf numFmtId="43" fontId="0" fillId="4" borderId="1" xfId="2" applyFont="1" applyFill="1" applyBorder="1" applyAlignment="1">
      <alignment horizontal="right" wrapText="1"/>
    </xf>
    <xf numFmtId="2" fontId="7" fillId="5" borderId="1" xfId="0" applyNumberFormat="1" applyFont="1" applyFill="1" applyBorder="1" applyAlignment="1">
      <alignment horizontal="right" wrapText="1"/>
    </xf>
    <xf numFmtId="2" fontId="16" fillId="6" borderId="1" xfId="2" applyNumberFormat="1" applyFont="1" applyFill="1" applyBorder="1" applyAlignment="1">
      <alignment horizontal="right" wrapText="1"/>
    </xf>
    <xf numFmtId="2" fontId="7" fillId="7" borderId="1" xfId="0" applyNumberFormat="1" applyFont="1" applyFill="1" applyBorder="1" applyAlignment="1">
      <alignment horizontal="right" wrapText="1"/>
    </xf>
    <xf numFmtId="43" fontId="0" fillId="3" borderId="1" xfId="2" applyFont="1" applyFill="1" applyBorder="1" applyAlignment="1">
      <alignment horizontal="right" wrapText="1"/>
    </xf>
    <xf numFmtId="43" fontId="0" fillId="2" borderId="1" xfId="2" applyFont="1" applyFill="1" applyBorder="1" applyAlignment="1">
      <alignment horizontal="right"/>
    </xf>
    <xf numFmtId="43" fontId="0" fillId="0" borderId="1" xfId="2" applyFont="1" applyBorder="1" applyAlignment="1">
      <alignment horizontal="right" wrapText="1"/>
    </xf>
    <xf numFmtId="2" fontId="17" fillId="0" borderId="1" xfId="0" applyNumberFormat="1" applyFont="1" applyBorder="1" applyAlignment="1">
      <alignment horizontal="right" wrapText="1" shrinkToFit="1"/>
    </xf>
    <xf numFmtId="43" fontId="7" fillId="8" borderId="0" xfId="2" applyFont="1" applyFill="1" applyBorder="1" applyAlignment="1">
      <alignment horizontal="right" wrapText="1"/>
    </xf>
    <xf numFmtId="43" fontId="5" fillId="0" borderId="0" xfId="2" applyFont="1" applyAlignment="1">
      <alignment horizontal="left" vertical="top"/>
    </xf>
    <xf numFmtId="43" fontId="5" fillId="0" borderId="0" xfId="0" applyNumberFormat="1" applyFont="1" applyAlignment="1">
      <alignment horizontal="left" vertical="top"/>
    </xf>
    <xf numFmtId="0" fontId="4" fillId="5" borderId="0" xfId="1" applyNumberFormat="1" applyFill="1"/>
    <xf numFmtId="0" fontId="4" fillId="4" borderId="0" xfId="1" applyNumberFormat="1" applyFill="1"/>
    <xf numFmtId="4" fontId="4" fillId="4" borderId="0" xfId="1" applyNumberFormat="1" applyFill="1"/>
    <xf numFmtId="0" fontId="4" fillId="6" borderId="0" xfId="1" applyNumberFormat="1" applyFill="1"/>
    <xf numFmtId="4" fontId="4" fillId="3" borderId="0" xfId="1" applyNumberFormat="1" applyFill="1"/>
    <xf numFmtId="49" fontId="6" fillId="3" borderId="1" xfId="0" applyNumberFormat="1" applyFont="1" applyFill="1" applyBorder="1" applyAlignment="1">
      <alignment horizontal="left" vertical="top"/>
    </xf>
    <xf numFmtId="0" fontId="0" fillId="3" borderId="0" xfId="0" applyFill="1"/>
    <xf numFmtId="0" fontId="20" fillId="9" borderId="7" xfId="0" applyFont="1" applyFill="1" applyBorder="1" applyAlignment="1">
      <alignment horizontal="center" vertical="top" wrapText="1"/>
    </xf>
    <xf numFmtId="0" fontId="20" fillId="9" borderId="8" xfId="0" applyFont="1" applyFill="1" applyBorder="1" applyAlignment="1">
      <alignment horizontal="left" vertical="top" wrapText="1" indent="6"/>
    </xf>
    <xf numFmtId="0" fontId="20" fillId="9" borderId="8" xfId="0" applyFont="1" applyFill="1" applyBorder="1" applyAlignment="1">
      <alignment horizontal="right" vertical="top" wrapText="1" indent="2"/>
    </xf>
    <xf numFmtId="0" fontId="20" fillId="9" borderId="8" xfId="0" applyFont="1" applyFill="1" applyBorder="1" applyAlignment="1">
      <alignment horizontal="left" vertical="top" wrapText="1" indent="1"/>
    </xf>
    <xf numFmtId="0" fontId="0" fillId="9" borderId="8" xfId="0" applyFill="1" applyBorder="1" applyAlignment="1">
      <alignment horizontal="left" wrapText="1"/>
    </xf>
    <xf numFmtId="0" fontId="20" fillId="9" borderId="9" xfId="0" applyFont="1" applyFill="1" applyBorder="1" applyAlignment="1">
      <alignment horizontal="left" vertical="top" wrapText="1" indent="3"/>
    </xf>
    <xf numFmtId="1" fontId="21" fillId="0" borderId="10" xfId="0" applyNumberFormat="1" applyFont="1" applyBorder="1" applyAlignment="1">
      <alignment horizontal="center" vertical="top" shrinkToFit="1"/>
    </xf>
    <xf numFmtId="0" fontId="22" fillId="0" borderId="0" xfId="0" applyFont="1" applyAlignment="1">
      <alignment horizontal="left" vertical="top" wrapText="1"/>
    </xf>
    <xf numFmtId="165" fontId="21" fillId="0" borderId="0" xfId="0" applyNumberFormat="1" applyFont="1" applyAlignment="1">
      <alignment horizontal="right" vertical="top" indent="1" shrinkToFit="1"/>
    </xf>
    <xf numFmtId="2" fontId="21" fillId="0" borderId="0" xfId="0" applyNumberFormat="1" applyFont="1" applyAlignment="1">
      <alignment horizontal="left" vertical="top" shrinkToFit="1"/>
    </xf>
    <xf numFmtId="2" fontId="21" fillId="0" borderId="11" xfId="0" applyNumberFormat="1" applyFont="1" applyBorder="1" applyAlignment="1">
      <alignment horizontal="right" vertical="top" shrinkToFit="1"/>
    </xf>
    <xf numFmtId="1" fontId="21" fillId="0" borderId="12" xfId="0" applyNumberFormat="1" applyFont="1" applyBorder="1" applyAlignment="1">
      <alignment horizontal="center" vertical="top" shrinkToFit="1"/>
    </xf>
    <xf numFmtId="0" fontId="22" fillId="0" borderId="3" xfId="0" applyFont="1" applyBorder="1" applyAlignment="1">
      <alignment horizontal="left" vertical="top" wrapText="1"/>
    </xf>
    <xf numFmtId="165" fontId="21" fillId="0" borderId="3" xfId="0" applyNumberFormat="1" applyFont="1" applyBorder="1" applyAlignment="1">
      <alignment horizontal="right" vertical="top" indent="1" shrinkToFit="1"/>
    </xf>
    <xf numFmtId="2" fontId="21" fillId="0" borderId="3" xfId="0" applyNumberFormat="1" applyFont="1" applyBorder="1" applyAlignment="1">
      <alignment horizontal="left" vertical="top" shrinkToFit="1"/>
    </xf>
    <xf numFmtId="2" fontId="21" fillId="0" borderId="13" xfId="0" applyNumberFormat="1" applyFont="1" applyBorder="1" applyAlignment="1">
      <alignment horizontal="right" vertical="top" shrinkToFit="1"/>
    </xf>
    <xf numFmtId="0" fontId="20" fillId="9" borderId="8" xfId="0" applyFont="1" applyFill="1" applyBorder="1" applyAlignment="1">
      <alignment horizontal="left" vertical="top" wrapText="1" indent="5"/>
    </xf>
    <xf numFmtId="0" fontId="20" fillId="9" borderId="8" xfId="0" applyFont="1" applyFill="1" applyBorder="1" applyAlignment="1">
      <alignment horizontal="left" vertical="top" wrapText="1" indent="4"/>
    </xf>
    <xf numFmtId="0" fontId="0" fillId="9" borderId="9" xfId="0" applyFill="1" applyBorder="1" applyAlignment="1">
      <alignment horizontal="left" wrapText="1"/>
    </xf>
    <xf numFmtId="0" fontId="22" fillId="0" borderId="10" xfId="0" applyFont="1" applyBorder="1" applyAlignment="1">
      <alignment horizontal="left" vertical="top" wrapText="1"/>
    </xf>
    <xf numFmtId="0" fontId="22" fillId="0" borderId="0" xfId="0" applyFont="1" applyAlignment="1">
      <alignment horizontal="right" vertical="top" wrapText="1" indent="4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left" vertical="top" wrapText="1" indent="1"/>
    </xf>
    <xf numFmtId="0" fontId="0" fillId="0" borderId="0" xfId="0" applyAlignment="1">
      <alignment horizontal="left" wrapText="1"/>
    </xf>
    <xf numFmtId="0" fontId="22" fillId="0" borderId="1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right" vertical="top" wrapText="1" indent="4"/>
    </xf>
    <xf numFmtId="0" fontId="0" fillId="0" borderId="3" xfId="0" applyBorder="1" applyAlignment="1">
      <alignment horizontal="left" wrapText="1"/>
    </xf>
    <xf numFmtId="43" fontId="5" fillId="0" borderId="1" xfId="2" applyFont="1" applyBorder="1"/>
    <xf numFmtId="43" fontId="0" fillId="4" borderId="1" xfId="2" applyFont="1" applyFill="1" applyBorder="1" applyAlignment="1">
      <alignment wrapText="1"/>
    </xf>
    <xf numFmtId="49" fontId="23" fillId="3" borderId="0" xfId="3" applyNumberFormat="1" applyFont="1" applyFill="1" applyAlignment="1" applyProtection="1">
      <alignment horizontal="left"/>
      <protection locked="0"/>
    </xf>
    <xf numFmtId="0" fontId="0" fillId="0" borderId="0" xfId="0" applyFill="1"/>
    <xf numFmtId="4" fontId="17" fillId="0" borderId="1" xfId="0" applyNumberFormat="1" applyFont="1" applyBorder="1" applyAlignment="1">
      <alignment horizontal="right" vertical="top" wrapText="1" shrinkToFit="1"/>
    </xf>
    <xf numFmtId="43" fontId="7" fillId="4" borderId="1" xfId="0" applyNumberFormat="1" applyFont="1" applyFill="1" applyBorder="1" applyAlignment="1">
      <alignment horizontal="left" vertical="top"/>
    </xf>
    <xf numFmtId="43" fontId="7" fillId="5" borderId="1" xfId="0" applyNumberFormat="1" applyFont="1" applyFill="1" applyBorder="1" applyAlignment="1">
      <alignment horizontal="left" vertical="top"/>
    </xf>
    <xf numFmtId="43" fontId="16" fillId="6" borderId="1" xfId="2" applyFont="1" applyFill="1" applyBorder="1" applyAlignment="1">
      <alignment horizontal="left" vertical="top"/>
    </xf>
    <xf numFmtId="43" fontId="7" fillId="7" borderId="1" xfId="0" applyNumberFormat="1" applyFont="1" applyFill="1" applyBorder="1" applyAlignment="1">
      <alignment horizontal="left" vertical="top"/>
    </xf>
    <xf numFmtId="43" fontId="0" fillId="3" borderId="1" xfId="2" applyFont="1" applyFill="1" applyBorder="1"/>
    <xf numFmtId="43" fontId="7" fillId="3" borderId="1" xfId="2" applyFont="1" applyFill="1" applyBorder="1" applyAlignment="1">
      <alignment horizontal="left" vertical="top"/>
    </xf>
    <xf numFmtId="43" fontId="0" fillId="0" borderId="1" xfId="2" applyFont="1" applyBorder="1"/>
    <xf numFmtId="43" fontId="7" fillId="0" borderId="1" xfId="2" applyFont="1" applyBorder="1" applyAlignment="1">
      <alignment horizontal="left" vertical="top"/>
    </xf>
    <xf numFmtId="43" fontId="7" fillId="8" borderId="1" xfId="2" applyFont="1" applyFill="1" applyBorder="1" applyAlignment="1">
      <alignment horizontal="left" vertical="top"/>
    </xf>
    <xf numFmtId="43" fontId="4" fillId="0" borderId="0" xfId="2" applyFont="1"/>
    <xf numFmtId="0" fontId="22" fillId="5" borderId="0" xfId="4" applyNumberFormat="1" applyFont="1" applyFill="1" applyAlignment="1" applyProtection="1">
      <alignment horizontal="left"/>
      <protection locked="0"/>
    </xf>
    <xf numFmtId="0" fontId="22" fillId="0" borderId="0" xfId="4"/>
    <xf numFmtId="0" fontId="22" fillId="0" borderId="0" xfId="4" applyNumberFormat="1" applyFont="1" applyAlignment="1" applyProtection="1">
      <alignment horizontal="left"/>
      <protection locked="0"/>
    </xf>
    <xf numFmtId="0" fontId="22" fillId="0" borderId="0" xfId="4" applyNumberFormat="1" applyFont="1" applyAlignment="1" applyProtection="1">
      <alignment horizontal="right"/>
      <protection locked="0"/>
    </xf>
    <xf numFmtId="0" fontId="22" fillId="0" borderId="0" xfId="4" applyNumberFormat="1" applyFont="1" applyAlignment="1" applyProtection="1">
      <alignment horizontal="center"/>
      <protection locked="0"/>
    </xf>
    <xf numFmtId="0" fontId="22" fillId="0" borderId="14" xfId="4" applyNumberFormat="1" applyFont="1" applyBorder="1" applyAlignment="1" applyProtection="1">
      <alignment horizontal="left"/>
      <protection locked="0"/>
    </xf>
    <xf numFmtId="0" fontId="22" fillId="0" borderId="14" xfId="4" applyNumberFormat="1" applyFont="1" applyBorder="1" applyAlignment="1" applyProtection="1">
      <alignment horizontal="right"/>
      <protection locked="0"/>
    </xf>
    <xf numFmtId="4" fontId="22" fillId="0" borderId="0" xfId="4" applyNumberFormat="1" applyFont="1" applyAlignment="1" applyProtection="1">
      <alignment horizontal="right"/>
      <protection locked="0"/>
    </xf>
    <xf numFmtId="0" fontId="22" fillId="5" borderId="0" xfId="4" applyNumberFormat="1" applyFont="1" applyFill="1" applyAlignment="1" applyProtection="1">
      <alignment horizontal="right"/>
      <protection locked="0"/>
    </xf>
    <xf numFmtId="4" fontId="22" fillId="5" borderId="0" xfId="4" applyNumberFormat="1" applyFont="1" applyFill="1" applyAlignment="1" applyProtection="1">
      <alignment horizontal="right"/>
      <protection locked="0"/>
    </xf>
    <xf numFmtId="0" fontId="22" fillId="6" borderId="0" xfId="4" applyNumberFormat="1" applyFont="1" applyFill="1" applyAlignment="1" applyProtection="1">
      <alignment horizontal="left"/>
      <protection locked="0"/>
    </xf>
    <xf numFmtId="0" fontId="22" fillId="6" borderId="0" xfId="4" applyNumberFormat="1" applyFont="1" applyFill="1" applyAlignment="1" applyProtection="1">
      <alignment horizontal="right"/>
      <protection locked="0"/>
    </xf>
    <xf numFmtId="4" fontId="22" fillId="6" borderId="0" xfId="4" applyNumberFormat="1" applyFont="1" applyFill="1" applyAlignment="1" applyProtection="1">
      <alignment horizontal="right"/>
      <protection locked="0"/>
    </xf>
    <xf numFmtId="0" fontId="22" fillId="4" borderId="0" xfId="4" applyNumberFormat="1" applyFont="1" applyFill="1" applyAlignment="1" applyProtection="1">
      <alignment horizontal="left"/>
      <protection locked="0"/>
    </xf>
    <xf numFmtId="0" fontId="22" fillId="4" borderId="0" xfId="4" applyNumberFormat="1" applyFont="1" applyFill="1" applyAlignment="1" applyProtection="1">
      <alignment horizontal="right"/>
      <protection locked="0"/>
    </xf>
    <xf numFmtId="4" fontId="22" fillId="4" borderId="0" xfId="4" applyNumberFormat="1" applyFont="1" applyFill="1" applyAlignment="1" applyProtection="1">
      <alignment horizontal="right"/>
      <protection locked="0"/>
    </xf>
    <xf numFmtId="0" fontId="22" fillId="2" borderId="0" xfId="4" applyNumberFormat="1" applyFont="1" applyFill="1" applyAlignment="1" applyProtection="1">
      <alignment horizontal="left"/>
      <protection locked="0"/>
    </xf>
    <xf numFmtId="0" fontId="22" fillId="2" borderId="0" xfId="4" applyNumberFormat="1" applyFont="1" applyFill="1" applyAlignment="1" applyProtection="1">
      <alignment horizontal="right"/>
      <protection locked="0"/>
    </xf>
    <xf numFmtId="4" fontId="22" fillId="2" borderId="0" xfId="4" applyNumberFormat="1" applyFont="1" applyFill="1" applyAlignment="1" applyProtection="1">
      <alignment horizontal="right"/>
      <protection locked="0"/>
    </xf>
    <xf numFmtId="0" fontId="22" fillId="3" borderId="0" xfId="4" applyNumberFormat="1" applyFont="1" applyFill="1" applyAlignment="1" applyProtection="1">
      <alignment horizontal="left"/>
      <protection locked="0"/>
    </xf>
    <xf numFmtId="0" fontId="22" fillId="3" borderId="0" xfId="4" applyNumberFormat="1" applyFont="1" applyFill="1" applyAlignment="1" applyProtection="1">
      <alignment horizontal="right"/>
      <protection locked="0"/>
    </xf>
    <xf numFmtId="4" fontId="22" fillId="3" borderId="0" xfId="4" applyNumberFormat="1" applyFont="1" applyFill="1" applyAlignment="1" applyProtection="1">
      <alignment horizontal="right"/>
      <protection locked="0"/>
    </xf>
    <xf numFmtId="0" fontId="22" fillId="3" borderId="0" xfId="4" applyFill="1"/>
    <xf numFmtId="0" fontId="22" fillId="0" borderId="0" xfId="4"/>
    <xf numFmtId="0" fontId="22" fillId="0" borderId="0" xfId="4" applyNumberFormat="1" applyFont="1" applyAlignment="1" applyProtection="1">
      <alignment horizontal="left"/>
      <protection locked="0"/>
    </xf>
    <xf numFmtId="0" fontId="22" fillId="0" borderId="0" xfId="4" applyNumberFormat="1" applyFont="1" applyAlignment="1" applyProtection="1">
      <alignment horizontal="right"/>
      <protection locked="0"/>
    </xf>
    <xf numFmtId="0" fontId="22" fillId="0" borderId="0" xfId="4" applyNumberFormat="1" applyFont="1" applyAlignment="1" applyProtection="1">
      <alignment horizontal="center"/>
      <protection locked="0"/>
    </xf>
    <xf numFmtId="0" fontId="22" fillId="0" borderId="14" xfId="4" applyNumberFormat="1" applyFont="1" applyBorder="1" applyAlignment="1" applyProtection="1">
      <alignment horizontal="left"/>
      <protection locked="0"/>
    </xf>
    <xf numFmtId="0" fontId="22" fillId="0" borderId="14" xfId="4" applyNumberFormat="1" applyFont="1" applyBorder="1" applyAlignment="1" applyProtection="1">
      <alignment horizontal="right"/>
      <protection locked="0"/>
    </xf>
    <xf numFmtId="4" fontId="22" fillId="0" borderId="0" xfId="4" applyNumberFormat="1" applyFont="1" applyAlignment="1" applyProtection="1">
      <alignment horizontal="right"/>
      <protection locked="0"/>
    </xf>
    <xf numFmtId="0" fontId="22" fillId="0" borderId="0" xfId="4"/>
    <xf numFmtId="0" fontId="22" fillId="0" borderId="0" xfId="4" applyNumberFormat="1" applyFont="1" applyAlignment="1" applyProtection="1">
      <alignment horizontal="left"/>
      <protection locked="0"/>
    </xf>
    <xf numFmtId="0" fontId="22" fillId="0" borderId="0" xfId="4" applyNumberFormat="1" applyFont="1" applyAlignment="1" applyProtection="1">
      <alignment horizontal="right"/>
      <protection locked="0"/>
    </xf>
    <xf numFmtId="0" fontId="22" fillId="0" borderId="0" xfId="4" applyNumberFormat="1" applyFont="1" applyAlignment="1" applyProtection="1">
      <alignment horizontal="center"/>
      <protection locked="0"/>
    </xf>
    <xf numFmtId="0" fontId="22" fillId="0" borderId="14" xfId="4" applyNumberFormat="1" applyFont="1" applyBorder="1" applyAlignment="1" applyProtection="1">
      <alignment horizontal="left"/>
      <protection locked="0"/>
    </xf>
    <xf numFmtId="0" fontId="22" fillId="0" borderId="14" xfId="4" applyNumberFormat="1" applyFont="1" applyBorder="1" applyAlignment="1" applyProtection="1">
      <alignment horizontal="right"/>
      <protection locked="0"/>
    </xf>
    <xf numFmtId="4" fontId="22" fillId="0" borderId="0" xfId="4" applyNumberFormat="1" applyFont="1" applyAlignment="1" applyProtection="1">
      <alignment horizontal="right"/>
      <protection locked="0"/>
    </xf>
    <xf numFmtId="0" fontId="22" fillId="0" borderId="0" xfId="4"/>
    <xf numFmtId="0" fontId="22" fillId="0" borderId="0" xfId="4" applyNumberFormat="1" applyFont="1" applyAlignment="1" applyProtection="1">
      <alignment horizontal="left"/>
      <protection locked="0"/>
    </xf>
    <xf numFmtId="0" fontId="22" fillId="0" borderId="0" xfId="4" applyNumberFormat="1" applyFont="1" applyAlignment="1" applyProtection="1">
      <alignment horizontal="right"/>
      <protection locked="0"/>
    </xf>
    <xf numFmtId="0" fontId="22" fillId="0" borderId="0" xfId="4" applyNumberFormat="1" applyFont="1" applyAlignment="1" applyProtection="1">
      <alignment horizontal="center"/>
      <protection locked="0"/>
    </xf>
    <xf numFmtId="0" fontId="22" fillId="0" borderId="14" xfId="4" applyNumberFormat="1" applyFont="1" applyBorder="1" applyAlignment="1" applyProtection="1">
      <alignment horizontal="left"/>
      <protection locked="0"/>
    </xf>
    <xf numFmtId="0" fontId="22" fillId="0" borderId="14" xfId="4" applyNumberFormat="1" applyFont="1" applyBorder="1" applyAlignment="1" applyProtection="1">
      <alignment horizontal="right"/>
      <protection locked="0"/>
    </xf>
    <xf numFmtId="4" fontId="22" fillId="0" borderId="0" xfId="4" applyNumberFormat="1" applyFont="1" applyAlignment="1" applyProtection="1">
      <alignment horizontal="right"/>
      <protection locked="0"/>
    </xf>
    <xf numFmtId="0" fontId="22" fillId="0" borderId="0" xfId="4"/>
    <xf numFmtId="0" fontId="22" fillId="0" borderId="0" xfId="4" applyNumberFormat="1" applyFont="1" applyAlignment="1" applyProtection="1">
      <alignment horizontal="left"/>
      <protection locked="0"/>
    </xf>
    <xf numFmtId="0" fontId="22" fillId="0" borderId="0" xfId="4" applyNumberFormat="1" applyFont="1" applyAlignment="1" applyProtection="1">
      <alignment horizontal="right"/>
      <protection locked="0"/>
    </xf>
    <xf numFmtId="0" fontId="22" fillId="0" borderId="0" xfId="4" applyNumberFormat="1" applyFont="1" applyAlignment="1" applyProtection="1">
      <alignment horizontal="center"/>
      <protection locked="0"/>
    </xf>
    <xf numFmtId="0" fontId="22" fillId="0" borderId="14" xfId="4" applyNumberFormat="1" applyFont="1" applyBorder="1" applyAlignment="1" applyProtection="1">
      <alignment horizontal="left"/>
      <protection locked="0"/>
    </xf>
    <xf numFmtId="0" fontId="22" fillId="0" borderId="14" xfId="4" applyNumberFormat="1" applyFont="1" applyBorder="1" applyAlignment="1" applyProtection="1">
      <alignment horizontal="right"/>
      <protection locked="0"/>
    </xf>
    <xf numFmtId="4" fontId="22" fillId="0" borderId="0" xfId="4" applyNumberFormat="1" applyFont="1" applyAlignment="1" applyProtection="1">
      <alignment horizontal="right"/>
      <protection locked="0"/>
    </xf>
    <xf numFmtId="0" fontId="18" fillId="9" borderId="5" xfId="0" applyFont="1" applyFill="1" applyBorder="1" applyAlignment="1">
      <alignment horizontal="center" vertical="top" wrapText="1"/>
    </xf>
    <xf numFmtId="0" fontId="18" fillId="9" borderId="4" xfId="0" applyFont="1" applyFill="1" applyBorder="1" applyAlignment="1">
      <alignment horizontal="center" vertical="top" wrapText="1"/>
    </xf>
    <xf numFmtId="0" fontId="18" fillId="9" borderId="6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5">
    <cellStyle name="Millares" xfId="2" builtinId="3"/>
    <cellStyle name="Normal" xfId="0" builtinId="0"/>
    <cellStyle name="Normal 2" xfId="1" xr:uid="{226ED3F8-B6D6-4420-9F4C-D01FF840CAD5}"/>
    <cellStyle name="Normal 3" xfId="3" xr:uid="{FFB3C402-03B9-4BCA-B256-7DA406E48B42}"/>
    <cellStyle name="Normal 4" xfId="4" xr:uid="{973035D1-18DE-4DAC-BC80-27CF78213420}"/>
  </cellStyles>
  <dxfs count="3"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E4DFEC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AA9A-FC94-416B-A760-6A0F976ACB99}">
  <sheetPr filterMode="1"/>
  <dimension ref="A3:G668"/>
  <sheetViews>
    <sheetView topLeftCell="A81" workbookViewId="0">
      <selection activeCell="D668" sqref="D668"/>
    </sheetView>
  </sheetViews>
  <sheetFormatPr baseColWidth="10" defaultRowHeight="15"/>
  <cols>
    <col min="1" max="1" width="10.42578125" bestFit="1" customWidth="1"/>
    <col min="2" max="2" width="12" bestFit="1" customWidth="1"/>
    <col min="3" max="3" width="43.85546875" bestFit="1" customWidth="1"/>
    <col min="4" max="4" width="12.42578125" bestFit="1" customWidth="1"/>
    <col min="5" max="5" width="8.85546875" bestFit="1" customWidth="1"/>
    <col min="6" max="6" width="87.5703125" bestFit="1" customWidth="1"/>
    <col min="257" max="257" width="10.42578125" bestFit="1" customWidth="1"/>
    <col min="258" max="258" width="12" bestFit="1" customWidth="1"/>
    <col min="259" max="259" width="43.85546875" bestFit="1" customWidth="1"/>
    <col min="260" max="260" width="8.42578125" bestFit="1" customWidth="1"/>
    <col min="261" max="261" width="8.85546875" bestFit="1" customWidth="1"/>
    <col min="513" max="513" width="10.42578125" bestFit="1" customWidth="1"/>
    <col min="514" max="514" width="12" bestFit="1" customWidth="1"/>
    <col min="515" max="515" width="43.85546875" bestFit="1" customWidth="1"/>
    <col min="516" max="516" width="8.42578125" bestFit="1" customWidth="1"/>
    <col min="517" max="517" width="8.85546875" bestFit="1" customWidth="1"/>
    <col min="769" max="769" width="10.42578125" bestFit="1" customWidth="1"/>
    <col min="770" max="770" width="12" bestFit="1" customWidth="1"/>
    <col min="771" max="771" width="43.85546875" bestFit="1" customWidth="1"/>
    <col min="772" max="772" width="8.42578125" bestFit="1" customWidth="1"/>
    <col min="773" max="773" width="8.85546875" bestFit="1" customWidth="1"/>
    <col min="1025" max="1025" width="10.42578125" bestFit="1" customWidth="1"/>
    <col min="1026" max="1026" width="12" bestFit="1" customWidth="1"/>
    <col min="1027" max="1027" width="43.85546875" bestFit="1" customWidth="1"/>
    <col min="1028" max="1028" width="8.42578125" bestFit="1" customWidth="1"/>
    <col min="1029" max="1029" width="8.85546875" bestFit="1" customWidth="1"/>
    <col min="1281" max="1281" width="10.42578125" bestFit="1" customWidth="1"/>
    <col min="1282" max="1282" width="12" bestFit="1" customWidth="1"/>
    <col min="1283" max="1283" width="43.85546875" bestFit="1" customWidth="1"/>
    <col min="1284" max="1284" width="8.42578125" bestFit="1" customWidth="1"/>
    <col min="1285" max="1285" width="8.85546875" bestFit="1" customWidth="1"/>
    <col min="1537" max="1537" width="10.42578125" bestFit="1" customWidth="1"/>
    <col min="1538" max="1538" width="12" bestFit="1" customWidth="1"/>
    <col min="1539" max="1539" width="43.85546875" bestFit="1" customWidth="1"/>
    <col min="1540" max="1540" width="8.42578125" bestFit="1" customWidth="1"/>
    <col min="1541" max="1541" width="8.85546875" bestFit="1" customWidth="1"/>
    <col min="1793" max="1793" width="10.42578125" bestFit="1" customWidth="1"/>
    <col min="1794" max="1794" width="12" bestFit="1" customWidth="1"/>
    <col min="1795" max="1795" width="43.85546875" bestFit="1" customWidth="1"/>
    <col min="1796" max="1796" width="8.42578125" bestFit="1" customWidth="1"/>
    <col min="1797" max="1797" width="8.85546875" bestFit="1" customWidth="1"/>
    <col min="2049" max="2049" width="10.42578125" bestFit="1" customWidth="1"/>
    <col min="2050" max="2050" width="12" bestFit="1" customWidth="1"/>
    <col min="2051" max="2051" width="43.85546875" bestFit="1" customWidth="1"/>
    <col min="2052" max="2052" width="8.42578125" bestFit="1" customWidth="1"/>
    <col min="2053" max="2053" width="8.85546875" bestFit="1" customWidth="1"/>
    <col min="2305" max="2305" width="10.42578125" bestFit="1" customWidth="1"/>
    <col min="2306" max="2306" width="12" bestFit="1" customWidth="1"/>
    <col min="2307" max="2307" width="43.85546875" bestFit="1" customWidth="1"/>
    <col min="2308" max="2308" width="8.42578125" bestFit="1" customWidth="1"/>
    <col min="2309" max="2309" width="8.85546875" bestFit="1" customWidth="1"/>
    <col min="2561" max="2561" width="10.42578125" bestFit="1" customWidth="1"/>
    <col min="2562" max="2562" width="12" bestFit="1" customWidth="1"/>
    <col min="2563" max="2563" width="43.85546875" bestFit="1" customWidth="1"/>
    <col min="2564" max="2564" width="8.42578125" bestFit="1" customWidth="1"/>
    <col min="2565" max="2565" width="8.85546875" bestFit="1" customWidth="1"/>
    <col min="2817" max="2817" width="10.42578125" bestFit="1" customWidth="1"/>
    <col min="2818" max="2818" width="12" bestFit="1" customWidth="1"/>
    <col min="2819" max="2819" width="43.85546875" bestFit="1" customWidth="1"/>
    <col min="2820" max="2820" width="8.42578125" bestFit="1" customWidth="1"/>
    <col min="2821" max="2821" width="8.85546875" bestFit="1" customWidth="1"/>
    <col min="3073" max="3073" width="10.42578125" bestFit="1" customWidth="1"/>
    <col min="3074" max="3074" width="12" bestFit="1" customWidth="1"/>
    <col min="3075" max="3075" width="43.85546875" bestFit="1" customWidth="1"/>
    <col min="3076" max="3076" width="8.42578125" bestFit="1" customWidth="1"/>
    <col min="3077" max="3077" width="8.85546875" bestFit="1" customWidth="1"/>
    <col min="3329" max="3329" width="10.42578125" bestFit="1" customWidth="1"/>
    <col min="3330" max="3330" width="12" bestFit="1" customWidth="1"/>
    <col min="3331" max="3331" width="43.85546875" bestFit="1" customWidth="1"/>
    <col min="3332" max="3332" width="8.42578125" bestFit="1" customWidth="1"/>
    <col min="3333" max="3333" width="8.85546875" bestFit="1" customWidth="1"/>
    <col min="3585" max="3585" width="10.42578125" bestFit="1" customWidth="1"/>
    <col min="3586" max="3586" width="12" bestFit="1" customWidth="1"/>
    <col min="3587" max="3587" width="43.85546875" bestFit="1" customWidth="1"/>
    <col min="3588" max="3588" width="8.42578125" bestFit="1" customWidth="1"/>
    <col min="3589" max="3589" width="8.85546875" bestFit="1" customWidth="1"/>
    <col min="3841" max="3841" width="10.42578125" bestFit="1" customWidth="1"/>
    <col min="3842" max="3842" width="12" bestFit="1" customWidth="1"/>
    <col min="3843" max="3843" width="43.85546875" bestFit="1" customWidth="1"/>
    <col min="3844" max="3844" width="8.42578125" bestFit="1" customWidth="1"/>
    <col min="3845" max="3845" width="8.85546875" bestFit="1" customWidth="1"/>
    <col min="4097" max="4097" width="10.42578125" bestFit="1" customWidth="1"/>
    <col min="4098" max="4098" width="12" bestFit="1" customWidth="1"/>
    <col min="4099" max="4099" width="43.85546875" bestFit="1" customWidth="1"/>
    <col min="4100" max="4100" width="8.42578125" bestFit="1" customWidth="1"/>
    <col min="4101" max="4101" width="8.85546875" bestFit="1" customWidth="1"/>
    <col min="4353" max="4353" width="10.42578125" bestFit="1" customWidth="1"/>
    <col min="4354" max="4354" width="12" bestFit="1" customWidth="1"/>
    <col min="4355" max="4355" width="43.85546875" bestFit="1" customWidth="1"/>
    <col min="4356" max="4356" width="8.42578125" bestFit="1" customWidth="1"/>
    <col min="4357" max="4357" width="8.85546875" bestFit="1" customWidth="1"/>
    <col min="4609" max="4609" width="10.42578125" bestFit="1" customWidth="1"/>
    <col min="4610" max="4610" width="12" bestFit="1" customWidth="1"/>
    <col min="4611" max="4611" width="43.85546875" bestFit="1" customWidth="1"/>
    <col min="4612" max="4612" width="8.42578125" bestFit="1" customWidth="1"/>
    <col min="4613" max="4613" width="8.85546875" bestFit="1" customWidth="1"/>
    <col min="4865" max="4865" width="10.42578125" bestFit="1" customWidth="1"/>
    <col min="4866" max="4866" width="12" bestFit="1" customWidth="1"/>
    <col min="4867" max="4867" width="43.85546875" bestFit="1" customWidth="1"/>
    <col min="4868" max="4868" width="8.42578125" bestFit="1" customWidth="1"/>
    <col min="4869" max="4869" width="8.85546875" bestFit="1" customWidth="1"/>
    <col min="5121" max="5121" width="10.42578125" bestFit="1" customWidth="1"/>
    <col min="5122" max="5122" width="12" bestFit="1" customWidth="1"/>
    <col min="5123" max="5123" width="43.85546875" bestFit="1" customWidth="1"/>
    <col min="5124" max="5124" width="8.42578125" bestFit="1" customWidth="1"/>
    <col min="5125" max="5125" width="8.85546875" bestFit="1" customWidth="1"/>
    <col min="5377" max="5377" width="10.42578125" bestFit="1" customWidth="1"/>
    <col min="5378" max="5378" width="12" bestFit="1" customWidth="1"/>
    <col min="5379" max="5379" width="43.85546875" bestFit="1" customWidth="1"/>
    <col min="5380" max="5380" width="8.42578125" bestFit="1" customWidth="1"/>
    <col min="5381" max="5381" width="8.85546875" bestFit="1" customWidth="1"/>
    <col min="5633" max="5633" width="10.42578125" bestFit="1" customWidth="1"/>
    <col min="5634" max="5634" width="12" bestFit="1" customWidth="1"/>
    <col min="5635" max="5635" width="43.85546875" bestFit="1" customWidth="1"/>
    <col min="5636" max="5636" width="8.42578125" bestFit="1" customWidth="1"/>
    <col min="5637" max="5637" width="8.85546875" bestFit="1" customWidth="1"/>
    <col min="5889" max="5889" width="10.42578125" bestFit="1" customWidth="1"/>
    <col min="5890" max="5890" width="12" bestFit="1" customWidth="1"/>
    <col min="5891" max="5891" width="43.85546875" bestFit="1" customWidth="1"/>
    <col min="5892" max="5892" width="8.42578125" bestFit="1" customWidth="1"/>
    <col min="5893" max="5893" width="8.85546875" bestFit="1" customWidth="1"/>
    <col min="6145" max="6145" width="10.42578125" bestFit="1" customWidth="1"/>
    <col min="6146" max="6146" width="12" bestFit="1" customWidth="1"/>
    <col min="6147" max="6147" width="43.85546875" bestFit="1" customWidth="1"/>
    <col min="6148" max="6148" width="8.42578125" bestFit="1" customWidth="1"/>
    <col min="6149" max="6149" width="8.85546875" bestFit="1" customWidth="1"/>
    <col min="6401" max="6401" width="10.42578125" bestFit="1" customWidth="1"/>
    <col min="6402" max="6402" width="12" bestFit="1" customWidth="1"/>
    <col min="6403" max="6403" width="43.85546875" bestFit="1" customWidth="1"/>
    <col min="6404" max="6404" width="8.42578125" bestFit="1" customWidth="1"/>
    <col min="6405" max="6405" width="8.85546875" bestFit="1" customWidth="1"/>
    <col min="6657" max="6657" width="10.42578125" bestFit="1" customWidth="1"/>
    <col min="6658" max="6658" width="12" bestFit="1" customWidth="1"/>
    <col min="6659" max="6659" width="43.85546875" bestFit="1" customWidth="1"/>
    <col min="6660" max="6660" width="8.42578125" bestFit="1" customWidth="1"/>
    <col min="6661" max="6661" width="8.85546875" bestFit="1" customWidth="1"/>
    <col min="6913" max="6913" width="10.42578125" bestFit="1" customWidth="1"/>
    <col min="6914" max="6914" width="12" bestFit="1" customWidth="1"/>
    <col min="6915" max="6915" width="43.85546875" bestFit="1" customWidth="1"/>
    <col min="6916" max="6916" width="8.42578125" bestFit="1" customWidth="1"/>
    <col min="6917" max="6917" width="8.85546875" bestFit="1" customWidth="1"/>
    <col min="7169" max="7169" width="10.42578125" bestFit="1" customWidth="1"/>
    <col min="7170" max="7170" width="12" bestFit="1" customWidth="1"/>
    <col min="7171" max="7171" width="43.85546875" bestFit="1" customWidth="1"/>
    <col min="7172" max="7172" width="8.42578125" bestFit="1" customWidth="1"/>
    <col min="7173" max="7173" width="8.85546875" bestFit="1" customWidth="1"/>
    <col min="7425" max="7425" width="10.42578125" bestFit="1" customWidth="1"/>
    <col min="7426" max="7426" width="12" bestFit="1" customWidth="1"/>
    <col min="7427" max="7427" width="43.85546875" bestFit="1" customWidth="1"/>
    <col min="7428" max="7428" width="8.42578125" bestFit="1" customWidth="1"/>
    <col min="7429" max="7429" width="8.85546875" bestFit="1" customWidth="1"/>
    <col min="7681" max="7681" width="10.42578125" bestFit="1" customWidth="1"/>
    <col min="7682" max="7682" width="12" bestFit="1" customWidth="1"/>
    <col min="7683" max="7683" width="43.85546875" bestFit="1" customWidth="1"/>
    <col min="7684" max="7684" width="8.42578125" bestFit="1" customWidth="1"/>
    <col min="7685" max="7685" width="8.85546875" bestFit="1" customWidth="1"/>
    <col min="7937" max="7937" width="10.42578125" bestFit="1" customWidth="1"/>
    <col min="7938" max="7938" width="12" bestFit="1" customWidth="1"/>
    <col min="7939" max="7939" width="43.85546875" bestFit="1" customWidth="1"/>
    <col min="7940" max="7940" width="8.42578125" bestFit="1" customWidth="1"/>
    <col min="7941" max="7941" width="8.85546875" bestFit="1" customWidth="1"/>
    <col min="8193" max="8193" width="10.42578125" bestFit="1" customWidth="1"/>
    <col min="8194" max="8194" width="12" bestFit="1" customWidth="1"/>
    <col min="8195" max="8195" width="43.85546875" bestFit="1" customWidth="1"/>
    <col min="8196" max="8196" width="8.42578125" bestFit="1" customWidth="1"/>
    <col min="8197" max="8197" width="8.85546875" bestFit="1" customWidth="1"/>
    <col min="8449" max="8449" width="10.42578125" bestFit="1" customWidth="1"/>
    <col min="8450" max="8450" width="12" bestFit="1" customWidth="1"/>
    <col min="8451" max="8451" width="43.85546875" bestFit="1" customWidth="1"/>
    <col min="8452" max="8452" width="8.42578125" bestFit="1" customWidth="1"/>
    <col min="8453" max="8453" width="8.85546875" bestFit="1" customWidth="1"/>
    <col min="8705" max="8705" width="10.42578125" bestFit="1" customWidth="1"/>
    <col min="8706" max="8706" width="12" bestFit="1" customWidth="1"/>
    <col min="8707" max="8707" width="43.85546875" bestFit="1" customWidth="1"/>
    <col min="8708" max="8708" width="8.42578125" bestFit="1" customWidth="1"/>
    <col min="8709" max="8709" width="8.85546875" bestFit="1" customWidth="1"/>
    <col min="8961" max="8961" width="10.42578125" bestFit="1" customWidth="1"/>
    <col min="8962" max="8962" width="12" bestFit="1" customWidth="1"/>
    <col min="8963" max="8963" width="43.85546875" bestFit="1" customWidth="1"/>
    <col min="8964" max="8964" width="8.42578125" bestFit="1" customWidth="1"/>
    <col min="8965" max="8965" width="8.85546875" bestFit="1" customWidth="1"/>
    <col min="9217" max="9217" width="10.42578125" bestFit="1" customWidth="1"/>
    <col min="9218" max="9218" width="12" bestFit="1" customWidth="1"/>
    <col min="9219" max="9219" width="43.85546875" bestFit="1" customWidth="1"/>
    <col min="9220" max="9220" width="8.42578125" bestFit="1" customWidth="1"/>
    <col min="9221" max="9221" width="8.85546875" bestFit="1" customWidth="1"/>
    <col min="9473" max="9473" width="10.42578125" bestFit="1" customWidth="1"/>
    <col min="9474" max="9474" width="12" bestFit="1" customWidth="1"/>
    <col min="9475" max="9475" width="43.85546875" bestFit="1" customWidth="1"/>
    <col min="9476" max="9476" width="8.42578125" bestFit="1" customWidth="1"/>
    <col min="9477" max="9477" width="8.85546875" bestFit="1" customWidth="1"/>
    <col min="9729" max="9729" width="10.42578125" bestFit="1" customWidth="1"/>
    <col min="9730" max="9730" width="12" bestFit="1" customWidth="1"/>
    <col min="9731" max="9731" width="43.85546875" bestFit="1" customWidth="1"/>
    <col min="9732" max="9732" width="8.42578125" bestFit="1" customWidth="1"/>
    <col min="9733" max="9733" width="8.85546875" bestFit="1" customWidth="1"/>
    <col min="9985" max="9985" width="10.42578125" bestFit="1" customWidth="1"/>
    <col min="9986" max="9986" width="12" bestFit="1" customWidth="1"/>
    <col min="9987" max="9987" width="43.85546875" bestFit="1" customWidth="1"/>
    <col min="9988" max="9988" width="8.42578125" bestFit="1" customWidth="1"/>
    <col min="9989" max="9989" width="8.85546875" bestFit="1" customWidth="1"/>
    <col min="10241" max="10241" width="10.42578125" bestFit="1" customWidth="1"/>
    <col min="10242" max="10242" width="12" bestFit="1" customWidth="1"/>
    <col min="10243" max="10243" width="43.85546875" bestFit="1" customWidth="1"/>
    <col min="10244" max="10244" width="8.42578125" bestFit="1" customWidth="1"/>
    <col min="10245" max="10245" width="8.85546875" bestFit="1" customWidth="1"/>
    <col min="10497" max="10497" width="10.42578125" bestFit="1" customWidth="1"/>
    <col min="10498" max="10498" width="12" bestFit="1" customWidth="1"/>
    <col min="10499" max="10499" width="43.85546875" bestFit="1" customWidth="1"/>
    <col min="10500" max="10500" width="8.42578125" bestFit="1" customWidth="1"/>
    <col min="10501" max="10501" width="8.85546875" bestFit="1" customWidth="1"/>
    <col min="10753" max="10753" width="10.42578125" bestFit="1" customWidth="1"/>
    <col min="10754" max="10754" width="12" bestFit="1" customWidth="1"/>
    <col min="10755" max="10755" width="43.85546875" bestFit="1" customWidth="1"/>
    <col min="10756" max="10756" width="8.42578125" bestFit="1" customWidth="1"/>
    <col min="10757" max="10757" width="8.85546875" bestFit="1" customWidth="1"/>
    <col min="11009" max="11009" width="10.42578125" bestFit="1" customWidth="1"/>
    <col min="11010" max="11010" width="12" bestFit="1" customWidth="1"/>
    <col min="11011" max="11011" width="43.85546875" bestFit="1" customWidth="1"/>
    <col min="11012" max="11012" width="8.42578125" bestFit="1" customWidth="1"/>
    <col min="11013" max="11013" width="8.85546875" bestFit="1" customWidth="1"/>
    <col min="11265" max="11265" width="10.42578125" bestFit="1" customWidth="1"/>
    <col min="11266" max="11266" width="12" bestFit="1" customWidth="1"/>
    <col min="11267" max="11267" width="43.85546875" bestFit="1" customWidth="1"/>
    <col min="11268" max="11268" width="8.42578125" bestFit="1" customWidth="1"/>
    <col min="11269" max="11269" width="8.85546875" bestFit="1" customWidth="1"/>
    <col min="11521" max="11521" width="10.42578125" bestFit="1" customWidth="1"/>
    <col min="11522" max="11522" width="12" bestFit="1" customWidth="1"/>
    <col min="11523" max="11523" width="43.85546875" bestFit="1" customWidth="1"/>
    <col min="11524" max="11524" width="8.42578125" bestFit="1" customWidth="1"/>
    <col min="11525" max="11525" width="8.85546875" bestFit="1" customWidth="1"/>
    <col min="11777" max="11777" width="10.42578125" bestFit="1" customWidth="1"/>
    <col min="11778" max="11778" width="12" bestFit="1" customWidth="1"/>
    <col min="11779" max="11779" width="43.85546875" bestFit="1" customWidth="1"/>
    <col min="11780" max="11780" width="8.42578125" bestFit="1" customWidth="1"/>
    <col min="11781" max="11781" width="8.85546875" bestFit="1" customWidth="1"/>
    <col min="12033" max="12033" width="10.42578125" bestFit="1" customWidth="1"/>
    <col min="12034" max="12034" width="12" bestFit="1" customWidth="1"/>
    <col min="12035" max="12035" width="43.85546875" bestFit="1" customWidth="1"/>
    <col min="12036" max="12036" width="8.42578125" bestFit="1" customWidth="1"/>
    <col min="12037" max="12037" width="8.85546875" bestFit="1" customWidth="1"/>
    <col min="12289" max="12289" width="10.42578125" bestFit="1" customWidth="1"/>
    <col min="12290" max="12290" width="12" bestFit="1" customWidth="1"/>
    <col min="12291" max="12291" width="43.85546875" bestFit="1" customWidth="1"/>
    <col min="12292" max="12292" width="8.42578125" bestFit="1" customWidth="1"/>
    <col min="12293" max="12293" width="8.85546875" bestFit="1" customWidth="1"/>
    <col min="12545" max="12545" width="10.42578125" bestFit="1" customWidth="1"/>
    <col min="12546" max="12546" width="12" bestFit="1" customWidth="1"/>
    <col min="12547" max="12547" width="43.85546875" bestFit="1" customWidth="1"/>
    <col min="12548" max="12548" width="8.42578125" bestFit="1" customWidth="1"/>
    <col min="12549" max="12549" width="8.85546875" bestFit="1" customWidth="1"/>
    <col min="12801" max="12801" width="10.42578125" bestFit="1" customWidth="1"/>
    <col min="12802" max="12802" width="12" bestFit="1" customWidth="1"/>
    <col min="12803" max="12803" width="43.85546875" bestFit="1" customWidth="1"/>
    <col min="12804" max="12804" width="8.42578125" bestFit="1" customWidth="1"/>
    <col min="12805" max="12805" width="8.85546875" bestFit="1" customWidth="1"/>
    <col min="13057" max="13057" width="10.42578125" bestFit="1" customWidth="1"/>
    <col min="13058" max="13058" width="12" bestFit="1" customWidth="1"/>
    <col min="13059" max="13059" width="43.85546875" bestFit="1" customWidth="1"/>
    <col min="13060" max="13060" width="8.42578125" bestFit="1" customWidth="1"/>
    <col min="13061" max="13061" width="8.85546875" bestFit="1" customWidth="1"/>
    <col min="13313" max="13313" width="10.42578125" bestFit="1" customWidth="1"/>
    <col min="13314" max="13314" width="12" bestFit="1" customWidth="1"/>
    <col min="13315" max="13315" width="43.85546875" bestFit="1" customWidth="1"/>
    <col min="13316" max="13316" width="8.42578125" bestFit="1" customWidth="1"/>
    <col min="13317" max="13317" width="8.85546875" bestFit="1" customWidth="1"/>
    <col min="13569" max="13569" width="10.42578125" bestFit="1" customWidth="1"/>
    <col min="13570" max="13570" width="12" bestFit="1" customWidth="1"/>
    <col min="13571" max="13571" width="43.85546875" bestFit="1" customWidth="1"/>
    <col min="13572" max="13572" width="8.42578125" bestFit="1" customWidth="1"/>
    <col min="13573" max="13573" width="8.85546875" bestFit="1" customWidth="1"/>
    <col min="13825" max="13825" width="10.42578125" bestFit="1" customWidth="1"/>
    <col min="13826" max="13826" width="12" bestFit="1" customWidth="1"/>
    <col min="13827" max="13827" width="43.85546875" bestFit="1" customWidth="1"/>
    <col min="13828" max="13828" width="8.42578125" bestFit="1" customWidth="1"/>
    <col min="13829" max="13829" width="8.85546875" bestFit="1" customWidth="1"/>
    <col min="14081" max="14081" width="10.42578125" bestFit="1" customWidth="1"/>
    <col min="14082" max="14082" width="12" bestFit="1" customWidth="1"/>
    <col min="14083" max="14083" width="43.85546875" bestFit="1" customWidth="1"/>
    <col min="14084" max="14084" width="8.42578125" bestFit="1" customWidth="1"/>
    <col min="14085" max="14085" width="8.85546875" bestFit="1" customWidth="1"/>
    <col min="14337" max="14337" width="10.42578125" bestFit="1" customWidth="1"/>
    <col min="14338" max="14338" width="12" bestFit="1" customWidth="1"/>
    <col min="14339" max="14339" width="43.85546875" bestFit="1" customWidth="1"/>
    <col min="14340" max="14340" width="8.42578125" bestFit="1" customWidth="1"/>
    <col min="14341" max="14341" width="8.85546875" bestFit="1" customWidth="1"/>
    <col min="14593" max="14593" width="10.42578125" bestFit="1" customWidth="1"/>
    <col min="14594" max="14594" width="12" bestFit="1" customWidth="1"/>
    <col min="14595" max="14595" width="43.85546875" bestFit="1" customWidth="1"/>
    <col min="14596" max="14596" width="8.42578125" bestFit="1" customWidth="1"/>
    <col min="14597" max="14597" width="8.85546875" bestFit="1" customWidth="1"/>
    <col min="14849" max="14849" width="10.42578125" bestFit="1" customWidth="1"/>
    <col min="14850" max="14850" width="12" bestFit="1" customWidth="1"/>
    <col min="14851" max="14851" width="43.85546875" bestFit="1" customWidth="1"/>
    <col min="14852" max="14852" width="8.42578125" bestFit="1" customWidth="1"/>
    <col min="14853" max="14853" width="8.85546875" bestFit="1" customWidth="1"/>
    <col min="15105" max="15105" width="10.42578125" bestFit="1" customWidth="1"/>
    <col min="15106" max="15106" width="12" bestFit="1" customWidth="1"/>
    <col min="15107" max="15107" width="43.85546875" bestFit="1" customWidth="1"/>
    <col min="15108" max="15108" width="8.42578125" bestFit="1" customWidth="1"/>
    <col min="15109" max="15109" width="8.85546875" bestFit="1" customWidth="1"/>
    <col min="15361" max="15361" width="10.42578125" bestFit="1" customWidth="1"/>
    <col min="15362" max="15362" width="12" bestFit="1" customWidth="1"/>
    <col min="15363" max="15363" width="43.85546875" bestFit="1" customWidth="1"/>
    <col min="15364" max="15364" width="8.42578125" bestFit="1" customWidth="1"/>
    <col min="15365" max="15365" width="8.85546875" bestFit="1" customWidth="1"/>
    <col min="15617" max="15617" width="10.42578125" bestFit="1" customWidth="1"/>
    <col min="15618" max="15618" width="12" bestFit="1" customWidth="1"/>
    <col min="15619" max="15619" width="43.85546875" bestFit="1" customWidth="1"/>
    <col min="15620" max="15620" width="8.42578125" bestFit="1" customWidth="1"/>
    <col min="15621" max="15621" width="8.85546875" bestFit="1" customWidth="1"/>
    <col min="15873" max="15873" width="10.42578125" bestFit="1" customWidth="1"/>
    <col min="15874" max="15874" width="12" bestFit="1" customWidth="1"/>
    <col min="15875" max="15875" width="43.85546875" bestFit="1" customWidth="1"/>
    <col min="15876" max="15876" width="8.42578125" bestFit="1" customWidth="1"/>
    <col min="15877" max="15877" width="8.85546875" bestFit="1" customWidth="1"/>
    <col min="16129" max="16129" width="10.42578125" bestFit="1" customWidth="1"/>
    <col min="16130" max="16130" width="12" bestFit="1" customWidth="1"/>
    <col min="16131" max="16131" width="43.85546875" bestFit="1" customWidth="1"/>
    <col min="16132" max="16132" width="8.42578125" bestFit="1" customWidth="1"/>
    <col min="16133" max="16133" width="8.85546875" bestFit="1" customWidth="1"/>
  </cols>
  <sheetData>
    <row r="3" spans="3:4">
      <c r="C3" s="133" t="s">
        <v>1497</v>
      </c>
      <c r="D3" s="140">
        <v>3440.71</v>
      </c>
    </row>
    <row r="4" spans="3:4">
      <c r="C4" s="134" t="s">
        <v>1498</v>
      </c>
      <c r="D4" s="129">
        <v>137675.63999999996</v>
      </c>
    </row>
    <row r="5" spans="3:4">
      <c r="C5" s="135" t="s">
        <v>1499</v>
      </c>
      <c r="D5" s="141">
        <v>-643.2299999999999</v>
      </c>
    </row>
    <row r="6" spans="3:4">
      <c r="C6" s="136" t="s">
        <v>1500</v>
      </c>
      <c r="D6" s="142">
        <v>-2317.27</v>
      </c>
    </row>
    <row r="7" spans="3:4">
      <c r="C7" s="137" t="s">
        <v>1501</v>
      </c>
      <c r="D7" s="143"/>
    </row>
    <row r="8" spans="3:4">
      <c r="C8" s="138" t="s">
        <v>1502</v>
      </c>
      <c r="D8" s="130">
        <v>-34356.78</v>
      </c>
    </row>
    <row r="9" spans="3:4">
      <c r="C9" s="138" t="s">
        <v>1502</v>
      </c>
      <c r="D9" s="144"/>
    </row>
    <row r="10" spans="3:4">
      <c r="C10" s="139" t="s">
        <v>1503</v>
      </c>
      <c r="D10" s="131">
        <v>-80899.030000000013</v>
      </c>
    </row>
    <row r="11" spans="3:4">
      <c r="C11" s="133" t="s">
        <v>1504</v>
      </c>
      <c r="D11" s="132">
        <v>0</v>
      </c>
    </row>
    <row r="12" spans="3:4">
      <c r="C12" s="133" t="s">
        <v>1505</v>
      </c>
      <c r="D12" s="125">
        <f>SUBTOTAL(9,D3:D11)</f>
        <v>22900.039999999935</v>
      </c>
    </row>
    <row r="13" spans="3:4">
      <c r="C13" s="133" t="s">
        <v>1506</v>
      </c>
      <c r="D13" s="140">
        <v>22900.04</v>
      </c>
    </row>
    <row r="14" spans="3:4">
      <c r="C14" s="133" t="s">
        <v>1507</v>
      </c>
      <c r="D14" s="127">
        <f>+D12-D13</f>
        <v>-6.5483618527650833E-11</v>
      </c>
    </row>
    <row r="20" spans="1:6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2" t="s">
        <v>411</v>
      </c>
    </row>
    <row r="21" spans="1:6" hidden="1">
      <c r="A21" s="84">
        <v>44622</v>
      </c>
      <c r="B21" s="85">
        <v>4</v>
      </c>
      <c r="C21" s="85" t="s">
        <v>5</v>
      </c>
      <c r="D21" s="85">
        <v>5.09</v>
      </c>
      <c r="E21" s="86">
        <v>3445.8</v>
      </c>
      <c r="F21" s="87"/>
    </row>
    <row r="22" spans="1:6" hidden="1">
      <c r="A22" s="84">
        <v>44622</v>
      </c>
      <c r="B22" s="85">
        <v>857</v>
      </c>
      <c r="C22" s="85" t="s">
        <v>6</v>
      </c>
      <c r="D22" s="85">
        <v>160.38</v>
      </c>
      <c r="E22" s="86">
        <v>3606.18</v>
      </c>
      <c r="F22" s="87"/>
    </row>
    <row r="23" spans="1:6" hidden="1">
      <c r="A23" s="84">
        <v>44622</v>
      </c>
      <c r="B23" s="85">
        <v>857</v>
      </c>
      <c r="C23" s="85" t="s">
        <v>7</v>
      </c>
      <c r="D23" s="85">
        <v>8.94</v>
      </c>
      <c r="E23" s="86">
        <v>3615.12</v>
      </c>
      <c r="F23" s="87"/>
    </row>
    <row r="24" spans="1:6" hidden="1">
      <c r="A24" s="84">
        <v>44622</v>
      </c>
      <c r="B24" s="85">
        <v>5</v>
      </c>
      <c r="C24" s="85" t="s">
        <v>8</v>
      </c>
      <c r="D24" s="85">
        <v>19.97</v>
      </c>
      <c r="E24" s="86">
        <v>3635.09</v>
      </c>
      <c r="F24" s="87"/>
    </row>
    <row r="25" spans="1:6" hidden="1">
      <c r="A25" s="84">
        <v>44622</v>
      </c>
      <c r="B25" s="85">
        <v>856</v>
      </c>
      <c r="C25" s="85" t="s">
        <v>9</v>
      </c>
      <c r="D25" s="85">
        <v>25.51</v>
      </c>
      <c r="E25" s="86">
        <v>3660.6</v>
      </c>
      <c r="F25" s="87"/>
    </row>
    <row r="26" spans="1:6" hidden="1">
      <c r="A26" s="84">
        <v>44622</v>
      </c>
      <c r="B26" s="85">
        <v>857</v>
      </c>
      <c r="C26" s="85" t="s">
        <v>10</v>
      </c>
      <c r="D26" s="85">
        <v>127.23</v>
      </c>
      <c r="E26" s="86">
        <v>3787.83</v>
      </c>
      <c r="F26" s="87"/>
    </row>
    <row r="27" spans="1:6" hidden="1">
      <c r="A27" s="84">
        <v>44622</v>
      </c>
      <c r="B27" s="85">
        <v>112</v>
      </c>
      <c r="C27" s="85" t="s">
        <v>11</v>
      </c>
      <c r="D27" s="85">
        <v>6.91</v>
      </c>
      <c r="E27" s="86">
        <v>3794.74</v>
      </c>
      <c r="F27" s="87"/>
    </row>
    <row r="28" spans="1:6" hidden="1">
      <c r="A28" s="84">
        <v>44622</v>
      </c>
      <c r="B28" s="85">
        <v>4</v>
      </c>
      <c r="C28" s="85" t="s">
        <v>12</v>
      </c>
      <c r="D28" s="85">
        <v>822.9</v>
      </c>
      <c r="E28" s="86">
        <v>4617.6400000000003</v>
      </c>
      <c r="F28" s="87"/>
    </row>
    <row r="29" spans="1:6" hidden="1">
      <c r="A29" s="84">
        <v>44622</v>
      </c>
      <c r="B29" s="85">
        <v>5</v>
      </c>
      <c r="C29" s="85" t="s">
        <v>13</v>
      </c>
      <c r="D29" s="85">
        <v>832.33</v>
      </c>
      <c r="E29" s="86">
        <v>5449.97</v>
      </c>
      <c r="F29" s="87"/>
    </row>
    <row r="30" spans="1:6" hidden="1">
      <c r="A30" s="84">
        <v>44622</v>
      </c>
      <c r="B30" s="85">
        <v>856</v>
      </c>
      <c r="C30" s="85" t="s">
        <v>14</v>
      </c>
      <c r="D30" s="85">
        <v>608.67999999999995</v>
      </c>
      <c r="E30" s="86">
        <v>6058.65</v>
      </c>
      <c r="F30" s="87"/>
    </row>
    <row r="31" spans="1:6" hidden="1">
      <c r="A31" s="84">
        <v>44622</v>
      </c>
      <c r="B31" s="85">
        <v>857</v>
      </c>
      <c r="C31" s="85" t="s">
        <v>15</v>
      </c>
      <c r="D31" s="86">
        <v>1128.33</v>
      </c>
      <c r="E31" s="86">
        <v>7186.98</v>
      </c>
      <c r="F31" s="87"/>
    </row>
    <row r="32" spans="1:6" hidden="1">
      <c r="A32" s="84">
        <v>44622</v>
      </c>
      <c r="B32" s="85">
        <v>112</v>
      </c>
      <c r="C32" s="85" t="s">
        <v>16</v>
      </c>
      <c r="D32" s="85">
        <v>138.69</v>
      </c>
      <c r="E32" s="86">
        <v>7325.67</v>
      </c>
      <c r="F32" s="87"/>
    </row>
    <row r="33" spans="1:6" hidden="1">
      <c r="A33" s="84">
        <v>44622</v>
      </c>
      <c r="B33" s="85">
        <v>6</v>
      </c>
      <c r="C33" s="85" t="s">
        <v>17</v>
      </c>
      <c r="D33" s="85">
        <v>2.88</v>
      </c>
      <c r="E33" s="86">
        <v>7328.55</v>
      </c>
      <c r="F33" s="87"/>
    </row>
    <row r="34" spans="1:6" hidden="1">
      <c r="A34" s="84">
        <v>44622</v>
      </c>
      <c r="B34" s="85">
        <v>113</v>
      </c>
      <c r="C34" s="85" t="s">
        <v>18</v>
      </c>
      <c r="D34" s="85">
        <v>12.87</v>
      </c>
      <c r="E34" s="86">
        <v>7341.42</v>
      </c>
      <c r="F34" s="87"/>
    </row>
    <row r="35" spans="1:6" hidden="1">
      <c r="A35" s="84">
        <v>44622</v>
      </c>
      <c r="B35" s="85">
        <v>859</v>
      </c>
      <c r="C35" s="85" t="s">
        <v>19</v>
      </c>
      <c r="D35" s="85">
        <v>5.76</v>
      </c>
      <c r="E35" s="86">
        <v>7347.18</v>
      </c>
      <c r="F35" s="87"/>
    </row>
    <row r="36" spans="1:6" hidden="1">
      <c r="A36" s="84">
        <v>44622</v>
      </c>
      <c r="B36" s="85">
        <v>8</v>
      </c>
      <c r="C36" s="85" t="s">
        <v>20</v>
      </c>
      <c r="D36" s="85">
        <v>46.7</v>
      </c>
      <c r="E36" s="86">
        <v>7393.88</v>
      </c>
      <c r="F36" s="87"/>
    </row>
    <row r="37" spans="1:6" hidden="1">
      <c r="A37" s="84">
        <v>44622</v>
      </c>
      <c r="B37" s="85">
        <v>858</v>
      </c>
      <c r="C37" s="85" t="s">
        <v>21</v>
      </c>
      <c r="D37" s="85">
        <v>6.79</v>
      </c>
      <c r="E37" s="86">
        <v>7400.67</v>
      </c>
      <c r="F37" s="87"/>
    </row>
    <row r="38" spans="1:6" hidden="1">
      <c r="A38" s="84">
        <v>44622</v>
      </c>
      <c r="B38" s="85">
        <v>114</v>
      </c>
      <c r="C38" s="85" t="s">
        <v>22</v>
      </c>
      <c r="D38" s="85">
        <v>12.87</v>
      </c>
      <c r="E38" s="86">
        <v>7413.54</v>
      </c>
      <c r="F38" s="87"/>
    </row>
    <row r="39" spans="1:6" hidden="1">
      <c r="A39" s="84">
        <v>44622</v>
      </c>
      <c r="B39" s="85">
        <v>6</v>
      </c>
      <c r="C39" s="85" t="s">
        <v>23</v>
      </c>
      <c r="D39" s="85">
        <v>30.45</v>
      </c>
      <c r="E39" s="86">
        <v>7443.99</v>
      </c>
      <c r="F39" s="87"/>
    </row>
    <row r="40" spans="1:6" hidden="1">
      <c r="A40" s="84">
        <v>44622</v>
      </c>
      <c r="B40" s="85">
        <v>7</v>
      </c>
      <c r="C40" s="85" t="s">
        <v>24</v>
      </c>
      <c r="D40" s="85">
        <v>18.54</v>
      </c>
      <c r="E40" s="86">
        <v>7462.53</v>
      </c>
      <c r="F40" s="87"/>
    </row>
    <row r="41" spans="1:6" hidden="1">
      <c r="A41" s="84">
        <v>44622</v>
      </c>
      <c r="B41" s="85">
        <v>859</v>
      </c>
      <c r="C41" s="85" t="s">
        <v>25</v>
      </c>
      <c r="D41" s="85">
        <v>25.59</v>
      </c>
      <c r="E41" s="86">
        <v>7488.12</v>
      </c>
      <c r="F41" s="87"/>
    </row>
    <row r="42" spans="1:6" hidden="1">
      <c r="A42" s="84">
        <v>44622</v>
      </c>
      <c r="B42" s="85">
        <v>6</v>
      </c>
      <c r="C42" s="85" t="s">
        <v>26</v>
      </c>
      <c r="D42" s="85">
        <v>471.23</v>
      </c>
      <c r="E42" s="86">
        <v>7959.35</v>
      </c>
      <c r="F42" s="87"/>
    </row>
    <row r="43" spans="1:6" hidden="1">
      <c r="A43" s="84">
        <v>44622</v>
      </c>
      <c r="B43" s="85">
        <v>7</v>
      </c>
      <c r="C43" s="85" t="s">
        <v>27</v>
      </c>
      <c r="D43" s="85">
        <v>265</v>
      </c>
      <c r="E43" s="86">
        <v>8224.35</v>
      </c>
      <c r="F43" s="87"/>
    </row>
    <row r="44" spans="1:6" hidden="1">
      <c r="A44" s="84">
        <v>44622</v>
      </c>
      <c r="B44" s="85">
        <v>8</v>
      </c>
      <c r="C44" s="85" t="s">
        <v>28</v>
      </c>
      <c r="D44" s="86">
        <v>1297.6400000000001</v>
      </c>
      <c r="E44" s="86">
        <v>9521.99</v>
      </c>
      <c r="F44" s="87"/>
    </row>
    <row r="45" spans="1:6" hidden="1">
      <c r="A45" s="84">
        <v>44622</v>
      </c>
      <c r="B45" s="85">
        <v>858</v>
      </c>
      <c r="C45" s="85" t="s">
        <v>29</v>
      </c>
      <c r="D45" s="85">
        <v>732.78</v>
      </c>
      <c r="E45" s="86">
        <v>10254.77</v>
      </c>
      <c r="F45" s="87"/>
    </row>
    <row r="46" spans="1:6" hidden="1">
      <c r="A46" s="84">
        <v>44622</v>
      </c>
      <c r="B46" s="85">
        <v>859</v>
      </c>
      <c r="C46" s="85" t="s">
        <v>30</v>
      </c>
      <c r="D46" s="85">
        <v>676.72</v>
      </c>
      <c r="E46" s="86">
        <v>10931.49</v>
      </c>
      <c r="F46" s="87"/>
    </row>
    <row r="47" spans="1:6" hidden="1">
      <c r="A47" s="84">
        <v>44622</v>
      </c>
      <c r="B47" s="85">
        <v>113</v>
      </c>
      <c r="C47" s="85" t="s">
        <v>31</v>
      </c>
      <c r="D47" s="86">
        <v>1077.82</v>
      </c>
      <c r="E47" s="86">
        <v>12009.31</v>
      </c>
      <c r="F47" s="87"/>
    </row>
    <row r="48" spans="1:6" hidden="1">
      <c r="A48" s="84">
        <v>44622</v>
      </c>
      <c r="B48" s="85">
        <v>114</v>
      </c>
      <c r="C48" s="85" t="s">
        <v>32</v>
      </c>
      <c r="D48" s="85">
        <v>593.62</v>
      </c>
      <c r="E48" s="86">
        <v>12602.93</v>
      </c>
      <c r="F48" s="87"/>
    </row>
    <row r="49" spans="1:6" hidden="1">
      <c r="A49" s="84">
        <v>44622</v>
      </c>
      <c r="B49" s="85">
        <v>904</v>
      </c>
      <c r="C49" s="85" t="s">
        <v>33</v>
      </c>
      <c r="D49" s="85">
        <v>174.92</v>
      </c>
      <c r="E49" s="86">
        <v>12777.85</v>
      </c>
      <c r="F49" s="87"/>
    </row>
    <row r="50" spans="1:6" hidden="1">
      <c r="A50" s="84">
        <v>44622</v>
      </c>
      <c r="B50" s="85">
        <v>860</v>
      </c>
      <c r="C50" s="85" t="s">
        <v>34</v>
      </c>
      <c r="D50" s="85">
        <v>55.71</v>
      </c>
      <c r="E50" s="86">
        <v>12833.56</v>
      </c>
      <c r="F50" s="87"/>
    </row>
    <row r="51" spans="1:6" hidden="1">
      <c r="A51" s="84">
        <v>44622</v>
      </c>
      <c r="B51" s="85">
        <v>10</v>
      </c>
      <c r="C51" s="85" t="s">
        <v>35</v>
      </c>
      <c r="D51" s="85">
        <v>6.51</v>
      </c>
      <c r="E51" s="86">
        <v>12840.07</v>
      </c>
      <c r="F51" s="87"/>
    </row>
    <row r="52" spans="1:6" hidden="1">
      <c r="A52" s="84">
        <v>44622</v>
      </c>
      <c r="B52" s="85">
        <v>860</v>
      </c>
      <c r="C52" s="85" t="s">
        <v>36</v>
      </c>
      <c r="D52" s="85">
        <v>17.45</v>
      </c>
      <c r="E52" s="86">
        <v>12857.52</v>
      </c>
      <c r="F52" s="87"/>
    </row>
    <row r="53" spans="1:6" hidden="1">
      <c r="A53" s="84">
        <v>44622</v>
      </c>
      <c r="B53" s="85">
        <v>10</v>
      </c>
      <c r="C53" s="85" t="s">
        <v>37</v>
      </c>
      <c r="D53" s="85">
        <v>23.26</v>
      </c>
      <c r="E53" s="86">
        <v>12880.78</v>
      </c>
      <c r="F53" s="87"/>
    </row>
    <row r="54" spans="1:6" hidden="1">
      <c r="A54" s="84">
        <v>44622</v>
      </c>
      <c r="B54" s="85">
        <v>10</v>
      </c>
      <c r="C54" s="85" t="s">
        <v>38</v>
      </c>
      <c r="D54" s="85">
        <v>22.52</v>
      </c>
      <c r="E54" s="86">
        <v>12903.3</v>
      </c>
      <c r="F54" s="87"/>
    </row>
    <row r="55" spans="1:6" hidden="1">
      <c r="A55" s="84">
        <v>44622</v>
      </c>
      <c r="B55" s="85">
        <v>860</v>
      </c>
      <c r="C55" s="85" t="s">
        <v>39</v>
      </c>
      <c r="D55" s="85">
        <v>16.77</v>
      </c>
      <c r="E55" s="86">
        <v>12920.07</v>
      </c>
      <c r="F55" s="87"/>
    </row>
    <row r="56" spans="1:6" hidden="1">
      <c r="A56" s="84">
        <v>44622</v>
      </c>
      <c r="B56" s="85">
        <v>9</v>
      </c>
      <c r="C56" s="85" t="s">
        <v>40</v>
      </c>
      <c r="D56" s="85">
        <v>879.81</v>
      </c>
      <c r="E56" s="86">
        <v>13799.88</v>
      </c>
      <c r="F56" s="87"/>
    </row>
    <row r="57" spans="1:6" hidden="1">
      <c r="A57" s="84">
        <v>44622</v>
      </c>
      <c r="B57" s="85">
        <v>10</v>
      </c>
      <c r="C57" s="85" t="s">
        <v>41</v>
      </c>
      <c r="D57" s="85">
        <v>881.03</v>
      </c>
      <c r="E57" s="86">
        <v>14680.91</v>
      </c>
      <c r="F57" s="87"/>
    </row>
    <row r="58" spans="1:6" hidden="1">
      <c r="A58" s="84">
        <v>44622</v>
      </c>
      <c r="B58" s="85">
        <v>860</v>
      </c>
      <c r="C58" s="85" t="s">
        <v>42</v>
      </c>
      <c r="D58" s="85">
        <v>567.70000000000005</v>
      </c>
      <c r="E58" s="86">
        <v>15248.61</v>
      </c>
      <c r="F58" s="87"/>
    </row>
    <row r="59" spans="1:6" hidden="1">
      <c r="A59" s="84">
        <v>44622</v>
      </c>
      <c r="B59" s="85">
        <v>861</v>
      </c>
      <c r="C59" s="85" t="s">
        <v>43</v>
      </c>
      <c r="D59" s="85">
        <v>747.68</v>
      </c>
      <c r="E59" s="86">
        <v>15996.29</v>
      </c>
      <c r="F59" s="87"/>
    </row>
    <row r="60" spans="1:6" hidden="1">
      <c r="A60" s="84">
        <v>44622</v>
      </c>
      <c r="B60" s="85">
        <v>862</v>
      </c>
      <c r="C60" s="85" t="s">
        <v>44</v>
      </c>
      <c r="D60" s="85">
        <v>5.76</v>
      </c>
      <c r="E60" s="86">
        <v>16002.05</v>
      </c>
      <c r="F60" s="87"/>
    </row>
    <row r="61" spans="1:6" hidden="1">
      <c r="A61" s="84">
        <v>44622</v>
      </c>
      <c r="B61" s="85">
        <v>11</v>
      </c>
      <c r="C61" s="85" t="s">
        <v>45</v>
      </c>
      <c r="D61" s="85">
        <v>12.95</v>
      </c>
      <c r="E61" s="86">
        <v>16015</v>
      </c>
      <c r="F61" s="87"/>
    </row>
    <row r="62" spans="1:6" hidden="1">
      <c r="A62" s="84">
        <v>44622</v>
      </c>
      <c r="B62" s="85">
        <v>12</v>
      </c>
      <c r="C62" s="85" t="s">
        <v>46</v>
      </c>
      <c r="D62" s="85">
        <v>5.36</v>
      </c>
      <c r="E62" s="86">
        <v>16020.36</v>
      </c>
      <c r="F62" s="87"/>
    </row>
    <row r="63" spans="1:6" hidden="1">
      <c r="A63" s="84">
        <v>44622</v>
      </c>
      <c r="B63" s="85">
        <v>11</v>
      </c>
      <c r="C63" s="85" t="s">
        <v>47</v>
      </c>
      <c r="D63" s="86">
        <v>1016.39</v>
      </c>
      <c r="E63" s="86">
        <v>17036.75</v>
      </c>
      <c r="F63" s="87"/>
    </row>
    <row r="64" spans="1:6" hidden="1">
      <c r="A64" s="84">
        <v>44622</v>
      </c>
      <c r="B64" s="85">
        <v>12</v>
      </c>
      <c r="C64" s="85" t="s">
        <v>48</v>
      </c>
      <c r="D64" s="85">
        <v>728.19</v>
      </c>
      <c r="E64" s="86">
        <v>17764.939999999999</v>
      </c>
      <c r="F64" s="87"/>
    </row>
    <row r="65" spans="1:7" hidden="1">
      <c r="A65" s="84">
        <v>44622</v>
      </c>
      <c r="B65" s="85">
        <v>862</v>
      </c>
      <c r="C65" s="85" t="s">
        <v>49</v>
      </c>
      <c r="D65" s="85">
        <v>398.71</v>
      </c>
      <c r="E65" s="86">
        <v>18163.650000000001</v>
      </c>
      <c r="F65" s="87"/>
    </row>
    <row r="66" spans="1:7" hidden="1">
      <c r="A66" s="84">
        <v>44622</v>
      </c>
      <c r="B66" s="85">
        <v>863</v>
      </c>
      <c r="C66" s="85" t="s">
        <v>50</v>
      </c>
      <c r="D66" s="85">
        <v>803.02</v>
      </c>
      <c r="E66" s="86">
        <v>18966.669999999998</v>
      </c>
      <c r="F66" s="87"/>
    </row>
    <row r="67" spans="1:7" hidden="1">
      <c r="A67" s="84">
        <v>44622</v>
      </c>
      <c r="B67" s="85">
        <v>905</v>
      </c>
      <c r="C67" s="85" t="s">
        <v>51</v>
      </c>
      <c r="D67" s="85">
        <v>275.17</v>
      </c>
      <c r="E67" s="86">
        <v>19241.84</v>
      </c>
      <c r="F67" s="87"/>
    </row>
    <row r="68" spans="1:7" hidden="1">
      <c r="A68" s="84">
        <v>44622</v>
      </c>
      <c r="B68" s="85">
        <v>14</v>
      </c>
      <c r="C68" s="85" t="s">
        <v>52</v>
      </c>
      <c r="D68" s="85">
        <v>12.39</v>
      </c>
      <c r="E68" s="86">
        <v>19254.23</v>
      </c>
      <c r="F68" s="87"/>
    </row>
    <row r="69" spans="1:7" hidden="1">
      <c r="A69" s="84">
        <v>44622</v>
      </c>
      <c r="B69" s="85">
        <v>13</v>
      </c>
      <c r="C69" s="85" t="s">
        <v>53</v>
      </c>
      <c r="D69" s="85">
        <v>2.95</v>
      </c>
      <c r="E69" s="86">
        <v>19257.18</v>
      </c>
      <c r="F69" s="87"/>
    </row>
    <row r="70" spans="1:7" hidden="1">
      <c r="A70" s="84">
        <v>44622</v>
      </c>
      <c r="B70" s="85">
        <v>14</v>
      </c>
      <c r="C70" s="85" t="s">
        <v>54</v>
      </c>
      <c r="D70" s="85">
        <v>13.87</v>
      </c>
      <c r="E70" s="86">
        <v>19271.05</v>
      </c>
      <c r="F70" s="87"/>
    </row>
    <row r="71" spans="1:7" hidden="1">
      <c r="A71" s="84">
        <v>44622</v>
      </c>
      <c r="B71" s="85">
        <v>864</v>
      </c>
      <c r="C71" s="85" t="s">
        <v>55</v>
      </c>
      <c r="D71" s="85">
        <v>21.96</v>
      </c>
      <c r="E71" s="86">
        <v>19293.009999999998</v>
      </c>
      <c r="F71" s="87"/>
    </row>
    <row r="72" spans="1:7">
      <c r="A72" s="100">
        <v>44627</v>
      </c>
      <c r="B72" s="101">
        <v>2123642609</v>
      </c>
      <c r="C72" s="101" t="s">
        <v>73</v>
      </c>
      <c r="D72" s="101">
        <v>-21.34</v>
      </c>
      <c r="E72" s="102">
        <v>20091.41</v>
      </c>
      <c r="F72" s="103" t="s">
        <v>1514</v>
      </c>
    </row>
    <row r="73" spans="1:7" hidden="1">
      <c r="A73" s="92">
        <v>44622</v>
      </c>
      <c r="B73" s="93">
        <v>12498944952</v>
      </c>
      <c r="C73" s="93" t="s">
        <v>57</v>
      </c>
      <c r="D73" s="93">
        <v>-7.31</v>
      </c>
      <c r="E73" s="94">
        <v>18920.2</v>
      </c>
      <c r="F73" s="95"/>
    </row>
    <row r="74" spans="1:7" hidden="1">
      <c r="A74" s="88">
        <v>44622</v>
      </c>
      <c r="B74" s="89">
        <v>12498944952</v>
      </c>
      <c r="C74" s="89" t="s">
        <v>58</v>
      </c>
      <c r="D74" s="89">
        <v>-0.43</v>
      </c>
      <c r="E74" s="90">
        <v>18919.77</v>
      </c>
      <c r="F74" s="91"/>
    </row>
    <row r="75" spans="1:7" hidden="1">
      <c r="A75" s="4">
        <v>44622</v>
      </c>
      <c r="B75" s="5">
        <v>311190</v>
      </c>
      <c r="C75" s="5" t="s">
        <v>67</v>
      </c>
      <c r="D75" s="5">
        <v>-68.95</v>
      </c>
      <c r="E75" s="6">
        <v>12501.11</v>
      </c>
      <c r="F75" s="7"/>
    </row>
    <row r="76" spans="1:7" hidden="1">
      <c r="A76" s="92">
        <v>44622</v>
      </c>
      <c r="B76" s="93">
        <v>12498946246</v>
      </c>
      <c r="C76" s="93" t="s">
        <v>57</v>
      </c>
      <c r="D76" s="93">
        <v>-3.47</v>
      </c>
      <c r="E76" s="94">
        <v>18742.41</v>
      </c>
      <c r="F76" s="95"/>
    </row>
    <row r="77" spans="1:7" hidden="1">
      <c r="A77" s="88">
        <v>44622</v>
      </c>
      <c r="B77" s="89">
        <v>12498946246</v>
      </c>
      <c r="C77" s="89" t="s">
        <v>58</v>
      </c>
      <c r="D77" s="89">
        <v>-0.2</v>
      </c>
      <c r="E77" s="90">
        <v>18742.21</v>
      </c>
      <c r="F77" s="91"/>
    </row>
    <row r="78" spans="1:7">
      <c r="A78" s="100">
        <v>44643</v>
      </c>
      <c r="B78" s="101">
        <v>121787</v>
      </c>
      <c r="C78" s="101" t="s">
        <v>67</v>
      </c>
      <c r="D78" s="101">
        <v>-69.66</v>
      </c>
      <c r="E78" s="102">
        <v>5525.94</v>
      </c>
      <c r="F78" s="103" t="s">
        <v>1518</v>
      </c>
      <c r="G78" s="169"/>
    </row>
    <row r="79" spans="1:7" hidden="1">
      <c r="A79" s="92">
        <v>44622</v>
      </c>
      <c r="B79" s="93">
        <v>12499205162</v>
      </c>
      <c r="C79" s="93" t="s">
        <v>57</v>
      </c>
      <c r="D79" s="93">
        <v>-7.63</v>
      </c>
      <c r="E79" s="94">
        <v>18352.61</v>
      </c>
      <c r="F79" s="103" t="s">
        <v>1519</v>
      </c>
    </row>
    <row r="80" spans="1:7" hidden="1">
      <c r="A80" s="88">
        <v>44622</v>
      </c>
      <c r="B80" s="89">
        <v>12499205162</v>
      </c>
      <c r="C80" s="89" t="s">
        <v>58</v>
      </c>
      <c r="D80" s="89">
        <v>-0.45</v>
      </c>
      <c r="E80" s="90">
        <v>18352.16</v>
      </c>
      <c r="F80" s="91"/>
    </row>
    <row r="81" spans="1:7">
      <c r="A81" s="100">
        <v>44641</v>
      </c>
      <c r="B81" s="101">
        <v>3290785188</v>
      </c>
      <c r="C81" s="101" t="s">
        <v>80</v>
      </c>
      <c r="D81" s="101">
        <v>-143.22</v>
      </c>
      <c r="E81" s="102">
        <v>5912.06</v>
      </c>
      <c r="F81" s="103" t="s">
        <v>1515</v>
      </c>
      <c r="G81" s="169" t="s">
        <v>412</v>
      </c>
    </row>
    <row r="82" spans="1:7" hidden="1">
      <c r="A82" s="92">
        <v>44622</v>
      </c>
      <c r="B82" s="93">
        <v>12499206651</v>
      </c>
      <c r="C82" s="93" t="s">
        <v>57</v>
      </c>
      <c r="D82" s="93">
        <v>-19.05</v>
      </c>
      <c r="E82" s="94">
        <v>17380.3</v>
      </c>
      <c r="F82" s="95"/>
    </row>
    <row r="83" spans="1:7" hidden="1">
      <c r="A83" s="88">
        <v>44622</v>
      </c>
      <c r="B83" s="89">
        <v>12499206651</v>
      </c>
      <c r="C83" s="89" t="s">
        <v>58</v>
      </c>
      <c r="D83" s="89">
        <v>-1.1399999999999999</v>
      </c>
      <c r="E83" s="90">
        <v>17379.16</v>
      </c>
      <c r="F83" s="91"/>
    </row>
    <row r="84" spans="1:7" hidden="1">
      <c r="A84" s="92">
        <v>44622</v>
      </c>
      <c r="B84" s="93">
        <v>12499206651</v>
      </c>
      <c r="C84" s="93" t="s">
        <v>57</v>
      </c>
      <c r="D84" s="93">
        <v>-0.02</v>
      </c>
      <c r="E84" s="94">
        <v>17379.14</v>
      </c>
      <c r="F84" s="95"/>
    </row>
    <row r="85" spans="1:7">
      <c r="A85" s="100">
        <v>44622</v>
      </c>
      <c r="B85" s="101">
        <v>3283706408</v>
      </c>
      <c r="C85" s="101" t="s">
        <v>80</v>
      </c>
      <c r="D85" s="101">
        <v>-145.19999999999999</v>
      </c>
      <c r="E85" s="102">
        <v>6726.49</v>
      </c>
      <c r="F85" s="103" t="s">
        <v>1525</v>
      </c>
      <c r="G85" s="169"/>
    </row>
    <row r="86" spans="1:7" hidden="1">
      <c r="A86" s="92">
        <v>44622</v>
      </c>
      <c r="B86" s="93">
        <v>12499213133</v>
      </c>
      <c r="C86" s="93" t="s">
        <v>57</v>
      </c>
      <c r="D86" s="93">
        <v>-34.44</v>
      </c>
      <c r="E86" s="94">
        <v>15622.44</v>
      </c>
      <c r="F86" s="95"/>
    </row>
    <row r="87" spans="1:7" hidden="1">
      <c r="A87" s="88">
        <v>44622</v>
      </c>
      <c r="B87" s="89">
        <v>12499213133</v>
      </c>
      <c r="C87" s="89" t="s">
        <v>58</v>
      </c>
      <c r="D87" s="89">
        <v>-2.06</v>
      </c>
      <c r="E87" s="90">
        <v>15620.38</v>
      </c>
      <c r="F87" s="91"/>
    </row>
    <row r="88" spans="1:7" hidden="1">
      <c r="A88" s="92">
        <v>44622</v>
      </c>
      <c r="B88" s="93">
        <v>12499213133</v>
      </c>
      <c r="C88" s="93" t="s">
        <v>57</v>
      </c>
      <c r="D88" s="93">
        <v>-0.04</v>
      </c>
      <c r="E88" s="94">
        <v>15620.34</v>
      </c>
      <c r="F88" s="95"/>
    </row>
    <row r="89" spans="1:7">
      <c r="A89" s="100">
        <v>44622</v>
      </c>
      <c r="B89" s="101">
        <v>12498946246</v>
      </c>
      <c r="C89" s="101" t="s">
        <v>56</v>
      </c>
      <c r="D89" s="101">
        <v>-173.89</v>
      </c>
      <c r="E89" s="102">
        <v>18745.88</v>
      </c>
      <c r="F89" s="103" t="s">
        <v>1520</v>
      </c>
    </row>
    <row r="90" spans="1:7" hidden="1">
      <c r="A90" s="92">
        <v>44622</v>
      </c>
      <c r="B90" s="93">
        <v>12499216997</v>
      </c>
      <c r="C90" s="93" t="s">
        <v>57</v>
      </c>
      <c r="D90" s="93">
        <v>-8.5399999999999991</v>
      </c>
      <c r="E90" s="94">
        <v>15184.49</v>
      </c>
      <c r="F90" s="95"/>
    </row>
    <row r="91" spans="1:7" hidden="1">
      <c r="A91" s="88">
        <v>44622</v>
      </c>
      <c r="B91" s="89">
        <v>12499216997</v>
      </c>
      <c r="C91" s="89" t="s">
        <v>58</v>
      </c>
      <c r="D91" s="89">
        <v>-0.51</v>
      </c>
      <c r="E91" s="90">
        <v>15183.98</v>
      </c>
      <c r="F91" s="91"/>
    </row>
    <row r="92" spans="1:7" hidden="1">
      <c r="A92" s="92">
        <v>44622</v>
      </c>
      <c r="B92" s="93">
        <v>12499216997</v>
      </c>
      <c r="C92" s="93" t="s">
        <v>57</v>
      </c>
      <c r="D92" s="93">
        <v>-0.01</v>
      </c>
      <c r="E92" s="94">
        <v>15183.97</v>
      </c>
      <c r="F92" s="95"/>
    </row>
    <row r="93" spans="1:7" hidden="1">
      <c r="A93" s="84">
        <v>44622</v>
      </c>
      <c r="B93" s="85">
        <v>13</v>
      </c>
      <c r="C93" s="85" t="s">
        <v>62</v>
      </c>
      <c r="D93" s="85">
        <v>456.17</v>
      </c>
      <c r="E93" s="86">
        <v>15640.14</v>
      </c>
      <c r="F93" s="87"/>
    </row>
    <row r="94" spans="1:7" hidden="1">
      <c r="A94" s="84">
        <v>44622</v>
      </c>
      <c r="B94" s="85">
        <v>14</v>
      </c>
      <c r="C94" s="85" t="s">
        <v>63</v>
      </c>
      <c r="D94" s="85">
        <v>829.68</v>
      </c>
      <c r="E94" s="86">
        <v>16469.82</v>
      </c>
      <c r="F94" s="87"/>
    </row>
    <row r="95" spans="1:7" hidden="1">
      <c r="A95" s="84">
        <v>44622</v>
      </c>
      <c r="B95" s="85">
        <v>864</v>
      </c>
      <c r="C95" s="85" t="s">
        <v>64</v>
      </c>
      <c r="D95" s="85">
        <v>227.86</v>
      </c>
      <c r="E95" s="86">
        <v>16697.68</v>
      </c>
      <c r="F95" s="87"/>
    </row>
    <row r="96" spans="1:7" hidden="1">
      <c r="A96" s="84">
        <v>44622</v>
      </c>
      <c r="B96" s="85">
        <v>865</v>
      </c>
      <c r="C96" s="85" t="s">
        <v>65</v>
      </c>
      <c r="D96" s="85">
        <v>721.6</v>
      </c>
      <c r="E96" s="86">
        <v>17419.28</v>
      </c>
      <c r="F96" s="87"/>
    </row>
    <row r="97" spans="1:6" hidden="1">
      <c r="A97" s="84">
        <v>44622</v>
      </c>
      <c r="B97" s="85">
        <v>906</v>
      </c>
      <c r="C97" s="85" t="s">
        <v>66</v>
      </c>
      <c r="D97" s="85">
        <v>134.13</v>
      </c>
      <c r="E97" s="86">
        <v>17553.41</v>
      </c>
      <c r="F97" s="87"/>
    </row>
    <row r="98" spans="1:6">
      <c r="A98" s="100">
        <v>44648</v>
      </c>
      <c r="B98" s="101">
        <v>3293295942</v>
      </c>
      <c r="C98" s="101" t="s">
        <v>76</v>
      </c>
      <c r="D98" s="101">
        <v>-191</v>
      </c>
      <c r="E98" s="102">
        <v>12503.44</v>
      </c>
      <c r="F98" s="103" t="s">
        <v>1526</v>
      </c>
    </row>
    <row r="99" spans="1:6" hidden="1">
      <c r="A99" s="92">
        <v>44622</v>
      </c>
      <c r="B99" s="93">
        <v>309985</v>
      </c>
      <c r="C99" s="93" t="s">
        <v>68</v>
      </c>
      <c r="D99" s="93">
        <v>-73.81</v>
      </c>
      <c r="E99" s="94">
        <v>13788.88</v>
      </c>
      <c r="F99" s="95"/>
    </row>
    <row r="100" spans="1:6" hidden="1">
      <c r="A100" s="88">
        <v>44622</v>
      </c>
      <c r="B100" s="89">
        <v>309985</v>
      </c>
      <c r="C100" s="89" t="s">
        <v>69</v>
      </c>
      <c r="D100" s="89">
        <v>-1.56</v>
      </c>
      <c r="E100" s="90">
        <v>13787.32</v>
      </c>
      <c r="F100" s="91"/>
    </row>
    <row r="101" spans="1:6" hidden="1">
      <c r="A101" s="92">
        <v>44622</v>
      </c>
      <c r="B101" s="93">
        <v>309985</v>
      </c>
      <c r="C101" s="93" t="s">
        <v>70</v>
      </c>
      <c r="D101" s="93">
        <v>-0.03</v>
      </c>
      <c r="E101" s="94">
        <v>13787.29</v>
      </c>
      <c r="F101" s="95"/>
    </row>
    <row r="102" spans="1:6">
      <c r="A102" s="100">
        <v>44622</v>
      </c>
      <c r="B102" s="101">
        <v>3283534244</v>
      </c>
      <c r="C102" s="101" t="s">
        <v>76</v>
      </c>
      <c r="D102" s="101">
        <v>-193.2</v>
      </c>
      <c r="E102" s="102">
        <v>9455.35</v>
      </c>
      <c r="F102" s="103" t="s">
        <v>1527</v>
      </c>
    </row>
    <row r="103" spans="1:6" hidden="1">
      <c r="A103" s="92">
        <v>44622</v>
      </c>
      <c r="B103" s="93">
        <v>309986</v>
      </c>
      <c r="C103" s="93" t="s">
        <v>68</v>
      </c>
      <c r="D103" s="93">
        <v>-23.86</v>
      </c>
      <c r="E103" s="94">
        <v>12570.06</v>
      </c>
      <c r="F103" s="95"/>
    </row>
    <row r="104" spans="1:6">
      <c r="A104" s="100">
        <v>44622</v>
      </c>
      <c r="B104" s="101">
        <v>3283709305</v>
      </c>
      <c r="C104" s="101" t="s">
        <v>84</v>
      </c>
      <c r="D104" s="101">
        <v>-218.87</v>
      </c>
      <c r="E104" s="102">
        <v>5325.17</v>
      </c>
      <c r="F104" s="103" t="s">
        <v>1561</v>
      </c>
    </row>
    <row r="105" spans="1:6" hidden="1">
      <c r="A105" s="92">
        <v>44622</v>
      </c>
      <c r="B105" s="93">
        <v>311190</v>
      </c>
      <c r="C105" s="93" t="s">
        <v>68</v>
      </c>
      <c r="D105" s="93">
        <v>-1.37</v>
      </c>
      <c r="E105" s="94">
        <v>12499.74</v>
      </c>
      <c r="F105" s="95"/>
    </row>
    <row r="106" spans="1:6">
      <c r="A106" s="100">
        <v>44622</v>
      </c>
      <c r="B106" s="101">
        <v>3283708144</v>
      </c>
      <c r="C106" s="101" t="s">
        <v>82</v>
      </c>
      <c r="D106" s="101">
        <v>-275.39999999999998</v>
      </c>
      <c r="E106" s="102">
        <v>6135.46</v>
      </c>
      <c r="F106" s="103" t="s">
        <v>1562</v>
      </c>
    </row>
    <row r="107" spans="1:6" hidden="1">
      <c r="A107" s="92">
        <v>44622</v>
      </c>
      <c r="B107" s="93">
        <v>12500330807</v>
      </c>
      <c r="C107" s="93" t="s">
        <v>57</v>
      </c>
      <c r="D107" s="93">
        <v>-3.77</v>
      </c>
      <c r="E107" s="94">
        <v>12307.04</v>
      </c>
      <c r="F107" s="95"/>
    </row>
    <row r="108" spans="1:6" hidden="1">
      <c r="A108" s="88">
        <v>44622</v>
      </c>
      <c r="B108" s="89">
        <v>12500330807</v>
      </c>
      <c r="C108" s="89" t="s">
        <v>58</v>
      </c>
      <c r="D108" s="89">
        <v>-0.22</v>
      </c>
      <c r="E108" s="90">
        <v>12306.82</v>
      </c>
      <c r="F108" s="91"/>
    </row>
    <row r="109" spans="1:6" hidden="1">
      <c r="A109" s="4">
        <v>44630</v>
      </c>
      <c r="B109" s="5">
        <v>12504679417</v>
      </c>
      <c r="C109" s="5" t="s">
        <v>180</v>
      </c>
      <c r="D109" s="5">
        <v>-70.599999999999994</v>
      </c>
      <c r="E109" s="6">
        <v>12493.95</v>
      </c>
      <c r="F109" s="7"/>
    </row>
    <row r="110" spans="1:6" hidden="1">
      <c r="A110" s="92">
        <v>44622</v>
      </c>
      <c r="B110" s="93">
        <v>12500372874</v>
      </c>
      <c r="C110" s="93" t="s">
        <v>57</v>
      </c>
      <c r="D110" s="93">
        <v>-10.88</v>
      </c>
      <c r="E110" s="94">
        <v>11751.87</v>
      </c>
      <c r="F110" s="95"/>
    </row>
    <row r="111" spans="1:6" hidden="1">
      <c r="A111" s="88">
        <v>44622</v>
      </c>
      <c r="B111" s="89">
        <v>12500372874</v>
      </c>
      <c r="C111" s="89" t="s">
        <v>58</v>
      </c>
      <c r="D111" s="89">
        <v>-0.65</v>
      </c>
      <c r="E111" s="90">
        <v>11751.22</v>
      </c>
      <c r="F111" s="91"/>
    </row>
    <row r="112" spans="1:6" hidden="1">
      <c r="A112" s="92">
        <v>44622</v>
      </c>
      <c r="B112" s="93">
        <v>12500372874</v>
      </c>
      <c r="C112" s="93" t="s">
        <v>57</v>
      </c>
      <c r="D112" s="93">
        <v>-0.01</v>
      </c>
      <c r="E112" s="94">
        <v>11751.21</v>
      </c>
      <c r="F112" s="95"/>
    </row>
    <row r="113" spans="1:7">
      <c r="A113" s="100">
        <v>44649</v>
      </c>
      <c r="B113" s="101">
        <v>3293981236</v>
      </c>
      <c r="C113" s="101" t="s">
        <v>385</v>
      </c>
      <c r="D113" s="101">
        <v>-292.58</v>
      </c>
      <c r="E113" s="102">
        <v>13709.96</v>
      </c>
      <c r="F113" s="103"/>
    </row>
    <row r="114" spans="1:7" hidden="1">
      <c r="A114" s="92">
        <v>44622</v>
      </c>
      <c r="B114" s="93">
        <v>2123642757</v>
      </c>
      <c r="C114" s="93" t="s">
        <v>74</v>
      </c>
      <c r="D114" s="93">
        <v>-8.6300000000000008</v>
      </c>
      <c r="E114" s="94">
        <v>11310.84</v>
      </c>
      <c r="F114" s="95"/>
    </row>
    <row r="115" spans="1:7">
      <c r="A115" s="100">
        <v>44622</v>
      </c>
      <c r="B115" s="101">
        <v>3283707733</v>
      </c>
      <c r="C115" s="101" t="s">
        <v>81</v>
      </c>
      <c r="D115" s="101">
        <v>-306.60000000000002</v>
      </c>
      <c r="E115" s="102">
        <v>6416.99</v>
      </c>
      <c r="F115" s="103" t="s">
        <v>1513</v>
      </c>
    </row>
    <row r="116" spans="1:7" hidden="1">
      <c r="A116" s="92">
        <v>44622</v>
      </c>
      <c r="B116" s="93">
        <v>3283532836</v>
      </c>
      <c r="C116" s="93" t="s">
        <v>74</v>
      </c>
      <c r="D116" s="93">
        <v>-32.590000000000003</v>
      </c>
      <c r="E116" s="94">
        <v>9648.5499999999993</v>
      </c>
      <c r="F116" s="95"/>
    </row>
    <row r="117" spans="1:7">
      <c r="A117" s="100">
        <v>44622</v>
      </c>
      <c r="B117" s="101">
        <v>3283542704</v>
      </c>
      <c r="C117" s="101" t="s">
        <v>79</v>
      </c>
      <c r="D117" s="101">
        <v>-336.96</v>
      </c>
      <c r="E117" s="102">
        <v>6878.42</v>
      </c>
      <c r="F117" s="103" t="s">
        <v>1512</v>
      </c>
    </row>
    <row r="118" spans="1:7" hidden="1">
      <c r="A118" s="92">
        <v>44622</v>
      </c>
      <c r="B118" s="93">
        <v>3283534244</v>
      </c>
      <c r="C118" s="93" t="s">
        <v>74</v>
      </c>
      <c r="D118" s="93">
        <v>-3.86</v>
      </c>
      <c r="E118" s="94">
        <v>9451.49</v>
      </c>
      <c r="F118" s="95"/>
    </row>
    <row r="119" spans="1:7">
      <c r="A119" s="100">
        <v>44622</v>
      </c>
      <c r="B119" s="101">
        <v>12498944952</v>
      </c>
      <c r="C119" s="101" t="s">
        <v>56</v>
      </c>
      <c r="D119" s="101">
        <v>-365.5</v>
      </c>
      <c r="E119" s="102">
        <v>18927.509999999998</v>
      </c>
      <c r="F119" s="103" t="s">
        <v>1517</v>
      </c>
    </row>
    <row r="120" spans="1:7" hidden="1">
      <c r="A120" s="92">
        <v>44622</v>
      </c>
      <c r="B120" s="93">
        <v>3283535488</v>
      </c>
      <c r="C120" s="93" t="s">
        <v>74</v>
      </c>
      <c r="D120" s="93">
        <v>-12.15</v>
      </c>
      <c r="E120" s="94">
        <v>8831.3799999999992</v>
      </c>
      <c r="F120" s="95"/>
    </row>
    <row r="121" spans="1:7">
      <c r="A121" s="100">
        <v>44622</v>
      </c>
      <c r="B121" s="101">
        <v>12499205162</v>
      </c>
      <c r="C121" s="101" t="s">
        <v>56</v>
      </c>
      <c r="D121" s="101">
        <v>-381.97</v>
      </c>
      <c r="E121" s="102">
        <v>18360.240000000002</v>
      </c>
      <c r="F121" s="103" t="s">
        <v>1516</v>
      </c>
      <c r="G121" t="s">
        <v>414</v>
      </c>
    </row>
    <row r="122" spans="1:7" hidden="1">
      <c r="A122" s="92">
        <v>44622</v>
      </c>
      <c r="B122" s="93">
        <v>3283537077</v>
      </c>
      <c r="C122" s="93" t="s">
        <v>74</v>
      </c>
      <c r="D122" s="93">
        <v>-10.65</v>
      </c>
      <c r="E122" s="94">
        <v>8287.93</v>
      </c>
      <c r="F122" s="95"/>
    </row>
    <row r="123" spans="1:7">
      <c r="A123" s="100">
        <v>44622</v>
      </c>
      <c r="B123" s="101">
        <v>12499216997</v>
      </c>
      <c r="C123" s="101" t="s">
        <v>61</v>
      </c>
      <c r="D123" s="101">
        <v>-427.31</v>
      </c>
      <c r="E123" s="102">
        <v>15193.03</v>
      </c>
      <c r="F123" s="103" t="s">
        <v>1516</v>
      </c>
      <c r="G123" t="s">
        <v>413</v>
      </c>
    </row>
    <row r="124" spans="1:7" hidden="1">
      <c r="A124" s="92">
        <v>44622</v>
      </c>
      <c r="B124" s="93">
        <v>3283537952</v>
      </c>
      <c r="C124" s="93" t="s">
        <v>74</v>
      </c>
      <c r="D124" s="93">
        <v>-21.03</v>
      </c>
      <c r="E124" s="94">
        <v>7215.38</v>
      </c>
      <c r="F124" s="95"/>
    </row>
    <row r="125" spans="1:7">
      <c r="A125" s="100">
        <v>44622</v>
      </c>
      <c r="B125" s="101">
        <v>2123642757</v>
      </c>
      <c r="C125" s="101" t="s">
        <v>73</v>
      </c>
      <c r="D125" s="101">
        <v>-431.74</v>
      </c>
      <c r="E125" s="102">
        <v>11319.47</v>
      </c>
      <c r="F125" s="103" t="s">
        <v>1521</v>
      </c>
      <c r="G125" s="169" t="s">
        <v>415</v>
      </c>
    </row>
    <row r="126" spans="1:7" hidden="1">
      <c r="A126" s="92">
        <v>44622</v>
      </c>
      <c r="B126" s="93">
        <v>3283542704</v>
      </c>
      <c r="C126" s="93" t="s">
        <v>74</v>
      </c>
      <c r="D126" s="93">
        <v>-6.73</v>
      </c>
      <c r="E126" s="94">
        <v>6871.69</v>
      </c>
      <c r="F126" s="95"/>
    </row>
    <row r="127" spans="1:7">
      <c r="A127" s="100">
        <v>44623</v>
      </c>
      <c r="B127" s="101">
        <v>40347442022</v>
      </c>
      <c r="C127" s="101" t="s">
        <v>99</v>
      </c>
      <c r="D127" s="101">
        <v>-488.79</v>
      </c>
      <c r="E127" s="102">
        <v>9445.93</v>
      </c>
      <c r="F127" s="103" t="s">
        <v>1511</v>
      </c>
    </row>
    <row r="128" spans="1:7" hidden="1">
      <c r="A128" s="92">
        <v>44622</v>
      </c>
      <c r="B128" s="93">
        <v>3283706408</v>
      </c>
      <c r="C128" s="93" t="s">
        <v>74</v>
      </c>
      <c r="D128" s="93">
        <v>-2.9</v>
      </c>
      <c r="E128" s="94">
        <v>6723.59</v>
      </c>
      <c r="F128" s="95"/>
    </row>
    <row r="129" spans="1:7">
      <c r="A129" s="100">
        <v>44629</v>
      </c>
      <c r="B129" s="101">
        <v>131938</v>
      </c>
      <c r="C129" s="101" t="s">
        <v>67</v>
      </c>
      <c r="D129" s="101">
        <v>-527.76</v>
      </c>
      <c r="E129" s="102">
        <v>14504.77</v>
      </c>
      <c r="F129" s="103" t="s">
        <v>1522</v>
      </c>
      <c r="G129" s="169" t="s">
        <v>416</v>
      </c>
    </row>
    <row r="130" spans="1:7" hidden="1">
      <c r="A130" s="92">
        <v>44622</v>
      </c>
      <c r="B130" s="93">
        <v>3283707733</v>
      </c>
      <c r="C130" s="93" t="s">
        <v>74</v>
      </c>
      <c r="D130" s="93">
        <v>-6.13</v>
      </c>
      <c r="E130" s="94">
        <v>6410.86</v>
      </c>
      <c r="F130" s="95"/>
    </row>
    <row r="131" spans="1:7">
      <c r="A131" s="100">
        <v>44622</v>
      </c>
      <c r="B131" s="101">
        <v>3283537077</v>
      </c>
      <c r="C131" s="101" t="s">
        <v>78</v>
      </c>
      <c r="D131" s="101">
        <v>-532.79999999999995</v>
      </c>
      <c r="E131" s="102">
        <v>8298.58</v>
      </c>
      <c r="F131" s="103" t="s">
        <v>1524</v>
      </c>
    </row>
    <row r="132" spans="1:7" hidden="1">
      <c r="A132" s="92">
        <v>44622</v>
      </c>
      <c r="B132" s="93">
        <v>3283708144</v>
      </c>
      <c r="C132" s="93" t="s">
        <v>74</v>
      </c>
      <c r="D132" s="93">
        <v>-5.5</v>
      </c>
      <c r="E132" s="94">
        <v>6129.96</v>
      </c>
      <c r="F132" s="95"/>
    </row>
    <row r="133" spans="1:7">
      <c r="A133" s="100">
        <v>44622</v>
      </c>
      <c r="B133" s="101">
        <v>3283708771</v>
      </c>
      <c r="C133" s="101" t="s">
        <v>83</v>
      </c>
      <c r="D133" s="101">
        <v>-574.44000000000005</v>
      </c>
      <c r="E133" s="102">
        <v>5555.52</v>
      </c>
      <c r="F133" s="103" t="s">
        <v>1529</v>
      </c>
    </row>
    <row r="134" spans="1:7" hidden="1">
      <c r="A134" s="92">
        <v>44622</v>
      </c>
      <c r="B134" s="93">
        <v>3283708771</v>
      </c>
      <c r="C134" s="93" t="s">
        <v>74</v>
      </c>
      <c r="D134" s="93">
        <v>-11.48</v>
      </c>
      <c r="E134" s="94">
        <v>5544.04</v>
      </c>
      <c r="F134" s="95"/>
    </row>
    <row r="135" spans="1:7">
      <c r="A135" s="100">
        <v>44622</v>
      </c>
      <c r="B135" s="101">
        <v>3283535488</v>
      </c>
      <c r="C135" s="101" t="s">
        <v>77</v>
      </c>
      <c r="D135" s="101">
        <v>-607.96</v>
      </c>
      <c r="E135" s="102">
        <v>8843.5300000000007</v>
      </c>
      <c r="F135" s="103" t="s">
        <v>1523</v>
      </c>
    </row>
    <row r="136" spans="1:7" hidden="1">
      <c r="A136" s="92">
        <v>44622</v>
      </c>
      <c r="B136" s="93">
        <v>3283709305</v>
      </c>
      <c r="C136" s="93" t="s">
        <v>74</v>
      </c>
      <c r="D136" s="93">
        <v>-4.37</v>
      </c>
      <c r="E136" s="94">
        <v>5320.8</v>
      </c>
      <c r="F136" s="95"/>
    </row>
    <row r="137" spans="1:7" hidden="1">
      <c r="A137" s="4">
        <v>44648</v>
      </c>
      <c r="B137" s="5">
        <v>3293157122</v>
      </c>
      <c r="C137" s="5" t="s">
        <v>184</v>
      </c>
      <c r="D137" s="5">
        <v>-80.72</v>
      </c>
      <c r="E137" s="6">
        <v>14528.32</v>
      </c>
      <c r="F137" s="7"/>
    </row>
    <row r="138" spans="1:7" hidden="1">
      <c r="A138" s="92">
        <v>44622</v>
      </c>
      <c r="B138" s="93">
        <v>3284446834</v>
      </c>
      <c r="C138" s="93" t="s">
        <v>74</v>
      </c>
      <c r="D138" s="93">
        <v>-4.3</v>
      </c>
      <c r="E138" s="94">
        <v>5101.22</v>
      </c>
      <c r="F138" s="95"/>
    </row>
    <row r="139" spans="1:7" hidden="1">
      <c r="A139" s="84">
        <v>44623</v>
      </c>
      <c r="B139" s="85">
        <v>15</v>
      </c>
      <c r="C139" s="85" t="s">
        <v>86</v>
      </c>
      <c r="D139" s="85">
        <v>33.57</v>
      </c>
      <c r="E139" s="86">
        <v>5134.79</v>
      </c>
      <c r="F139" s="87"/>
    </row>
    <row r="140" spans="1:7" hidden="1">
      <c r="A140" s="84">
        <v>44623</v>
      </c>
      <c r="B140" s="85">
        <v>866</v>
      </c>
      <c r="C140" s="85" t="s">
        <v>87</v>
      </c>
      <c r="D140" s="85">
        <v>30.19</v>
      </c>
      <c r="E140" s="86">
        <v>5164.9799999999996</v>
      </c>
      <c r="F140" s="87"/>
    </row>
    <row r="141" spans="1:7" hidden="1">
      <c r="A141" s="84">
        <v>44623</v>
      </c>
      <c r="B141" s="85">
        <v>907</v>
      </c>
      <c r="C141" s="85" t="s">
        <v>88</v>
      </c>
      <c r="D141" s="85">
        <v>19.45</v>
      </c>
      <c r="E141" s="86">
        <v>5184.43</v>
      </c>
      <c r="F141" s="87"/>
    </row>
    <row r="142" spans="1:7" hidden="1">
      <c r="A142" s="84">
        <v>44623</v>
      </c>
      <c r="B142" s="85">
        <v>867</v>
      </c>
      <c r="C142" s="85" t="s">
        <v>89</v>
      </c>
      <c r="D142" s="85">
        <v>12.86</v>
      </c>
      <c r="E142" s="86">
        <v>5197.29</v>
      </c>
      <c r="F142" s="87"/>
    </row>
    <row r="143" spans="1:7" hidden="1">
      <c r="A143" s="84">
        <v>44623</v>
      </c>
      <c r="B143" s="85">
        <v>867</v>
      </c>
      <c r="C143" s="85" t="s">
        <v>90</v>
      </c>
      <c r="D143" s="85">
        <v>8.5</v>
      </c>
      <c r="E143" s="86">
        <v>5205.79</v>
      </c>
      <c r="F143" s="87"/>
    </row>
    <row r="144" spans="1:7" hidden="1">
      <c r="A144" s="84">
        <v>44623</v>
      </c>
      <c r="B144" s="85">
        <v>15</v>
      </c>
      <c r="C144" s="85" t="s">
        <v>91</v>
      </c>
      <c r="D144" s="85">
        <v>561.94000000000005</v>
      </c>
      <c r="E144" s="86">
        <v>5767.73</v>
      </c>
      <c r="F144" s="87"/>
    </row>
    <row r="145" spans="1:6" hidden="1">
      <c r="A145" s="84">
        <v>44623</v>
      </c>
      <c r="B145" s="85">
        <v>16</v>
      </c>
      <c r="C145" s="85" t="s">
        <v>92</v>
      </c>
      <c r="D145" s="86">
        <v>2819.68</v>
      </c>
      <c r="E145" s="86">
        <v>8587.41</v>
      </c>
      <c r="F145" s="87"/>
    </row>
    <row r="146" spans="1:6" hidden="1">
      <c r="A146" s="84">
        <v>44623</v>
      </c>
      <c r="B146" s="85">
        <v>866</v>
      </c>
      <c r="C146" s="85" t="s">
        <v>93</v>
      </c>
      <c r="D146" s="85">
        <v>313.95</v>
      </c>
      <c r="E146" s="86">
        <v>8901.36</v>
      </c>
      <c r="F146" s="87"/>
    </row>
    <row r="147" spans="1:6" hidden="1">
      <c r="A147" s="84">
        <v>44623</v>
      </c>
      <c r="B147" s="85">
        <v>867</v>
      </c>
      <c r="C147" s="85" t="s">
        <v>94</v>
      </c>
      <c r="D147" s="85">
        <v>788.89</v>
      </c>
      <c r="E147" s="86">
        <v>9690.25</v>
      </c>
      <c r="F147" s="87"/>
    </row>
    <row r="148" spans="1:6" hidden="1">
      <c r="A148" s="84">
        <v>44623</v>
      </c>
      <c r="B148" s="85">
        <v>907</v>
      </c>
      <c r="C148" s="85" t="s">
        <v>95</v>
      </c>
      <c r="D148" s="85">
        <v>512.76</v>
      </c>
      <c r="E148" s="86">
        <v>10203.01</v>
      </c>
      <c r="F148" s="87"/>
    </row>
    <row r="149" spans="1:6" hidden="1">
      <c r="A149" s="88">
        <v>44623</v>
      </c>
      <c r="B149" s="89">
        <v>20202203</v>
      </c>
      <c r="C149" s="89" t="s">
        <v>96</v>
      </c>
      <c r="D149" s="89">
        <v>-253.46</v>
      </c>
      <c r="E149" s="90">
        <v>9949.5499999999993</v>
      </c>
      <c r="F149" s="91"/>
    </row>
    <row r="150" spans="1:6" hidden="1">
      <c r="A150" s="92">
        <v>44623</v>
      </c>
      <c r="B150" s="93">
        <v>69910303</v>
      </c>
      <c r="C150" s="93" t="s">
        <v>97</v>
      </c>
      <c r="D150" s="93">
        <v>-5.0599999999999996</v>
      </c>
      <c r="E150" s="94">
        <v>9944.49</v>
      </c>
      <c r="F150" s="95"/>
    </row>
    <row r="151" spans="1:6" hidden="1">
      <c r="A151" s="92">
        <v>44623</v>
      </c>
      <c r="B151" s="93">
        <v>3641083661</v>
      </c>
      <c r="C151" s="93" t="s">
        <v>98</v>
      </c>
      <c r="D151" s="93">
        <v>-9.77</v>
      </c>
      <c r="E151" s="94">
        <v>9934.7199999999993</v>
      </c>
      <c r="F151" s="95"/>
    </row>
    <row r="152" spans="1:6">
      <c r="A152" s="100">
        <v>44634</v>
      </c>
      <c r="B152" s="101">
        <v>3288408519</v>
      </c>
      <c r="C152" s="101" t="s">
        <v>237</v>
      </c>
      <c r="D152" s="101">
        <v>-855.38</v>
      </c>
      <c r="E152" s="102">
        <v>11357.66</v>
      </c>
      <c r="F152" s="103" t="s">
        <v>1555</v>
      </c>
    </row>
    <row r="153" spans="1:6">
      <c r="A153" s="100">
        <v>44622</v>
      </c>
      <c r="B153" s="101">
        <v>12499206651</v>
      </c>
      <c r="C153" s="101" t="s">
        <v>59</v>
      </c>
      <c r="D153" s="101">
        <v>-952.81</v>
      </c>
      <c r="E153" s="102">
        <v>17399.349999999999</v>
      </c>
      <c r="F153" s="103"/>
    </row>
    <row r="154" spans="1:6" hidden="1">
      <c r="A154" s="92">
        <v>44623</v>
      </c>
      <c r="B154" s="93">
        <v>9009133010</v>
      </c>
      <c r="C154" s="93" t="s">
        <v>74</v>
      </c>
      <c r="D154" s="93">
        <v>-19.91</v>
      </c>
      <c r="E154" s="94">
        <v>8430.27</v>
      </c>
      <c r="F154" s="95"/>
    </row>
    <row r="155" spans="1:6">
      <c r="A155" s="100">
        <v>44623</v>
      </c>
      <c r="B155" s="101">
        <v>9009133010</v>
      </c>
      <c r="C155" s="101" t="s">
        <v>73</v>
      </c>
      <c r="D155" s="101">
        <v>-995.75</v>
      </c>
      <c r="E155" s="102">
        <v>8450.18</v>
      </c>
      <c r="F155" s="103" t="s">
        <v>1495</v>
      </c>
    </row>
    <row r="156" spans="1:6" hidden="1">
      <c r="A156" s="92">
        <v>44623</v>
      </c>
      <c r="B156" s="93">
        <v>3284817237</v>
      </c>
      <c r="C156" s="93" t="s">
        <v>74</v>
      </c>
      <c r="D156" s="93">
        <v>-160</v>
      </c>
      <c r="E156" s="93">
        <v>270.27</v>
      </c>
      <c r="F156" s="95"/>
    </row>
    <row r="157" spans="1:6" hidden="1">
      <c r="A157" s="84">
        <v>44624</v>
      </c>
      <c r="B157" s="85">
        <v>868</v>
      </c>
      <c r="C157" s="85" t="s">
        <v>101</v>
      </c>
      <c r="D157" s="85">
        <v>13.44</v>
      </c>
      <c r="E157" s="85">
        <v>283.70999999999998</v>
      </c>
      <c r="F157" s="87"/>
    </row>
    <row r="158" spans="1:6" hidden="1">
      <c r="A158" s="84">
        <v>44624</v>
      </c>
      <c r="B158" s="85">
        <v>116</v>
      </c>
      <c r="C158" s="85" t="s">
        <v>102</v>
      </c>
      <c r="D158" s="85">
        <v>6.48</v>
      </c>
      <c r="E158" s="85">
        <v>290.19</v>
      </c>
      <c r="F158" s="87"/>
    </row>
    <row r="159" spans="1:6" hidden="1">
      <c r="A159" s="84">
        <v>44624</v>
      </c>
      <c r="B159" s="85">
        <v>18</v>
      </c>
      <c r="C159" s="85" t="s">
        <v>103</v>
      </c>
      <c r="D159" s="85">
        <v>14.87</v>
      </c>
      <c r="E159" s="85">
        <v>305.06</v>
      </c>
      <c r="F159" s="87"/>
    </row>
    <row r="160" spans="1:6" hidden="1">
      <c r="A160" s="84">
        <v>44624</v>
      </c>
      <c r="B160" s="85">
        <v>17</v>
      </c>
      <c r="C160" s="85" t="s">
        <v>104</v>
      </c>
      <c r="D160" s="86">
        <v>1181.42</v>
      </c>
      <c r="E160" s="86">
        <v>1486.48</v>
      </c>
      <c r="F160" s="87"/>
    </row>
    <row r="161" spans="1:6" hidden="1">
      <c r="A161" s="84">
        <v>44624</v>
      </c>
      <c r="B161" s="85">
        <v>18</v>
      </c>
      <c r="C161" s="85" t="s">
        <v>105</v>
      </c>
      <c r="D161" s="85">
        <v>994.58</v>
      </c>
      <c r="E161" s="86">
        <v>2481.06</v>
      </c>
      <c r="F161" s="87"/>
    </row>
    <row r="162" spans="1:6" hidden="1">
      <c r="A162" s="84">
        <v>44624</v>
      </c>
      <c r="B162" s="85">
        <v>868</v>
      </c>
      <c r="C162" s="85" t="s">
        <v>106</v>
      </c>
      <c r="D162" s="85">
        <v>790.75</v>
      </c>
      <c r="E162" s="86">
        <v>3271.81</v>
      </c>
      <c r="F162" s="87"/>
    </row>
    <row r="163" spans="1:6" hidden="1">
      <c r="A163" s="84">
        <v>44624</v>
      </c>
      <c r="B163" s="85">
        <v>869</v>
      </c>
      <c r="C163" s="85" t="s">
        <v>107</v>
      </c>
      <c r="D163" s="85">
        <v>380.17</v>
      </c>
      <c r="E163" s="86">
        <v>3651.98</v>
      </c>
      <c r="F163" s="87"/>
    </row>
    <row r="164" spans="1:6" hidden="1">
      <c r="A164" s="84">
        <v>44624</v>
      </c>
      <c r="B164" s="85">
        <v>115</v>
      </c>
      <c r="C164" s="85" t="s">
        <v>108</v>
      </c>
      <c r="D164" s="85">
        <v>365.36</v>
      </c>
      <c r="E164" s="86">
        <v>4017.34</v>
      </c>
      <c r="F164" s="87"/>
    </row>
    <row r="165" spans="1:6" hidden="1">
      <c r="A165" s="84">
        <v>44624</v>
      </c>
      <c r="B165" s="85">
        <v>116</v>
      </c>
      <c r="C165" s="85" t="s">
        <v>109</v>
      </c>
      <c r="D165" s="85">
        <v>650.99</v>
      </c>
      <c r="E165" s="86">
        <v>4668.33</v>
      </c>
      <c r="F165" s="87"/>
    </row>
    <row r="166" spans="1:6" hidden="1">
      <c r="A166" s="84">
        <v>44624</v>
      </c>
      <c r="B166" s="85">
        <v>908</v>
      </c>
      <c r="C166" s="85" t="s">
        <v>110</v>
      </c>
      <c r="D166" s="85">
        <v>25.37</v>
      </c>
      <c r="E166" s="86">
        <v>4693.7</v>
      </c>
      <c r="F166" s="87"/>
    </row>
    <row r="167" spans="1:6" hidden="1">
      <c r="A167" s="84">
        <v>44624</v>
      </c>
      <c r="B167" s="85">
        <v>909</v>
      </c>
      <c r="C167" s="85" t="s">
        <v>111</v>
      </c>
      <c r="D167" s="85">
        <v>403.79</v>
      </c>
      <c r="E167" s="86">
        <v>5097.49</v>
      </c>
      <c r="F167" s="87"/>
    </row>
    <row r="168" spans="1:6" hidden="1">
      <c r="A168" s="84">
        <v>44627</v>
      </c>
      <c r="B168" s="85">
        <v>870</v>
      </c>
      <c r="C168" s="85" t="s">
        <v>112</v>
      </c>
      <c r="D168" s="85">
        <v>6.98</v>
      </c>
      <c r="E168" s="86">
        <v>5104.47</v>
      </c>
      <c r="F168" s="87"/>
    </row>
    <row r="169" spans="1:6" hidden="1">
      <c r="A169" s="84">
        <v>44627</v>
      </c>
      <c r="B169" s="85">
        <v>871</v>
      </c>
      <c r="C169" s="85" t="s">
        <v>113</v>
      </c>
      <c r="D169" s="85">
        <v>27.65</v>
      </c>
      <c r="E169" s="86">
        <v>5132.12</v>
      </c>
      <c r="F169" s="87"/>
    </row>
    <row r="170" spans="1:6" hidden="1">
      <c r="A170" s="84">
        <v>44627</v>
      </c>
      <c r="B170" s="85">
        <v>20</v>
      </c>
      <c r="C170" s="85" t="s">
        <v>114</v>
      </c>
      <c r="D170" s="85">
        <v>2.98</v>
      </c>
      <c r="E170" s="86">
        <v>5135.1000000000004</v>
      </c>
      <c r="F170" s="87"/>
    </row>
    <row r="171" spans="1:6" hidden="1">
      <c r="A171" s="84">
        <v>44627</v>
      </c>
      <c r="B171" s="85">
        <v>910</v>
      </c>
      <c r="C171" s="85" t="s">
        <v>115</v>
      </c>
      <c r="D171" s="85">
        <v>11.52</v>
      </c>
      <c r="E171" s="86">
        <v>5146.62</v>
      </c>
      <c r="F171" s="87"/>
    </row>
    <row r="172" spans="1:6" hidden="1">
      <c r="A172" s="84">
        <v>44627</v>
      </c>
      <c r="B172" s="85">
        <v>20</v>
      </c>
      <c r="C172" s="85" t="s">
        <v>116</v>
      </c>
      <c r="D172" s="85">
        <v>36.24</v>
      </c>
      <c r="E172" s="86">
        <v>5182.8599999999997</v>
      </c>
      <c r="F172" s="87"/>
    </row>
    <row r="173" spans="1:6" hidden="1">
      <c r="A173" s="84">
        <v>44627</v>
      </c>
      <c r="B173" s="85">
        <v>870</v>
      </c>
      <c r="C173" s="85" t="s">
        <v>117</v>
      </c>
      <c r="D173" s="85">
        <v>26.48</v>
      </c>
      <c r="E173" s="86">
        <v>5209.34</v>
      </c>
      <c r="F173" s="87"/>
    </row>
    <row r="174" spans="1:6" hidden="1">
      <c r="A174" s="84">
        <v>44627</v>
      </c>
      <c r="B174" s="85">
        <v>871</v>
      </c>
      <c r="C174" s="85" t="s">
        <v>118</v>
      </c>
      <c r="D174" s="85">
        <v>17.3</v>
      </c>
      <c r="E174" s="86">
        <v>5226.6400000000003</v>
      </c>
      <c r="F174" s="87"/>
    </row>
    <row r="175" spans="1:6" hidden="1">
      <c r="A175" s="84">
        <v>44627</v>
      </c>
      <c r="B175" s="85">
        <v>19</v>
      </c>
      <c r="C175" s="85" t="s">
        <v>119</v>
      </c>
      <c r="D175" s="86">
        <v>1152.3599999999999</v>
      </c>
      <c r="E175" s="86">
        <v>6379</v>
      </c>
      <c r="F175" s="87"/>
    </row>
    <row r="176" spans="1:6" hidden="1">
      <c r="A176" s="84">
        <v>44627</v>
      </c>
      <c r="B176" s="85">
        <v>20</v>
      </c>
      <c r="C176" s="85" t="s">
        <v>120</v>
      </c>
      <c r="D176" s="86">
        <v>1350.41</v>
      </c>
      <c r="E176" s="86">
        <v>7729.41</v>
      </c>
      <c r="F176" s="87"/>
    </row>
    <row r="177" spans="1:6" hidden="1">
      <c r="A177" s="84">
        <v>44627</v>
      </c>
      <c r="B177" s="85">
        <v>870</v>
      </c>
      <c r="C177" s="85" t="s">
        <v>121</v>
      </c>
      <c r="D177" s="85">
        <v>764.18</v>
      </c>
      <c r="E177" s="86">
        <v>8493.59</v>
      </c>
      <c r="F177" s="87"/>
    </row>
    <row r="178" spans="1:6" hidden="1">
      <c r="A178" s="84">
        <v>44627</v>
      </c>
      <c r="B178" s="85">
        <v>871</v>
      </c>
      <c r="C178" s="85" t="s">
        <v>122</v>
      </c>
      <c r="D178" s="85">
        <v>800.1</v>
      </c>
      <c r="E178" s="86">
        <v>9293.69</v>
      </c>
      <c r="F178" s="87"/>
    </row>
    <row r="179" spans="1:6" hidden="1">
      <c r="A179" s="84">
        <v>44627</v>
      </c>
      <c r="B179" s="85">
        <v>117</v>
      </c>
      <c r="C179" s="85" t="s">
        <v>123</v>
      </c>
      <c r="D179" s="85">
        <v>24.64</v>
      </c>
      <c r="E179" s="86">
        <v>9318.33</v>
      </c>
      <c r="F179" s="87"/>
    </row>
    <row r="180" spans="1:6" hidden="1">
      <c r="A180" s="84">
        <v>44627</v>
      </c>
      <c r="B180" s="85">
        <v>910</v>
      </c>
      <c r="C180" s="85" t="s">
        <v>124</v>
      </c>
      <c r="D180" s="85">
        <v>68.59</v>
      </c>
      <c r="E180" s="86">
        <v>9386.92</v>
      </c>
      <c r="F180" s="87"/>
    </row>
    <row r="181" spans="1:6" hidden="1">
      <c r="A181" s="84">
        <v>44627</v>
      </c>
      <c r="B181" s="85">
        <v>911</v>
      </c>
      <c r="C181" s="85" t="s">
        <v>125</v>
      </c>
      <c r="D181" s="85">
        <v>862.18</v>
      </c>
      <c r="E181" s="86">
        <v>10249.1</v>
      </c>
      <c r="F181" s="87"/>
    </row>
    <row r="182" spans="1:6" hidden="1">
      <c r="A182" s="84">
        <v>44627</v>
      </c>
      <c r="B182" s="85">
        <v>119</v>
      </c>
      <c r="C182" s="85" t="s">
        <v>126</v>
      </c>
      <c r="D182" s="85">
        <v>18.36</v>
      </c>
      <c r="E182" s="86">
        <v>10267.459999999999</v>
      </c>
      <c r="F182" s="87"/>
    </row>
    <row r="183" spans="1:6" hidden="1">
      <c r="A183" s="84">
        <v>44627</v>
      </c>
      <c r="B183" s="85">
        <v>22</v>
      </c>
      <c r="C183" s="85" t="s">
        <v>127</v>
      </c>
      <c r="D183" s="85">
        <v>18.559999999999999</v>
      </c>
      <c r="E183" s="86">
        <v>10286.02</v>
      </c>
      <c r="F183" s="87"/>
    </row>
    <row r="184" spans="1:6" hidden="1">
      <c r="A184" s="84">
        <v>44627</v>
      </c>
      <c r="B184" s="85">
        <v>872</v>
      </c>
      <c r="C184" s="85" t="s">
        <v>128</v>
      </c>
      <c r="D184" s="85">
        <v>9.3000000000000007</v>
      </c>
      <c r="E184" s="86">
        <v>10295.32</v>
      </c>
      <c r="F184" s="87"/>
    </row>
    <row r="185" spans="1:6" hidden="1">
      <c r="A185" s="84">
        <v>44627</v>
      </c>
      <c r="B185" s="85">
        <v>21</v>
      </c>
      <c r="C185" s="85" t="s">
        <v>129</v>
      </c>
      <c r="D185" s="85">
        <v>16.68</v>
      </c>
      <c r="E185" s="86">
        <v>10312</v>
      </c>
      <c r="F185" s="87"/>
    </row>
    <row r="186" spans="1:6" hidden="1">
      <c r="A186" s="84">
        <v>44627</v>
      </c>
      <c r="B186" s="85">
        <v>873</v>
      </c>
      <c r="C186" s="85" t="s">
        <v>130</v>
      </c>
      <c r="D186" s="85">
        <v>48.35</v>
      </c>
      <c r="E186" s="86">
        <v>10360.35</v>
      </c>
      <c r="F186" s="87"/>
    </row>
    <row r="187" spans="1:6" hidden="1">
      <c r="A187" s="84">
        <v>44627</v>
      </c>
      <c r="B187" s="85">
        <v>118</v>
      </c>
      <c r="C187" s="85" t="s">
        <v>131</v>
      </c>
      <c r="D187" s="85">
        <v>6.48</v>
      </c>
      <c r="E187" s="86">
        <v>10366.83</v>
      </c>
      <c r="F187" s="87"/>
    </row>
    <row r="188" spans="1:6" hidden="1">
      <c r="A188" s="84">
        <v>44627</v>
      </c>
      <c r="B188" s="85">
        <v>872</v>
      </c>
      <c r="C188" s="85" t="s">
        <v>132</v>
      </c>
      <c r="D188" s="85">
        <v>17.11</v>
      </c>
      <c r="E188" s="86">
        <v>10383.94</v>
      </c>
      <c r="F188" s="87"/>
    </row>
    <row r="189" spans="1:6" hidden="1">
      <c r="A189" s="84">
        <v>44627</v>
      </c>
      <c r="B189" s="85">
        <v>873</v>
      </c>
      <c r="C189" s="85" t="s">
        <v>133</v>
      </c>
      <c r="D189" s="85">
        <v>5.41</v>
      </c>
      <c r="E189" s="86">
        <v>10389.35</v>
      </c>
      <c r="F189" s="87"/>
    </row>
    <row r="190" spans="1:6" hidden="1">
      <c r="A190" s="84">
        <v>44627</v>
      </c>
      <c r="B190" s="85">
        <v>21</v>
      </c>
      <c r="C190" s="85" t="s">
        <v>134</v>
      </c>
      <c r="D190" s="85">
        <v>918.98</v>
      </c>
      <c r="E190" s="86">
        <v>11308.33</v>
      </c>
      <c r="F190" s="87"/>
    </row>
    <row r="191" spans="1:6" hidden="1">
      <c r="A191" s="84">
        <v>44627</v>
      </c>
      <c r="B191" s="85">
        <v>22</v>
      </c>
      <c r="C191" s="85" t="s">
        <v>135</v>
      </c>
      <c r="D191" s="86">
        <v>1063.73</v>
      </c>
      <c r="E191" s="86">
        <v>12372.06</v>
      </c>
      <c r="F191" s="87"/>
    </row>
    <row r="192" spans="1:6" hidden="1">
      <c r="A192" s="84">
        <v>44627</v>
      </c>
      <c r="B192" s="85">
        <v>872</v>
      </c>
      <c r="C192" s="85" t="s">
        <v>136</v>
      </c>
      <c r="D192" s="85">
        <v>533.22</v>
      </c>
      <c r="E192" s="86">
        <v>12905.28</v>
      </c>
      <c r="F192" s="87"/>
    </row>
    <row r="193" spans="1:6" hidden="1">
      <c r="A193" s="84">
        <v>44627</v>
      </c>
      <c r="B193" s="85">
        <v>873</v>
      </c>
      <c r="C193" s="85" t="s">
        <v>137</v>
      </c>
      <c r="D193" s="85">
        <v>965.45</v>
      </c>
      <c r="E193" s="86">
        <v>13870.73</v>
      </c>
      <c r="F193" s="87"/>
    </row>
    <row r="194" spans="1:6" hidden="1">
      <c r="A194" s="84">
        <v>44627</v>
      </c>
      <c r="B194" s="85">
        <v>118</v>
      </c>
      <c r="C194" s="85" t="s">
        <v>138</v>
      </c>
      <c r="D194" s="86">
        <v>2865.15</v>
      </c>
      <c r="E194" s="86">
        <v>16735.88</v>
      </c>
      <c r="F194" s="87"/>
    </row>
    <row r="195" spans="1:6" hidden="1">
      <c r="A195" s="84">
        <v>44627</v>
      </c>
      <c r="B195" s="85">
        <v>119</v>
      </c>
      <c r="C195" s="85" t="s">
        <v>139</v>
      </c>
      <c r="D195" s="85">
        <v>30.64</v>
      </c>
      <c r="E195" s="86">
        <v>16766.52</v>
      </c>
      <c r="F195" s="87"/>
    </row>
    <row r="196" spans="1:6" hidden="1">
      <c r="A196" s="84">
        <v>44627</v>
      </c>
      <c r="B196" s="85">
        <v>912</v>
      </c>
      <c r="C196" s="85" t="s">
        <v>140</v>
      </c>
      <c r="D196" s="85">
        <v>82.56</v>
      </c>
      <c r="E196" s="86">
        <v>16849.080000000002</v>
      </c>
      <c r="F196" s="87"/>
    </row>
    <row r="197" spans="1:6" hidden="1">
      <c r="A197" s="84">
        <v>44627</v>
      </c>
      <c r="B197" s="85">
        <v>913</v>
      </c>
      <c r="C197" s="85" t="s">
        <v>141</v>
      </c>
      <c r="D197" s="85">
        <v>211.59</v>
      </c>
      <c r="E197" s="86">
        <v>17060.669999999998</v>
      </c>
      <c r="F197" s="87"/>
    </row>
    <row r="198" spans="1:6" hidden="1">
      <c r="A198" s="84">
        <v>44627</v>
      </c>
      <c r="B198" s="85">
        <v>874</v>
      </c>
      <c r="C198" s="85" t="s">
        <v>142</v>
      </c>
      <c r="D198" s="85">
        <v>4.7</v>
      </c>
      <c r="E198" s="86">
        <v>17065.37</v>
      </c>
      <c r="F198" s="87"/>
    </row>
    <row r="199" spans="1:6" hidden="1">
      <c r="A199" s="84">
        <v>44627</v>
      </c>
      <c r="B199" s="85">
        <v>24</v>
      </c>
      <c r="C199" s="85" t="s">
        <v>143</v>
      </c>
      <c r="D199" s="85">
        <v>4.3099999999999996</v>
      </c>
      <c r="E199" s="86">
        <v>17069.68</v>
      </c>
      <c r="F199" s="87"/>
    </row>
    <row r="200" spans="1:6" hidden="1">
      <c r="A200" s="84">
        <v>44627</v>
      </c>
      <c r="B200" s="85">
        <v>874</v>
      </c>
      <c r="C200" s="85" t="s">
        <v>144</v>
      </c>
      <c r="D200" s="85">
        <v>8.5500000000000007</v>
      </c>
      <c r="E200" s="86">
        <v>17078.23</v>
      </c>
      <c r="F200" s="87"/>
    </row>
    <row r="201" spans="1:6" hidden="1">
      <c r="A201" s="84">
        <v>44627</v>
      </c>
      <c r="B201" s="85">
        <v>23</v>
      </c>
      <c r="C201" s="85" t="s">
        <v>145</v>
      </c>
      <c r="D201" s="85">
        <v>737.92</v>
      </c>
      <c r="E201" s="86">
        <v>17816.150000000001</v>
      </c>
      <c r="F201" s="87"/>
    </row>
    <row r="202" spans="1:6" hidden="1">
      <c r="A202" s="84">
        <v>44627</v>
      </c>
      <c r="B202" s="85">
        <v>24</v>
      </c>
      <c r="C202" s="85" t="s">
        <v>146</v>
      </c>
      <c r="D202" s="85">
        <v>503.06</v>
      </c>
      <c r="E202" s="86">
        <v>18319.21</v>
      </c>
      <c r="F202" s="87"/>
    </row>
    <row r="203" spans="1:6" hidden="1">
      <c r="A203" s="84">
        <v>44627</v>
      </c>
      <c r="B203" s="85">
        <v>874</v>
      </c>
      <c r="C203" s="85" t="s">
        <v>147</v>
      </c>
      <c r="D203" s="85">
        <v>449.68</v>
      </c>
      <c r="E203" s="86">
        <v>18768.89</v>
      </c>
      <c r="F203" s="87"/>
    </row>
    <row r="204" spans="1:6" hidden="1">
      <c r="A204" s="84">
        <v>44627</v>
      </c>
      <c r="B204" s="85">
        <v>875</v>
      </c>
      <c r="C204" s="85" t="s">
        <v>148</v>
      </c>
      <c r="D204" s="85">
        <v>503.88</v>
      </c>
      <c r="E204" s="86">
        <v>19272.77</v>
      </c>
      <c r="F204" s="87"/>
    </row>
    <row r="205" spans="1:6" hidden="1">
      <c r="A205" s="84">
        <v>44627</v>
      </c>
      <c r="B205" s="85">
        <v>120</v>
      </c>
      <c r="C205" s="85" t="s">
        <v>149</v>
      </c>
      <c r="D205" s="85">
        <v>186.13</v>
      </c>
      <c r="E205" s="86">
        <v>19458.900000000001</v>
      </c>
      <c r="F205" s="87"/>
    </row>
    <row r="206" spans="1:6" hidden="1">
      <c r="A206" s="84">
        <v>44627</v>
      </c>
      <c r="B206" s="85">
        <v>121</v>
      </c>
      <c r="C206" s="85" t="s">
        <v>150</v>
      </c>
      <c r="D206" s="85">
        <v>83.47</v>
      </c>
      <c r="E206" s="86">
        <v>19542.37</v>
      </c>
      <c r="F206" s="87"/>
    </row>
    <row r="207" spans="1:6" hidden="1">
      <c r="A207" s="84">
        <v>44627</v>
      </c>
      <c r="B207" s="85">
        <v>914</v>
      </c>
      <c r="C207" s="85" t="s">
        <v>151</v>
      </c>
      <c r="D207" s="85">
        <v>171.41</v>
      </c>
      <c r="E207" s="86">
        <v>19713.78</v>
      </c>
      <c r="F207" s="87"/>
    </row>
    <row r="208" spans="1:6" hidden="1">
      <c r="A208" s="84">
        <v>44627</v>
      </c>
      <c r="B208" s="85">
        <v>915</v>
      </c>
      <c r="C208" s="85" t="s">
        <v>152</v>
      </c>
      <c r="D208" s="85">
        <v>398.97</v>
      </c>
      <c r="E208" s="86">
        <v>20112.75</v>
      </c>
      <c r="F208" s="87"/>
    </row>
    <row r="209" spans="1:6">
      <c r="A209" s="100">
        <v>44648</v>
      </c>
      <c r="B209" s="101">
        <v>3293154890</v>
      </c>
      <c r="C209" s="101" t="s">
        <v>237</v>
      </c>
      <c r="D209" s="102">
        <v>-1008.98</v>
      </c>
      <c r="E209" s="102">
        <v>14629.21</v>
      </c>
      <c r="F209" s="103"/>
    </row>
    <row r="210" spans="1:6" hidden="1">
      <c r="A210" s="92">
        <v>44627</v>
      </c>
      <c r="B210" s="93">
        <v>2123642609</v>
      </c>
      <c r="C210" s="93" t="s">
        <v>74</v>
      </c>
      <c r="D210" s="93">
        <v>-0.42</v>
      </c>
      <c r="E210" s="94">
        <v>20090.990000000002</v>
      </c>
      <c r="F210" s="95"/>
    </row>
    <row r="211" spans="1:6" hidden="1">
      <c r="A211" s="4">
        <v>44641</v>
      </c>
      <c r="B211" s="5">
        <v>12509959140</v>
      </c>
      <c r="C211" s="5" t="s">
        <v>230</v>
      </c>
      <c r="D211" s="5">
        <v>-90.31</v>
      </c>
      <c r="E211" s="6">
        <v>7223.96</v>
      </c>
      <c r="F211" s="7"/>
    </row>
    <row r="212" spans="1:6" hidden="1">
      <c r="A212" s="92">
        <v>44627</v>
      </c>
      <c r="B212" s="93">
        <v>3285939644</v>
      </c>
      <c r="C212" s="93" t="s">
        <v>74</v>
      </c>
      <c r="D212" s="93">
        <v>-2</v>
      </c>
      <c r="E212" s="94">
        <v>19988.64</v>
      </c>
      <c r="F212" s="95"/>
    </row>
    <row r="213" spans="1:6">
      <c r="A213" s="100">
        <v>44641</v>
      </c>
      <c r="B213" s="101">
        <v>12510736468</v>
      </c>
      <c r="C213" s="101" t="s">
        <v>305</v>
      </c>
      <c r="D213" s="102">
        <v>-1039.56</v>
      </c>
      <c r="E213" s="102">
        <v>7825.18</v>
      </c>
      <c r="F213" s="103" t="s">
        <v>1494</v>
      </c>
    </row>
    <row r="214" spans="1:6" hidden="1">
      <c r="A214" s="92">
        <v>44627</v>
      </c>
      <c r="B214" s="93">
        <v>3286158426</v>
      </c>
      <c r="C214" s="93" t="s">
        <v>74</v>
      </c>
      <c r="D214" s="93">
        <v>-66.489999999999995</v>
      </c>
      <c r="E214" s="94">
        <v>16597.25</v>
      </c>
      <c r="F214" s="95"/>
    </row>
    <row r="215" spans="1:6" hidden="1">
      <c r="A215" s="4">
        <v>44634</v>
      </c>
      <c r="B215" s="5">
        <v>12506239448</v>
      </c>
      <c r="C215" s="5" t="s">
        <v>230</v>
      </c>
      <c r="D215" s="5">
        <v>-91.8</v>
      </c>
      <c r="E215" s="6">
        <v>10628.52</v>
      </c>
      <c r="F215" s="7"/>
    </row>
    <row r="216" spans="1:6" hidden="1">
      <c r="A216" s="92">
        <v>44627</v>
      </c>
      <c r="B216" s="93">
        <v>3285721763</v>
      </c>
      <c r="C216" s="93" t="s">
        <v>74</v>
      </c>
      <c r="D216" s="93">
        <v>-2.0699999999999998</v>
      </c>
      <c r="E216" s="94">
        <v>16491.68</v>
      </c>
      <c r="F216" s="95"/>
    </row>
    <row r="217" spans="1:6" hidden="1">
      <c r="A217" s="84">
        <v>44628</v>
      </c>
      <c r="B217" s="85">
        <v>26</v>
      </c>
      <c r="C217" s="85" t="s">
        <v>154</v>
      </c>
      <c r="D217" s="85">
        <v>9.24</v>
      </c>
      <c r="E217" s="86">
        <v>16500.919999999998</v>
      </c>
      <c r="F217" s="87"/>
    </row>
    <row r="218" spans="1:6" hidden="1">
      <c r="A218" s="84">
        <v>44628</v>
      </c>
      <c r="B218" s="85">
        <v>877</v>
      </c>
      <c r="C218" s="85" t="s">
        <v>155</v>
      </c>
      <c r="D218" s="85">
        <v>11.52</v>
      </c>
      <c r="E218" s="86">
        <v>16512.439999999999</v>
      </c>
      <c r="F218" s="87"/>
    </row>
    <row r="219" spans="1:6" hidden="1">
      <c r="A219" s="84">
        <v>44628</v>
      </c>
      <c r="B219" s="85">
        <v>25</v>
      </c>
      <c r="C219" s="85" t="s">
        <v>156</v>
      </c>
      <c r="D219" s="85">
        <v>50.17</v>
      </c>
      <c r="E219" s="86">
        <v>16562.61</v>
      </c>
      <c r="F219" s="87"/>
    </row>
    <row r="220" spans="1:6" hidden="1">
      <c r="A220" s="84">
        <v>44628</v>
      </c>
      <c r="B220" s="85">
        <v>25</v>
      </c>
      <c r="C220" s="85" t="s">
        <v>157</v>
      </c>
      <c r="D220" s="85">
        <v>222.88</v>
      </c>
      <c r="E220" s="86">
        <v>16785.490000000002</v>
      </c>
      <c r="F220" s="87"/>
    </row>
    <row r="221" spans="1:6" hidden="1">
      <c r="A221" s="84">
        <v>44628</v>
      </c>
      <c r="B221" s="85">
        <v>26</v>
      </c>
      <c r="C221" s="85" t="s">
        <v>158</v>
      </c>
      <c r="D221" s="86">
        <v>1126.8499999999999</v>
      </c>
      <c r="E221" s="86">
        <v>17912.34</v>
      </c>
      <c r="F221" s="87"/>
    </row>
    <row r="222" spans="1:6" hidden="1">
      <c r="A222" s="84">
        <v>44628</v>
      </c>
      <c r="B222" s="85">
        <v>876</v>
      </c>
      <c r="C222" s="85" t="s">
        <v>159</v>
      </c>
      <c r="D222" s="85">
        <v>257.52</v>
      </c>
      <c r="E222" s="86">
        <v>18169.86</v>
      </c>
      <c r="F222" s="87"/>
    </row>
    <row r="223" spans="1:6" hidden="1">
      <c r="A223" s="84">
        <v>44628</v>
      </c>
      <c r="B223" s="85">
        <v>877</v>
      </c>
      <c r="C223" s="85" t="s">
        <v>160</v>
      </c>
      <c r="D223" s="85">
        <v>715.94</v>
      </c>
      <c r="E223" s="86">
        <v>18885.8</v>
      </c>
      <c r="F223" s="87"/>
    </row>
    <row r="224" spans="1:6" hidden="1">
      <c r="A224" s="84">
        <v>44628</v>
      </c>
      <c r="B224" s="85">
        <v>122</v>
      </c>
      <c r="C224" s="85" t="s">
        <v>161</v>
      </c>
      <c r="D224" s="85">
        <v>577.77</v>
      </c>
      <c r="E224" s="86">
        <v>19463.57</v>
      </c>
      <c r="F224" s="87"/>
    </row>
    <row r="225" spans="1:6" hidden="1">
      <c r="A225" s="84">
        <v>44628</v>
      </c>
      <c r="B225" s="85">
        <v>123</v>
      </c>
      <c r="C225" s="85" t="s">
        <v>162</v>
      </c>
      <c r="D225" s="85">
        <v>388.25</v>
      </c>
      <c r="E225" s="86">
        <v>19851.82</v>
      </c>
      <c r="F225" s="87"/>
    </row>
    <row r="226" spans="1:6" hidden="1">
      <c r="A226" s="4">
        <v>44641</v>
      </c>
      <c r="B226" s="5">
        <v>3290788231</v>
      </c>
      <c r="C226" s="5" t="s">
        <v>76</v>
      </c>
      <c r="D226" s="5">
        <v>-92.8</v>
      </c>
      <c r="E226" s="6">
        <v>5816.4</v>
      </c>
      <c r="F226" s="7"/>
    </row>
    <row r="227" spans="1:6" hidden="1">
      <c r="A227" s="92">
        <v>44628</v>
      </c>
      <c r="B227" s="93">
        <v>3286662058</v>
      </c>
      <c r="C227" s="93" t="s">
        <v>74</v>
      </c>
      <c r="D227" s="93">
        <v>-158.30000000000001</v>
      </c>
      <c r="E227" s="94">
        <v>11778.22</v>
      </c>
      <c r="F227" s="95"/>
    </row>
    <row r="228" spans="1:6" hidden="1">
      <c r="A228" s="4">
        <v>44629</v>
      </c>
      <c r="B228" s="5">
        <v>131898</v>
      </c>
      <c r="C228" s="5" t="s">
        <v>67</v>
      </c>
      <c r="D228" s="5">
        <v>-93.77</v>
      </c>
      <c r="E228" s="6">
        <v>15034.4</v>
      </c>
      <c r="F228" s="7"/>
    </row>
    <row r="229" spans="1:6" hidden="1">
      <c r="A229" s="92">
        <v>44628</v>
      </c>
      <c r="B229" s="93">
        <v>3286723939</v>
      </c>
      <c r="C229" s="93" t="s">
        <v>74</v>
      </c>
      <c r="D229" s="93">
        <v>-11.13</v>
      </c>
      <c r="E229" s="94">
        <v>11210.27</v>
      </c>
      <c r="F229" s="95"/>
    </row>
    <row r="230" spans="1:6" hidden="1">
      <c r="A230" s="84">
        <v>44629</v>
      </c>
      <c r="B230" s="85">
        <v>27</v>
      </c>
      <c r="C230" s="85" t="s">
        <v>164</v>
      </c>
      <c r="D230" s="85">
        <v>455.67</v>
      </c>
      <c r="E230" s="86">
        <v>11665.94</v>
      </c>
      <c r="F230" s="87"/>
    </row>
    <row r="231" spans="1:6" hidden="1">
      <c r="A231" s="84">
        <v>44629</v>
      </c>
      <c r="B231" s="85">
        <v>28</v>
      </c>
      <c r="C231" s="85" t="s">
        <v>165</v>
      </c>
      <c r="D231" s="85">
        <v>967.83</v>
      </c>
      <c r="E231" s="86">
        <v>12633.77</v>
      </c>
      <c r="F231" s="87"/>
    </row>
    <row r="232" spans="1:6" hidden="1">
      <c r="A232" s="84">
        <v>44629</v>
      </c>
      <c r="B232" s="85">
        <v>878</v>
      </c>
      <c r="C232" s="85" t="s">
        <v>166</v>
      </c>
      <c r="D232" s="86">
        <v>1859.85</v>
      </c>
      <c r="E232" s="86">
        <v>14493.62</v>
      </c>
      <c r="F232" s="87"/>
    </row>
    <row r="233" spans="1:6" hidden="1">
      <c r="A233" s="84">
        <v>44629</v>
      </c>
      <c r="B233" s="85">
        <v>879</v>
      </c>
      <c r="C233" s="85" t="s">
        <v>167</v>
      </c>
      <c r="D233" s="85">
        <v>634.54999999999995</v>
      </c>
      <c r="E233" s="86">
        <v>15128.17</v>
      </c>
      <c r="F233" s="87"/>
    </row>
    <row r="234" spans="1:6" hidden="1">
      <c r="A234" s="4">
        <v>44641</v>
      </c>
      <c r="B234" s="5">
        <v>127296</v>
      </c>
      <c r="C234" s="5" t="s">
        <v>67</v>
      </c>
      <c r="D234" s="5">
        <v>-94.17</v>
      </c>
      <c r="E234" s="6">
        <v>8866.6200000000008</v>
      </c>
      <c r="F234" s="7"/>
    </row>
    <row r="235" spans="1:6" hidden="1">
      <c r="A235" s="92">
        <v>44629</v>
      </c>
      <c r="B235" s="93">
        <v>131898</v>
      </c>
      <c r="C235" s="93" t="s">
        <v>68</v>
      </c>
      <c r="D235" s="93">
        <v>-1.87</v>
      </c>
      <c r="E235" s="94">
        <v>15032.53</v>
      </c>
      <c r="F235" s="95"/>
    </row>
    <row r="236" spans="1:6">
      <c r="A236" s="100">
        <v>44622</v>
      </c>
      <c r="B236" s="101">
        <v>3283537952</v>
      </c>
      <c r="C236" s="101" t="s">
        <v>78</v>
      </c>
      <c r="D236" s="102">
        <v>-1051.52</v>
      </c>
      <c r="E236" s="102">
        <v>7236.41</v>
      </c>
      <c r="F236" s="103" t="s">
        <v>1528</v>
      </c>
    </row>
    <row r="237" spans="1:6" hidden="1">
      <c r="A237" s="92">
        <v>44629</v>
      </c>
      <c r="B237" s="93">
        <v>131938</v>
      </c>
      <c r="C237" s="93" t="s">
        <v>68</v>
      </c>
      <c r="D237" s="93">
        <v>-10.55</v>
      </c>
      <c r="E237" s="94">
        <v>14494.22</v>
      </c>
      <c r="F237" s="95"/>
    </row>
    <row r="238" spans="1:6" hidden="1">
      <c r="A238" s="4">
        <v>44642</v>
      </c>
      <c r="B238" s="5">
        <v>3291665240</v>
      </c>
      <c r="C238" s="5" t="s">
        <v>76</v>
      </c>
      <c r="D238" s="5">
        <v>-94.8</v>
      </c>
      <c r="E238" s="6">
        <v>1984.11</v>
      </c>
      <c r="F238" s="7"/>
    </row>
    <row r="239" spans="1:6" hidden="1">
      <c r="A239" s="92">
        <v>44629</v>
      </c>
      <c r="B239" s="93">
        <v>12504348890</v>
      </c>
      <c r="C239" s="93" t="s">
        <v>57</v>
      </c>
      <c r="D239" s="93">
        <v>-17.36</v>
      </c>
      <c r="E239" s="94">
        <v>13608.69</v>
      </c>
      <c r="F239" s="95"/>
    </row>
    <row r="240" spans="1:6" hidden="1">
      <c r="A240" s="88">
        <v>44629</v>
      </c>
      <c r="B240" s="89">
        <v>12504348890</v>
      </c>
      <c r="C240" s="89" t="s">
        <v>58</v>
      </c>
      <c r="D240" s="89">
        <v>-1.04</v>
      </c>
      <c r="E240" s="90">
        <v>13607.65</v>
      </c>
      <c r="F240" s="91"/>
    </row>
    <row r="241" spans="1:6" hidden="1">
      <c r="A241" s="92">
        <v>44629</v>
      </c>
      <c r="B241" s="93">
        <v>12504348890</v>
      </c>
      <c r="C241" s="93" t="s">
        <v>57</v>
      </c>
      <c r="D241" s="93">
        <v>-0.02</v>
      </c>
      <c r="E241" s="94">
        <v>13607.63</v>
      </c>
      <c r="F241" s="95"/>
    </row>
    <row r="242" spans="1:6" hidden="1">
      <c r="A242" s="4">
        <v>44648</v>
      </c>
      <c r="B242" s="5">
        <v>3293161103</v>
      </c>
      <c r="C242" s="5" t="s">
        <v>80</v>
      </c>
      <c r="D242" s="5">
        <v>-94.82</v>
      </c>
      <c r="E242" s="6">
        <v>12696.33</v>
      </c>
      <c r="F242" s="7"/>
    </row>
    <row r="243" spans="1:6" hidden="1">
      <c r="A243" s="92">
        <v>44629</v>
      </c>
      <c r="B243" s="93">
        <v>3286941364</v>
      </c>
      <c r="C243" s="93" t="s">
        <v>74</v>
      </c>
      <c r="D243" s="93">
        <v>-104.66</v>
      </c>
      <c r="E243" s="94">
        <v>8269.77</v>
      </c>
      <c r="F243" s="95"/>
    </row>
    <row r="244" spans="1:6" hidden="1">
      <c r="A244" s="84">
        <v>44630</v>
      </c>
      <c r="B244" s="85">
        <v>124</v>
      </c>
      <c r="C244" s="85" t="s">
        <v>170</v>
      </c>
      <c r="D244" s="85">
        <v>16.079999999999998</v>
      </c>
      <c r="E244" s="86">
        <v>8285.85</v>
      </c>
      <c r="F244" s="87"/>
    </row>
    <row r="245" spans="1:6" hidden="1">
      <c r="A245" s="84">
        <v>44630</v>
      </c>
      <c r="B245" s="85">
        <v>30</v>
      </c>
      <c r="C245" s="85" t="s">
        <v>171</v>
      </c>
      <c r="D245" s="85">
        <v>4.97</v>
      </c>
      <c r="E245" s="86">
        <v>8290.82</v>
      </c>
      <c r="F245" s="87"/>
    </row>
    <row r="246" spans="1:6" hidden="1">
      <c r="A246" s="84">
        <v>44630</v>
      </c>
      <c r="B246" s="85">
        <v>29</v>
      </c>
      <c r="C246" s="85" t="s">
        <v>172</v>
      </c>
      <c r="D246" s="85">
        <v>5.41</v>
      </c>
      <c r="E246" s="86">
        <v>8296.23</v>
      </c>
      <c r="F246" s="87"/>
    </row>
    <row r="247" spans="1:6" hidden="1">
      <c r="A247" s="84">
        <v>44630</v>
      </c>
      <c r="B247" s="85">
        <v>124</v>
      </c>
      <c r="C247" s="85" t="s">
        <v>173</v>
      </c>
      <c r="D247" s="85">
        <v>12.09</v>
      </c>
      <c r="E247" s="86">
        <v>8308.32</v>
      </c>
      <c r="F247" s="87"/>
    </row>
    <row r="248" spans="1:6" hidden="1">
      <c r="A248" s="84">
        <v>44630</v>
      </c>
      <c r="B248" s="85">
        <v>29</v>
      </c>
      <c r="C248" s="85" t="s">
        <v>174</v>
      </c>
      <c r="D248" s="85">
        <v>971.8</v>
      </c>
      <c r="E248" s="86">
        <v>9280.1200000000008</v>
      </c>
      <c r="F248" s="87"/>
    </row>
    <row r="249" spans="1:6" hidden="1">
      <c r="A249" s="84">
        <v>44630</v>
      </c>
      <c r="B249" s="85">
        <v>30</v>
      </c>
      <c r="C249" s="85" t="s">
        <v>175</v>
      </c>
      <c r="D249" s="85">
        <v>974.96</v>
      </c>
      <c r="E249" s="86">
        <v>10255.08</v>
      </c>
      <c r="F249" s="87"/>
    </row>
    <row r="250" spans="1:6" hidden="1">
      <c r="A250" s="84">
        <v>44630</v>
      </c>
      <c r="B250" s="85">
        <v>880</v>
      </c>
      <c r="C250" s="85" t="s">
        <v>176</v>
      </c>
      <c r="D250" s="85">
        <v>372.31</v>
      </c>
      <c r="E250" s="86">
        <v>10627.39</v>
      </c>
      <c r="F250" s="87"/>
    </row>
    <row r="251" spans="1:6" hidden="1">
      <c r="A251" s="84">
        <v>44630</v>
      </c>
      <c r="B251" s="85">
        <v>881</v>
      </c>
      <c r="C251" s="85" t="s">
        <v>177</v>
      </c>
      <c r="D251" s="85">
        <v>700.87</v>
      </c>
      <c r="E251" s="86">
        <v>11328.26</v>
      </c>
      <c r="F251" s="87"/>
    </row>
    <row r="252" spans="1:6" hidden="1">
      <c r="A252" s="84">
        <v>44630</v>
      </c>
      <c r="B252" s="85">
        <v>124</v>
      </c>
      <c r="C252" s="85" t="s">
        <v>178</v>
      </c>
      <c r="D252" s="86">
        <v>1063.24</v>
      </c>
      <c r="E252" s="86">
        <v>12391.5</v>
      </c>
      <c r="F252" s="87"/>
    </row>
    <row r="253" spans="1:6" hidden="1">
      <c r="A253" s="84">
        <v>44630</v>
      </c>
      <c r="B253" s="85">
        <v>125</v>
      </c>
      <c r="C253" s="85" t="s">
        <v>179</v>
      </c>
      <c r="D253" s="85">
        <v>173.05</v>
      </c>
      <c r="E253" s="86">
        <v>12564.55</v>
      </c>
      <c r="F253" s="87"/>
    </row>
    <row r="254" spans="1:6" hidden="1">
      <c r="A254" s="4">
        <v>44641</v>
      </c>
      <c r="B254" s="5">
        <v>3290909515</v>
      </c>
      <c r="C254" s="5" t="s">
        <v>84</v>
      </c>
      <c r="D254" s="5">
        <v>-97.68</v>
      </c>
      <c r="E254" s="6">
        <v>3957.06</v>
      </c>
      <c r="F254" s="7"/>
    </row>
    <row r="255" spans="1:6" hidden="1">
      <c r="A255" s="92">
        <v>44630</v>
      </c>
      <c r="B255" s="93">
        <v>12504679417</v>
      </c>
      <c r="C255" s="93" t="s">
        <v>57</v>
      </c>
      <c r="D255" s="93">
        <v>-1.41</v>
      </c>
      <c r="E255" s="94">
        <v>12492.54</v>
      </c>
      <c r="F255" s="95"/>
    </row>
    <row r="256" spans="1:6" hidden="1">
      <c r="A256" s="88">
        <v>44630</v>
      </c>
      <c r="B256" s="89">
        <v>12504679417</v>
      </c>
      <c r="C256" s="89" t="s">
        <v>58</v>
      </c>
      <c r="D256" s="89">
        <v>-0.08</v>
      </c>
      <c r="E256" s="90">
        <v>12492.46</v>
      </c>
      <c r="F256" s="91"/>
    </row>
    <row r="257" spans="1:6" hidden="1">
      <c r="A257" s="4">
        <v>44627</v>
      </c>
      <c r="B257" s="5">
        <v>3285939644</v>
      </c>
      <c r="C257" s="5" t="s">
        <v>76</v>
      </c>
      <c r="D257" s="5">
        <v>-100.35</v>
      </c>
      <c r="E257" s="6">
        <v>19990.64</v>
      </c>
      <c r="F257" s="7"/>
    </row>
    <row r="258" spans="1:6" hidden="1">
      <c r="A258" s="92">
        <v>44630</v>
      </c>
      <c r="B258" s="93">
        <v>12504699623</v>
      </c>
      <c r="C258" s="93" t="s">
        <v>57</v>
      </c>
      <c r="D258" s="93">
        <v>-24.93</v>
      </c>
      <c r="E258" s="94">
        <v>11220.83</v>
      </c>
      <c r="F258" s="95"/>
    </row>
    <row r="259" spans="1:6" hidden="1">
      <c r="A259" s="88">
        <v>44630</v>
      </c>
      <c r="B259" s="89">
        <v>12504699623</v>
      </c>
      <c r="C259" s="89" t="s">
        <v>58</v>
      </c>
      <c r="D259" s="89">
        <v>-1.49</v>
      </c>
      <c r="E259" s="90">
        <v>11219.34</v>
      </c>
      <c r="F259" s="91"/>
    </row>
    <row r="260" spans="1:6" hidden="1">
      <c r="A260" s="92">
        <v>44630</v>
      </c>
      <c r="B260" s="93">
        <v>12504699623</v>
      </c>
      <c r="C260" s="93" t="s">
        <v>57</v>
      </c>
      <c r="D260" s="93">
        <v>-0.02</v>
      </c>
      <c r="E260" s="94">
        <v>11219.32</v>
      </c>
      <c r="F260" s="95"/>
    </row>
    <row r="261" spans="1:6" hidden="1">
      <c r="A261" s="92">
        <v>44630</v>
      </c>
      <c r="B261" s="93">
        <v>16138</v>
      </c>
      <c r="C261" s="93" t="s">
        <v>181</v>
      </c>
      <c r="D261" s="93">
        <v>-0.89</v>
      </c>
      <c r="E261" s="94">
        <v>11218.43</v>
      </c>
      <c r="F261" s="95"/>
    </row>
    <row r="262" spans="1:6" hidden="1">
      <c r="A262" s="88">
        <v>44630</v>
      </c>
      <c r="B262" s="89">
        <v>16138</v>
      </c>
      <c r="C262" s="89" t="s">
        <v>182</v>
      </c>
      <c r="D262" s="89">
        <v>-44.69</v>
      </c>
      <c r="E262" s="90">
        <v>11173.74</v>
      </c>
      <c r="F262" s="91"/>
    </row>
    <row r="263" spans="1:6" hidden="1">
      <c r="A263" s="92">
        <v>44630</v>
      </c>
      <c r="B263" s="93">
        <v>16139</v>
      </c>
      <c r="C263" s="93" t="s">
        <v>181</v>
      </c>
      <c r="D263" s="93">
        <v>-0.89</v>
      </c>
      <c r="E263" s="94">
        <v>11172.85</v>
      </c>
      <c r="F263" s="95"/>
    </row>
    <row r="264" spans="1:6" hidden="1">
      <c r="A264" s="88">
        <v>44630</v>
      </c>
      <c r="B264" s="89">
        <v>16139</v>
      </c>
      <c r="C264" s="89" t="s">
        <v>182</v>
      </c>
      <c r="D264" s="89">
        <v>-44.69</v>
      </c>
      <c r="E264" s="90">
        <v>11128.16</v>
      </c>
      <c r="F264" s="91"/>
    </row>
    <row r="265" spans="1:6" hidden="1">
      <c r="A265" s="92">
        <v>44630</v>
      </c>
      <c r="B265" s="93">
        <v>16140</v>
      </c>
      <c r="C265" s="93" t="s">
        <v>181</v>
      </c>
      <c r="D265" s="93">
        <v>-0.89</v>
      </c>
      <c r="E265" s="94">
        <v>11127.27</v>
      </c>
      <c r="F265" s="95"/>
    </row>
    <row r="266" spans="1:6" hidden="1">
      <c r="A266" s="88">
        <v>44630</v>
      </c>
      <c r="B266" s="89">
        <v>16140</v>
      </c>
      <c r="C266" s="89" t="s">
        <v>182</v>
      </c>
      <c r="D266" s="89">
        <v>-44.69</v>
      </c>
      <c r="E266" s="90">
        <v>11082.58</v>
      </c>
      <c r="F266" s="91"/>
    </row>
    <row r="267" spans="1:6" hidden="1">
      <c r="A267" s="92">
        <v>44630</v>
      </c>
      <c r="B267" s="93">
        <v>16141</v>
      </c>
      <c r="C267" s="93" t="s">
        <v>181</v>
      </c>
      <c r="D267" s="93">
        <v>-0.89</v>
      </c>
      <c r="E267" s="94">
        <v>11081.69</v>
      </c>
      <c r="F267" s="95"/>
    </row>
    <row r="268" spans="1:6" hidden="1">
      <c r="A268" s="88">
        <v>44630</v>
      </c>
      <c r="B268" s="89">
        <v>16141</v>
      </c>
      <c r="C268" s="89" t="s">
        <v>182</v>
      </c>
      <c r="D268" s="89">
        <v>-44.69</v>
      </c>
      <c r="E268" s="90">
        <v>11037</v>
      </c>
      <c r="F268" s="91"/>
    </row>
    <row r="269" spans="1:6" hidden="1">
      <c r="A269" s="92">
        <v>44630</v>
      </c>
      <c r="B269" s="93">
        <v>16142</v>
      </c>
      <c r="C269" s="93" t="s">
        <v>181</v>
      </c>
      <c r="D269" s="93">
        <v>-0.89</v>
      </c>
      <c r="E269" s="94">
        <v>11036.11</v>
      </c>
      <c r="F269" s="95"/>
    </row>
    <row r="270" spans="1:6" hidden="1">
      <c r="A270" s="88">
        <v>44630</v>
      </c>
      <c r="B270" s="89">
        <v>16142</v>
      </c>
      <c r="C270" s="89" t="s">
        <v>182</v>
      </c>
      <c r="D270" s="89">
        <v>-44.69</v>
      </c>
      <c r="E270" s="90">
        <v>10991.42</v>
      </c>
      <c r="F270" s="91"/>
    </row>
    <row r="271" spans="1:6" hidden="1">
      <c r="A271" s="92">
        <v>44630</v>
      </c>
      <c r="B271" s="93">
        <v>16143</v>
      </c>
      <c r="C271" s="93" t="s">
        <v>181</v>
      </c>
      <c r="D271" s="93">
        <v>-0.89</v>
      </c>
      <c r="E271" s="94">
        <v>10990.53</v>
      </c>
      <c r="F271" s="95"/>
    </row>
    <row r="272" spans="1:6" hidden="1">
      <c r="A272" s="88">
        <v>44630</v>
      </c>
      <c r="B272" s="89">
        <v>16143</v>
      </c>
      <c r="C272" s="89" t="s">
        <v>182</v>
      </c>
      <c r="D272" s="89">
        <v>-44.69</v>
      </c>
      <c r="E272" s="90">
        <v>10945.84</v>
      </c>
      <c r="F272" s="91"/>
    </row>
    <row r="273" spans="1:6" hidden="1">
      <c r="A273" s="92">
        <v>44630</v>
      </c>
      <c r="B273" s="93">
        <v>16144</v>
      </c>
      <c r="C273" s="93" t="s">
        <v>181</v>
      </c>
      <c r="D273" s="93">
        <v>-0.89</v>
      </c>
      <c r="E273" s="94">
        <v>10944.95</v>
      </c>
      <c r="F273" s="95"/>
    </row>
    <row r="274" spans="1:6" hidden="1">
      <c r="A274" s="88">
        <v>44630</v>
      </c>
      <c r="B274" s="89">
        <v>16144</v>
      </c>
      <c r="C274" s="89" t="s">
        <v>182</v>
      </c>
      <c r="D274" s="89">
        <v>-44.69</v>
      </c>
      <c r="E274" s="90">
        <v>10900.26</v>
      </c>
      <c r="F274" s="91"/>
    </row>
    <row r="275" spans="1:6" hidden="1">
      <c r="A275" s="92">
        <v>44630</v>
      </c>
      <c r="B275" s="93">
        <v>16145</v>
      </c>
      <c r="C275" s="93" t="s">
        <v>181</v>
      </c>
      <c r="D275" s="93">
        <v>-0.89</v>
      </c>
      <c r="E275" s="94">
        <v>10899.37</v>
      </c>
      <c r="F275" s="95"/>
    </row>
    <row r="276" spans="1:6" hidden="1">
      <c r="A276" s="88">
        <v>44630</v>
      </c>
      <c r="B276" s="89">
        <v>16145</v>
      </c>
      <c r="C276" s="89" t="s">
        <v>182</v>
      </c>
      <c r="D276" s="89">
        <v>-44.69</v>
      </c>
      <c r="E276" s="90">
        <v>10854.68</v>
      </c>
      <c r="F276" s="91"/>
    </row>
    <row r="277" spans="1:6" hidden="1">
      <c r="A277" s="4">
        <v>44641</v>
      </c>
      <c r="B277" s="5">
        <v>3290789075</v>
      </c>
      <c r="C277" s="5" t="s">
        <v>76</v>
      </c>
      <c r="D277" s="5">
        <v>-100.62</v>
      </c>
      <c r="E277" s="6">
        <v>5713.93</v>
      </c>
      <c r="F277" s="7"/>
    </row>
    <row r="278" spans="1:6" hidden="1">
      <c r="A278" s="92">
        <v>44630</v>
      </c>
      <c r="B278" s="93">
        <v>3287331553</v>
      </c>
      <c r="C278" s="93" t="s">
        <v>74</v>
      </c>
      <c r="D278" s="93">
        <v>-9.17</v>
      </c>
      <c r="E278" s="94">
        <v>10386.66</v>
      </c>
      <c r="F278" s="95"/>
    </row>
    <row r="279" spans="1:6" hidden="1">
      <c r="A279" s="4">
        <v>44634</v>
      </c>
      <c r="B279" s="5">
        <v>3288256705</v>
      </c>
      <c r="C279" s="5" t="s">
        <v>76</v>
      </c>
      <c r="D279" s="5">
        <v>-101.25</v>
      </c>
      <c r="E279" s="6">
        <v>14027.75</v>
      </c>
      <c r="F279" s="7"/>
    </row>
    <row r="280" spans="1:6" hidden="1">
      <c r="A280" s="92">
        <v>44630</v>
      </c>
      <c r="B280" s="93">
        <v>3287411713</v>
      </c>
      <c r="C280" s="93" t="s">
        <v>74</v>
      </c>
      <c r="D280" s="93">
        <v>-12.29</v>
      </c>
      <c r="E280" s="94">
        <v>9759.75</v>
      </c>
      <c r="F280" s="95"/>
    </row>
    <row r="281" spans="1:6" hidden="1">
      <c r="A281" s="4">
        <v>44627</v>
      </c>
      <c r="B281" s="5">
        <v>3285721763</v>
      </c>
      <c r="C281" s="5" t="s">
        <v>76</v>
      </c>
      <c r="D281" s="5">
        <v>-103.5</v>
      </c>
      <c r="E281" s="6">
        <v>16493.75</v>
      </c>
      <c r="F281" s="7"/>
    </row>
    <row r="282" spans="1:6" hidden="1">
      <c r="A282" s="92">
        <v>44630</v>
      </c>
      <c r="B282" s="93">
        <v>3287416637</v>
      </c>
      <c r="C282" s="93" t="s">
        <v>74</v>
      </c>
      <c r="D282" s="93">
        <v>-2.0699999999999998</v>
      </c>
      <c r="E282" s="94">
        <v>9653.84</v>
      </c>
      <c r="F282" s="95"/>
    </row>
    <row r="283" spans="1:6" hidden="1">
      <c r="A283" s="4">
        <v>44630</v>
      </c>
      <c r="B283" s="5">
        <v>3287416637</v>
      </c>
      <c r="C283" s="5" t="s">
        <v>184</v>
      </c>
      <c r="D283" s="5">
        <v>-103.84</v>
      </c>
      <c r="E283" s="6">
        <v>9655.91</v>
      </c>
      <c r="F283" s="7"/>
    </row>
    <row r="284" spans="1:6" hidden="1">
      <c r="A284" s="92">
        <v>44630</v>
      </c>
      <c r="B284" s="93">
        <v>3287420295</v>
      </c>
      <c r="C284" s="93" t="s">
        <v>74</v>
      </c>
      <c r="D284" s="93">
        <v>-47.81</v>
      </c>
      <c r="E284" s="94">
        <v>7215.04</v>
      </c>
      <c r="F284" s="95"/>
    </row>
    <row r="285" spans="1:6" hidden="1">
      <c r="A285" s="4">
        <v>44648</v>
      </c>
      <c r="B285" s="5">
        <v>12513848208</v>
      </c>
      <c r="C285" s="5" t="s">
        <v>56</v>
      </c>
      <c r="D285" s="5">
        <v>-117.78</v>
      </c>
      <c r="E285" s="6">
        <v>21701.83</v>
      </c>
      <c r="F285" s="7"/>
    </row>
    <row r="286" spans="1:6" hidden="1">
      <c r="A286" s="92">
        <v>44630</v>
      </c>
      <c r="B286" s="93">
        <v>3287424744</v>
      </c>
      <c r="C286" s="93" t="s">
        <v>74</v>
      </c>
      <c r="D286" s="93">
        <v>-140</v>
      </c>
      <c r="E286" s="93">
        <v>75.040000000000006</v>
      </c>
      <c r="F286" s="95"/>
    </row>
    <row r="287" spans="1:6" hidden="1">
      <c r="A287" s="84">
        <v>44631</v>
      </c>
      <c r="B287" s="85">
        <v>32</v>
      </c>
      <c r="C287" s="85" t="s">
        <v>185</v>
      </c>
      <c r="D287" s="85">
        <v>12.23</v>
      </c>
      <c r="E287" s="85">
        <v>87.27</v>
      </c>
      <c r="F287" s="87"/>
    </row>
    <row r="288" spans="1:6" hidden="1">
      <c r="A288" s="84">
        <v>44631</v>
      </c>
      <c r="B288" s="85">
        <v>31</v>
      </c>
      <c r="C288" s="85" t="s">
        <v>186</v>
      </c>
      <c r="D288" s="85">
        <v>19.04</v>
      </c>
      <c r="E288" s="85">
        <v>106.31</v>
      </c>
      <c r="F288" s="87"/>
    </row>
    <row r="289" spans="1:6" hidden="1">
      <c r="A289" s="84">
        <v>44631</v>
      </c>
      <c r="B289" s="85">
        <v>126</v>
      </c>
      <c r="C289" s="85" t="s">
        <v>187</v>
      </c>
      <c r="D289" s="85">
        <v>12.09</v>
      </c>
      <c r="E289" s="85">
        <v>118.4</v>
      </c>
      <c r="F289" s="87"/>
    </row>
    <row r="290" spans="1:6" hidden="1">
      <c r="A290" s="84">
        <v>44631</v>
      </c>
      <c r="B290" s="85">
        <v>31</v>
      </c>
      <c r="C290" s="85" t="s">
        <v>188</v>
      </c>
      <c r="D290" s="85">
        <v>594.30999999999995</v>
      </c>
      <c r="E290" s="85">
        <v>712.71</v>
      </c>
      <c r="F290" s="87"/>
    </row>
    <row r="291" spans="1:6" hidden="1">
      <c r="A291" s="84">
        <v>44631</v>
      </c>
      <c r="B291" s="85">
        <v>32</v>
      </c>
      <c r="C291" s="85" t="s">
        <v>189</v>
      </c>
      <c r="D291" s="85">
        <v>915.18</v>
      </c>
      <c r="E291" s="86">
        <v>1627.89</v>
      </c>
      <c r="F291" s="87"/>
    </row>
    <row r="292" spans="1:6" hidden="1">
      <c r="A292" s="84">
        <v>44631</v>
      </c>
      <c r="B292" s="85">
        <v>882</v>
      </c>
      <c r="C292" s="85" t="s">
        <v>190</v>
      </c>
      <c r="D292" s="85">
        <v>416.06</v>
      </c>
      <c r="E292" s="86">
        <v>2043.95</v>
      </c>
      <c r="F292" s="87"/>
    </row>
    <row r="293" spans="1:6" hidden="1">
      <c r="A293" s="84">
        <v>44631</v>
      </c>
      <c r="B293" s="85">
        <v>883</v>
      </c>
      <c r="C293" s="85" t="s">
        <v>191</v>
      </c>
      <c r="D293" s="85">
        <v>489.9</v>
      </c>
      <c r="E293" s="86">
        <v>2533.85</v>
      </c>
      <c r="F293" s="87"/>
    </row>
    <row r="294" spans="1:6" hidden="1">
      <c r="A294" s="84">
        <v>44631</v>
      </c>
      <c r="B294" s="85">
        <v>126</v>
      </c>
      <c r="C294" s="85" t="s">
        <v>192</v>
      </c>
      <c r="D294" s="85">
        <v>776.35</v>
      </c>
      <c r="E294" s="86">
        <v>3310.2</v>
      </c>
      <c r="F294" s="87"/>
    </row>
    <row r="295" spans="1:6" hidden="1">
      <c r="A295" s="84">
        <v>44631</v>
      </c>
      <c r="B295" s="85">
        <v>127</v>
      </c>
      <c r="C295" s="85" t="s">
        <v>193</v>
      </c>
      <c r="D295" s="85">
        <v>18.22</v>
      </c>
      <c r="E295" s="86">
        <v>3328.42</v>
      </c>
      <c r="F295" s="87"/>
    </row>
    <row r="296" spans="1:6" hidden="1">
      <c r="A296" s="4">
        <v>44649</v>
      </c>
      <c r="B296" s="5">
        <v>12515244099</v>
      </c>
      <c r="C296" s="5" t="s">
        <v>180</v>
      </c>
      <c r="D296" s="5">
        <v>-141.94</v>
      </c>
      <c r="E296" s="6">
        <v>15590.26</v>
      </c>
      <c r="F296" s="7"/>
    </row>
    <row r="297" spans="1:6" hidden="1">
      <c r="A297" s="92">
        <v>44631</v>
      </c>
      <c r="B297" s="93">
        <v>3287769121</v>
      </c>
      <c r="C297" s="93" t="s">
        <v>74</v>
      </c>
      <c r="D297" s="93">
        <v>-11.64</v>
      </c>
      <c r="E297" s="94">
        <v>2734.41</v>
      </c>
      <c r="F297" s="95"/>
    </row>
    <row r="298" spans="1:6" hidden="1">
      <c r="A298" s="84">
        <v>44634</v>
      </c>
      <c r="B298" s="85">
        <v>33</v>
      </c>
      <c r="C298" s="85" t="s">
        <v>195</v>
      </c>
      <c r="D298" s="85">
        <v>13.64</v>
      </c>
      <c r="E298" s="86">
        <v>2748.05</v>
      </c>
      <c r="F298" s="87"/>
    </row>
    <row r="299" spans="1:6" hidden="1">
      <c r="A299" s="84">
        <v>44634</v>
      </c>
      <c r="B299" s="85">
        <v>884</v>
      </c>
      <c r="C299" s="85" t="s">
        <v>196</v>
      </c>
      <c r="D299" s="85">
        <v>11.12</v>
      </c>
      <c r="E299" s="86">
        <v>2759.17</v>
      </c>
      <c r="F299" s="87"/>
    </row>
    <row r="300" spans="1:6" hidden="1">
      <c r="A300" s="84">
        <v>44634</v>
      </c>
      <c r="B300" s="85">
        <v>886</v>
      </c>
      <c r="C300" s="85" t="s">
        <v>197</v>
      </c>
      <c r="D300" s="85">
        <v>12.23</v>
      </c>
      <c r="E300" s="86">
        <v>2771.4</v>
      </c>
      <c r="F300" s="87"/>
    </row>
    <row r="301" spans="1:6" hidden="1">
      <c r="A301" s="84">
        <v>44634</v>
      </c>
      <c r="B301" s="85">
        <v>34</v>
      </c>
      <c r="C301" s="85" t="s">
        <v>198</v>
      </c>
      <c r="D301" s="85">
        <v>103.77</v>
      </c>
      <c r="E301" s="86">
        <v>2875.17</v>
      </c>
      <c r="F301" s="87"/>
    </row>
    <row r="302" spans="1:6" hidden="1">
      <c r="A302" s="84">
        <v>44634</v>
      </c>
      <c r="B302" s="85">
        <v>129</v>
      </c>
      <c r="C302" s="85" t="s">
        <v>199</v>
      </c>
      <c r="D302" s="85">
        <v>10.72</v>
      </c>
      <c r="E302" s="86">
        <v>2885.89</v>
      </c>
      <c r="F302" s="87"/>
    </row>
    <row r="303" spans="1:6" hidden="1">
      <c r="A303" s="84">
        <v>44634</v>
      </c>
      <c r="B303" s="85">
        <v>34</v>
      </c>
      <c r="C303" s="85" t="s">
        <v>200</v>
      </c>
      <c r="D303" s="85">
        <v>67.5</v>
      </c>
      <c r="E303" s="86">
        <v>2953.39</v>
      </c>
      <c r="F303" s="87"/>
    </row>
    <row r="304" spans="1:6" hidden="1">
      <c r="A304" s="84">
        <v>44634</v>
      </c>
      <c r="B304" s="85">
        <v>128</v>
      </c>
      <c r="C304" s="85" t="s">
        <v>201</v>
      </c>
      <c r="D304" s="85">
        <v>6.08</v>
      </c>
      <c r="E304" s="86">
        <v>2959.47</v>
      </c>
      <c r="F304" s="87"/>
    </row>
    <row r="305" spans="1:6" hidden="1">
      <c r="A305" s="84">
        <v>44634</v>
      </c>
      <c r="B305" s="85">
        <v>33</v>
      </c>
      <c r="C305" s="85" t="s">
        <v>202</v>
      </c>
      <c r="D305" s="86">
        <v>1276.97</v>
      </c>
      <c r="E305" s="86">
        <v>4236.4399999999996</v>
      </c>
      <c r="F305" s="87"/>
    </row>
    <row r="306" spans="1:6" hidden="1">
      <c r="A306" s="84">
        <v>44634</v>
      </c>
      <c r="B306" s="85">
        <v>34</v>
      </c>
      <c r="C306" s="85" t="s">
        <v>203</v>
      </c>
      <c r="D306" s="86">
        <v>1006.49</v>
      </c>
      <c r="E306" s="86">
        <v>5242.93</v>
      </c>
      <c r="F306" s="87"/>
    </row>
    <row r="307" spans="1:6" hidden="1">
      <c r="A307" s="84">
        <v>44634</v>
      </c>
      <c r="B307" s="85">
        <v>884</v>
      </c>
      <c r="C307" s="85" t="s">
        <v>204</v>
      </c>
      <c r="D307" s="85">
        <v>209.46</v>
      </c>
      <c r="E307" s="86">
        <v>5452.39</v>
      </c>
      <c r="F307" s="87"/>
    </row>
    <row r="308" spans="1:6" hidden="1">
      <c r="A308" s="84">
        <v>44634</v>
      </c>
      <c r="B308" s="85">
        <v>885</v>
      </c>
      <c r="C308" s="85" t="s">
        <v>205</v>
      </c>
      <c r="D308" s="85">
        <v>62.71</v>
      </c>
      <c r="E308" s="86">
        <v>5515.1</v>
      </c>
      <c r="F308" s="87"/>
    </row>
    <row r="309" spans="1:6" hidden="1">
      <c r="A309" s="84">
        <v>44634</v>
      </c>
      <c r="B309" s="85">
        <v>886</v>
      </c>
      <c r="C309" s="85" t="s">
        <v>206</v>
      </c>
      <c r="D309" s="86">
        <v>1000.21</v>
      </c>
      <c r="E309" s="86">
        <v>6515.31</v>
      </c>
      <c r="F309" s="87"/>
    </row>
    <row r="310" spans="1:6" hidden="1">
      <c r="A310" s="84">
        <v>44634</v>
      </c>
      <c r="B310" s="85">
        <v>128</v>
      </c>
      <c r="C310" s="85" t="s">
        <v>207</v>
      </c>
      <c r="D310" s="85">
        <v>431.5</v>
      </c>
      <c r="E310" s="86">
        <v>6946.81</v>
      </c>
      <c r="F310" s="87"/>
    </row>
    <row r="311" spans="1:6" hidden="1">
      <c r="A311" s="84">
        <v>44634</v>
      </c>
      <c r="B311" s="85">
        <v>129</v>
      </c>
      <c r="C311" s="85" t="s">
        <v>208</v>
      </c>
      <c r="D311" s="85">
        <v>565.71</v>
      </c>
      <c r="E311" s="86">
        <v>7512.52</v>
      </c>
      <c r="F311" s="87"/>
    </row>
    <row r="312" spans="1:6" hidden="1">
      <c r="A312" s="84">
        <v>44634</v>
      </c>
      <c r="B312" s="85">
        <v>916</v>
      </c>
      <c r="C312" s="85" t="s">
        <v>209</v>
      </c>
      <c r="D312" s="85">
        <v>149.5</v>
      </c>
      <c r="E312" s="86">
        <v>7662.02</v>
      </c>
      <c r="F312" s="87"/>
    </row>
    <row r="313" spans="1:6" hidden="1">
      <c r="A313" s="84">
        <v>44634</v>
      </c>
      <c r="B313" s="85">
        <v>130</v>
      </c>
      <c r="C313" s="85" t="s">
        <v>210</v>
      </c>
      <c r="D313" s="85">
        <v>23.59</v>
      </c>
      <c r="E313" s="86">
        <v>7685.61</v>
      </c>
      <c r="F313" s="87"/>
    </row>
    <row r="314" spans="1:6" hidden="1">
      <c r="A314" s="84">
        <v>44634</v>
      </c>
      <c r="B314" s="85">
        <v>35</v>
      </c>
      <c r="C314" s="85" t="s">
        <v>211</v>
      </c>
      <c r="D314" s="85">
        <v>24.35</v>
      </c>
      <c r="E314" s="86">
        <v>7709.96</v>
      </c>
      <c r="F314" s="87"/>
    </row>
    <row r="315" spans="1:6" hidden="1">
      <c r="A315" s="84">
        <v>44634</v>
      </c>
      <c r="B315" s="85">
        <v>36</v>
      </c>
      <c r="C315" s="85" t="s">
        <v>212</v>
      </c>
      <c r="D315" s="85">
        <v>25.12</v>
      </c>
      <c r="E315" s="86">
        <v>7735.08</v>
      </c>
      <c r="F315" s="87"/>
    </row>
    <row r="316" spans="1:6" hidden="1">
      <c r="A316" s="84">
        <v>44634</v>
      </c>
      <c r="B316" s="85">
        <v>131</v>
      </c>
      <c r="C316" s="85" t="s">
        <v>213</v>
      </c>
      <c r="D316" s="85">
        <v>20.22</v>
      </c>
      <c r="E316" s="86">
        <v>7755.3</v>
      </c>
      <c r="F316" s="87"/>
    </row>
    <row r="317" spans="1:6" hidden="1">
      <c r="A317" s="84">
        <v>44634</v>
      </c>
      <c r="B317" s="85">
        <v>35</v>
      </c>
      <c r="C317" s="85" t="s">
        <v>214</v>
      </c>
      <c r="D317" s="85">
        <v>4.41</v>
      </c>
      <c r="E317" s="86">
        <v>7759.71</v>
      </c>
      <c r="F317" s="87"/>
    </row>
    <row r="318" spans="1:6" hidden="1">
      <c r="A318" s="84">
        <v>44634</v>
      </c>
      <c r="B318" s="85">
        <v>36</v>
      </c>
      <c r="C318" s="85" t="s">
        <v>215</v>
      </c>
      <c r="D318" s="85">
        <v>4.28</v>
      </c>
      <c r="E318" s="86">
        <v>7763.99</v>
      </c>
      <c r="F318" s="87"/>
    </row>
    <row r="319" spans="1:6" hidden="1">
      <c r="A319" s="84">
        <v>44634</v>
      </c>
      <c r="B319" s="85">
        <v>887</v>
      </c>
      <c r="C319" s="85" t="s">
        <v>216</v>
      </c>
      <c r="D319" s="85">
        <v>75.87</v>
      </c>
      <c r="E319" s="86">
        <v>7839.86</v>
      </c>
      <c r="F319" s="87"/>
    </row>
    <row r="320" spans="1:6" hidden="1">
      <c r="A320" s="84">
        <v>44634</v>
      </c>
      <c r="B320" s="85">
        <v>35</v>
      </c>
      <c r="C320" s="85" t="s">
        <v>217</v>
      </c>
      <c r="D320" s="85">
        <v>998.35</v>
      </c>
      <c r="E320" s="86">
        <v>8838.2099999999991</v>
      </c>
      <c r="F320" s="87"/>
    </row>
    <row r="321" spans="1:6" hidden="1">
      <c r="A321" s="84">
        <v>44634</v>
      </c>
      <c r="B321" s="85">
        <v>36</v>
      </c>
      <c r="C321" s="85" t="s">
        <v>218</v>
      </c>
      <c r="D321" s="85">
        <v>667.31</v>
      </c>
      <c r="E321" s="86">
        <v>9505.52</v>
      </c>
      <c r="F321" s="87"/>
    </row>
    <row r="322" spans="1:6" hidden="1">
      <c r="A322" s="84">
        <v>44634</v>
      </c>
      <c r="B322" s="85">
        <v>887</v>
      </c>
      <c r="C322" s="85" t="s">
        <v>219</v>
      </c>
      <c r="D322" s="85">
        <v>705.23</v>
      </c>
      <c r="E322" s="86">
        <v>10210.75</v>
      </c>
      <c r="F322" s="87"/>
    </row>
    <row r="323" spans="1:6" hidden="1">
      <c r="A323" s="84">
        <v>44634</v>
      </c>
      <c r="B323" s="85">
        <v>888</v>
      </c>
      <c r="C323" s="85" t="s">
        <v>220</v>
      </c>
      <c r="D323" s="85">
        <v>620.87</v>
      </c>
      <c r="E323" s="86">
        <v>10831.62</v>
      </c>
      <c r="F323" s="87"/>
    </row>
    <row r="324" spans="1:6" hidden="1">
      <c r="A324" s="84">
        <v>44634</v>
      </c>
      <c r="B324" s="85">
        <v>130</v>
      </c>
      <c r="C324" s="85" t="s">
        <v>221</v>
      </c>
      <c r="D324" s="85">
        <v>639.16999999999996</v>
      </c>
      <c r="E324" s="86">
        <v>11470.79</v>
      </c>
      <c r="F324" s="87"/>
    </row>
    <row r="325" spans="1:6" hidden="1">
      <c r="A325" s="84">
        <v>44634</v>
      </c>
      <c r="B325" s="85">
        <v>131</v>
      </c>
      <c r="C325" s="85" t="s">
        <v>222</v>
      </c>
      <c r="D325" s="85">
        <v>379.64</v>
      </c>
      <c r="E325" s="86">
        <v>11850.43</v>
      </c>
      <c r="F325" s="87"/>
    </row>
    <row r="326" spans="1:6" hidden="1">
      <c r="A326" s="84">
        <v>44634</v>
      </c>
      <c r="B326" s="85">
        <v>917</v>
      </c>
      <c r="C326" s="85" t="s">
        <v>223</v>
      </c>
      <c r="D326" s="85">
        <v>105.97</v>
      </c>
      <c r="E326" s="86">
        <v>11956.4</v>
      </c>
      <c r="F326" s="87"/>
    </row>
    <row r="327" spans="1:6" hidden="1">
      <c r="A327" s="84">
        <v>44634</v>
      </c>
      <c r="B327" s="85">
        <v>889</v>
      </c>
      <c r="C327" s="85" t="s">
        <v>224</v>
      </c>
      <c r="D327" s="85">
        <v>5.36</v>
      </c>
      <c r="E327" s="86">
        <v>11961.76</v>
      </c>
      <c r="F327" s="87"/>
    </row>
    <row r="328" spans="1:6" hidden="1">
      <c r="A328" s="84">
        <v>44634</v>
      </c>
      <c r="B328" s="85">
        <v>38</v>
      </c>
      <c r="C328" s="85" t="s">
        <v>225</v>
      </c>
      <c r="D328" s="85">
        <v>10.16</v>
      </c>
      <c r="E328" s="86">
        <v>11971.92</v>
      </c>
      <c r="F328" s="87"/>
    </row>
    <row r="329" spans="1:6" hidden="1">
      <c r="A329" s="84">
        <v>44634</v>
      </c>
      <c r="B329" s="85">
        <v>890</v>
      </c>
      <c r="C329" s="85" t="s">
        <v>226</v>
      </c>
      <c r="D329" s="85">
        <v>4.2</v>
      </c>
      <c r="E329" s="86">
        <v>11976.12</v>
      </c>
      <c r="F329" s="87"/>
    </row>
    <row r="330" spans="1:6" hidden="1">
      <c r="A330" s="84">
        <v>44634</v>
      </c>
      <c r="B330" s="85">
        <v>38</v>
      </c>
      <c r="C330" s="85" t="s">
        <v>227</v>
      </c>
      <c r="D330" s="85">
        <v>18.16</v>
      </c>
      <c r="E330" s="86">
        <v>11994.28</v>
      </c>
      <c r="F330" s="87"/>
    </row>
    <row r="331" spans="1:6" hidden="1">
      <c r="A331" s="84">
        <v>44634</v>
      </c>
      <c r="B331" s="85">
        <v>890</v>
      </c>
      <c r="C331" s="85" t="s">
        <v>228</v>
      </c>
      <c r="D331" s="85">
        <v>18.27</v>
      </c>
      <c r="E331" s="86">
        <v>12012.55</v>
      </c>
      <c r="F331" s="87"/>
    </row>
    <row r="332" spans="1:6" hidden="1">
      <c r="A332" s="4">
        <v>44634</v>
      </c>
      <c r="B332" s="5">
        <v>12506226451</v>
      </c>
      <c r="C332" s="5" t="s">
        <v>56</v>
      </c>
      <c r="D332" s="5">
        <v>-145</v>
      </c>
      <c r="E332" s="6">
        <v>11867.55</v>
      </c>
      <c r="F332" s="7"/>
    </row>
    <row r="333" spans="1:6" hidden="1">
      <c r="A333" s="92">
        <v>44634</v>
      </c>
      <c r="B333" s="93">
        <v>12506226451</v>
      </c>
      <c r="C333" s="93" t="s">
        <v>57</v>
      </c>
      <c r="D333" s="93">
        <v>-2.9</v>
      </c>
      <c r="E333" s="94">
        <v>11864.65</v>
      </c>
      <c r="F333" s="95"/>
    </row>
    <row r="334" spans="1:6" hidden="1">
      <c r="A334" s="88">
        <v>44634</v>
      </c>
      <c r="B334" s="89">
        <v>12506226451</v>
      </c>
      <c r="C334" s="89" t="s">
        <v>58</v>
      </c>
      <c r="D334" s="89">
        <v>-0.17</v>
      </c>
      <c r="E334" s="90">
        <v>11864.48</v>
      </c>
      <c r="F334" s="91"/>
    </row>
    <row r="335" spans="1:6" hidden="1">
      <c r="A335" s="4">
        <v>44634</v>
      </c>
      <c r="B335" s="5">
        <v>12506228805</v>
      </c>
      <c r="C335" s="5" t="s">
        <v>56</v>
      </c>
      <c r="D335" s="5">
        <v>-156.52000000000001</v>
      </c>
      <c r="E335" s="6">
        <v>11395.81</v>
      </c>
      <c r="F335" s="7"/>
    </row>
    <row r="336" spans="1:6" hidden="1">
      <c r="A336" s="92">
        <v>44634</v>
      </c>
      <c r="B336" s="93">
        <v>12506227931</v>
      </c>
      <c r="C336" s="93" t="s">
        <v>57</v>
      </c>
      <c r="D336" s="93">
        <v>-6.11</v>
      </c>
      <c r="E336" s="94">
        <v>11552.69</v>
      </c>
      <c r="F336" s="95"/>
    </row>
    <row r="337" spans="1:6" hidden="1">
      <c r="A337" s="88">
        <v>44634</v>
      </c>
      <c r="B337" s="89">
        <v>12506227931</v>
      </c>
      <c r="C337" s="89" t="s">
        <v>58</v>
      </c>
      <c r="D337" s="89">
        <v>-0.36</v>
      </c>
      <c r="E337" s="90">
        <v>11552.33</v>
      </c>
      <c r="F337" s="91"/>
    </row>
    <row r="338" spans="1:6" hidden="1">
      <c r="A338" s="4">
        <v>44641</v>
      </c>
      <c r="B338" s="5">
        <v>3290781131</v>
      </c>
      <c r="C338" s="5" t="s">
        <v>82</v>
      </c>
      <c r="D338" s="5">
        <v>-177</v>
      </c>
      <c r="E338" s="6">
        <v>6403.17</v>
      </c>
      <c r="F338" s="7"/>
    </row>
    <row r="339" spans="1:6" hidden="1">
      <c r="A339" s="92">
        <v>44634</v>
      </c>
      <c r="B339" s="93">
        <v>12506228805</v>
      </c>
      <c r="C339" s="93" t="s">
        <v>57</v>
      </c>
      <c r="D339" s="93">
        <v>-3.13</v>
      </c>
      <c r="E339" s="94">
        <v>11392.68</v>
      </c>
      <c r="F339" s="95"/>
    </row>
    <row r="340" spans="1:6" hidden="1">
      <c r="A340" s="88">
        <v>44634</v>
      </c>
      <c r="B340" s="89">
        <v>12506228805</v>
      </c>
      <c r="C340" s="89" t="s">
        <v>58</v>
      </c>
      <c r="D340" s="89">
        <v>-0.18</v>
      </c>
      <c r="E340" s="90">
        <v>11392.5</v>
      </c>
      <c r="F340" s="91"/>
    </row>
    <row r="341" spans="1:6" hidden="1">
      <c r="A341" s="4">
        <v>44634</v>
      </c>
      <c r="B341" s="5">
        <v>3288261280</v>
      </c>
      <c r="C341" s="5" t="s">
        <v>82</v>
      </c>
      <c r="D341" s="5">
        <v>-181.8</v>
      </c>
      <c r="E341" s="6">
        <v>12805.58</v>
      </c>
      <c r="F341" s="7"/>
    </row>
    <row r="342" spans="1:6" hidden="1">
      <c r="A342" s="92">
        <v>44634</v>
      </c>
      <c r="B342" s="93">
        <v>12506231337</v>
      </c>
      <c r="C342" s="93" t="s">
        <v>57</v>
      </c>
      <c r="D342" s="93">
        <v>-13.16</v>
      </c>
      <c r="E342" s="94">
        <v>10721.11</v>
      </c>
      <c r="F342" s="95"/>
    </row>
    <row r="343" spans="1:6" hidden="1">
      <c r="A343" s="88">
        <v>44634</v>
      </c>
      <c r="B343" s="89">
        <v>12506231337</v>
      </c>
      <c r="C343" s="89" t="s">
        <v>58</v>
      </c>
      <c r="D343" s="89">
        <v>-0.78</v>
      </c>
      <c r="E343" s="90">
        <v>10720.33</v>
      </c>
      <c r="F343" s="91"/>
    </row>
    <row r="344" spans="1:6" hidden="1">
      <c r="A344" s="92">
        <v>44634</v>
      </c>
      <c r="B344" s="93">
        <v>12506231337</v>
      </c>
      <c r="C344" s="93" t="s">
        <v>57</v>
      </c>
      <c r="D344" s="93">
        <v>-0.01</v>
      </c>
      <c r="E344" s="94">
        <v>10720.32</v>
      </c>
      <c r="F344" s="95"/>
    </row>
    <row r="345" spans="1:6" hidden="1">
      <c r="A345" s="4">
        <v>44634</v>
      </c>
      <c r="B345" s="5">
        <v>3288419287</v>
      </c>
      <c r="C345" s="5" t="s">
        <v>82</v>
      </c>
      <c r="D345" s="5">
        <v>-183.6</v>
      </c>
      <c r="E345" s="6">
        <v>5319.19</v>
      </c>
      <c r="F345" s="7"/>
    </row>
    <row r="346" spans="1:6" hidden="1">
      <c r="A346" s="92">
        <v>44634</v>
      </c>
      <c r="B346" s="93">
        <v>12506239448</v>
      </c>
      <c r="C346" s="93" t="s">
        <v>57</v>
      </c>
      <c r="D346" s="93">
        <v>-1.83</v>
      </c>
      <c r="E346" s="94">
        <v>10626.69</v>
      </c>
      <c r="F346" s="95"/>
    </row>
    <row r="347" spans="1:6" hidden="1">
      <c r="A347" s="88">
        <v>44634</v>
      </c>
      <c r="B347" s="89">
        <v>12506239448</v>
      </c>
      <c r="C347" s="89" t="s">
        <v>58</v>
      </c>
      <c r="D347" s="89">
        <v>-0.11</v>
      </c>
      <c r="E347" s="90">
        <v>10626.58</v>
      </c>
      <c r="F347" s="91"/>
    </row>
    <row r="348" spans="1:6" hidden="1">
      <c r="A348" s="84">
        <v>44634</v>
      </c>
      <c r="B348" s="85">
        <v>37</v>
      </c>
      <c r="C348" s="85" t="s">
        <v>231</v>
      </c>
      <c r="D348" s="85">
        <v>729.29</v>
      </c>
      <c r="E348" s="86">
        <v>11355.87</v>
      </c>
      <c r="F348" s="87"/>
    </row>
    <row r="349" spans="1:6" hidden="1">
      <c r="A349" s="84">
        <v>44634</v>
      </c>
      <c r="B349" s="85">
        <v>38</v>
      </c>
      <c r="C349" s="85" t="s">
        <v>232</v>
      </c>
      <c r="D349" s="85">
        <v>722.19</v>
      </c>
      <c r="E349" s="86">
        <v>12078.06</v>
      </c>
      <c r="F349" s="87"/>
    </row>
    <row r="350" spans="1:6" hidden="1">
      <c r="A350" s="84">
        <v>44634</v>
      </c>
      <c r="B350" s="85">
        <v>889</v>
      </c>
      <c r="C350" s="85" t="s">
        <v>233</v>
      </c>
      <c r="D350" s="85">
        <v>577.05999999999995</v>
      </c>
      <c r="E350" s="86">
        <v>12655.12</v>
      </c>
      <c r="F350" s="87"/>
    </row>
    <row r="351" spans="1:6" hidden="1">
      <c r="A351" s="84">
        <v>44634</v>
      </c>
      <c r="B351" s="85">
        <v>890</v>
      </c>
      <c r="C351" s="85" t="s">
        <v>234</v>
      </c>
      <c r="D351" s="85">
        <v>815.07</v>
      </c>
      <c r="E351" s="86">
        <v>13470.19</v>
      </c>
      <c r="F351" s="87"/>
    </row>
    <row r="352" spans="1:6" hidden="1">
      <c r="A352" s="84">
        <v>44634</v>
      </c>
      <c r="B352" s="85">
        <v>918</v>
      </c>
      <c r="C352" s="85" t="s">
        <v>235</v>
      </c>
      <c r="D352" s="85">
        <v>421.85</v>
      </c>
      <c r="E352" s="86">
        <v>13892.04</v>
      </c>
      <c r="F352" s="87"/>
    </row>
    <row r="353" spans="1:6" hidden="1">
      <c r="A353" s="84">
        <v>44634</v>
      </c>
      <c r="B353" s="85">
        <v>919</v>
      </c>
      <c r="C353" s="85" t="s">
        <v>236</v>
      </c>
      <c r="D353" s="85">
        <v>236.96</v>
      </c>
      <c r="E353" s="86">
        <v>14129</v>
      </c>
      <c r="F353" s="87"/>
    </row>
    <row r="354" spans="1:6" hidden="1">
      <c r="A354" s="4">
        <v>44622</v>
      </c>
      <c r="B354" s="5">
        <v>12500330807</v>
      </c>
      <c r="C354" s="5" t="s">
        <v>71</v>
      </c>
      <c r="D354" s="5">
        <v>-188.93</v>
      </c>
      <c r="E354" s="6">
        <v>12310.81</v>
      </c>
      <c r="F354" s="7"/>
    </row>
    <row r="355" spans="1:6" hidden="1">
      <c r="A355" s="92">
        <v>44634</v>
      </c>
      <c r="B355" s="93">
        <v>3288256705</v>
      </c>
      <c r="C355" s="93" t="s">
        <v>74</v>
      </c>
      <c r="D355" s="93">
        <v>-2.02</v>
      </c>
      <c r="E355" s="94">
        <v>14025.73</v>
      </c>
      <c r="F355" s="95"/>
    </row>
    <row r="356" spans="1:6" hidden="1">
      <c r="A356" s="4">
        <v>44622</v>
      </c>
      <c r="B356" s="5">
        <v>3284446834</v>
      </c>
      <c r="C356" s="5" t="s">
        <v>85</v>
      </c>
      <c r="D356" s="5">
        <v>-215.28</v>
      </c>
      <c r="E356" s="6">
        <v>5105.5200000000004</v>
      </c>
      <c r="F356" s="7"/>
    </row>
    <row r="357" spans="1:6" hidden="1">
      <c r="A357" s="92">
        <v>44634</v>
      </c>
      <c r="B357" s="93">
        <v>3288258104</v>
      </c>
      <c r="C357" s="93" t="s">
        <v>74</v>
      </c>
      <c r="D357" s="93">
        <v>-7.98</v>
      </c>
      <c r="E357" s="94">
        <v>13618.64</v>
      </c>
      <c r="F357" s="95"/>
    </row>
    <row r="358" spans="1:6" hidden="1">
      <c r="A358" s="4">
        <v>44643</v>
      </c>
      <c r="B358" s="5">
        <v>12511906906</v>
      </c>
      <c r="C358" s="5" t="s">
        <v>168</v>
      </c>
      <c r="D358" s="5">
        <v>-254.8</v>
      </c>
      <c r="E358" s="6">
        <v>5269.75</v>
      </c>
      <c r="F358" s="7"/>
    </row>
    <row r="359" spans="1:6" hidden="1">
      <c r="A359" s="92">
        <v>44634</v>
      </c>
      <c r="B359" s="93">
        <v>3288259204</v>
      </c>
      <c r="C359" s="93" t="s">
        <v>74</v>
      </c>
      <c r="D359" s="93">
        <v>-12.37</v>
      </c>
      <c r="E359" s="94">
        <v>12987.38</v>
      </c>
      <c r="F359" s="95"/>
    </row>
    <row r="360" spans="1:6" hidden="1">
      <c r="A360" s="4">
        <v>44641</v>
      </c>
      <c r="B360" s="5">
        <v>3290792563</v>
      </c>
      <c r="C360" s="5" t="s">
        <v>194</v>
      </c>
      <c r="D360" s="5">
        <v>-256.22000000000003</v>
      </c>
      <c r="E360" s="6">
        <v>4059.86</v>
      </c>
      <c r="F360" s="7"/>
    </row>
    <row r="361" spans="1:6" hidden="1">
      <c r="A361" s="92">
        <v>44634</v>
      </c>
      <c r="B361" s="93">
        <v>3288261280</v>
      </c>
      <c r="C361" s="93" t="s">
        <v>74</v>
      </c>
      <c r="D361" s="93">
        <v>-3.63</v>
      </c>
      <c r="E361" s="94">
        <v>12801.95</v>
      </c>
      <c r="F361" s="95"/>
    </row>
    <row r="362" spans="1:6" hidden="1">
      <c r="A362" s="4">
        <v>44634</v>
      </c>
      <c r="B362" s="5">
        <v>3288407097</v>
      </c>
      <c r="C362" s="5" t="s">
        <v>79</v>
      </c>
      <c r="D362" s="5">
        <v>-270.07</v>
      </c>
      <c r="E362" s="6">
        <v>12531.88</v>
      </c>
      <c r="F362" s="7"/>
    </row>
    <row r="363" spans="1:6" hidden="1">
      <c r="A363" s="92">
        <v>44634</v>
      </c>
      <c r="B363" s="93">
        <v>3288407097</v>
      </c>
      <c r="C363" s="93" t="s">
        <v>74</v>
      </c>
      <c r="D363" s="93">
        <v>-5.4</v>
      </c>
      <c r="E363" s="94">
        <v>12526.48</v>
      </c>
      <c r="F363" s="95"/>
    </row>
    <row r="364" spans="1:6" hidden="1">
      <c r="A364" s="4">
        <v>44648</v>
      </c>
      <c r="B364" s="5">
        <v>3293152528</v>
      </c>
      <c r="C364" s="5" t="s">
        <v>82</v>
      </c>
      <c r="D364" s="5">
        <v>-270.89999999999998</v>
      </c>
      <c r="E364" s="6">
        <v>16812.52</v>
      </c>
      <c r="F364" s="7"/>
    </row>
    <row r="365" spans="1:6" hidden="1">
      <c r="A365" s="92">
        <v>44634</v>
      </c>
      <c r="B365" s="93">
        <v>3288407779</v>
      </c>
      <c r="C365" s="93" t="s">
        <v>74</v>
      </c>
      <c r="D365" s="93">
        <v>-6.14</v>
      </c>
      <c r="E365" s="94">
        <v>12213.04</v>
      </c>
      <c r="F365" s="95"/>
    </row>
    <row r="366" spans="1:6">
      <c r="A366" s="100">
        <v>44622</v>
      </c>
      <c r="B366" s="101">
        <v>309986</v>
      </c>
      <c r="C366" s="101" t="s">
        <v>67</v>
      </c>
      <c r="D366" s="102">
        <v>-1193.3699999999999</v>
      </c>
      <c r="E366" s="102">
        <v>12593.92</v>
      </c>
      <c r="F366" s="103" t="s">
        <v>1530</v>
      </c>
    </row>
    <row r="367" spans="1:6" hidden="1">
      <c r="A367" s="92">
        <v>44634</v>
      </c>
      <c r="B367" s="93">
        <v>3288408519</v>
      </c>
      <c r="C367" s="93" t="s">
        <v>74</v>
      </c>
      <c r="D367" s="93">
        <v>-17.100000000000001</v>
      </c>
      <c r="E367" s="94">
        <v>11340.56</v>
      </c>
      <c r="F367" s="95"/>
    </row>
    <row r="368" spans="1:6" hidden="1">
      <c r="A368" s="4">
        <v>44634</v>
      </c>
      <c r="B368" s="5">
        <v>12506227931</v>
      </c>
      <c r="C368" s="5" t="s">
        <v>56</v>
      </c>
      <c r="D368" s="5">
        <v>-305.68</v>
      </c>
      <c r="E368" s="6">
        <v>11558.8</v>
      </c>
      <c r="F368" s="7"/>
    </row>
    <row r="369" spans="1:6" hidden="1">
      <c r="A369" s="92">
        <v>44634</v>
      </c>
      <c r="B369" s="93">
        <v>3288412113</v>
      </c>
      <c r="C369" s="93" t="s">
        <v>74</v>
      </c>
      <c r="D369" s="93">
        <v>-23.33</v>
      </c>
      <c r="E369" s="94">
        <v>10150.459999999999</v>
      </c>
      <c r="F369" s="95"/>
    </row>
    <row r="370" spans="1:6" hidden="1">
      <c r="A370" s="4">
        <v>44634</v>
      </c>
      <c r="B370" s="5">
        <v>3288407779</v>
      </c>
      <c r="C370" s="5" t="s">
        <v>81</v>
      </c>
      <c r="D370" s="5">
        <v>-307.3</v>
      </c>
      <c r="E370" s="6">
        <v>12219.18</v>
      </c>
      <c r="F370" s="7"/>
    </row>
    <row r="371" spans="1:6" hidden="1">
      <c r="A371" s="92">
        <v>44634</v>
      </c>
      <c r="B371" s="93">
        <v>3288413949</v>
      </c>
      <c r="C371" s="93" t="s">
        <v>74</v>
      </c>
      <c r="D371" s="93">
        <v>-30.95</v>
      </c>
      <c r="E371" s="94">
        <v>8571.7000000000007</v>
      </c>
      <c r="F371" s="95"/>
    </row>
    <row r="372" spans="1:6" hidden="1">
      <c r="A372" s="4">
        <v>44641</v>
      </c>
      <c r="B372" s="5">
        <v>3290782061</v>
      </c>
      <c r="C372" s="5" t="s">
        <v>81</v>
      </c>
      <c r="D372" s="5">
        <v>-337.6</v>
      </c>
      <c r="E372" s="6">
        <v>6062.03</v>
      </c>
      <c r="F372" s="7"/>
    </row>
    <row r="373" spans="1:6" hidden="1">
      <c r="A373" s="92">
        <v>44634</v>
      </c>
      <c r="B373" s="93">
        <v>3288414668</v>
      </c>
      <c r="C373" s="93" t="s">
        <v>74</v>
      </c>
      <c r="D373" s="93">
        <v>-20.39</v>
      </c>
      <c r="E373" s="94">
        <v>7531.41</v>
      </c>
      <c r="F373" s="95"/>
    </row>
    <row r="374" spans="1:6" hidden="1">
      <c r="A374" s="4">
        <v>44648</v>
      </c>
      <c r="B374" s="5">
        <v>12513843602</v>
      </c>
      <c r="C374" s="5" t="s">
        <v>366</v>
      </c>
      <c r="D374" s="5">
        <v>-337.84</v>
      </c>
      <c r="E374" s="6">
        <v>21826.76</v>
      </c>
      <c r="F374" s="7"/>
    </row>
    <row r="375" spans="1:6" hidden="1">
      <c r="A375" s="92">
        <v>44634</v>
      </c>
      <c r="B375" s="93">
        <v>3288415655</v>
      </c>
      <c r="C375" s="93" t="s">
        <v>74</v>
      </c>
      <c r="D375" s="93">
        <v>-29.07</v>
      </c>
      <c r="E375" s="94">
        <v>6048.37</v>
      </c>
      <c r="F375" s="95"/>
    </row>
    <row r="376" spans="1:6" hidden="1">
      <c r="A376" s="4">
        <v>44641</v>
      </c>
      <c r="B376" s="5">
        <v>3290911319</v>
      </c>
      <c r="C376" s="5" t="s">
        <v>183</v>
      </c>
      <c r="D376" s="5">
        <v>-373.08</v>
      </c>
      <c r="E376" s="6">
        <v>1577.72</v>
      </c>
      <c r="F376" s="7"/>
    </row>
    <row r="377" spans="1:6" hidden="1">
      <c r="A377" s="92">
        <v>44634</v>
      </c>
      <c r="B377" s="93">
        <v>3288417690</v>
      </c>
      <c r="C377" s="93" t="s">
        <v>74</v>
      </c>
      <c r="D377" s="93">
        <v>-10.69</v>
      </c>
      <c r="E377" s="94">
        <v>5502.79</v>
      </c>
      <c r="F377" s="95"/>
    </row>
    <row r="378" spans="1:6" hidden="1">
      <c r="A378" s="4">
        <v>44645</v>
      </c>
      <c r="B378" s="5">
        <v>3292738681</v>
      </c>
      <c r="C378" s="5" t="s">
        <v>78</v>
      </c>
      <c r="D378" s="5">
        <v>-384.67</v>
      </c>
      <c r="E378" s="6">
        <v>10418.780000000001</v>
      </c>
      <c r="F378" s="7"/>
    </row>
    <row r="379" spans="1:6" hidden="1">
      <c r="A379" s="92">
        <v>44634</v>
      </c>
      <c r="B379" s="93">
        <v>3288419287</v>
      </c>
      <c r="C379" s="93" t="s">
        <v>74</v>
      </c>
      <c r="D379" s="93">
        <v>-3.67</v>
      </c>
      <c r="E379" s="94">
        <v>5315.52</v>
      </c>
      <c r="F379" s="95"/>
    </row>
    <row r="380" spans="1:6" hidden="1">
      <c r="A380" s="4">
        <v>44634</v>
      </c>
      <c r="B380" s="5">
        <v>3288258104</v>
      </c>
      <c r="C380" s="5" t="s">
        <v>79</v>
      </c>
      <c r="D380" s="5">
        <v>-399.11</v>
      </c>
      <c r="E380" s="6">
        <v>13626.62</v>
      </c>
      <c r="F380" s="7"/>
    </row>
    <row r="381" spans="1:6" hidden="1">
      <c r="A381" s="92">
        <v>44634</v>
      </c>
      <c r="B381" s="93">
        <v>3288707590</v>
      </c>
      <c r="C381" s="93" t="s">
        <v>74</v>
      </c>
      <c r="D381" s="93">
        <v>-75.22</v>
      </c>
      <c r="E381" s="94">
        <v>1479.08</v>
      </c>
      <c r="F381" s="95"/>
    </row>
    <row r="382" spans="1:6" hidden="1">
      <c r="A382" s="84">
        <v>44635</v>
      </c>
      <c r="B382" s="85">
        <v>921</v>
      </c>
      <c r="C382" s="85" t="s">
        <v>240</v>
      </c>
      <c r="D382" s="85">
        <v>10.46</v>
      </c>
      <c r="E382" s="86">
        <v>1489.54</v>
      </c>
      <c r="F382" s="87"/>
    </row>
    <row r="383" spans="1:6" hidden="1">
      <c r="A383" s="84">
        <v>44635</v>
      </c>
      <c r="B383" s="85">
        <v>39</v>
      </c>
      <c r="C383" s="85" t="s">
        <v>241</v>
      </c>
      <c r="D383" s="85">
        <v>25.67</v>
      </c>
      <c r="E383" s="86">
        <v>1515.21</v>
      </c>
      <c r="F383" s="87"/>
    </row>
    <row r="384" spans="1:6" hidden="1">
      <c r="A384" s="84">
        <v>44635</v>
      </c>
      <c r="B384" s="85">
        <v>132</v>
      </c>
      <c r="C384" s="85" t="s">
        <v>242</v>
      </c>
      <c r="D384" s="85">
        <v>40.47</v>
      </c>
      <c r="E384" s="86">
        <v>1555.68</v>
      </c>
      <c r="F384" s="87"/>
    </row>
    <row r="385" spans="1:6" hidden="1">
      <c r="A385" s="84">
        <v>44635</v>
      </c>
      <c r="B385" s="85">
        <v>132</v>
      </c>
      <c r="C385" s="85" t="s">
        <v>243</v>
      </c>
      <c r="D385" s="85">
        <v>5.36</v>
      </c>
      <c r="E385" s="86">
        <v>1561.04</v>
      </c>
      <c r="F385" s="87"/>
    </row>
    <row r="386" spans="1:6" hidden="1">
      <c r="A386" s="84">
        <v>44635</v>
      </c>
      <c r="B386" s="85">
        <v>40</v>
      </c>
      <c r="C386" s="85" t="s">
        <v>244</v>
      </c>
      <c r="D386" s="85">
        <v>11.47</v>
      </c>
      <c r="E386" s="86">
        <v>1572.51</v>
      </c>
      <c r="F386" s="87"/>
    </row>
    <row r="387" spans="1:6" hidden="1">
      <c r="A387" s="84">
        <v>44635</v>
      </c>
      <c r="B387" s="85">
        <v>39</v>
      </c>
      <c r="C387" s="85" t="s">
        <v>245</v>
      </c>
      <c r="D387" s="85">
        <v>496.37</v>
      </c>
      <c r="E387" s="86">
        <v>2068.88</v>
      </c>
      <c r="F387" s="87"/>
    </row>
    <row r="388" spans="1:6" hidden="1">
      <c r="A388" s="84">
        <v>44635</v>
      </c>
      <c r="B388" s="85">
        <v>40</v>
      </c>
      <c r="C388" s="85" t="s">
        <v>246</v>
      </c>
      <c r="D388" s="86">
        <v>1270.9000000000001</v>
      </c>
      <c r="E388" s="86">
        <v>3339.78</v>
      </c>
      <c r="F388" s="87"/>
    </row>
    <row r="389" spans="1:6" hidden="1">
      <c r="A389" s="84">
        <v>44635</v>
      </c>
      <c r="B389" s="85">
        <v>891</v>
      </c>
      <c r="C389" s="85" t="s">
        <v>247</v>
      </c>
      <c r="D389" s="86">
        <v>1066.8800000000001</v>
      </c>
      <c r="E389" s="86">
        <v>4406.66</v>
      </c>
      <c r="F389" s="87"/>
    </row>
    <row r="390" spans="1:6" hidden="1">
      <c r="A390" s="84">
        <v>44635</v>
      </c>
      <c r="B390" s="85">
        <v>892</v>
      </c>
      <c r="C390" s="85" t="s">
        <v>248</v>
      </c>
      <c r="D390" s="85">
        <v>858.86</v>
      </c>
      <c r="E390" s="86">
        <v>5265.52</v>
      </c>
      <c r="F390" s="87"/>
    </row>
    <row r="391" spans="1:6" hidden="1">
      <c r="A391" s="84">
        <v>44635</v>
      </c>
      <c r="B391" s="85">
        <v>132</v>
      </c>
      <c r="C391" s="85" t="s">
        <v>249</v>
      </c>
      <c r="D391" s="86">
        <v>1055.74</v>
      </c>
      <c r="E391" s="86">
        <v>6321.26</v>
      </c>
      <c r="F391" s="87"/>
    </row>
    <row r="392" spans="1:6" hidden="1">
      <c r="A392" s="84">
        <v>44635</v>
      </c>
      <c r="B392" s="85">
        <v>920</v>
      </c>
      <c r="C392" s="85" t="s">
        <v>250</v>
      </c>
      <c r="D392" s="85">
        <v>132.77000000000001</v>
      </c>
      <c r="E392" s="86">
        <v>6454.03</v>
      </c>
      <c r="F392" s="87"/>
    </row>
    <row r="393" spans="1:6" hidden="1">
      <c r="A393" s="84">
        <v>44635</v>
      </c>
      <c r="B393" s="85">
        <v>921</v>
      </c>
      <c r="C393" s="85" t="s">
        <v>251</v>
      </c>
      <c r="D393" s="85">
        <v>326.48</v>
      </c>
      <c r="E393" s="86">
        <v>6780.51</v>
      </c>
      <c r="F393" s="87"/>
    </row>
    <row r="394" spans="1:6" hidden="1">
      <c r="A394" s="4">
        <v>44641</v>
      </c>
      <c r="B394" s="5">
        <v>12510146835</v>
      </c>
      <c r="C394" s="5" t="s">
        <v>56</v>
      </c>
      <c r="D394" s="5">
        <v>-455.54</v>
      </c>
      <c r="E394" s="6">
        <v>6766.52</v>
      </c>
      <c r="F394" s="7"/>
    </row>
    <row r="395" spans="1:6" hidden="1">
      <c r="A395" s="92">
        <v>44635</v>
      </c>
      <c r="B395" s="93">
        <v>229187</v>
      </c>
      <c r="C395" s="93" t="s">
        <v>68</v>
      </c>
      <c r="D395" s="93">
        <v>-17.37</v>
      </c>
      <c r="E395" s="94">
        <v>5894.64</v>
      </c>
      <c r="F395" s="95"/>
    </row>
    <row r="396" spans="1:6" hidden="1">
      <c r="A396" s="4">
        <v>44630</v>
      </c>
      <c r="B396" s="5">
        <v>3287331553</v>
      </c>
      <c r="C396" s="5" t="s">
        <v>183</v>
      </c>
      <c r="D396" s="5">
        <v>-458.85</v>
      </c>
      <c r="E396" s="6">
        <v>10395.83</v>
      </c>
      <c r="F396" s="7"/>
    </row>
    <row r="397" spans="1:6" hidden="1">
      <c r="A397" s="92">
        <v>44635</v>
      </c>
      <c r="B397" s="93">
        <v>229188</v>
      </c>
      <c r="C397" s="93" t="s">
        <v>68</v>
      </c>
      <c r="D397" s="93">
        <v>-93.5</v>
      </c>
      <c r="E397" s="94">
        <v>1125.77</v>
      </c>
      <c r="F397" s="95"/>
    </row>
    <row r="398" spans="1:6" hidden="1">
      <c r="A398" s="88">
        <v>44635</v>
      </c>
      <c r="B398" s="89">
        <v>229188</v>
      </c>
      <c r="C398" s="89" t="s">
        <v>69</v>
      </c>
      <c r="D398" s="89">
        <v>-1.56</v>
      </c>
      <c r="E398" s="90">
        <v>1124.21</v>
      </c>
      <c r="F398" s="91"/>
    </row>
    <row r="399" spans="1:6" hidden="1">
      <c r="A399" s="92">
        <v>44635</v>
      </c>
      <c r="B399" s="93">
        <v>229188</v>
      </c>
      <c r="C399" s="93" t="s">
        <v>70</v>
      </c>
      <c r="D399" s="93">
        <v>-0.03</v>
      </c>
      <c r="E399" s="94">
        <v>1124.18</v>
      </c>
      <c r="F399" s="95"/>
    </row>
    <row r="400" spans="1:6" hidden="1">
      <c r="A400" s="84">
        <v>44636</v>
      </c>
      <c r="B400" s="85">
        <v>42</v>
      </c>
      <c r="C400" s="85" t="s">
        <v>252</v>
      </c>
      <c r="D400" s="85">
        <v>11.32</v>
      </c>
      <c r="E400" s="86">
        <v>1135.5</v>
      </c>
      <c r="F400" s="87"/>
    </row>
    <row r="401" spans="1:6" hidden="1">
      <c r="A401" s="84">
        <v>44636</v>
      </c>
      <c r="B401" s="85">
        <v>893</v>
      </c>
      <c r="C401" s="85" t="s">
        <v>253</v>
      </c>
      <c r="D401" s="85">
        <v>41.51</v>
      </c>
      <c r="E401" s="86">
        <v>1177.01</v>
      </c>
      <c r="F401" s="87"/>
    </row>
    <row r="402" spans="1:6" hidden="1">
      <c r="A402" s="84">
        <v>44636</v>
      </c>
      <c r="B402" s="85">
        <v>894</v>
      </c>
      <c r="C402" s="85" t="s">
        <v>254</v>
      </c>
      <c r="D402" s="85">
        <v>4.2</v>
      </c>
      <c r="E402" s="86">
        <v>1181.21</v>
      </c>
      <c r="F402" s="87"/>
    </row>
    <row r="403" spans="1:6" hidden="1">
      <c r="A403" s="84">
        <v>44636</v>
      </c>
      <c r="B403" s="85">
        <v>893</v>
      </c>
      <c r="C403" s="85" t="s">
        <v>255</v>
      </c>
      <c r="D403" s="85">
        <v>23.52</v>
      </c>
      <c r="E403" s="86">
        <v>1204.73</v>
      </c>
      <c r="F403" s="87"/>
    </row>
    <row r="404" spans="1:6" hidden="1">
      <c r="A404" s="84">
        <v>44636</v>
      </c>
      <c r="B404" s="85">
        <v>893</v>
      </c>
      <c r="C404" s="85" t="s">
        <v>256</v>
      </c>
      <c r="D404" s="85">
        <v>6.01</v>
      </c>
      <c r="E404" s="86">
        <v>1210.74</v>
      </c>
      <c r="F404" s="87"/>
    </row>
    <row r="405" spans="1:6" hidden="1">
      <c r="A405" s="84">
        <v>44636</v>
      </c>
      <c r="B405" s="85">
        <v>894</v>
      </c>
      <c r="C405" s="85" t="s">
        <v>257</v>
      </c>
      <c r="D405" s="85">
        <v>16.010000000000002</v>
      </c>
      <c r="E405" s="86">
        <v>1226.75</v>
      </c>
      <c r="F405" s="87"/>
    </row>
    <row r="406" spans="1:6" hidden="1">
      <c r="A406" s="84">
        <v>44636</v>
      </c>
      <c r="B406" s="85">
        <v>41</v>
      </c>
      <c r="C406" s="85" t="s">
        <v>258</v>
      </c>
      <c r="D406" s="85">
        <v>487.34</v>
      </c>
      <c r="E406" s="86">
        <v>1714.09</v>
      </c>
      <c r="F406" s="87"/>
    </row>
    <row r="407" spans="1:6" hidden="1">
      <c r="A407" s="84">
        <v>44636</v>
      </c>
      <c r="B407" s="85">
        <v>42</v>
      </c>
      <c r="C407" s="85" t="s">
        <v>259</v>
      </c>
      <c r="D407" s="86">
        <v>1201.46</v>
      </c>
      <c r="E407" s="86">
        <v>2915.55</v>
      </c>
      <c r="F407" s="87"/>
    </row>
    <row r="408" spans="1:6" hidden="1">
      <c r="A408" s="84">
        <v>44636</v>
      </c>
      <c r="B408" s="85">
        <v>893</v>
      </c>
      <c r="C408" s="85" t="s">
        <v>260</v>
      </c>
      <c r="D408" s="85">
        <v>501.18</v>
      </c>
      <c r="E408" s="86">
        <v>3416.73</v>
      </c>
      <c r="F408" s="87"/>
    </row>
    <row r="409" spans="1:6" hidden="1">
      <c r="A409" s="84">
        <v>44636</v>
      </c>
      <c r="B409" s="85">
        <v>894</v>
      </c>
      <c r="C409" s="85" t="s">
        <v>261</v>
      </c>
      <c r="D409" s="86">
        <v>1005.79</v>
      </c>
      <c r="E409" s="86">
        <v>4422.5200000000004</v>
      </c>
      <c r="F409" s="87"/>
    </row>
    <row r="410" spans="1:6" hidden="1">
      <c r="A410" s="84">
        <v>44636</v>
      </c>
      <c r="B410" s="85">
        <v>922</v>
      </c>
      <c r="C410" s="85" t="s">
        <v>262</v>
      </c>
      <c r="D410" s="85">
        <v>42.6</v>
      </c>
      <c r="E410" s="86">
        <v>4465.12</v>
      </c>
      <c r="F410" s="87"/>
    </row>
    <row r="411" spans="1:6" hidden="1">
      <c r="A411" s="4">
        <v>44648</v>
      </c>
      <c r="B411" s="5">
        <v>3293492979</v>
      </c>
      <c r="C411" s="5" t="s">
        <v>79</v>
      </c>
      <c r="D411" s="5">
        <v>-496.79</v>
      </c>
      <c r="E411" s="6">
        <v>12002.83</v>
      </c>
      <c r="F411" s="7"/>
    </row>
    <row r="412" spans="1:6" hidden="1">
      <c r="A412" s="92">
        <v>44636</v>
      </c>
      <c r="B412" s="93">
        <v>12507831995</v>
      </c>
      <c r="C412" s="93" t="s">
        <v>57</v>
      </c>
      <c r="D412" s="93">
        <v>-41.03</v>
      </c>
      <c r="E412" s="94">
        <v>2372.36</v>
      </c>
      <c r="F412" s="95"/>
    </row>
    <row r="413" spans="1:6" hidden="1">
      <c r="A413" s="88">
        <v>44636</v>
      </c>
      <c r="B413" s="89">
        <v>12507831995</v>
      </c>
      <c r="C413" s="89" t="s">
        <v>58</v>
      </c>
      <c r="D413" s="89">
        <v>-2.46</v>
      </c>
      <c r="E413" s="90">
        <v>2369.9</v>
      </c>
      <c r="F413" s="91"/>
    </row>
    <row r="414" spans="1:6" hidden="1">
      <c r="A414" s="92">
        <v>44636</v>
      </c>
      <c r="B414" s="93">
        <v>12507831995</v>
      </c>
      <c r="C414" s="93" t="s">
        <v>57</v>
      </c>
      <c r="D414" s="93">
        <v>-0.04</v>
      </c>
      <c r="E414" s="94">
        <v>2369.86</v>
      </c>
      <c r="F414" s="95"/>
    </row>
    <row r="415" spans="1:6" hidden="1">
      <c r="A415" s="84">
        <v>44637</v>
      </c>
      <c r="B415" s="85">
        <v>895</v>
      </c>
      <c r="C415" s="85" t="s">
        <v>264</v>
      </c>
      <c r="D415" s="85">
        <v>12.46</v>
      </c>
      <c r="E415" s="86">
        <v>2382.3200000000002</v>
      </c>
      <c r="F415" s="87"/>
    </row>
    <row r="416" spans="1:6" hidden="1">
      <c r="A416" s="84">
        <v>44637</v>
      </c>
      <c r="B416" s="85">
        <v>43</v>
      </c>
      <c r="C416" s="85" t="s">
        <v>265</v>
      </c>
      <c r="D416" s="85">
        <v>7.28</v>
      </c>
      <c r="E416" s="86">
        <v>2389.6</v>
      </c>
      <c r="F416" s="87"/>
    </row>
    <row r="417" spans="1:6" hidden="1">
      <c r="A417" s="84">
        <v>44637</v>
      </c>
      <c r="B417" s="85">
        <v>44</v>
      </c>
      <c r="C417" s="85" t="s">
        <v>266</v>
      </c>
      <c r="D417" s="85">
        <v>23.02</v>
      </c>
      <c r="E417" s="86">
        <v>2412.62</v>
      </c>
      <c r="F417" s="87"/>
    </row>
    <row r="418" spans="1:6" hidden="1">
      <c r="A418" s="84">
        <v>44637</v>
      </c>
      <c r="B418" s="85">
        <v>896</v>
      </c>
      <c r="C418" s="85" t="s">
        <v>267</v>
      </c>
      <c r="D418" s="85">
        <v>6.54</v>
      </c>
      <c r="E418" s="86">
        <v>2419.16</v>
      </c>
      <c r="F418" s="87"/>
    </row>
    <row r="419" spans="1:6" hidden="1">
      <c r="A419" s="84">
        <v>44637</v>
      </c>
      <c r="B419" s="85">
        <v>43</v>
      </c>
      <c r="C419" s="85" t="s">
        <v>268</v>
      </c>
      <c r="D419" s="85">
        <v>528.19000000000005</v>
      </c>
      <c r="E419" s="86">
        <v>2947.35</v>
      </c>
      <c r="F419" s="87"/>
    </row>
    <row r="420" spans="1:6" hidden="1">
      <c r="A420" s="84">
        <v>44637</v>
      </c>
      <c r="B420" s="85">
        <v>44</v>
      </c>
      <c r="C420" s="85" t="s">
        <v>269</v>
      </c>
      <c r="D420" s="86">
        <v>1219.1600000000001</v>
      </c>
      <c r="E420" s="86">
        <v>4166.51</v>
      </c>
      <c r="F420" s="87"/>
    </row>
    <row r="421" spans="1:6" hidden="1">
      <c r="A421" s="84">
        <v>44637</v>
      </c>
      <c r="B421" s="85">
        <v>895</v>
      </c>
      <c r="C421" s="85" t="s">
        <v>270</v>
      </c>
      <c r="D421" s="86">
        <v>1154.31</v>
      </c>
      <c r="E421" s="86">
        <v>5320.82</v>
      </c>
      <c r="F421" s="87"/>
    </row>
    <row r="422" spans="1:6" hidden="1">
      <c r="A422" s="84">
        <v>44637</v>
      </c>
      <c r="B422" s="85">
        <v>896</v>
      </c>
      <c r="C422" s="85" t="s">
        <v>271</v>
      </c>
      <c r="D422" s="86">
        <v>1263.76</v>
      </c>
      <c r="E422" s="86">
        <v>6584.58</v>
      </c>
      <c r="F422" s="87"/>
    </row>
    <row r="423" spans="1:6">
      <c r="A423" s="100">
        <v>44622</v>
      </c>
      <c r="B423" s="101">
        <v>3283532836</v>
      </c>
      <c r="C423" s="101" t="s">
        <v>75</v>
      </c>
      <c r="D423" s="102">
        <v>-1629.7</v>
      </c>
      <c r="E423" s="102">
        <v>9681.14</v>
      </c>
      <c r="F423" s="199" t="s">
        <v>1553</v>
      </c>
    </row>
    <row r="424" spans="1:6" hidden="1">
      <c r="A424" s="92">
        <v>44637</v>
      </c>
      <c r="B424" s="93">
        <v>12508894047</v>
      </c>
      <c r="C424" s="93" t="s">
        <v>57</v>
      </c>
      <c r="D424" s="93">
        <v>-43.71</v>
      </c>
      <c r="E424" s="94">
        <v>4355.2299999999996</v>
      </c>
      <c r="F424" s="95"/>
    </row>
    <row r="425" spans="1:6" hidden="1">
      <c r="A425" s="88">
        <v>44637</v>
      </c>
      <c r="B425" s="89">
        <v>12508894047</v>
      </c>
      <c r="C425" s="89" t="s">
        <v>58</v>
      </c>
      <c r="D425" s="89">
        <v>-2.62</v>
      </c>
      <c r="E425" s="90">
        <v>4352.6099999999997</v>
      </c>
      <c r="F425" s="91"/>
    </row>
    <row r="426" spans="1:6" hidden="1">
      <c r="A426" s="92">
        <v>44637</v>
      </c>
      <c r="B426" s="93">
        <v>12508894047</v>
      </c>
      <c r="C426" s="93" t="s">
        <v>57</v>
      </c>
      <c r="D426" s="93">
        <v>-0.05</v>
      </c>
      <c r="E426" s="94">
        <v>4352.5600000000004</v>
      </c>
      <c r="F426" s="95"/>
    </row>
    <row r="427" spans="1:6" hidden="1">
      <c r="A427" s="84">
        <v>44638</v>
      </c>
      <c r="B427" s="85">
        <v>898</v>
      </c>
      <c r="C427" s="85" t="s">
        <v>273</v>
      </c>
      <c r="D427" s="85">
        <v>9.86</v>
      </c>
      <c r="E427" s="86">
        <v>4362.42</v>
      </c>
      <c r="F427" s="87"/>
    </row>
    <row r="428" spans="1:6" hidden="1">
      <c r="A428" s="84">
        <v>44638</v>
      </c>
      <c r="B428" s="85">
        <v>897</v>
      </c>
      <c r="C428" s="85" t="s">
        <v>274</v>
      </c>
      <c r="D428" s="85">
        <v>5.6</v>
      </c>
      <c r="E428" s="86">
        <v>4368.0200000000004</v>
      </c>
      <c r="F428" s="87"/>
    </row>
    <row r="429" spans="1:6" hidden="1">
      <c r="A429" s="84">
        <v>44638</v>
      </c>
      <c r="B429" s="85">
        <v>898</v>
      </c>
      <c r="C429" s="85" t="s">
        <v>275</v>
      </c>
      <c r="D429" s="85">
        <v>24.18</v>
      </c>
      <c r="E429" s="86">
        <v>4392.2</v>
      </c>
      <c r="F429" s="87"/>
    </row>
    <row r="430" spans="1:6" hidden="1">
      <c r="A430" s="84">
        <v>44638</v>
      </c>
      <c r="B430" s="85">
        <v>897</v>
      </c>
      <c r="C430" s="85" t="s">
        <v>276</v>
      </c>
      <c r="D430" s="86">
        <v>1023.45</v>
      </c>
      <c r="E430" s="86">
        <v>5415.65</v>
      </c>
      <c r="F430" s="87"/>
    </row>
    <row r="431" spans="1:6" hidden="1">
      <c r="A431" s="84">
        <v>44638</v>
      </c>
      <c r="B431" s="85">
        <v>898</v>
      </c>
      <c r="C431" s="85" t="s">
        <v>277</v>
      </c>
      <c r="D431" s="85">
        <v>712.2</v>
      </c>
      <c r="E431" s="86">
        <v>6127.85</v>
      </c>
      <c r="F431" s="87"/>
    </row>
    <row r="432" spans="1:6" hidden="1">
      <c r="A432" s="84">
        <v>44638</v>
      </c>
      <c r="B432" s="85">
        <v>923</v>
      </c>
      <c r="C432" s="85" t="s">
        <v>278</v>
      </c>
      <c r="D432" s="85">
        <v>223.91</v>
      </c>
      <c r="E432" s="86">
        <v>6351.76</v>
      </c>
      <c r="F432" s="87"/>
    </row>
    <row r="433" spans="1:6" hidden="1">
      <c r="A433" s="84">
        <v>44638</v>
      </c>
      <c r="B433" s="85">
        <v>924</v>
      </c>
      <c r="C433" s="85" t="s">
        <v>279</v>
      </c>
      <c r="D433" s="85">
        <v>353.03</v>
      </c>
      <c r="E433" s="86">
        <v>6704.79</v>
      </c>
      <c r="F433" s="87"/>
    </row>
    <row r="434" spans="1:6" hidden="1">
      <c r="A434" s="4">
        <v>44634</v>
      </c>
      <c r="B434" s="5">
        <v>3288417690</v>
      </c>
      <c r="C434" s="5" t="s">
        <v>78</v>
      </c>
      <c r="D434" s="5">
        <v>-534.89</v>
      </c>
      <c r="E434" s="6">
        <v>5513.48</v>
      </c>
      <c r="F434" s="7"/>
    </row>
    <row r="435" spans="1:6" hidden="1">
      <c r="A435" s="92">
        <v>44638</v>
      </c>
      <c r="B435" s="93">
        <v>3290336123</v>
      </c>
      <c r="C435" s="93" t="s">
        <v>74</v>
      </c>
      <c r="D435" s="93">
        <v>-30.66</v>
      </c>
      <c r="E435" s="94">
        <v>5140.96</v>
      </c>
      <c r="F435" s="95"/>
    </row>
    <row r="436" spans="1:6" hidden="1">
      <c r="A436" s="4">
        <v>44622</v>
      </c>
      <c r="B436" s="5">
        <v>12500372874</v>
      </c>
      <c r="C436" s="5" t="s">
        <v>72</v>
      </c>
      <c r="D436" s="5">
        <v>-544.07000000000005</v>
      </c>
      <c r="E436" s="6">
        <v>11762.75</v>
      </c>
      <c r="F436" s="7"/>
    </row>
    <row r="437" spans="1:6" hidden="1">
      <c r="A437" s="92">
        <v>44638</v>
      </c>
      <c r="B437" s="93">
        <v>3290344162</v>
      </c>
      <c r="C437" s="93" t="s">
        <v>74</v>
      </c>
      <c r="D437" s="93">
        <v>-69.19</v>
      </c>
      <c r="E437" s="94">
        <v>1611.96</v>
      </c>
      <c r="F437" s="95"/>
    </row>
    <row r="438" spans="1:6" hidden="1">
      <c r="A438" s="84">
        <v>44641</v>
      </c>
      <c r="B438" s="85">
        <v>900</v>
      </c>
      <c r="C438" s="85" t="s">
        <v>281</v>
      </c>
      <c r="D438" s="85">
        <v>31.25</v>
      </c>
      <c r="E438" s="86">
        <v>1643.21</v>
      </c>
      <c r="F438" s="87"/>
    </row>
    <row r="439" spans="1:6" hidden="1">
      <c r="A439" s="84">
        <v>44641</v>
      </c>
      <c r="B439" s="85">
        <v>899</v>
      </c>
      <c r="C439" s="85" t="s">
        <v>282</v>
      </c>
      <c r="D439" s="85">
        <v>11.91</v>
      </c>
      <c r="E439" s="86">
        <v>1655.12</v>
      </c>
      <c r="F439" s="87"/>
    </row>
    <row r="440" spans="1:6" hidden="1">
      <c r="A440" s="84">
        <v>44641</v>
      </c>
      <c r="B440" s="85">
        <v>45</v>
      </c>
      <c r="C440" s="85" t="s">
        <v>283</v>
      </c>
      <c r="D440" s="85">
        <v>9.8800000000000008</v>
      </c>
      <c r="E440" s="86">
        <v>1665</v>
      </c>
      <c r="F440" s="87"/>
    </row>
    <row r="441" spans="1:6" hidden="1">
      <c r="A441" s="84">
        <v>44641</v>
      </c>
      <c r="B441" s="85">
        <v>899</v>
      </c>
      <c r="C441" s="85" t="s">
        <v>284</v>
      </c>
      <c r="D441" s="85">
        <v>740.18</v>
      </c>
      <c r="E441" s="86">
        <v>2405.1799999999998</v>
      </c>
      <c r="F441" s="87"/>
    </row>
    <row r="442" spans="1:6" hidden="1">
      <c r="A442" s="84">
        <v>44641</v>
      </c>
      <c r="B442" s="85">
        <v>900</v>
      </c>
      <c r="C442" s="85" t="s">
        <v>285</v>
      </c>
      <c r="D442" s="86">
        <v>1094.8699999999999</v>
      </c>
      <c r="E442" s="86">
        <v>3500.05</v>
      </c>
      <c r="F442" s="87"/>
    </row>
    <row r="443" spans="1:6" hidden="1">
      <c r="A443" s="84">
        <v>44641</v>
      </c>
      <c r="B443" s="85">
        <v>925</v>
      </c>
      <c r="C443" s="85" t="s">
        <v>286</v>
      </c>
      <c r="D443" s="85">
        <v>75.400000000000006</v>
      </c>
      <c r="E443" s="86">
        <v>3575.45</v>
      </c>
      <c r="F443" s="87"/>
    </row>
    <row r="444" spans="1:6" hidden="1">
      <c r="A444" s="84">
        <v>44641</v>
      </c>
      <c r="B444" s="85">
        <v>926</v>
      </c>
      <c r="C444" s="85" t="s">
        <v>287</v>
      </c>
      <c r="D444" s="85">
        <v>110.53</v>
      </c>
      <c r="E444" s="86">
        <v>3685.98</v>
      </c>
      <c r="F444" s="87"/>
    </row>
    <row r="445" spans="1:6" hidden="1">
      <c r="A445" s="84">
        <v>44641</v>
      </c>
      <c r="B445" s="85">
        <v>901</v>
      </c>
      <c r="C445" s="85" t="s">
        <v>288</v>
      </c>
      <c r="D445" s="85">
        <v>42.1</v>
      </c>
      <c r="E445" s="86">
        <v>3728.08</v>
      </c>
      <c r="F445" s="87"/>
    </row>
    <row r="446" spans="1:6" hidden="1">
      <c r="A446" s="84">
        <v>44641</v>
      </c>
      <c r="B446" s="85">
        <v>133</v>
      </c>
      <c r="C446" s="85" t="s">
        <v>289</v>
      </c>
      <c r="D446" s="85">
        <v>84.06</v>
      </c>
      <c r="E446" s="86">
        <v>3812.14</v>
      </c>
      <c r="F446" s="87"/>
    </row>
    <row r="447" spans="1:6" hidden="1">
      <c r="A447" s="84">
        <v>44641</v>
      </c>
      <c r="B447" s="85">
        <v>46</v>
      </c>
      <c r="C447" s="85" t="s">
        <v>290</v>
      </c>
      <c r="D447" s="85">
        <v>13.36</v>
      </c>
      <c r="E447" s="86">
        <v>3825.5</v>
      </c>
      <c r="F447" s="87"/>
    </row>
    <row r="448" spans="1:6" hidden="1">
      <c r="A448" s="84">
        <v>44641</v>
      </c>
      <c r="B448" s="85">
        <v>901</v>
      </c>
      <c r="C448" s="85" t="s">
        <v>291</v>
      </c>
      <c r="D448" s="85">
        <v>6.05</v>
      </c>
      <c r="E448" s="86">
        <v>3831.55</v>
      </c>
      <c r="F448" s="87"/>
    </row>
    <row r="449" spans="1:6" hidden="1">
      <c r="A449" s="84">
        <v>44641</v>
      </c>
      <c r="B449" s="85">
        <v>46</v>
      </c>
      <c r="C449" s="85" t="s">
        <v>292</v>
      </c>
      <c r="D449" s="85">
        <v>210.08</v>
      </c>
      <c r="E449" s="86">
        <v>4041.63</v>
      </c>
      <c r="F449" s="87"/>
    </row>
    <row r="450" spans="1:6" hidden="1">
      <c r="A450" s="84">
        <v>44641</v>
      </c>
      <c r="B450" s="85">
        <v>901</v>
      </c>
      <c r="C450" s="85" t="s">
        <v>293</v>
      </c>
      <c r="D450" s="85">
        <v>954.88</v>
      </c>
      <c r="E450" s="86">
        <v>4996.51</v>
      </c>
      <c r="F450" s="87"/>
    </row>
    <row r="451" spans="1:6" hidden="1">
      <c r="A451" s="84">
        <v>44641</v>
      </c>
      <c r="B451" s="85">
        <v>902</v>
      </c>
      <c r="C451" s="85" t="s">
        <v>294</v>
      </c>
      <c r="D451" s="85">
        <v>811.17</v>
      </c>
      <c r="E451" s="86">
        <v>5807.68</v>
      </c>
      <c r="F451" s="87"/>
    </row>
    <row r="452" spans="1:6" hidden="1">
      <c r="A452" s="84">
        <v>44641</v>
      </c>
      <c r="B452" s="85">
        <v>133</v>
      </c>
      <c r="C452" s="85" t="s">
        <v>295</v>
      </c>
      <c r="D452" s="86">
        <v>1305.6099999999999</v>
      </c>
      <c r="E452" s="86">
        <v>7113.29</v>
      </c>
      <c r="F452" s="87"/>
    </row>
    <row r="453" spans="1:6" hidden="1">
      <c r="A453" s="84">
        <v>44641</v>
      </c>
      <c r="B453" s="85">
        <v>927</v>
      </c>
      <c r="C453" s="85" t="s">
        <v>296</v>
      </c>
      <c r="D453" s="85">
        <v>181.11</v>
      </c>
      <c r="E453" s="86">
        <v>7294.4</v>
      </c>
      <c r="F453" s="87"/>
    </row>
    <row r="454" spans="1:6" hidden="1">
      <c r="A454" s="84">
        <v>44641</v>
      </c>
      <c r="B454" s="85">
        <v>903</v>
      </c>
      <c r="C454" s="85" t="s">
        <v>297</v>
      </c>
      <c r="D454" s="85">
        <v>10.199999999999999</v>
      </c>
      <c r="E454" s="86">
        <v>7304.6</v>
      </c>
      <c r="F454" s="87"/>
    </row>
    <row r="455" spans="1:6" hidden="1">
      <c r="A455" s="84">
        <v>44641</v>
      </c>
      <c r="B455" s="85">
        <v>904</v>
      </c>
      <c r="C455" s="85" t="s">
        <v>298</v>
      </c>
      <c r="D455" s="85">
        <v>9.67</v>
      </c>
      <c r="E455" s="86">
        <v>7314.27</v>
      </c>
      <c r="F455" s="87"/>
    </row>
    <row r="456" spans="1:6" hidden="1">
      <c r="A456" s="4">
        <v>44628</v>
      </c>
      <c r="B456" s="5">
        <v>3286723939</v>
      </c>
      <c r="C456" s="5" t="s">
        <v>83</v>
      </c>
      <c r="D456" s="5">
        <v>-556.82000000000005</v>
      </c>
      <c r="E456" s="6">
        <v>11221.4</v>
      </c>
      <c r="F456" s="7"/>
    </row>
    <row r="457" spans="1:6" hidden="1">
      <c r="A457" s="92">
        <v>44641</v>
      </c>
      <c r="B457" s="93">
        <v>12509959140</v>
      </c>
      <c r="C457" s="93" t="s">
        <v>57</v>
      </c>
      <c r="D457" s="93">
        <v>-1.8</v>
      </c>
      <c r="E457" s="94">
        <v>7222.16</v>
      </c>
      <c r="F457" s="95"/>
    </row>
    <row r="458" spans="1:6" hidden="1">
      <c r="A458" s="88">
        <v>44641</v>
      </c>
      <c r="B458" s="89">
        <v>12509959140</v>
      </c>
      <c r="C458" s="89" t="s">
        <v>58</v>
      </c>
      <c r="D458" s="89">
        <v>-0.1</v>
      </c>
      <c r="E458" s="90">
        <v>7222.06</v>
      </c>
      <c r="F458" s="91"/>
    </row>
    <row r="459" spans="1:6" hidden="1">
      <c r="A459" s="4">
        <v>44631</v>
      </c>
      <c r="B459" s="5">
        <v>3287769121</v>
      </c>
      <c r="C459" s="5" t="s">
        <v>194</v>
      </c>
      <c r="D459" s="5">
        <v>-582.37</v>
      </c>
      <c r="E459" s="6">
        <v>2746.05</v>
      </c>
      <c r="F459" s="7"/>
    </row>
    <row r="460" spans="1:6" hidden="1">
      <c r="A460" s="92">
        <v>44641</v>
      </c>
      <c r="B460" s="93">
        <v>12510146835</v>
      </c>
      <c r="C460" s="93" t="s">
        <v>57</v>
      </c>
      <c r="D460" s="93">
        <v>-9.11</v>
      </c>
      <c r="E460" s="94">
        <v>6757.41</v>
      </c>
      <c r="F460" s="95"/>
    </row>
    <row r="461" spans="1:6" hidden="1">
      <c r="A461" s="88">
        <v>44641</v>
      </c>
      <c r="B461" s="89">
        <v>12510146835</v>
      </c>
      <c r="C461" s="89" t="s">
        <v>58</v>
      </c>
      <c r="D461" s="89">
        <v>-0.54</v>
      </c>
      <c r="E461" s="90">
        <v>6756.87</v>
      </c>
      <c r="F461" s="91"/>
    </row>
    <row r="462" spans="1:6" hidden="1">
      <c r="A462" s="92">
        <v>44641</v>
      </c>
      <c r="B462" s="93">
        <v>12510146835</v>
      </c>
      <c r="C462" s="93" t="s">
        <v>57</v>
      </c>
      <c r="D462" s="93">
        <v>-0.01</v>
      </c>
      <c r="E462" s="94">
        <v>6756.86</v>
      </c>
      <c r="F462" s="95"/>
    </row>
    <row r="463" spans="1:6" hidden="1">
      <c r="A463" s="84">
        <v>44641</v>
      </c>
      <c r="B463" s="85">
        <v>47</v>
      </c>
      <c r="C463" s="85" t="s">
        <v>299</v>
      </c>
      <c r="D463" s="85">
        <v>420.8</v>
      </c>
      <c r="E463" s="86">
        <v>7177.66</v>
      </c>
      <c r="F463" s="87"/>
    </row>
    <row r="464" spans="1:6" hidden="1">
      <c r="A464" s="84">
        <v>44641</v>
      </c>
      <c r="B464" s="85">
        <v>48</v>
      </c>
      <c r="C464" s="85" t="s">
        <v>300</v>
      </c>
      <c r="D464" s="85">
        <v>319.91000000000003</v>
      </c>
      <c r="E464" s="86">
        <v>7497.57</v>
      </c>
      <c r="F464" s="87"/>
    </row>
    <row r="465" spans="1:6" hidden="1">
      <c r="A465" s="84">
        <v>44641</v>
      </c>
      <c r="B465" s="85">
        <v>903</v>
      </c>
      <c r="C465" s="85" t="s">
        <v>301</v>
      </c>
      <c r="D465" s="85">
        <v>466.98</v>
      </c>
      <c r="E465" s="86">
        <v>7964.55</v>
      </c>
      <c r="F465" s="87"/>
    </row>
    <row r="466" spans="1:6" hidden="1">
      <c r="A466" s="84">
        <v>44641</v>
      </c>
      <c r="B466" s="85">
        <v>904</v>
      </c>
      <c r="C466" s="85" t="s">
        <v>302</v>
      </c>
      <c r="D466" s="85">
        <v>345.84</v>
      </c>
      <c r="E466" s="86">
        <v>8310.39</v>
      </c>
      <c r="F466" s="87"/>
    </row>
    <row r="467" spans="1:6" hidden="1">
      <c r="A467" s="84">
        <v>44641</v>
      </c>
      <c r="B467" s="85">
        <v>928</v>
      </c>
      <c r="C467" s="85" t="s">
        <v>303</v>
      </c>
      <c r="D467" s="85">
        <v>141.33000000000001</v>
      </c>
      <c r="E467" s="86">
        <v>8451.7199999999993</v>
      </c>
      <c r="F467" s="87"/>
    </row>
    <row r="468" spans="1:6" hidden="1">
      <c r="A468" s="84">
        <v>44641</v>
      </c>
      <c r="B468" s="85">
        <v>929</v>
      </c>
      <c r="C468" s="85" t="s">
        <v>304</v>
      </c>
      <c r="D468" s="85">
        <v>509.07</v>
      </c>
      <c r="E468" s="86">
        <v>8960.7900000000009</v>
      </c>
      <c r="F468" s="87"/>
    </row>
    <row r="469" spans="1:6" hidden="1">
      <c r="A469" s="4">
        <v>44642</v>
      </c>
      <c r="B469" s="5">
        <v>3291563950</v>
      </c>
      <c r="C469" s="5" t="s">
        <v>310</v>
      </c>
      <c r="D469" s="5">
        <v>-601.12</v>
      </c>
      <c r="E469" s="6">
        <v>2090.9299999999998</v>
      </c>
      <c r="F469" s="7"/>
    </row>
    <row r="470" spans="1:6" hidden="1">
      <c r="A470" s="92">
        <v>44641</v>
      </c>
      <c r="B470" s="93">
        <v>127296</v>
      </c>
      <c r="C470" s="93" t="s">
        <v>68</v>
      </c>
      <c r="D470" s="93">
        <v>-1.88</v>
      </c>
      <c r="E470" s="94">
        <v>8864.74</v>
      </c>
      <c r="F470" s="95"/>
    </row>
    <row r="471" spans="1:6">
      <c r="A471" s="100">
        <v>44622</v>
      </c>
      <c r="B471" s="101">
        <v>12499213133</v>
      </c>
      <c r="C471" s="101" t="s">
        <v>60</v>
      </c>
      <c r="D471" s="102">
        <v>-1722.26</v>
      </c>
      <c r="E471" s="102">
        <v>15656.88</v>
      </c>
      <c r="F471" s="103" t="s">
        <v>1554</v>
      </c>
    </row>
    <row r="472" spans="1:6" hidden="1">
      <c r="A472" s="92">
        <v>44641</v>
      </c>
      <c r="B472" s="93">
        <v>12510736468</v>
      </c>
      <c r="C472" s="93" t="s">
        <v>57</v>
      </c>
      <c r="D472" s="93">
        <v>-20.79</v>
      </c>
      <c r="E472" s="94">
        <v>7804.39</v>
      </c>
      <c r="F472" s="95"/>
    </row>
    <row r="473" spans="1:6" hidden="1">
      <c r="A473" s="88">
        <v>44641</v>
      </c>
      <c r="B473" s="89">
        <v>12510736468</v>
      </c>
      <c r="C473" s="89" t="s">
        <v>58</v>
      </c>
      <c r="D473" s="89">
        <v>-1.24</v>
      </c>
      <c r="E473" s="90">
        <v>7803.15</v>
      </c>
      <c r="F473" s="91"/>
    </row>
    <row r="474" spans="1:6" hidden="1">
      <c r="A474" s="92">
        <v>44641</v>
      </c>
      <c r="B474" s="93">
        <v>12510736468</v>
      </c>
      <c r="C474" s="93" t="s">
        <v>57</v>
      </c>
      <c r="D474" s="93">
        <v>-0.02</v>
      </c>
      <c r="E474" s="94">
        <v>7803.13</v>
      </c>
      <c r="F474" s="95"/>
    </row>
    <row r="475" spans="1:6" hidden="1">
      <c r="A475" s="4">
        <v>44642</v>
      </c>
      <c r="B475" s="5">
        <v>3291556099</v>
      </c>
      <c r="C475" s="5" t="s">
        <v>83</v>
      </c>
      <c r="D475" s="5">
        <v>-602.34</v>
      </c>
      <c r="E475" s="6">
        <v>4281.84</v>
      </c>
      <c r="F475" s="7"/>
    </row>
    <row r="476" spans="1:6" hidden="1">
      <c r="A476" s="92">
        <v>44641</v>
      </c>
      <c r="B476" s="93">
        <v>12510743177</v>
      </c>
      <c r="C476" s="93" t="s">
        <v>57</v>
      </c>
      <c r="D476" s="93">
        <v>-23.95</v>
      </c>
      <c r="E476" s="94">
        <v>6581.62</v>
      </c>
      <c r="F476" s="95"/>
    </row>
    <row r="477" spans="1:6" hidden="1">
      <c r="A477" s="88">
        <v>44641</v>
      </c>
      <c r="B477" s="89">
        <v>12510743177</v>
      </c>
      <c r="C477" s="89" t="s">
        <v>58</v>
      </c>
      <c r="D477" s="89">
        <v>-1.43</v>
      </c>
      <c r="E477" s="90">
        <v>6580.19</v>
      </c>
      <c r="F477" s="91"/>
    </row>
    <row r="478" spans="1:6" hidden="1">
      <c r="A478" s="92">
        <v>44641</v>
      </c>
      <c r="B478" s="93">
        <v>12510743177</v>
      </c>
      <c r="C478" s="93" t="s">
        <v>57</v>
      </c>
      <c r="D478" s="93">
        <v>-0.02</v>
      </c>
      <c r="E478" s="94">
        <v>6580.17</v>
      </c>
      <c r="F478" s="95"/>
    </row>
    <row r="479" spans="1:6" hidden="1">
      <c r="A479" s="4">
        <v>44648</v>
      </c>
      <c r="B479" s="5">
        <v>12513850629</v>
      </c>
      <c r="C479" s="5" t="s">
        <v>56</v>
      </c>
      <c r="D479" s="5">
        <v>-608.04999999999995</v>
      </c>
      <c r="E479" s="6">
        <v>21091.29</v>
      </c>
      <c r="F479" s="7"/>
    </row>
    <row r="480" spans="1:6" hidden="1">
      <c r="A480" s="92">
        <v>44641</v>
      </c>
      <c r="B480" s="93">
        <v>3290781131</v>
      </c>
      <c r="C480" s="93" t="s">
        <v>74</v>
      </c>
      <c r="D480" s="93">
        <v>-3.54</v>
      </c>
      <c r="E480" s="94">
        <v>6399.63</v>
      </c>
      <c r="F480" s="95"/>
    </row>
    <row r="481" spans="1:6" hidden="1">
      <c r="A481" s="4">
        <v>44630</v>
      </c>
      <c r="B481" s="5">
        <v>3287411713</v>
      </c>
      <c r="C481" s="5" t="s">
        <v>184</v>
      </c>
      <c r="D481" s="5">
        <v>-614.62</v>
      </c>
      <c r="E481" s="6">
        <v>9772.0400000000009</v>
      </c>
      <c r="F481" s="7"/>
    </row>
    <row r="482" spans="1:6" hidden="1">
      <c r="A482" s="92">
        <v>44641</v>
      </c>
      <c r="B482" s="93">
        <v>3290782061</v>
      </c>
      <c r="C482" s="93" t="s">
        <v>74</v>
      </c>
      <c r="D482" s="93">
        <v>-6.75</v>
      </c>
      <c r="E482" s="94">
        <v>6055.28</v>
      </c>
      <c r="F482" s="95"/>
    </row>
    <row r="483" spans="1:6">
      <c r="A483" s="100">
        <v>44637</v>
      </c>
      <c r="B483" s="101">
        <v>12508894047</v>
      </c>
      <c r="C483" s="101" t="s">
        <v>272</v>
      </c>
      <c r="D483" s="102">
        <v>-2185.64</v>
      </c>
      <c r="E483" s="102">
        <v>4398.9399999999996</v>
      </c>
      <c r="F483" s="103" t="s">
        <v>1510</v>
      </c>
    </row>
    <row r="484" spans="1:6" hidden="1">
      <c r="A484" s="92">
        <v>44641</v>
      </c>
      <c r="B484" s="93">
        <v>3290785188</v>
      </c>
      <c r="C484" s="93" t="s">
        <v>74</v>
      </c>
      <c r="D484" s="93">
        <v>-2.86</v>
      </c>
      <c r="E484" s="94">
        <v>5909.2</v>
      </c>
      <c r="F484" s="95"/>
    </row>
    <row r="485" spans="1:6" hidden="1">
      <c r="A485" s="4">
        <v>44634</v>
      </c>
      <c r="B485" s="5">
        <v>3288259204</v>
      </c>
      <c r="C485" s="5" t="s">
        <v>77</v>
      </c>
      <c r="D485" s="5">
        <v>-618.89</v>
      </c>
      <c r="E485" s="6">
        <v>12999.75</v>
      </c>
      <c r="F485" s="7"/>
    </row>
    <row r="486" spans="1:6" hidden="1">
      <c r="A486" s="92">
        <v>44641</v>
      </c>
      <c r="B486" s="93">
        <v>3290788231</v>
      </c>
      <c r="C486" s="93" t="s">
        <v>74</v>
      </c>
      <c r="D486" s="93">
        <v>-1.85</v>
      </c>
      <c r="E486" s="94">
        <v>5814.55</v>
      </c>
      <c r="F486" s="95"/>
    </row>
    <row r="487" spans="1:6" hidden="1">
      <c r="A487" s="4">
        <v>44634</v>
      </c>
      <c r="B487" s="5">
        <v>12506231337</v>
      </c>
      <c r="C487" s="5" t="s">
        <v>229</v>
      </c>
      <c r="D487" s="5">
        <v>-658.23</v>
      </c>
      <c r="E487" s="6">
        <v>10734.27</v>
      </c>
      <c r="F487" s="7"/>
    </row>
    <row r="488" spans="1:6" hidden="1">
      <c r="A488" s="92">
        <v>44641</v>
      </c>
      <c r="B488" s="93">
        <v>3290789075</v>
      </c>
      <c r="C488" s="93" t="s">
        <v>74</v>
      </c>
      <c r="D488" s="93">
        <v>-2.0099999999999998</v>
      </c>
      <c r="E488" s="94">
        <v>5711.92</v>
      </c>
      <c r="F488" s="95"/>
    </row>
    <row r="489" spans="1:6" hidden="1">
      <c r="A489" s="4">
        <v>44629</v>
      </c>
      <c r="B489" s="5">
        <v>12504348890</v>
      </c>
      <c r="C489" s="5" t="s">
        <v>168</v>
      </c>
      <c r="D489" s="5">
        <v>-868.17</v>
      </c>
      <c r="E489" s="6">
        <v>13626.05</v>
      </c>
      <c r="F489" s="7"/>
    </row>
    <row r="490" spans="1:6" hidden="1">
      <c r="A490" s="92">
        <v>44641</v>
      </c>
      <c r="B490" s="93">
        <v>3290791087</v>
      </c>
      <c r="C490" s="93" t="s">
        <v>74</v>
      </c>
      <c r="D490" s="93">
        <v>-27.36</v>
      </c>
      <c r="E490" s="94">
        <v>4316.08</v>
      </c>
      <c r="F490" s="95"/>
    </row>
    <row r="491" spans="1:6" hidden="1">
      <c r="A491" s="4">
        <v>44635</v>
      </c>
      <c r="B491" s="5">
        <v>229187</v>
      </c>
      <c r="C491" s="5" t="s">
        <v>67</v>
      </c>
      <c r="D491" s="5">
        <v>-868.5</v>
      </c>
      <c r="E491" s="6">
        <v>5912.01</v>
      </c>
      <c r="F491" s="7"/>
    </row>
    <row r="492" spans="1:6" hidden="1">
      <c r="A492" s="92">
        <v>44641</v>
      </c>
      <c r="B492" s="93">
        <v>3290792563</v>
      </c>
      <c r="C492" s="93" t="s">
        <v>74</v>
      </c>
      <c r="D492" s="93">
        <v>-5.12</v>
      </c>
      <c r="E492" s="94">
        <v>4054.74</v>
      </c>
      <c r="F492" s="95"/>
    </row>
    <row r="493" spans="1:6" hidden="1">
      <c r="A493" s="4">
        <v>44634</v>
      </c>
      <c r="B493" s="5">
        <v>3288414668</v>
      </c>
      <c r="C493" s="5" t="s">
        <v>239</v>
      </c>
      <c r="D493" s="6">
        <v>-1019.9</v>
      </c>
      <c r="E493" s="6">
        <v>7551.8</v>
      </c>
      <c r="F493" s="7"/>
    </row>
    <row r="494" spans="1:6" hidden="1">
      <c r="A494" s="92">
        <v>44641</v>
      </c>
      <c r="B494" s="93">
        <v>3290909515</v>
      </c>
      <c r="C494" s="93" t="s">
        <v>74</v>
      </c>
      <c r="D494" s="93">
        <v>-1.95</v>
      </c>
      <c r="E494" s="94">
        <v>3955.11</v>
      </c>
      <c r="F494" s="95"/>
    </row>
    <row r="495" spans="1:6" hidden="1">
      <c r="A495" s="4">
        <v>44645</v>
      </c>
      <c r="B495" s="5">
        <v>3292735574</v>
      </c>
      <c r="C495" s="5" t="s">
        <v>78</v>
      </c>
      <c r="D495" s="6">
        <v>-1027.51</v>
      </c>
      <c r="E495" s="6">
        <v>10824</v>
      </c>
      <c r="F495" s="7"/>
    </row>
    <row r="496" spans="1:6" hidden="1">
      <c r="A496" s="92">
        <v>44641</v>
      </c>
      <c r="B496" s="93">
        <v>3290910076</v>
      </c>
      <c r="C496" s="93" t="s">
        <v>74</v>
      </c>
      <c r="D496" s="93">
        <v>-39.299999999999997</v>
      </c>
      <c r="E496" s="94">
        <v>1950.8</v>
      </c>
      <c r="F496" s="95"/>
    </row>
    <row r="497" spans="1:6" hidden="1">
      <c r="A497" s="4">
        <v>44648</v>
      </c>
      <c r="B497" s="5">
        <v>3293153385</v>
      </c>
      <c r="C497" s="5" t="s">
        <v>83</v>
      </c>
      <c r="D497" s="6">
        <v>-1146</v>
      </c>
      <c r="E497" s="6">
        <v>15661.11</v>
      </c>
      <c r="F497" s="7"/>
    </row>
    <row r="498" spans="1:6" hidden="1">
      <c r="A498" s="92">
        <v>44641</v>
      </c>
      <c r="B498" s="93">
        <v>3290911319</v>
      </c>
      <c r="C498" s="93" t="s">
        <v>74</v>
      </c>
      <c r="D498" s="93">
        <v>-7.46</v>
      </c>
      <c r="E498" s="94">
        <v>1570.26</v>
      </c>
      <c r="F498" s="95"/>
    </row>
    <row r="499" spans="1:6" hidden="1">
      <c r="A499" s="84">
        <v>44642</v>
      </c>
      <c r="B499" s="85">
        <v>906</v>
      </c>
      <c r="C499" s="85" t="s">
        <v>306</v>
      </c>
      <c r="D499" s="85">
        <v>10.26</v>
      </c>
      <c r="E499" s="86">
        <v>1580.52</v>
      </c>
      <c r="F499" s="87"/>
    </row>
    <row r="500" spans="1:6" hidden="1">
      <c r="A500" s="84">
        <v>44642</v>
      </c>
      <c r="B500" s="85">
        <v>49</v>
      </c>
      <c r="C500" s="85" t="s">
        <v>307</v>
      </c>
      <c r="D500" s="85">
        <v>881.41</v>
      </c>
      <c r="E500" s="86">
        <v>2461.9299999999998</v>
      </c>
      <c r="F500" s="87"/>
    </row>
    <row r="501" spans="1:6" hidden="1">
      <c r="A501" s="84">
        <v>44642</v>
      </c>
      <c r="B501" s="85">
        <v>905</v>
      </c>
      <c r="C501" s="85" t="s">
        <v>308</v>
      </c>
      <c r="D501" s="86">
        <v>1162.23</v>
      </c>
      <c r="E501" s="86">
        <v>3624.16</v>
      </c>
      <c r="F501" s="87"/>
    </row>
    <row r="502" spans="1:6" hidden="1">
      <c r="A502" s="84">
        <v>44642</v>
      </c>
      <c r="B502" s="85">
        <v>906</v>
      </c>
      <c r="C502" s="85" t="s">
        <v>309</v>
      </c>
      <c r="D502" s="86">
        <v>1260.02</v>
      </c>
      <c r="E502" s="86">
        <v>4884.18</v>
      </c>
      <c r="F502" s="87"/>
    </row>
    <row r="503" spans="1:6" hidden="1">
      <c r="A503" s="4">
        <v>44634</v>
      </c>
      <c r="B503" s="5">
        <v>3288412113</v>
      </c>
      <c r="C503" s="5" t="s">
        <v>238</v>
      </c>
      <c r="D503" s="6">
        <v>-1166.77</v>
      </c>
      <c r="E503" s="6">
        <v>10173.790000000001</v>
      </c>
      <c r="F503" s="7"/>
    </row>
    <row r="504" spans="1:6" hidden="1">
      <c r="A504" s="92">
        <v>44642</v>
      </c>
      <c r="B504" s="93">
        <v>3291556099</v>
      </c>
      <c r="C504" s="93" t="s">
        <v>74</v>
      </c>
      <c r="D504" s="93">
        <v>-12.04</v>
      </c>
      <c r="E504" s="94">
        <v>4269.8</v>
      </c>
      <c r="F504" s="95"/>
    </row>
    <row r="505" spans="1:6" hidden="1">
      <c r="A505" s="4">
        <v>44641</v>
      </c>
      <c r="B505" s="5">
        <v>12510743177</v>
      </c>
      <c r="C505" s="5" t="s">
        <v>72</v>
      </c>
      <c r="D505" s="6">
        <v>-1197.56</v>
      </c>
      <c r="E505" s="6">
        <v>6605.57</v>
      </c>
      <c r="F505" s="7"/>
    </row>
    <row r="506" spans="1:6" hidden="1">
      <c r="A506" s="92">
        <v>44642</v>
      </c>
      <c r="B506" s="93">
        <v>3291560024</v>
      </c>
      <c r="C506" s="93" t="s">
        <v>74</v>
      </c>
      <c r="D506" s="93">
        <v>-30.93</v>
      </c>
      <c r="E506" s="94">
        <v>2692.05</v>
      </c>
      <c r="F506" s="95"/>
    </row>
    <row r="507" spans="1:6" hidden="1">
      <c r="A507" s="4">
        <v>44630</v>
      </c>
      <c r="B507" s="5">
        <v>12504699623</v>
      </c>
      <c r="C507" s="5" t="s">
        <v>72</v>
      </c>
      <c r="D507" s="6">
        <v>-1246.7</v>
      </c>
      <c r="E507" s="6">
        <v>11245.76</v>
      </c>
      <c r="F507" s="7"/>
    </row>
    <row r="508" spans="1:6" hidden="1">
      <c r="A508" s="92">
        <v>44642</v>
      </c>
      <c r="B508" s="93">
        <v>3291563950</v>
      </c>
      <c r="C508" s="93" t="s">
        <v>74</v>
      </c>
      <c r="D508" s="93">
        <v>-12.02</v>
      </c>
      <c r="E508" s="94">
        <v>2078.91</v>
      </c>
      <c r="F508" s="95"/>
    </row>
    <row r="509" spans="1:6" hidden="1">
      <c r="A509" s="4">
        <v>44641</v>
      </c>
      <c r="B509" s="5">
        <v>3290791087</v>
      </c>
      <c r="C509" s="5" t="s">
        <v>83</v>
      </c>
      <c r="D509" s="6">
        <v>-1368.48</v>
      </c>
      <c r="E509" s="6">
        <v>4343.4399999999996</v>
      </c>
      <c r="F509" s="7"/>
    </row>
    <row r="510" spans="1:6" hidden="1">
      <c r="A510" s="92">
        <v>44642</v>
      </c>
      <c r="B510" s="93">
        <v>3291665240</v>
      </c>
      <c r="C510" s="93" t="s">
        <v>74</v>
      </c>
      <c r="D510" s="93">
        <v>-1.89</v>
      </c>
      <c r="E510" s="94">
        <v>1982.22</v>
      </c>
      <c r="F510" s="95"/>
    </row>
    <row r="511" spans="1:6" hidden="1">
      <c r="A511" s="84">
        <v>44643</v>
      </c>
      <c r="B511" s="85">
        <v>50</v>
      </c>
      <c r="C511" s="85" t="s">
        <v>311</v>
      </c>
      <c r="D511" s="85">
        <v>20.07</v>
      </c>
      <c r="E511" s="86">
        <v>2002.29</v>
      </c>
      <c r="F511" s="87"/>
    </row>
    <row r="512" spans="1:6" hidden="1">
      <c r="A512" s="84">
        <v>44643</v>
      </c>
      <c r="B512" s="85">
        <v>50</v>
      </c>
      <c r="C512" s="85" t="s">
        <v>312</v>
      </c>
      <c r="D512" s="86">
        <v>1612.85</v>
      </c>
      <c r="E512" s="86">
        <v>3615.14</v>
      </c>
      <c r="F512" s="87"/>
    </row>
    <row r="513" spans="1:6" hidden="1">
      <c r="A513" s="84">
        <v>44643</v>
      </c>
      <c r="B513" s="85">
        <v>51</v>
      </c>
      <c r="C513" s="85" t="s">
        <v>313</v>
      </c>
      <c r="D513" s="85">
        <v>121.86</v>
      </c>
      <c r="E513" s="86">
        <v>3737</v>
      </c>
      <c r="F513" s="87"/>
    </row>
    <row r="514" spans="1:6" hidden="1">
      <c r="A514" s="84">
        <v>44643</v>
      </c>
      <c r="B514" s="85">
        <v>907</v>
      </c>
      <c r="C514" s="85" t="s">
        <v>314</v>
      </c>
      <c r="D514" s="85">
        <v>748.83</v>
      </c>
      <c r="E514" s="86">
        <v>4485.83</v>
      </c>
      <c r="F514" s="87"/>
    </row>
    <row r="515" spans="1:6" hidden="1">
      <c r="A515" s="84">
        <v>44643</v>
      </c>
      <c r="B515" s="85">
        <v>908</v>
      </c>
      <c r="C515" s="85" t="s">
        <v>315</v>
      </c>
      <c r="D515" s="86">
        <v>1109.77</v>
      </c>
      <c r="E515" s="86">
        <v>5595.6</v>
      </c>
      <c r="F515" s="87"/>
    </row>
    <row r="516" spans="1:6" hidden="1">
      <c r="A516" s="4">
        <v>44648</v>
      </c>
      <c r="B516" s="5">
        <v>140415</v>
      </c>
      <c r="C516" s="5" t="s">
        <v>67</v>
      </c>
      <c r="D516" s="6">
        <v>-1426.9</v>
      </c>
      <c r="E516" s="6">
        <v>19069.98</v>
      </c>
      <c r="F516" s="7"/>
    </row>
    <row r="517" spans="1:6" hidden="1">
      <c r="A517" s="92">
        <v>44643</v>
      </c>
      <c r="B517" s="93">
        <v>121787</v>
      </c>
      <c r="C517" s="93" t="s">
        <v>68</v>
      </c>
      <c r="D517" s="93">
        <v>-1.39</v>
      </c>
      <c r="E517" s="94">
        <v>5524.55</v>
      </c>
      <c r="F517" s="95"/>
    </row>
    <row r="518" spans="1:6" hidden="1">
      <c r="A518" s="4">
        <v>44634</v>
      </c>
      <c r="B518" s="5">
        <v>3288415655</v>
      </c>
      <c r="C518" s="5" t="s">
        <v>78</v>
      </c>
      <c r="D518" s="6">
        <v>-1453.97</v>
      </c>
      <c r="E518" s="6">
        <v>6077.44</v>
      </c>
      <c r="F518" s="7"/>
    </row>
    <row r="519" spans="1:6" hidden="1">
      <c r="A519" s="92">
        <v>44643</v>
      </c>
      <c r="B519" s="93">
        <v>12511906906</v>
      </c>
      <c r="C519" s="93" t="s">
        <v>57</v>
      </c>
      <c r="D519" s="93">
        <v>-5.09</v>
      </c>
      <c r="E519" s="94">
        <v>5264.66</v>
      </c>
      <c r="F519" s="95"/>
    </row>
    <row r="520" spans="1:6" hidden="1">
      <c r="A520" s="88">
        <v>44643</v>
      </c>
      <c r="B520" s="89">
        <v>12511906906</v>
      </c>
      <c r="C520" s="89" t="s">
        <v>58</v>
      </c>
      <c r="D520" s="89">
        <v>-0.3</v>
      </c>
      <c r="E520" s="90">
        <v>5264.36</v>
      </c>
      <c r="F520" s="91"/>
    </row>
    <row r="521" spans="1:6" hidden="1">
      <c r="A521" s="84">
        <v>44644</v>
      </c>
      <c r="B521" s="85">
        <v>52</v>
      </c>
      <c r="C521" s="85" t="s">
        <v>316</v>
      </c>
      <c r="D521" s="85">
        <v>2.35</v>
      </c>
      <c r="E521" s="86">
        <v>5266.71</v>
      </c>
      <c r="F521" s="87"/>
    </row>
    <row r="522" spans="1:6" hidden="1">
      <c r="A522" s="84">
        <v>44644</v>
      </c>
      <c r="B522" s="85">
        <v>52</v>
      </c>
      <c r="C522" s="85" t="s">
        <v>317</v>
      </c>
      <c r="D522" s="85">
        <v>69.48</v>
      </c>
      <c r="E522" s="86">
        <v>5336.19</v>
      </c>
      <c r="F522" s="87"/>
    </row>
    <row r="523" spans="1:6" hidden="1">
      <c r="A523" s="84">
        <v>44644</v>
      </c>
      <c r="B523" s="85">
        <v>910</v>
      </c>
      <c r="C523" s="85" t="s">
        <v>318</v>
      </c>
      <c r="D523" s="85">
        <v>6.68</v>
      </c>
      <c r="E523" s="86">
        <v>5342.87</v>
      </c>
      <c r="F523" s="87"/>
    </row>
    <row r="524" spans="1:6" hidden="1">
      <c r="A524" s="84">
        <v>44644</v>
      </c>
      <c r="B524" s="85">
        <v>930</v>
      </c>
      <c r="C524" s="85" t="s">
        <v>319</v>
      </c>
      <c r="D524" s="85">
        <v>6.6</v>
      </c>
      <c r="E524" s="86">
        <v>5349.47</v>
      </c>
      <c r="F524" s="87"/>
    </row>
    <row r="525" spans="1:6" hidden="1">
      <c r="A525" s="84">
        <v>44644</v>
      </c>
      <c r="B525" s="85">
        <v>52</v>
      </c>
      <c r="C525" s="85" t="s">
        <v>320</v>
      </c>
      <c r="D525" s="85">
        <v>686.76</v>
      </c>
      <c r="E525" s="86">
        <v>6036.23</v>
      </c>
      <c r="F525" s="87"/>
    </row>
    <row r="526" spans="1:6" hidden="1">
      <c r="A526" s="84">
        <v>44644</v>
      </c>
      <c r="B526" s="85">
        <v>909</v>
      </c>
      <c r="C526" s="85" t="s">
        <v>321</v>
      </c>
      <c r="D526" s="85">
        <v>827.02</v>
      </c>
      <c r="E526" s="86">
        <v>6863.25</v>
      </c>
      <c r="F526" s="87"/>
    </row>
    <row r="527" spans="1:6" hidden="1">
      <c r="A527" s="84">
        <v>44644</v>
      </c>
      <c r="B527" s="85">
        <v>910</v>
      </c>
      <c r="C527" s="85" t="s">
        <v>322</v>
      </c>
      <c r="D527" s="86">
        <v>1179.6099999999999</v>
      </c>
      <c r="E527" s="86">
        <v>8042.86</v>
      </c>
      <c r="F527" s="87"/>
    </row>
    <row r="528" spans="1:6" hidden="1">
      <c r="A528" s="84">
        <v>44644</v>
      </c>
      <c r="B528" s="85">
        <v>930</v>
      </c>
      <c r="C528" s="85" t="s">
        <v>323</v>
      </c>
      <c r="D528" s="85">
        <v>409.2</v>
      </c>
      <c r="E528" s="86">
        <v>8452.06</v>
      </c>
      <c r="F528" s="87"/>
    </row>
    <row r="529" spans="1:6" hidden="1">
      <c r="A529" s="84">
        <v>44645</v>
      </c>
      <c r="B529" s="85">
        <v>134</v>
      </c>
      <c r="C529" s="85" t="s">
        <v>324</v>
      </c>
      <c r="D529" s="85">
        <v>19.43</v>
      </c>
      <c r="E529" s="86">
        <v>8471.49</v>
      </c>
      <c r="F529" s="87"/>
    </row>
    <row r="530" spans="1:6" hidden="1">
      <c r="A530" s="84">
        <v>44645</v>
      </c>
      <c r="B530" s="85">
        <v>53</v>
      </c>
      <c r="C530" s="85" t="s">
        <v>325</v>
      </c>
      <c r="D530" s="85">
        <v>12.68</v>
      </c>
      <c r="E530" s="86">
        <v>8484.17</v>
      </c>
      <c r="F530" s="87"/>
    </row>
    <row r="531" spans="1:6" hidden="1">
      <c r="A531" s="84">
        <v>44645</v>
      </c>
      <c r="B531" s="85">
        <v>55</v>
      </c>
      <c r="C531" s="85" t="s">
        <v>326</v>
      </c>
      <c r="D531" s="85">
        <v>12.25</v>
      </c>
      <c r="E531" s="86">
        <v>8496.42</v>
      </c>
      <c r="F531" s="87"/>
    </row>
    <row r="532" spans="1:6" hidden="1">
      <c r="A532" s="84">
        <v>44645</v>
      </c>
      <c r="B532" s="85">
        <v>134</v>
      </c>
      <c r="C532" s="85" t="s">
        <v>327</v>
      </c>
      <c r="D532" s="85">
        <v>24.64</v>
      </c>
      <c r="E532" s="86">
        <v>8521.06</v>
      </c>
      <c r="F532" s="87"/>
    </row>
    <row r="533" spans="1:6" hidden="1">
      <c r="A533" s="84">
        <v>44645</v>
      </c>
      <c r="B533" s="85">
        <v>931</v>
      </c>
      <c r="C533" s="85" t="s">
        <v>328</v>
      </c>
      <c r="D533" s="85">
        <v>34.549999999999997</v>
      </c>
      <c r="E533" s="86">
        <v>8555.61</v>
      </c>
      <c r="F533" s="87"/>
    </row>
    <row r="534" spans="1:6" hidden="1">
      <c r="A534" s="84">
        <v>44645</v>
      </c>
      <c r="B534" s="85">
        <v>53</v>
      </c>
      <c r="C534" s="85" t="s">
        <v>329</v>
      </c>
      <c r="D534" s="85">
        <v>715.26</v>
      </c>
      <c r="E534" s="86">
        <v>9270.8700000000008</v>
      </c>
      <c r="F534" s="87"/>
    </row>
    <row r="535" spans="1:6" hidden="1">
      <c r="A535" s="84">
        <v>44645</v>
      </c>
      <c r="B535" s="85">
        <v>54</v>
      </c>
      <c r="C535" s="85" t="s">
        <v>330</v>
      </c>
      <c r="D535" s="85">
        <v>68.45</v>
      </c>
      <c r="E535" s="86">
        <v>9339.32</v>
      </c>
      <c r="F535" s="87"/>
    </row>
    <row r="536" spans="1:6" hidden="1">
      <c r="A536" s="84">
        <v>44645</v>
      </c>
      <c r="B536" s="85">
        <v>55</v>
      </c>
      <c r="C536" s="85" t="s">
        <v>331</v>
      </c>
      <c r="D536" s="85">
        <v>225.05</v>
      </c>
      <c r="E536" s="86">
        <v>9564.3700000000008</v>
      </c>
      <c r="F536" s="87"/>
    </row>
    <row r="537" spans="1:6" hidden="1">
      <c r="A537" s="84">
        <v>44645</v>
      </c>
      <c r="B537" s="85">
        <v>911</v>
      </c>
      <c r="C537" s="85" t="s">
        <v>332</v>
      </c>
      <c r="D537" s="85">
        <v>454.93</v>
      </c>
      <c r="E537" s="86">
        <v>10019.299999999999</v>
      </c>
      <c r="F537" s="87"/>
    </row>
    <row r="538" spans="1:6" hidden="1">
      <c r="A538" s="84">
        <v>44645</v>
      </c>
      <c r="B538" s="85">
        <v>912</v>
      </c>
      <c r="C538" s="85" t="s">
        <v>333</v>
      </c>
      <c r="D538" s="85">
        <v>712.5</v>
      </c>
      <c r="E538" s="86">
        <v>10731.8</v>
      </c>
      <c r="F538" s="87"/>
    </row>
    <row r="539" spans="1:6" hidden="1">
      <c r="A539" s="84">
        <v>44645</v>
      </c>
      <c r="B539" s="85">
        <v>134</v>
      </c>
      <c r="C539" s="85" t="s">
        <v>334</v>
      </c>
      <c r="D539" s="85">
        <v>498.9</v>
      </c>
      <c r="E539" s="86">
        <v>11230.7</v>
      </c>
      <c r="F539" s="87"/>
    </row>
    <row r="540" spans="1:6" hidden="1">
      <c r="A540" s="84">
        <v>44645</v>
      </c>
      <c r="B540" s="85">
        <v>931</v>
      </c>
      <c r="C540" s="85" t="s">
        <v>335</v>
      </c>
      <c r="D540" s="85">
        <v>620.80999999999995</v>
      </c>
      <c r="E540" s="86">
        <v>11851.51</v>
      </c>
      <c r="F540" s="87"/>
    </row>
    <row r="541" spans="1:6" hidden="1">
      <c r="A541" s="4">
        <v>44638</v>
      </c>
      <c r="B541" s="5">
        <v>3290336123</v>
      </c>
      <c r="C541" s="5" t="s">
        <v>280</v>
      </c>
      <c r="D541" s="6">
        <v>-1533.17</v>
      </c>
      <c r="E541" s="6">
        <v>5171.62</v>
      </c>
      <c r="F541" s="7"/>
    </row>
    <row r="542" spans="1:6" hidden="1">
      <c r="A542" s="92">
        <v>44645</v>
      </c>
      <c r="B542" s="93">
        <v>3292735574</v>
      </c>
      <c r="C542" s="93" t="s">
        <v>74</v>
      </c>
      <c r="D542" s="93">
        <v>-20.55</v>
      </c>
      <c r="E542" s="94">
        <v>10803.45</v>
      </c>
      <c r="F542" s="95"/>
    </row>
    <row r="543" spans="1:6" hidden="1">
      <c r="A543" s="4">
        <v>44642</v>
      </c>
      <c r="B543" s="5">
        <v>3291560024</v>
      </c>
      <c r="C543" s="5" t="s">
        <v>183</v>
      </c>
      <c r="D543" s="6">
        <v>-1546.82</v>
      </c>
      <c r="E543" s="6">
        <v>2722.98</v>
      </c>
      <c r="F543" s="7"/>
    </row>
    <row r="544" spans="1:6" hidden="1">
      <c r="A544" s="92">
        <v>44645</v>
      </c>
      <c r="B544" s="93">
        <v>3292738681</v>
      </c>
      <c r="C544" s="93" t="s">
        <v>74</v>
      </c>
      <c r="D544" s="93">
        <v>-7.69</v>
      </c>
      <c r="E544" s="94">
        <v>10411.09</v>
      </c>
      <c r="F544" s="95"/>
    </row>
    <row r="545" spans="1:6" hidden="1">
      <c r="A545" s="84">
        <v>44648</v>
      </c>
      <c r="B545" s="85">
        <v>913</v>
      </c>
      <c r="C545" s="85" t="s">
        <v>336</v>
      </c>
      <c r="D545" s="85">
        <v>18.649999999999999</v>
      </c>
      <c r="E545" s="86">
        <v>10429.74</v>
      </c>
      <c r="F545" s="87"/>
    </row>
    <row r="546" spans="1:6" hidden="1">
      <c r="A546" s="84">
        <v>44648</v>
      </c>
      <c r="B546" s="85">
        <v>913</v>
      </c>
      <c r="C546" s="85" t="s">
        <v>337</v>
      </c>
      <c r="D546" s="85">
        <v>15.66</v>
      </c>
      <c r="E546" s="86">
        <v>10445.4</v>
      </c>
      <c r="F546" s="87"/>
    </row>
    <row r="547" spans="1:6" hidden="1">
      <c r="A547" s="84">
        <v>44648</v>
      </c>
      <c r="B547" s="85">
        <v>914</v>
      </c>
      <c r="C547" s="85" t="s">
        <v>338</v>
      </c>
      <c r="D547" s="85">
        <v>39.85</v>
      </c>
      <c r="E547" s="86">
        <v>10485.25</v>
      </c>
      <c r="F547" s="87"/>
    </row>
    <row r="548" spans="1:6" hidden="1">
      <c r="A548" s="84">
        <v>44648</v>
      </c>
      <c r="B548" s="85">
        <v>56</v>
      </c>
      <c r="C548" s="85" t="s">
        <v>339</v>
      </c>
      <c r="D548" s="85">
        <v>512.49</v>
      </c>
      <c r="E548" s="86">
        <v>10997.74</v>
      </c>
      <c r="F548" s="87"/>
    </row>
    <row r="549" spans="1:6" hidden="1">
      <c r="A549" s="84">
        <v>44648</v>
      </c>
      <c r="B549" s="85">
        <v>57</v>
      </c>
      <c r="C549" s="85" t="s">
        <v>340</v>
      </c>
      <c r="D549" s="86">
        <v>1015.73</v>
      </c>
      <c r="E549" s="86">
        <v>12013.47</v>
      </c>
      <c r="F549" s="87"/>
    </row>
    <row r="550" spans="1:6" hidden="1">
      <c r="A550" s="84">
        <v>44648</v>
      </c>
      <c r="B550" s="85">
        <v>913</v>
      </c>
      <c r="C550" s="85" t="s">
        <v>341</v>
      </c>
      <c r="D550" s="85">
        <v>932.73</v>
      </c>
      <c r="E550" s="86">
        <v>12946.2</v>
      </c>
      <c r="F550" s="87"/>
    </row>
    <row r="551" spans="1:6" hidden="1">
      <c r="A551" s="84">
        <v>44648</v>
      </c>
      <c r="B551" s="85">
        <v>914</v>
      </c>
      <c r="C551" s="85" t="s">
        <v>342</v>
      </c>
      <c r="D551" s="86">
        <v>1467.75</v>
      </c>
      <c r="E551" s="86">
        <v>14413.95</v>
      </c>
      <c r="F551" s="87"/>
    </row>
    <row r="552" spans="1:6" hidden="1">
      <c r="A552" s="84">
        <v>44648</v>
      </c>
      <c r="B552" s="85">
        <v>932</v>
      </c>
      <c r="C552" s="85" t="s">
        <v>343</v>
      </c>
      <c r="D552" s="85">
        <v>306.68</v>
      </c>
      <c r="E552" s="86">
        <v>14720.63</v>
      </c>
      <c r="F552" s="87"/>
    </row>
    <row r="553" spans="1:6" hidden="1">
      <c r="A553" s="84">
        <v>44648</v>
      </c>
      <c r="B553" s="85">
        <v>933</v>
      </c>
      <c r="C553" s="85" t="s">
        <v>344</v>
      </c>
      <c r="D553" s="85">
        <v>20.86</v>
      </c>
      <c r="E553" s="86">
        <v>14741.49</v>
      </c>
      <c r="F553" s="87"/>
    </row>
    <row r="554" spans="1:6" hidden="1">
      <c r="A554" s="84">
        <v>44648</v>
      </c>
      <c r="B554" s="85">
        <v>135</v>
      </c>
      <c r="C554" s="85" t="s">
        <v>345</v>
      </c>
      <c r="D554" s="85">
        <v>50.09</v>
      </c>
      <c r="E554" s="86">
        <v>14791.58</v>
      </c>
      <c r="F554" s="87"/>
    </row>
    <row r="555" spans="1:6" hidden="1">
      <c r="A555" s="84">
        <v>44648</v>
      </c>
      <c r="B555" s="85">
        <v>58</v>
      </c>
      <c r="C555" s="85" t="s">
        <v>346</v>
      </c>
      <c r="D555" s="85">
        <v>36.979999999999997</v>
      </c>
      <c r="E555" s="86">
        <v>14828.56</v>
      </c>
      <c r="F555" s="87"/>
    </row>
    <row r="556" spans="1:6" hidden="1">
      <c r="A556" s="84">
        <v>44648</v>
      </c>
      <c r="B556" s="85">
        <v>916</v>
      </c>
      <c r="C556" s="85" t="s">
        <v>347</v>
      </c>
      <c r="D556" s="85">
        <v>14.33</v>
      </c>
      <c r="E556" s="86">
        <v>14842.89</v>
      </c>
      <c r="F556" s="87"/>
    </row>
    <row r="557" spans="1:6" hidden="1">
      <c r="A557" s="84">
        <v>44648</v>
      </c>
      <c r="B557" s="85">
        <v>59</v>
      </c>
      <c r="C557" s="85" t="s">
        <v>348</v>
      </c>
      <c r="D557" s="85">
        <v>42.83</v>
      </c>
      <c r="E557" s="86">
        <v>14885.72</v>
      </c>
      <c r="F557" s="87"/>
    </row>
    <row r="558" spans="1:6" hidden="1">
      <c r="A558" s="84">
        <v>44648</v>
      </c>
      <c r="B558" s="85">
        <v>935</v>
      </c>
      <c r="C558" s="85" t="s">
        <v>349</v>
      </c>
      <c r="D558" s="85">
        <v>15.48</v>
      </c>
      <c r="E558" s="86">
        <v>14901.2</v>
      </c>
      <c r="F558" s="87"/>
    </row>
    <row r="559" spans="1:6" hidden="1">
      <c r="A559" s="84">
        <v>44648</v>
      </c>
      <c r="B559" s="85">
        <v>59</v>
      </c>
      <c r="C559" s="85" t="s">
        <v>350</v>
      </c>
      <c r="D559" s="85">
        <v>19.7</v>
      </c>
      <c r="E559" s="86">
        <v>14920.9</v>
      </c>
      <c r="F559" s="87"/>
    </row>
    <row r="560" spans="1:6" hidden="1">
      <c r="A560" s="84">
        <v>44648</v>
      </c>
      <c r="B560" s="85">
        <v>915</v>
      </c>
      <c r="C560" s="85" t="s">
        <v>351</v>
      </c>
      <c r="D560" s="85">
        <v>3.18</v>
      </c>
      <c r="E560" s="86">
        <v>14924.08</v>
      </c>
      <c r="F560" s="87"/>
    </row>
    <row r="561" spans="1:6" hidden="1">
      <c r="A561" s="84">
        <v>44648</v>
      </c>
      <c r="B561" s="85">
        <v>135</v>
      </c>
      <c r="C561" s="85" t="s">
        <v>352</v>
      </c>
      <c r="D561" s="85">
        <v>6.48</v>
      </c>
      <c r="E561" s="86">
        <v>14930.56</v>
      </c>
      <c r="F561" s="87"/>
    </row>
    <row r="562" spans="1:6" hidden="1">
      <c r="A562" s="84">
        <v>44648</v>
      </c>
      <c r="B562" s="85">
        <v>59</v>
      </c>
      <c r="C562" s="85" t="s">
        <v>353</v>
      </c>
      <c r="D562" s="85">
        <v>4.09</v>
      </c>
      <c r="E562" s="86">
        <v>14934.65</v>
      </c>
      <c r="F562" s="87"/>
    </row>
    <row r="563" spans="1:6" hidden="1">
      <c r="A563" s="84">
        <v>44648</v>
      </c>
      <c r="B563" s="85">
        <v>916</v>
      </c>
      <c r="C563" s="85" t="s">
        <v>354</v>
      </c>
      <c r="D563" s="85">
        <v>5.65</v>
      </c>
      <c r="E563" s="86">
        <v>14940.3</v>
      </c>
      <c r="F563" s="87"/>
    </row>
    <row r="564" spans="1:6" hidden="1">
      <c r="A564" s="84">
        <v>44648</v>
      </c>
      <c r="B564" s="85">
        <v>58</v>
      </c>
      <c r="C564" s="85" t="s">
        <v>355</v>
      </c>
      <c r="D564" s="86">
        <v>1330.18</v>
      </c>
      <c r="E564" s="86">
        <v>16270.48</v>
      </c>
      <c r="F564" s="87"/>
    </row>
    <row r="565" spans="1:6" hidden="1">
      <c r="A565" s="84">
        <v>44648</v>
      </c>
      <c r="B565" s="85">
        <v>59</v>
      </c>
      <c r="C565" s="85" t="s">
        <v>356</v>
      </c>
      <c r="D565" s="86">
        <v>1498.17</v>
      </c>
      <c r="E565" s="86">
        <v>17768.650000000001</v>
      </c>
      <c r="F565" s="87"/>
    </row>
    <row r="566" spans="1:6" hidden="1">
      <c r="A566" s="84">
        <v>44648</v>
      </c>
      <c r="B566" s="85">
        <v>915</v>
      </c>
      <c r="C566" s="85" t="s">
        <v>357</v>
      </c>
      <c r="D566" s="86">
        <v>1304.75</v>
      </c>
      <c r="E566" s="86">
        <v>19073.400000000001</v>
      </c>
      <c r="F566" s="87"/>
    </row>
    <row r="567" spans="1:6" hidden="1">
      <c r="A567" s="84">
        <v>44648</v>
      </c>
      <c r="B567" s="85">
        <v>916</v>
      </c>
      <c r="C567" s="85" t="s">
        <v>358</v>
      </c>
      <c r="D567" s="85">
        <v>747.73</v>
      </c>
      <c r="E567" s="86">
        <v>19821.13</v>
      </c>
      <c r="F567" s="87"/>
    </row>
    <row r="568" spans="1:6" hidden="1">
      <c r="A568" s="84">
        <v>44648</v>
      </c>
      <c r="B568" s="85">
        <v>135</v>
      </c>
      <c r="C568" s="85" t="s">
        <v>359</v>
      </c>
      <c r="D568" s="86">
        <v>1351.33</v>
      </c>
      <c r="E568" s="86">
        <v>21172.46</v>
      </c>
      <c r="F568" s="87"/>
    </row>
    <row r="569" spans="1:6" hidden="1">
      <c r="A569" s="84">
        <v>44648</v>
      </c>
      <c r="B569" s="85">
        <v>934</v>
      </c>
      <c r="C569" s="85" t="s">
        <v>360</v>
      </c>
      <c r="D569" s="85">
        <v>151.6</v>
      </c>
      <c r="E569" s="86">
        <v>21324.06</v>
      </c>
      <c r="F569" s="87"/>
    </row>
    <row r="570" spans="1:6" hidden="1">
      <c r="A570" s="84">
        <v>44648</v>
      </c>
      <c r="B570" s="85">
        <v>935</v>
      </c>
      <c r="C570" s="85" t="s">
        <v>361</v>
      </c>
      <c r="D570" s="85">
        <v>726.31</v>
      </c>
      <c r="E570" s="86">
        <v>22050.37</v>
      </c>
      <c r="F570" s="87"/>
    </row>
    <row r="571" spans="1:6" hidden="1">
      <c r="A571" s="84">
        <v>44648</v>
      </c>
      <c r="B571" s="85">
        <v>61</v>
      </c>
      <c r="C571" s="85" t="s">
        <v>362</v>
      </c>
      <c r="D571" s="85">
        <v>2.67</v>
      </c>
      <c r="E571" s="86">
        <v>22053.040000000001</v>
      </c>
      <c r="F571" s="87"/>
    </row>
    <row r="572" spans="1:6" hidden="1">
      <c r="A572" s="84">
        <v>44648</v>
      </c>
      <c r="B572" s="85">
        <v>61</v>
      </c>
      <c r="C572" s="85" t="s">
        <v>363</v>
      </c>
      <c r="D572" s="85">
        <v>6.34</v>
      </c>
      <c r="E572" s="86">
        <v>22059.38</v>
      </c>
      <c r="F572" s="87"/>
    </row>
    <row r="573" spans="1:6" hidden="1">
      <c r="A573" s="84">
        <v>44648</v>
      </c>
      <c r="B573" s="85">
        <v>917</v>
      </c>
      <c r="C573" s="85" t="s">
        <v>364</v>
      </c>
      <c r="D573" s="85">
        <v>99.14</v>
      </c>
      <c r="E573" s="86">
        <v>22158.52</v>
      </c>
      <c r="F573" s="87"/>
    </row>
    <row r="574" spans="1:6" hidden="1">
      <c r="A574" s="84">
        <v>44648</v>
      </c>
      <c r="B574" s="85">
        <v>137</v>
      </c>
      <c r="C574" s="85" t="s">
        <v>365</v>
      </c>
      <c r="D574" s="85">
        <v>6.08</v>
      </c>
      <c r="E574" s="86">
        <v>22164.6</v>
      </c>
      <c r="F574" s="87"/>
    </row>
    <row r="575" spans="1:6" hidden="1">
      <c r="A575" s="4">
        <v>44634</v>
      </c>
      <c r="B575" s="5">
        <v>3288413949</v>
      </c>
      <c r="C575" s="5" t="s">
        <v>239</v>
      </c>
      <c r="D575" s="6">
        <v>-1547.81</v>
      </c>
      <c r="E575" s="6">
        <v>8602.65</v>
      </c>
      <c r="F575" s="7"/>
    </row>
    <row r="576" spans="1:6" hidden="1">
      <c r="A576" s="92">
        <v>44648</v>
      </c>
      <c r="B576" s="93">
        <v>12513843602</v>
      </c>
      <c r="C576" s="93" t="s">
        <v>57</v>
      </c>
      <c r="D576" s="93">
        <v>-6.75</v>
      </c>
      <c r="E576" s="94">
        <v>21820.01</v>
      </c>
      <c r="F576" s="95"/>
    </row>
    <row r="577" spans="1:6" hidden="1">
      <c r="A577" s="88">
        <v>44648</v>
      </c>
      <c r="B577" s="89">
        <v>12513843602</v>
      </c>
      <c r="C577" s="89" t="s">
        <v>58</v>
      </c>
      <c r="D577" s="89">
        <v>-0.4</v>
      </c>
      <c r="E577" s="90">
        <v>21819.61</v>
      </c>
      <c r="F577" s="91"/>
    </row>
    <row r="578" spans="1:6" hidden="1">
      <c r="A578" s="4">
        <v>44649</v>
      </c>
      <c r="B578" s="5">
        <v>12515252953</v>
      </c>
      <c r="C578" s="5" t="s">
        <v>168</v>
      </c>
      <c r="D578" s="6">
        <v>-1551.8</v>
      </c>
      <c r="E578" s="6">
        <v>14035.46</v>
      </c>
      <c r="F578" s="7"/>
    </row>
    <row r="579" spans="1:6" hidden="1">
      <c r="A579" s="92">
        <v>44648</v>
      </c>
      <c r="B579" s="93">
        <v>12513848208</v>
      </c>
      <c r="C579" s="93" t="s">
        <v>57</v>
      </c>
      <c r="D579" s="93">
        <v>-2.35</v>
      </c>
      <c r="E579" s="94">
        <v>21699.48</v>
      </c>
      <c r="F579" s="95"/>
    </row>
    <row r="580" spans="1:6" hidden="1">
      <c r="A580" s="88">
        <v>44648</v>
      </c>
      <c r="B580" s="89">
        <v>12513848208</v>
      </c>
      <c r="C580" s="89" t="s">
        <v>58</v>
      </c>
      <c r="D580" s="89">
        <v>-0.14000000000000001</v>
      </c>
      <c r="E580" s="90">
        <v>21699.34</v>
      </c>
      <c r="F580" s="91"/>
    </row>
    <row r="581" spans="1:6" hidden="1">
      <c r="A581" s="4">
        <v>44648</v>
      </c>
      <c r="B581" s="5">
        <v>3293157872</v>
      </c>
      <c r="C581" s="5" t="s">
        <v>78</v>
      </c>
      <c r="D581" s="6">
        <v>-1701.53</v>
      </c>
      <c r="E581" s="6">
        <v>12825.18</v>
      </c>
      <c r="F581" s="7"/>
    </row>
    <row r="582" spans="1:6" hidden="1">
      <c r="A582" s="92">
        <v>44648</v>
      </c>
      <c r="B582" s="93">
        <v>12513850629</v>
      </c>
      <c r="C582" s="93" t="s">
        <v>57</v>
      </c>
      <c r="D582" s="93">
        <v>-12.16</v>
      </c>
      <c r="E582" s="94">
        <v>21079.13</v>
      </c>
      <c r="F582" s="95"/>
    </row>
    <row r="583" spans="1:6" hidden="1">
      <c r="A583" s="88">
        <v>44648</v>
      </c>
      <c r="B583" s="89">
        <v>12513850629</v>
      </c>
      <c r="C583" s="89" t="s">
        <v>58</v>
      </c>
      <c r="D583" s="89">
        <v>-0.72</v>
      </c>
      <c r="E583" s="90">
        <v>21078.41</v>
      </c>
      <c r="F583" s="91"/>
    </row>
    <row r="584" spans="1:6" hidden="1">
      <c r="A584" s="92">
        <v>44648</v>
      </c>
      <c r="B584" s="93">
        <v>12513850629</v>
      </c>
      <c r="C584" s="93" t="s">
        <v>57</v>
      </c>
      <c r="D584" s="93">
        <v>-0.01</v>
      </c>
      <c r="E584" s="94">
        <v>21078.400000000001</v>
      </c>
      <c r="F584" s="95"/>
    </row>
    <row r="585" spans="1:6" hidden="1">
      <c r="A585" s="4">
        <v>44648</v>
      </c>
      <c r="B585" s="5">
        <v>12513860966</v>
      </c>
      <c r="C585" s="5" t="s">
        <v>60</v>
      </c>
      <c r="D585" s="6">
        <v>-1742.05</v>
      </c>
      <c r="E585" s="6">
        <v>19336.349999999999</v>
      </c>
      <c r="F585" s="7"/>
    </row>
    <row r="586" spans="1:6" hidden="1">
      <c r="A586" s="92">
        <v>44648</v>
      </c>
      <c r="B586" s="93">
        <v>12513860966</v>
      </c>
      <c r="C586" s="93" t="s">
        <v>57</v>
      </c>
      <c r="D586" s="93">
        <v>-34.840000000000003</v>
      </c>
      <c r="E586" s="94">
        <v>19301.509999999998</v>
      </c>
      <c r="F586" s="95"/>
    </row>
    <row r="587" spans="1:6" hidden="1">
      <c r="A587" s="88">
        <v>44648</v>
      </c>
      <c r="B587" s="89">
        <v>12513860966</v>
      </c>
      <c r="C587" s="89" t="s">
        <v>58</v>
      </c>
      <c r="D587" s="89">
        <v>-2.09</v>
      </c>
      <c r="E587" s="90">
        <v>19299.419999999998</v>
      </c>
      <c r="F587" s="91"/>
    </row>
    <row r="588" spans="1:6" hidden="1">
      <c r="A588" s="92">
        <v>44648</v>
      </c>
      <c r="B588" s="93">
        <v>12513860966</v>
      </c>
      <c r="C588" s="93" t="s">
        <v>57</v>
      </c>
      <c r="D588" s="93">
        <v>-0.04</v>
      </c>
      <c r="E588" s="94">
        <v>19299.38</v>
      </c>
      <c r="F588" s="95"/>
    </row>
    <row r="589" spans="1:6" hidden="1">
      <c r="A589" s="4">
        <v>44648</v>
      </c>
      <c r="B589" s="5">
        <v>12513872464</v>
      </c>
      <c r="C589" s="5" t="s">
        <v>368</v>
      </c>
      <c r="D589" s="6">
        <v>-1823.14</v>
      </c>
      <c r="E589" s="6">
        <v>14951.49</v>
      </c>
      <c r="F589" s="7"/>
    </row>
    <row r="590" spans="1:6" hidden="1">
      <c r="A590" s="92">
        <v>44648</v>
      </c>
      <c r="B590" s="93">
        <v>12513870576</v>
      </c>
      <c r="C590" s="93" t="s">
        <v>57</v>
      </c>
      <c r="D590" s="93">
        <v>-49.44</v>
      </c>
      <c r="E590" s="94">
        <v>16777.64</v>
      </c>
      <c r="F590" s="95"/>
    </row>
    <row r="591" spans="1:6" hidden="1">
      <c r="A591" s="88">
        <v>44648</v>
      </c>
      <c r="B591" s="89">
        <v>12513870576</v>
      </c>
      <c r="C591" s="89" t="s">
        <v>58</v>
      </c>
      <c r="D591" s="89">
        <v>-2.96</v>
      </c>
      <c r="E591" s="90">
        <v>16774.68</v>
      </c>
      <c r="F591" s="91"/>
    </row>
    <row r="592" spans="1:6" hidden="1">
      <c r="A592" s="92">
        <v>44648</v>
      </c>
      <c r="B592" s="93">
        <v>12513870576</v>
      </c>
      <c r="C592" s="93" t="s">
        <v>57</v>
      </c>
      <c r="D592" s="93">
        <v>-0.05</v>
      </c>
      <c r="E592" s="94">
        <v>16774.63</v>
      </c>
      <c r="F592" s="95"/>
    </row>
    <row r="593" spans="1:6" hidden="1">
      <c r="A593" s="4">
        <v>44648</v>
      </c>
      <c r="B593" s="5">
        <v>141391</v>
      </c>
      <c r="C593" s="5" t="s">
        <v>67</v>
      </c>
      <c r="D593" s="6">
        <v>-1919.64</v>
      </c>
      <c r="E593" s="6">
        <v>17121.810000000001</v>
      </c>
      <c r="F593" s="7"/>
    </row>
    <row r="594" spans="1:6" hidden="1">
      <c r="A594" s="92">
        <v>44648</v>
      </c>
      <c r="B594" s="93">
        <v>12513872464</v>
      </c>
      <c r="C594" s="93" t="s">
        <v>57</v>
      </c>
      <c r="D594" s="93">
        <v>-36.46</v>
      </c>
      <c r="E594" s="94">
        <v>14915.03</v>
      </c>
      <c r="F594" s="95"/>
    </row>
    <row r="595" spans="1:6" hidden="1">
      <c r="A595" s="88">
        <v>44648</v>
      </c>
      <c r="B595" s="89">
        <v>12513872464</v>
      </c>
      <c r="C595" s="89" t="s">
        <v>58</v>
      </c>
      <c r="D595" s="89">
        <v>-2.1800000000000002</v>
      </c>
      <c r="E595" s="90">
        <v>14912.85</v>
      </c>
      <c r="F595" s="91"/>
    </row>
    <row r="596" spans="1:6" hidden="1">
      <c r="A596" s="92">
        <v>44648</v>
      </c>
      <c r="B596" s="93">
        <v>12513872464</v>
      </c>
      <c r="C596" s="93" t="s">
        <v>57</v>
      </c>
      <c r="D596" s="93">
        <v>-0.04</v>
      </c>
      <c r="E596" s="94">
        <v>14912.81</v>
      </c>
      <c r="F596" s="95"/>
    </row>
    <row r="597" spans="1:6" hidden="1">
      <c r="A597" s="84">
        <v>44648</v>
      </c>
      <c r="B597" s="85">
        <v>60</v>
      </c>
      <c r="C597" s="85" t="s">
        <v>369</v>
      </c>
      <c r="D597" s="86">
        <v>1078.0999999999999</v>
      </c>
      <c r="E597" s="86">
        <v>15990.91</v>
      </c>
      <c r="F597" s="87"/>
    </row>
    <row r="598" spans="1:6" hidden="1">
      <c r="A598" s="84">
        <v>44648</v>
      </c>
      <c r="B598" s="85">
        <v>61</v>
      </c>
      <c r="C598" s="85" t="s">
        <v>370</v>
      </c>
      <c r="D598" s="85">
        <v>870.74</v>
      </c>
      <c r="E598" s="86">
        <v>16861.650000000001</v>
      </c>
      <c r="F598" s="87"/>
    </row>
    <row r="599" spans="1:6" hidden="1">
      <c r="A599" s="84">
        <v>44648</v>
      </c>
      <c r="B599" s="85">
        <v>917</v>
      </c>
      <c r="C599" s="85" t="s">
        <v>371</v>
      </c>
      <c r="D599" s="86">
        <v>1353.7</v>
      </c>
      <c r="E599" s="86">
        <v>18215.349999999999</v>
      </c>
      <c r="F599" s="87"/>
    </row>
    <row r="600" spans="1:6" hidden="1">
      <c r="A600" s="84">
        <v>44648</v>
      </c>
      <c r="B600" s="85">
        <v>136</v>
      </c>
      <c r="C600" s="85" t="s">
        <v>372</v>
      </c>
      <c r="D600" s="85">
        <v>658.03</v>
      </c>
      <c r="E600" s="86">
        <v>18873.38</v>
      </c>
      <c r="F600" s="87"/>
    </row>
    <row r="601" spans="1:6" hidden="1">
      <c r="A601" s="84">
        <v>44648</v>
      </c>
      <c r="B601" s="85">
        <v>137</v>
      </c>
      <c r="C601" s="85" t="s">
        <v>373</v>
      </c>
      <c r="D601" s="85">
        <v>434.32</v>
      </c>
      <c r="E601" s="86">
        <v>19307.7</v>
      </c>
      <c r="F601" s="87"/>
    </row>
    <row r="602" spans="1:6" hidden="1">
      <c r="A602" s="84">
        <v>44648</v>
      </c>
      <c r="B602" s="85">
        <v>936</v>
      </c>
      <c r="C602" s="85" t="s">
        <v>374</v>
      </c>
      <c r="D602" s="85">
        <v>715.98</v>
      </c>
      <c r="E602" s="86">
        <v>20023.68</v>
      </c>
      <c r="F602" s="87"/>
    </row>
    <row r="603" spans="1:6" hidden="1">
      <c r="A603" s="84">
        <v>44648</v>
      </c>
      <c r="B603" s="85">
        <v>937</v>
      </c>
      <c r="C603" s="85" t="s">
        <v>375</v>
      </c>
      <c r="D603" s="85">
        <v>473.2</v>
      </c>
      <c r="E603" s="86">
        <v>20496.88</v>
      </c>
      <c r="F603" s="87"/>
    </row>
    <row r="604" spans="1:6" hidden="1">
      <c r="A604" s="4">
        <v>44641</v>
      </c>
      <c r="B604" s="5">
        <v>3290910076</v>
      </c>
      <c r="C604" s="5" t="s">
        <v>84</v>
      </c>
      <c r="D604" s="6">
        <v>-1965.01</v>
      </c>
      <c r="E604" s="6">
        <v>1990.1</v>
      </c>
      <c r="F604" s="7"/>
    </row>
    <row r="605" spans="1:6" hidden="1">
      <c r="A605" s="92">
        <v>44648</v>
      </c>
      <c r="B605" s="93">
        <v>140415</v>
      </c>
      <c r="C605" s="93" t="s">
        <v>68</v>
      </c>
      <c r="D605" s="93">
        <v>-28.53</v>
      </c>
      <c r="E605" s="94">
        <v>19041.45</v>
      </c>
      <c r="F605" s="95"/>
    </row>
    <row r="606" spans="1:6" hidden="1">
      <c r="A606" s="4">
        <v>44636</v>
      </c>
      <c r="B606" s="5">
        <v>12507831995</v>
      </c>
      <c r="C606" s="5" t="s">
        <v>263</v>
      </c>
      <c r="D606" s="6">
        <v>-2051.73</v>
      </c>
      <c r="E606" s="6">
        <v>2413.39</v>
      </c>
      <c r="F606" s="7"/>
    </row>
    <row r="607" spans="1:6" hidden="1">
      <c r="A607" s="92">
        <v>44648</v>
      </c>
      <c r="B607" s="93">
        <v>141391</v>
      </c>
      <c r="C607" s="93" t="s">
        <v>68</v>
      </c>
      <c r="D607" s="93">
        <v>-38.39</v>
      </c>
      <c r="E607" s="94">
        <v>17083.419999999998</v>
      </c>
      <c r="F607" s="95"/>
    </row>
    <row r="608" spans="1:6" hidden="1">
      <c r="A608" s="4">
        <v>44630</v>
      </c>
      <c r="B608" s="5">
        <v>3287420295</v>
      </c>
      <c r="C608" s="5" t="s">
        <v>78</v>
      </c>
      <c r="D608" s="6">
        <v>-2390.9899999999998</v>
      </c>
      <c r="E608" s="6">
        <v>7262.85</v>
      </c>
      <c r="F608" s="7"/>
    </row>
    <row r="609" spans="1:6" hidden="1">
      <c r="A609" s="92">
        <v>44648</v>
      </c>
      <c r="B609" s="93">
        <v>3293152528</v>
      </c>
      <c r="C609" s="93" t="s">
        <v>74</v>
      </c>
      <c r="D609" s="93">
        <v>-5.41</v>
      </c>
      <c r="E609" s="94">
        <v>16807.11</v>
      </c>
      <c r="F609" s="95"/>
    </row>
    <row r="610" spans="1:6" hidden="1">
      <c r="A610" s="4">
        <v>44648</v>
      </c>
      <c r="B610" s="5">
        <v>12513870576</v>
      </c>
      <c r="C610" s="5" t="s">
        <v>367</v>
      </c>
      <c r="D610" s="6">
        <v>-2472.3000000000002</v>
      </c>
      <c r="E610" s="6">
        <v>16827.080000000002</v>
      </c>
      <c r="F610" s="7"/>
    </row>
    <row r="611" spans="1:6" hidden="1">
      <c r="A611" s="92">
        <v>44648</v>
      </c>
      <c r="B611" s="93">
        <v>3293153385</v>
      </c>
      <c r="C611" s="93" t="s">
        <v>74</v>
      </c>
      <c r="D611" s="93">
        <v>-22.92</v>
      </c>
      <c r="E611" s="94">
        <v>15638.19</v>
      </c>
      <c r="F611" s="95"/>
    </row>
    <row r="612" spans="1:6">
      <c r="A612" s="100">
        <v>44627</v>
      </c>
      <c r="B612" s="101">
        <v>3286158426</v>
      </c>
      <c r="C612" s="101" t="s">
        <v>153</v>
      </c>
      <c r="D612" s="102">
        <v>-3324.9</v>
      </c>
      <c r="E612" s="102">
        <v>16663.740000000002</v>
      </c>
      <c r="F612" s="103" t="s">
        <v>1496</v>
      </c>
    </row>
    <row r="613" spans="1:6" hidden="1">
      <c r="A613" s="92">
        <v>44648</v>
      </c>
      <c r="B613" s="93">
        <v>3293154890</v>
      </c>
      <c r="C613" s="93" t="s">
        <v>74</v>
      </c>
      <c r="D613" s="93">
        <v>-20.170000000000002</v>
      </c>
      <c r="E613" s="94">
        <v>14609.04</v>
      </c>
      <c r="F613" s="95"/>
    </row>
    <row r="614" spans="1:6" hidden="1">
      <c r="A614" s="4">
        <v>44638</v>
      </c>
      <c r="B614" s="5">
        <v>3290344162</v>
      </c>
      <c r="C614" s="5" t="s">
        <v>238</v>
      </c>
      <c r="D614" s="6">
        <v>-3459.81</v>
      </c>
      <c r="E614" s="6">
        <v>1681.15</v>
      </c>
      <c r="F614" s="7"/>
    </row>
    <row r="615" spans="1:6" hidden="1">
      <c r="A615" s="92">
        <v>44648</v>
      </c>
      <c r="B615" s="93">
        <v>3293157122</v>
      </c>
      <c r="C615" s="93" t="s">
        <v>74</v>
      </c>
      <c r="D615" s="93">
        <v>-1.61</v>
      </c>
      <c r="E615" s="94">
        <v>14526.71</v>
      </c>
      <c r="F615" s="95"/>
    </row>
    <row r="616" spans="1:6" hidden="1">
      <c r="A616" s="4">
        <v>44634</v>
      </c>
      <c r="B616" s="5">
        <v>3288707590</v>
      </c>
      <c r="C616" s="5" t="s">
        <v>75</v>
      </c>
      <c r="D616" s="6">
        <v>-3761.22</v>
      </c>
      <c r="E616" s="6">
        <v>1554.3</v>
      </c>
      <c r="F616" s="7"/>
    </row>
    <row r="617" spans="1:6" hidden="1">
      <c r="A617" s="92">
        <v>44648</v>
      </c>
      <c r="B617" s="93">
        <v>3293157872</v>
      </c>
      <c r="C617" s="93" t="s">
        <v>74</v>
      </c>
      <c r="D617" s="93">
        <v>-34.03</v>
      </c>
      <c r="E617" s="94">
        <v>12791.15</v>
      </c>
      <c r="F617" s="95"/>
    </row>
    <row r="618" spans="1:6" hidden="1">
      <c r="A618" s="4">
        <v>44635</v>
      </c>
      <c r="B618" s="5">
        <v>229188</v>
      </c>
      <c r="C618" s="5" t="s">
        <v>67</v>
      </c>
      <c r="D618" s="6">
        <v>-4675.37</v>
      </c>
      <c r="E618" s="6">
        <v>1219.27</v>
      </c>
      <c r="F618" s="7"/>
    </row>
    <row r="619" spans="1:6" hidden="1">
      <c r="A619" s="92">
        <v>44648</v>
      </c>
      <c r="B619" s="93">
        <v>3293161103</v>
      </c>
      <c r="C619" s="93" t="s">
        <v>74</v>
      </c>
      <c r="D619" s="93">
        <v>-1.89</v>
      </c>
      <c r="E619" s="94">
        <v>12694.44</v>
      </c>
      <c r="F619" s="95"/>
    </row>
    <row r="620" spans="1:6">
      <c r="A620" s="100">
        <v>44622</v>
      </c>
      <c r="B620" s="101">
        <v>309985</v>
      </c>
      <c r="C620" s="101" t="s">
        <v>67</v>
      </c>
      <c r="D620" s="102">
        <v>-3690.72</v>
      </c>
      <c r="E620" s="102">
        <v>13862.69</v>
      </c>
      <c r="F620" s="168" t="s">
        <v>1509</v>
      </c>
    </row>
    <row r="621" spans="1:6" hidden="1">
      <c r="A621" s="92">
        <v>44648</v>
      </c>
      <c r="B621" s="93">
        <v>3293295942</v>
      </c>
      <c r="C621" s="93" t="s">
        <v>74</v>
      </c>
      <c r="D621" s="93">
        <v>-3.82</v>
      </c>
      <c r="E621" s="94">
        <v>12499.62</v>
      </c>
      <c r="F621" s="95"/>
    </row>
    <row r="622" spans="1:6" hidden="1">
      <c r="A622" s="4">
        <v>44629</v>
      </c>
      <c r="B622" s="5">
        <v>3286941364</v>
      </c>
      <c r="C622" s="5" t="s">
        <v>169</v>
      </c>
      <c r="D622" s="6">
        <v>-5233.2</v>
      </c>
      <c r="E622" s="6">
        <v>8374.43</v>
      </c>
      <c r="F622" s="7"/>
    </row>
    <row r="623" spans="1:6" hidden="1">
      <c r="A623" s="92">
        <v>44648</v>
      </c>
      <c r="B623" s="93">
        <v>3293492979</v>
      </c>
      <c r="C623" s="93" t="s">
        <v>74</v>
      </c>
      <c r="D623" s="93">
        <v>-9.93</v>
      </c>
      <c r="E623" s="94">
        <v>11992.9</v>
      </c>
      <c r="F623" s="95"/>
    </row>
    <row r="624" spans="1:6" hidden="1">
      <c r="A624" s="84">
        <v>44649</v>
      </c>
      <c r="B624" s="85">
        <v>919</v>
      </c>
      <c r="C624" s="85" t="s">
        <v>376</v>
      </c>
      <c r="D624" s="85">
        <v>5.96</v>
      </c>
      <c r="E624" s="86">
        <v>11998.86</v>
      </c>
      <c r="F624" s="87"/>
    </row>
    <row r="625" spans="1:6" hidden="1">
      <c r="A625" s="84">
        <v>44649</v>
      </c>
      <c r="B625" s="85">
        <v>63</v>
      </c>
      <c r="C625" s="85" t="s">
        <v>377</v>
      </c>
      <c r="D625" s="85">
        <v>6.28</v>
      </c>
      <c r="E625" s="86">
        <v>12005.14</v>
      </c>
      <c r="F625" s="87"/>
    </row>
    <row r="626" spans="1:6" hidden="1">
      <c r="A626" s="84">
        <v>44649</v>
      </c>
      <c r="B626" s="85">
        <v>919</v>
      </c>
      <c r="C626" s="85" t="s">
        <v>378</v>
      </c>
      <c r="D626" s="85">
        <v>10.81</v>
      </c>
      <c r="E626" s="86">
        <v>12015.95</v>
      </c>
      <c r="F626" s="87"/>
    </row>
    <row r="627" spans="1:6" hidden="1">
      <c r="A627" s="84">
        <v>44649</v>
      </c>
      <c r="B627" s="85">
        <v>62</v>
      </c>
      <c r="C627" s="85" t="s">
        <v>379</v>
      </c>
      <c r="D627" s="85">
        <v>712.95</v>
      </c>
      <c r="E627" s="86">
        <v>12728.9</v>
      </c>
      <c r="F627" s="87"/>
    </row>
    <row r="628" spans="1:6" hidden="1">
      <c r="A628" s="84">
        <v>44649</v>
      </c>
      <c r="B628" s="85">
        <v>63</v>
      </c>
      <c r="C628" s="85" t="s">
        <v>380</v>
      </c>
      <c r="D628" s="86">
        <v>1015.5</v>
      </c>
      <c r="E628" s="86">
        <v>13744.4</v>
      </c>
      <c r="F628" s="87"/>
    </row>
    <row r="629" spans="1:6" hidden="1">
      <c r="A629" s="84">
        <v>44649</v>
      </c>
      <c r="B629" s="85">
        <v>918</v>
      </c>
      <c r="C629" s="85" t="s">
        <v>381</v>
      </c>
      <c r="D629" s="85">
        <v>589.04999999999995</v>
      </c>
      <c r="E629" s="86">
        <v>14333.45</v>
      </c>
      <c r="F629" s="87"/>
    </row>
    <row r="630" spans="1:6" hidden="1">
      <c r="A630" s="84">
        <v>44649</v>
      </c>
      <c r="B630" s="85">
        <v>919</v>
      </c>
      <c r="C630" s="85" t="s">
        <v>382</v>
      </c>
      <c r="D630" s="85">
        <v>700.78</v>
      </c>
      <c r="E630" s="86">
        <v>15034.23</v>
      </c>
      <c r="F630" s="87"/>
    </row>
    <row r="631" spans="1:6" hidden="1">
      <c r="A631" s="84">
        <v>44649</v>
      </c>
      <c r="B631" s="85">
        <v>138</v>
      </c>
      <c r="C631" s="85" t="s">
        <v>383</v>
      </c>
      <c r="D631" s="85">
        <v>547.64</v>
      </c>
      <c r="E631" s="86">
        <v>15581.87</v>
      </c>
      <c r="F631" s="87"/>
    </row>
    <row r="632" spans="1:6" hidden="1">
      <c r="A632" s="84">
        <v>44649</v>
      </c>
      <c r="B632" s="85">
        <v>938</v>
      </c>
      <c r="C632" s="85" t="s">
        <v>384</v>
      </c>
      <c r="D632" s="85">
        <v>150.33000000000001</v>
      </c>
      <c r="E632" s="86">
        <v>15732.2</v>
      </c>
      <c r="F632" s="87"/>
    </row>
    <row r="633" spans="1:6" hidden="1">
      <c r="A633" s="4">
        <v>44630</v>
      </c>
      <c r="B633" s="5">
        <v>3287424744</v>
      </c>
      <c r="C633" s="5" t="s">
        <v>163</v>
      </c>
      <c r="D633" s="6">
        <v>-7000</v>
      </c>
      <c r="E633" s="5">
        <v>215.04</v>
      </c>
      <c r="F633" s="7"/>
    </row>
    <row r="634" spans="1:6" hidden="1">
      <c r="A634" s="92">
        <v>44649</v>
      </c>
      <c r="B634" s="93">
        <v>12515244099</v>
      </c>
      <c r="C634" s="93" t="s">
        <v>57</v>
      </c>
      <c r="D634" s="93">
        <v>-2.83</v>
      </c>
      <c r="E634" s="94">
        <v>15587.43</v>
      </c>
      <c r="F634" s="95"/>
    </row>
    <row r="635" spans="1:6" hidden="1">
      <c r="A635" s="88">
        <v>44649</v>
      </c>
      <c r="B635" s="89">
        <v>12515244099</v>
      </c>
      <c r="C635" s="89" t="s">
        <v>58</v>
      </c>
      <c r="D635" s="89">
        <v>-0.17</v>
      </c>
      <c r="E635" s="90">
        <v>15587.26</v>
      </c>
      <c r="F635" s="91"/>
    </row>
    <row r="636" spans="1:6" hidden="1">
      <c r="A636" s="4">
        <v>44628</v>
      </c>
      <c r="B636" s="5">
        <v>3286662058</v>
      </c>
      <c r="C636" s="5" t="s">
        <v>163</v>
      </c>
      <c r="D636" s="6">
        <v>-7915.3</v>
      </c>
      <c r="E636" s="6">
        <v>11936.52</v>
      </c>
      <c r="F636" s="7"/>
    </row>
    <row r="637" spans="1:6" hidden="1">
      <c r="A637" s="92">
        <v>44649</v>
      </c>
      <c r="B637" s="93">
        <v>12515252953</v>
      </c>
      <c r="C637" s="93" t="s">
        <v>57</v>
      </c>
      <c r="D637" s="93">
        <v>-31.03</v>
      </c>
      <c r="E637" s="94">
        <v>14004.43</v>
      </c>
      <c r="F637" s="95"/>
    </row>
    <row r="638" spans="1:6" hidden="1">
      <c r="A638" s="88">
        <v>44649</v>
      </c>
      <c r="B638" s="89">
        <v>12515252953</v>
      </c>
      <c r="C638" s="89" t="s">
        <v>58</v>
      </c>
      <c r="D638" s="89">
        <v>-1.86</v>
      </c>
      <c r="E638" s="90">
        <v>14002.57</v>
      </c>
      <c r="F638" s="91"/>
    </row>
    <row r="639" spans="1:6" hidden="1">
      <c r="A639" s="92">
        <v>44649</v>
      </c>
      <c r="B639" s="93">
        <v>12515252953</v>
      </c>
      <c r="C639" s="93" t="s">
        <v>57</v>
      </c>
      <c r="D639" s="93">
        <v>-0.03</v>
      </c>
      <c r="E639" s="94">
        <v>14002.54</v>
      </c>
      <c r="F639" s="95"/>
    </row>
    <row r="640" spans="1:6">
      <c r="A640" s="100">
        <v>44623</v>
      </c>
      <c r="B640" s="101">
        <v>3284817237</v>
      </c>
      <c r="C640" s="101" t="s">
        <v>100</v>
      </c>
      <c r="D640" s="102">
        <v>-8000</v>
      </c>
      <c r="E640" s="101">
        <v>430.27</v>
      </c>
      <c r="F640" s="103" t="s">
        <v>1508</v>
      </c>
    </row>
    <row r="641" spans="1:6" hidden="1">
      <c r="A641" s="92">
        <v>44649</v>
      </c>
      <c r="B641" s="93">
        <v>3293981236</v>
      </c>
      <c r="C641" s="93" t="s">
        <v>74</v>
      </c>
      <c r="D641" s="93">
        <v>-5.85</v>
      </c>
      <c r="E641" s="94">
        <v>13704.11</v>
      </c>
      <c r="F641" s="95"/>
    </row>
    <row r="642" spans="1:6" hidden="1">
      <c r="A642" s="84">
        <v>44650</v>
      </c>
      <c r="B642" s="85">
        <v>920</v>
      </c>
      <c r="C642" s="85" t="s">
        <v>386</v>
      </c>
      <c r="D642" s="85">
        <v>11.38</v>
      </c>
      <c r="E642" s="86">
        <v>13715.49</v>
      </c>
      <c r="F642" s="87"/>
    </row>
    <row r="643" spans="1:6" hidden="1">
      <c r="A643" s="84">
        <v>44650</v>
      </c>
      <c r="B643" s="85">
        <v>921</v>
      </c>
      <c r="C643" s="85" t="s">
        <v>387</v>
      </c>
      <c r="D643" s="85">
        <v>8.11</v>
      </c>
      <c r="E643" s="86">
        <v>13723.6</v>
      </c>
      <c r="F643" s="87"/>
    </row>
    <row r="644" spans="1:6" hidden="1">
      <c r="A644" s="84">
        <v>44650</v>
      </c>
      <c r="B644" s="85">
        <v>920</v>
      </c>
      <c r="C644" s="85" t="s">
        <v>388</v>
      </c>
      <c r="D644" s="85">
        <v>6.48</v>
      </c>
      <c r="E644" s="86">
        <v>13730.08</v>
      </c>
      <c r="F644" s="87"/>
    </row>
    <row r="645" spans="1:6" hidden="1">
      <c r="A645" s="84">
        <v>44650</v>
      </c>
      <c r="B645" s="85">
        <v>920</v>
      </c>
      <c r="C645" s="85" t="s">
        <v>389</v>
      </c>
      <c r="D645" s="85">
        <v>12.63</v>
      </c>
      <c r="E645" s="86">
        <v>13742.71</v>
      </c>
      <c r="F645" s="87"/>
    </row>
    <row r="646" spans="1:6" hidden="1">
      <c r="A646" s="84">
        <v>44650</v>
      </c>
      <c r="B646" s="85">
        <v>921</v>
      </c>
      <c r="C646" s="85" t="s">
        <v>390</v>
      </c>
      <c r="D646" s="85">
        <v>10.16</v>
      </c>
      <c r="E646" s="86">
        <v>13752.87</v>
      </c>
      <c r="F646" s="87"/>
    </row>
    <row r="647" spans="1:6" hidden="1">
      <c r="A647" s="84">
        <v>44650</v>
      </c>
      <c r="B647" s="85">
        <v>64</v>
      </c>
      <c r="C647" s="85" t="s">
        <v>391</v>
      </c>
      <c r="D647" s="85">
        <v>47.8</v>
      </c>
      <c r="E647" s="86">
        <v>13800.67</v>
      </c>
      <c r="F647" s="87"/>
    </row>
    <row r="648" spans="1:6" hidden="1">
      <c r="A648" s="84">
        <v>44650</v>
      </c>
      <c r="B648" s="85">
        <v>65</v>
      </c>
      <c r="C648" s="85" t="s">
        <v>392</v>
      </c>
      <c r="D648" s="86">
        <v>1737.53</v>
      </c>
      <c r="E648" s="86">
        <v>15538.2</v>
      </c>
      <c r="F648" s="87"/>
    </row>
    <row r="649" spans="1:6" hidden="1">
      <c r="A649" s="84">
        <v>44650</v>
      </c>
      <c r="B649" s="85">
        <v>920</v>
      </c>
      <c r="C649" s="85" t="s">
        <v>393</v>
      </c>
      <c r="D649" s="85">
        <v>761.15</v>
      </c>
      <c r="E649" s="86">
        <v>16299.35</v>
      </c>
      <c r="F649" s="87"/>
    </row>
    <row r="650" spans="1:6" hidden="1">
      <c r="A650" s="84">
        <v>44650</v>
      </c>
      <c r="B650" s="85">
        <v>921</v>
      </c>
      <c r="C650" s="85" t="s">
        <v>394</v>
      </c>
      <c r="D650" s="86">
        <v>1098.5</v>
      </c>
      <c r="E650" s="86">
        <v>17397.849999999999</v>
      </c>
      <c r="F650" s="87"/>
    </row>
    <row r="651" spans="1:6" hidden="1">
      <c r="A651" s="84">
        <v>44650</v>
      </c>
      <c r="B651" s="85">
        <v>939</v>
      </c>
      <c r="C651" s="85" t="s">
        <v>395</v>
      </c>
      <c r="D651" s="85">
        <v>128.72</v>
      </c>
      <c r="E651" s="86">
        <v>17526.57</v>
      </c>
      <c r="F651" s="87"/>
    </row>
    <row r="652" spans="1:6" hidden="1">
      <c r="A652" s="84">
        <v>44651</v>
      </c>
      <c r="B652" s="85">
        <v>67</v>
      </c>
      <c r="C652" s="85" t="s">
        <v>396</v>
      </c>
      <c r="D652" s="85">
        <v>6.75</v>
      </c>
      <c r="E652" s="86">
        <v>17533.32</v>
      </c>
      <c r="F652" s="87"/>
    </row>
    <row r="653" spans="1:6" hidden="1">
      <c r="A653" s="84">
        <v>44651</v>
      </c>
      <c r="B653" s="85">
        <v>922</v>
      </c>
      <c r="C653" s="85" t="s">
        <v>397</v>
      </c>
      <c r="D653" s="85">
        <v>17.52</v>
      </c>
      <c r="E653" s="86">
        <v>17550.84</v>
      </c>
      <c r="F653" s="87"/>
    </row>
    <row r="654" spans="1:6" hidden="1">
      <c r="A654" s="84">
        <v>44651</v>
      </c>
      <c r="B654" s="85">
        <v>140</v>
      </c>
      <c r="C654" s="85" t="s">
        <v>398</v>
      </c>
      <c r="D654" s="85">
        <v>14.54</v>
      </c>
      <c r="E654" s="86">
        <v>17565.38</v>
      </c>
      <c r="F654" s="87"/>
    </row>
    <row r="655" spans="1:6" hidden="1">
      <c r="A655" s="84">
        <v>44651</v>
      </c>
      <c r="B655" s="85">
        <v>923</v>
      </c>
      <c r="C655" s="85" t="s">
        <v>399</v>
      </c>
      <c r="D655" s="85">
        <v>31.21</v>
      </c>
      <c r="E655" s="86">
        <v>17596.59</v>
      </c>
      <c r="F655" s="87"/>
    </row>
    <row r="656" spans="1:6" hidden="1">
      <c r="A656" s="84">
        <v>44651</v>
      </c>
      <c r="B656" s="85">
        <v>922</v>
      </c>
      <c r="C656" s="85" t="s">
        <v>400</v>
      </c>
      <c r="D656" s="85">
        <v>8.69</v>
      </c>
      <c r="E656" s="86">
        <v>17605.28</v>
      </c>
      <c r="F656" s="87"/>
    </row>
    <row r="657" spans="1:6" hidden="1">
      <c r="A657" s="84">
        <v>44651</v>
      </c>
      <c r="B657" s="85">
        <v>923</v>
      </c>
      <c r="C657" s="85" t="s">
        <v>401</v>
      </c>
      <c r="D657" s="85">
        <v>6.34</v>
      </c>
      <c r="E657" s="86">
        <v>17611.62</v>
      </c>
      <c r="F657" s="87"/>
    </row>
    <row r="658" spans="1:6" hidden="1">
      <c r="A658" s="84">
        <v>44651</v>
      </c>
      <c r="B658" s="85">
        <v>66</v>
      </c>
      <c r="C658" s="85" t="s">
        <v>402</v>
      </c>
      <c r="D658" s="85">
        <v>773.72</v>
      </c>
      <c r="E658" s="86">
        <v>18385.34</v>
      </c>
      <c r="F658" s="87"/>
    </row>
    <row r="659" spans="1:6" hidden="1">
      <c r="A659" s="84">
        <v>44651</v>
      </c>
      <c r="B659" s="85">
        <v>67</v>
      </c>
      <c r="C659" s="85" t="s">
        <v>403</v>
      </c>
      <c r="D659" s="86">
        <v>2085.96</v>
      </c>
      <c r="E659" s="86">
        <v>20471.3</v>
      </c>
      <c r="F659" s="87"/>
    </row>
    <row r="660" spans="1:6" hidden="1">
      <c r="A660" s="84">
        <v>44651</v>
      </c>
      <c r="B660" s="85">
        <v>922</v>
      </c>
      <c r="C660" s="85" t="s">
        <v>404</v>
      </c>
      <c r="D660" s="85">
        <v>937.75</v>
      </c>
      <c r="E660" s="86">
        <v>21409.05</v>
      </c>
      <c r="F660" s="87"/>
    </row>
    <row r="661" spans="1:6" hidden="1">
      <c r="A661" s="84">
        <v>44651</v>
      </c>
      <c r="B661" s="85">
        <v>923</v>
      </c>
      <c r="C661" s="85" t="s">
        <v>405</v>
      </c>
      <c r="D661" s="86">
        <v>1059.76</v>
      </c>
      <c r="E661" s="86">
        <v>22468.81</v>
      </c>
      <c r="F661" s="87"/>
    </row>
    <row r="662" spans="1:6" hidden="1">
      <c r="A662" s="84">
        <v>44651</v>
      </c>
      <c r="B662" s="85">
        <v>139</v>
      </c>
      <c r="C662" s="85" t="s">
        <v>406</v>
      </c>
      <c r="D662" s="85">
        <v>4.1500000000000004</v>
      </c>
      <c r="E662" s="86">
        <v>22472.959999999999</v>
      </c>
      <c r="F662" s="87"/>
    </row>
    <row r="663" spans="1:6" hidden="1">
      <c r="A663" s="84">
        <v>44651</v>
      </c>
      <c r="B663" s="85">
        <v>140</v>
      </c>
      <c r="C663" s="85" t="s">
        <v>407</v>
      </c>
      <c r="D663" s="85">
        <v>368.37</v>
      </c>
      <c r="E663" s="86">
        <v>22841.33</v>
      </c>
      <c r="F663" s="87"/>
    </row>
    <row r="664" spans="1:6" hidden="1">
      <c r="A664" s="84">
        <v>44651</v>
      </c>
      <c r="B664" s="85">
        <v>940</v>
      </c>
      <c r="C664" s="85" t="s">
        <v>408</v>
      </c>
      <c r="D664" s="85">
        <v>58.76</v>
      </c>
      <c r="E664" s="86">
        <v>22900.09</v>
      </c>
      <c r="F664" s="87"/>
    </row>
    <row r="665" spans="1:6" hidden="1">
      <c r="A665" s="88">
        <v>44651</v>
      </c>
      <c r="B665" s="89">
        <v>0</v>
      </c>
      <c r="C665" s="89" t="s">
        <v>409</v>
      </c>
      <c r="D665" s="89">
        <v>-0.02</v>
      </c>
      <c r="E665" s="90">
        <v>22900.07</v>
      </c>
      <c r="F665" s="91"/>
    </row>
    <row r="666" spans="1:6" ht="15.75" hidden="1" thickBot="1">
      <c r="A666" s="96">
        <v>44651</v>
      </c>
      <c r="B666" s="97">
        <v>0</v>
      </c>
      <c r="C666" s="97" t="s">
        <v>410</v>
      </c>
      <c r="D666" s="97">
        <v>-0.03</v>
      </c>
      <c r="E666" s="98">
        <v>22900.04</v>
      </c>
      <c r="F666" s="99"/>
    </row>
    <row r="668" spans="1:6">
      <c r="D668" s="128">
        <f>SUBTOTAL(9,D21:D667)</f>
        <v>-34356.78</v>
      </c>
    </row>
  </sheetData>
  <autoFilter ref="A20:E666" xr:uid="{F038C553-0082-478B-97B4-C5A9D761C0B6}">
    <filterColumn colId="2">
      <colorFilter dxfId="2"/>
    </filterColumn>
    <sortState ref="A72:E640">
      <sortCondition descending="1" ref="D20:D666"/>
    </sortState>
  </autoFilter>
  <phoneticPr fontId="3" type="noConversion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8464-0EAA-4D92-85BD-25E539C61E90}">
  <sheetPr filterMode="1"/>
  <dimension ref="A1:I55"/>
  <sheetViews>
    <sheetView topLeftCell="A5" workbookViewId="0">
      <selection activeCell="A21" sqref="A21:I48"/>
    </sheetView>
  </sheetViews>
  <sheetFormatPr baseColWidth="10" defaultRowHeight="15"/>
  <cols>
    <col min="6" max="6" width="75.5703125" bestFit="1" customWidth="1"/>
  </cols>
  <sheetData>
    <row r="1" spans="1:9">
      <c r="A1" s="257" t="s">
        <v>1563</v>
      </c>
      <c r="B1" s="256"/>
      <c r="C1" s="256"/>
      <c r="D1" s="256"/>
      <c r="E1" s="256"/>
      <c r="F1" s="256"/>
      <c r="G1" s="256"/>
      <c r="H1" s="256"/>
      <c r="I1" s="258" t="s">
        <v>1955</v>
      </c>
    </row>
    <row r="2" spans="1:9">
      <c r="A2" s="257" t="s">
        <v>1564</v>
      </c>
      <c r="B2" s="256"/>
      <c r="C2" s="256"/>
      <c r="D2" s="256"/>
      <c r="E2" s="256"/>
      <c r="F2" s="256"/>
      <c r="G2" s="256"/>
      <c r="H2" s="256"/>
      <c r="I2" s="256"/>
    </row>
    <row r="4" spans="1:9">
      <c r="A4" s="256"/>
      <c r="B4" s="256"/>
      <c r="C4" s="256"/>
      <c r="D4" s="259" t="s">
        <v>1565</v>
      </c>
      <c r="E4" s="256"/>
      <c r="F4" s="256"/>
      <c r="G4" s="256"/>
      <c r="H4" s="256"/>
      <c r="I4" s="256"/>
    </row>
    <row r="5" spans="1:9">
      <c r="A5" s="256"/>
      <c r="B5" s="256"/>
      <c r="C5" s="256"/>
      <c r="D5" s="259" t="s">
        <v>1566</v>
      </c>
      <c r="E5" s="256"/>
      <c r="F5" s="256"/>
      <c r="G5" s="256"/>
      <c r="H5" s="256"/>
      <c r="I5" s="256"/>
    </row>
    <row r="6" spans="1:9">
      <c r="A6" s="260" t="s">
        <v>1567</v>
      </c>
      <c r="B6" s="260" t="s">
        <v>1568</v>
      </c>
      <c r="C6" s="261" t="s">
        <v>1569</v>
      </c>
      <c r="D6" s="260" t="s">
        <v>1570</v>
      </c>
      <c r="E6" s="260" t="s">
        <v>1571</v>
      </c>
      <c r="F6" s="260" t="s">
        <v>1572</v>
      </c>
      <c r="G6" s="261" t="s">
        <v>1573</v>
      </c>
      <c r="H6" s="261" t="s">
        <v>1574</v>
      </c>
      <c r="I6" s="261" t="s">
        <v>1575</v>
      </c>
    </row>
    <row r="7" spans="1:9">
      <c r="A7" s="257" t="s">
        <v>1956</v>
      </c>
      <c r="B7" s="256"/>
      <c r="C7" s="256"/>
      <c r="D7" s="256"/>
      <c r="E7" s="256"/>
      <c r="F7" s="257" t="s">
        <v>1957</v>
      </c>
      <c r="G7" s="256"/>
      <c r="H7" s="258" t="s">
        <v>1578</v>
      </c>
      <c r="I7" s="262">
        <v>25627.43</v>
      </c>
    </row>
    <row r="9" spans="1:9" hidden="1">
      <c r="A9" s="212" t="s">
        <v>1413</v>
      </c>
      <c r="B9" s="212" t="s">
        <v>1579</v>
      </c>
      <c r="C9" s="220" t="s">
        <v>1958</v>
      </c>
      <c r="D9" s="212" t="s">
        <v>1581</v>
      </c>
      <c r="E9" s="212" t="s">
        <v>1582</v>
      </c>
      <c r="F9" s="212" t="s">
        <v>1959</v>
      </c>
      <c r="G9" s="221">
        <v>0</v>
      </c>
      <c r="H9" s="221">
        <v>864.18</v>
      </c>
      <c r="I9" s="221">
        <v>24763.25</v>
      </c>
    </row>
    <row r="10" spans="1:9" hidden="1">
      <c r="A10" s="222" t="s">
        <v>1413</v>
      </c>
      <c r="B10" s="222" t="s">
        <v>1579</v>
      </c>
      <c r="C10" s="223" t="s">
        <v>1960</v>
      </c>
      <c r="D10" s="222" t="s">
        <v>1585</v>
      </c>
      <c r="E10" s="222" t="s">
        <v>1586</v>
      </c>
      <c r="F10" s="222" t="s">
        <v>1961</v>
      </c>
      <c r="G10" s="224">
        <v>0</v>
      </c>
      <c r="H10" s="224">
        <v>3109.25</v>
      </c>
      <c r="I10" s="224">
        <v>21654</v>
      </c>
    </row>
    <row r="11" spans="1:9" hidden="1">
      <c r="A11" s="225" t="s">
        <v>1413</v>
      </c>
      <c r="B11" s="225" t="s">
        <v>1579</v>
      </c>
      <c r="C11" s="226" t="s">
        <v>1962</v>
      </c>
      <c r="D11" s="225" t="s">
        <v>1589</v>
      </c>
      <c r="E11" s="225" t="s">
        <v>1590</v>
      </c>
      <c r="F11" s="225" t="s">
        <v>1963</v>
      </c>
      <c r="G11" s="227">
        <v>143389.10999999999</v>
      </c>
      <c r="H11" s="227">
        <v>0</v>
      </c>
      <c r="I11" s="227">
        <v>165043.10999999999</v>
      </c>
    </row>
    <row r="12" spans="1:9" hidden="1">
      <c r="A12" s="228" t="s">
        <v>1413</v>
      </c>
      <c r="B12" s="228" t="s">
        <v>1593</v>
      </c>
      <c r="C12" s="229" t="s">
        <v>1964</v>
      </c>
      <c r="D12" s="228" t="s">
        <v>1595</v>
      </c>
      <c r="E12" s="228" t="s">
        <v>1965</v>
      </c>
      <c r="F12" s="228" t="s">
        <v>1826</v>
      </c>
      <c r="G12" s="230">
        <v>0</v>
      </c>
      <c r="H12" s="230">
        <v>2139.9</v>
      </c>
      <c r="I12" s="230">
        <v>162903.21</v>
      </c>
    </row>
    <row r="13" spans="1:9" hidden="1">
      <c r="A13" s="228" t="s">
        <v>1413</v>
      </c>
      <c r="B13" s="228" t="s">
        <v>1593</v>
      </c>
      <c r="C13" s="229" t="s">
        <v>1966</v>
      </c>
      <c r="D13" s="228" t="s">
        <v>1595</v>
      </c>
      <c r="E13" s="228" t="s">
        <v>1967</v>
      </c>
      <c r="F13" s="228" t="s">
        <v>1968</v>
      </c>
      <c r="G13" s="230">
        <v>0</v>
      </c>
      <c r="H13" s="230">
        <v>3367.98</v>
      </c>
      <c r="I13" s="230">
        <v>159535.22999999998</v>
      </c>
    </row>
    <row r="14" spans="1:9" hidden="1">
      <c r="A14" s="228" t="s">
        <v>1413</v>
      </c>
      <c r="B14" s="228" t="s">
        <v>1593</v>
      </c>
      <c r="C14" s="229" t="s">
        <v>1969</v>
      </c>
      <c r="D14" s="228" t="s">
        <v>1595</v>
      </c>
      <c r="E14" s="228" t="s">
        <v>1970</v>
      </c>
      <c r="F14" s="228" t="s">
        <v>1971</v>
      </c>
      <c r="G14" s="230">
        <v>0</v>
      </c>
      <c r="H14" s="230">
        <v>5448.34</v>
      </c>
      <c r="I14" s="230">
        <v>154086.88999999998</v>
      </c>
    </row>
    <row r="15" spans="1:9" hidden="1">
      <c r="A15" s="228" t="s">
        <v>1413</v>
      </c>
      <c r="B15" s="228" t="s">
        <v>1593</v>
      </c>
      <c r="C15" s="229" t="s">
        <v>1972</v>
      </c>
      <c r="D15" s="228" t="s">
        <v>1595</v>
      </c>
      <c r="E15" s="228" t="s">
        <v>1973</v>
      </c>
      <c r="F15" s="228" t="s">
        <v>1974</v>
      </c>
      <c r="G15" s="230">
        <v>0</v>
      </c>
      <c r="H15" s="230">
        <v>9980.1200000000008</v>
      </c>
      <c r="I15" s="230">
        <v>144106.76999999999</v>
      </c>
    </row>
    <row r="16" spans="1:9" hidden="1">
      <c r="A16" s="228" t="s">
        <v>1413</v>
      </c>
      <c r="B16" s="228" t="s">
        <v>1593</v>
      </c>
      <c r="C16" s="229" t="s">
        <v>1975</v>
      </c>
      <c r="D16" s="228" t="s">
        <v>1595</v>
      </c>
      <c r="E16" s="228" t="s">
        <v>1976</v>
      </c>
      <c r="F16" s="228" t="s">
        <v>1829</v>
      </c>
      <c r="G16" s="230">
        <v>0</v>
      </c>
      <c r="H16" s="230">
        <v>10000</v>
      </c>
      <c r="I16" s="230">
        <v>134106.76999999996</v>
      </c>
    </row>
    <row r="17" spans="1:9" hidden="1">
      <c r="A17" s="228" t="s">
        <v>1413</v>
      </c>
      <c r="B17" s="228" t="s">
        <v>1593</v>
      </c>
      <c r="C17" s="229" t="s">
        <v>1977</v>
      </c>
      <c r="D17" s="228" t="s">
        <v>1595</v>
      </c>
      <c r="E17" s="228" t="s">
        <v>1978</v>
      </c>
      <c r="F17" s="228" t="s">
        <v>1826</v>
      </c>
      <c r="G17" s="230">
        <v>0</v>
      </c>
      <c r="H17" s="230">
        <v>2720.2</v>
      </c>
      <c r="I17" s="230">
        <v>131386.56999999998</v>
      </c>
    </row>
    <row r="18" spans="1:9" hidden="1">
      <c r="A18" s="228" t="s">
        <v>1413</v>
      </c>
      <c r="B18" s="228" t="s">
        <v>1593</v>
      </c>
      <c r="C18" s="229" t="s">
        <v>1979</v>
      </c>
      <c r="D18" s="228" t="s">
        <v>1595</v>
      </c>
      <c r="E18" s="228" t="s">
        <v>1980</v>
      </c>
      <c r="F18" s="228" t="s">
        <v>1829</v>
      </c>
      <c r="G18" s="230">
        <v>0</v>
      </c>
      <c r="H18" s="230">
        <v>10000</v>
      </c>
      <c r="I18" s="230">
        <v>121386.56999999998</v>
      </c>
    </row>
    <row r="19" spans="1:9" hidden="1">
      <c r="A19" s="228" t="s">
        <v>1413</v>
      </c>
      <c r="B19" s="228" t="s">
        <v>1593</v>
      </c>
      <c r="C19" s="229" t="s">
        <v>1981</v>
      </c>
      <c r="D19" s="228" t="s">
        <v>1595</v>
      </c>
      <c r="E19" s="228" t="s">
        <v>1982</v>
      </c>
      <c r="F19" s="228" t="s">
        <v>1826</v>
      </c>
      <c r="G19" s="230">
        <v>0</v>
      </c>
      <c r="H19" s="230">
        <v>10000</v>
      </c>
      <c r="I19" s="230">
        <v>111386.56999999998</v>
      </c>
    </row>
    <row r="20" spans="1:9" hidden="1">
      <c r="A20" s="228" t="s">
        <v>1413</v>
      </c>
      <c r="B20" s="228" t="s">
        <v>1593</v>
      </c>
      <c r="C20" s="229" t="s">
        <v>1983</v>
      </c>
      <c r="D20" s="228" t="s">
        <v>1595</v>
      </c>
      <c r="E20" s="228" t="s">
        <v>1984</v>
      </c>
      <c r="F20" s="228" t="s">
        <v>1974</v>
      </c>
      <c r="G20" s="230">
        <v>0</v>
      </c>
      <c r="H20" s="230">
        <v>10000</v>
      </c>
      <c r="I20" s="230">
        <v>101386.56999999998</v>
      </c>
    </row>
    <row r="21" spans="1:9">
      <c r="A21" s="231" t="s">
        <v>1413</v>
      </c>
      <c r="B21" s="231" t="s">
        <v>1830</v>
      </c>
      <c r="C21" s="232" t="s">
        <v>1985</v>
      </c>
      <c r="D21" s="231" t="s">
        <v>1595</v>
      </c>
      <c r="E21" s="231" t="s">
        <v>1986</v>
      </c>
      <c r="F21" s="231" t="s">
        <v>1987</v>
      </c>
      <c r="G21" s="233">
        <v>0</v>
      </c>
      <c r="H21" s="233">
        <v>7.98</v>
      </c>
      <c r="I21" s="233">
        <v>101378.58999999998</v>
      </c>
    </row>
    <row r="22" spans="1:9">
      <c r="A22" s="231" t="s">
        <v>1413</v>
      </c>
      <c r="B22" s="231" t="s">
        <v>1830</v>
      </c>
      <c r="C22" s="232" t="s">
        <v>1958</v>
      </c>
      <c r="D22" s="231" t="s">
        <v>1595</v>
      </c>
      <c r="E22" s="231" t="s">
        <v>1988</v>
      </c>
      <c r="F22" s="231" t="s">
        <v>1989</v>
      </c>
      <c r="G22" s="233">
        <v>0</v>
      </c>
      <c r="H22" s="233">
        <v>44.86</v>
      </c>
      <c r="I22" s="233">
        <v>101333.72999999998</v>
      </c>
    </row>
    <row r="23" spans="1:9">
      <c r="A23" s="231" t="s">
        <v>1413</v>
      </c>
      <c r="B23" s="231" t="s">
        <v>1830</v>
      </c>
      <c r="C23" s="232" t="s">
        <v>1960</v>
      </c>
      <c r="D23" s="231" t="s">
        <v>1595</v>
      </c>
      <c r="E23" s="231" t="s">
        <v>1990</v>
      </c>
      <c r="F23" s="231" t="s">
        <v>1991</v>
      </c>
      <c r="G23" s="233">
        <v>0</v>
      </c>
      <c r="H23" s="233">
        <v>122.97</v>
      </c>
      <c r="I23" s="233">
        <v>101210.75999999998</v>
      </c>
    </row>
    <row r="24" spans="1:9">
      <c r="A24" s="231" t="s">
        <v>1413</v>
      </c>
      <c r="B24" s="231" t="s">
        <v>1830</v>
      </c>
      <c r="C24" s="232" t="s">
        <v>1992</v>
      </c>
      <c r="D24" s="231" t="s">
        <v>1595</v>
      </c>
      <c r="E24" s="231" t="s">
        <v>1993</v>
      </c>
      <c r="F24" s="231" t="s">
        <v>1991</v>
      </c>
      <c r="G24" s="233">
        <v>0</v>
      </c>
      <c r="H24" s="233">
        <v>167.28</v>
      </c>
      <c r="I24" s="233">
        <v>101043.47999999998</v>
      </c>
    </row>
    <row r="25" spans="1:9">
      <c r="A25" s="231" t="s">
        <v>1413</v>
      </c>
      <c r="B25" s="231" t="s">
        <v>1830</v>
      </c>
      <c r="C25" s="232" t="s">
        <v>1931</v>
      </c>
      <c r="D25" s="231" t="s">
        <v>1595</v>
      </c>
      <c r="E25" s="231" t="s">
        <v>1994</v>
      </c>
      <c r="F25" s="231" t="s">
        <v>1995</v>
      </c>
      <c r="G25" s="233">
        <v>0</v>
      </c>
      <c r="H25" s="233">
        <v>182.67</v>
      </c>
      <c r="I25" s="233">
        <v>100860.80999999998</v>
      </c>
    </row>
    <row r="26" spans="1:9">
      <c r="A26" s="231" t="s">
        <v>1413</v>
      </c>
      <c r="B26" s="231" t="s">
        <v>1830</v>
      </c>
      <c r="C26" s="232" t="s">
        <v>1996</v>
      </c>
      <c r="D26" s="231" t="s">
        <v>1595</v>
      </c>
      <c r="E26" s="231" t="s">
        <v>1997</v>
      </c>
      <c r="F26" s="231" t="s">
        <v>1998</v>
      </c>
      <c r="G26" s="233">
        <v>0</v>
      </c>
      <c r="H26" s="233">
        <v>220.43</v>
      </c>
      <c r="I26" s="233">
        <v>100640.37999999999</v>
      </c>
    </row>
    <row r="27" spans="1:9">
      <c r="A27" s="231" t="s">
        <v>1413</v>
      </c>
      <c r="B27" s="231" t="s">
        <v>1830</v>
      </c>
      <c r="C27" s="232" t="s">
        <v>1999</v>
      </c>
      <c r="D27" s="231" t="s">
        <v>1595</v>
      </c>
      <c r="E27" s="231" t="s">
        <v>2000</v>
      </c>
      <c r="F27" s="231" t="s">
        <v>2001</v>
      </c>
      <c r="G27" s="233">
        <v>0</v>
      </c>
      <c r="H27" s="233">
        <v>389.72</v>
      </c>
      <c r="I27" s="233">
        <v>100250.65999999999</v>
      </c>
    </row>
    <row r="28" spans="1:9">
      <c r="A28" s="231" t="s">
        <v>1413</v>
      </c>
      <c r="B28" s="231" t="s">
        <v>1830</v>
      </c>
      <c r="C28" s="232" t="s">
        <v>2002</v>
      </c>
      <c r="D28" s="231" t="s">
        <v>1595</v>
      </c>
      <c r="E28" s="231" t="s">
        <v>2003</v>
      </c>
      <c r="F28" s="231" t="s">
        <v>2004</v>
      </c>
      <c r="G28" s="233">
        <v>0</v>
      </c>
      <c r="H28" s="233">
        <v>571.04999999999995</v>
      </c>
      <c r="I28" s="233">
        <v>99679.609999999986</v>
      </c>
    </row>
    <row r="29" spans="1:9">
      <c r="A29" s="231" t="s">
        <v>1413</v>
      </c>
      <c r="B29" s="231" t="s">
        <v>1830</v>
      </c>
      <c r="C29" s="232" t="s">
        <v>2005</v>
      </c>
      <c r="D29" s="231" t="s">
        <v>1595</v>
      </c>
      <c r="E29" s="231" t="s">
        <v>2006</v>
      </c>
      <c r="F29" s="231" t="s">
        <v>2004</v>
      </c>
      <c r="G29" s="233">
        <v>0</v>
      </c>
      <c r="H29" s="233">
        <v>581.85</v>
      </c>
      <c r="I29" s="233">
        <v>99097.75999999998</v>
      </c>
    </row>
    <row r="30" spans="1:9">
      <c r="A30" s="231" t="s">
        <v>1413</v>
      </c>
      <c r="B30" s="231" t="s">
        <v>1830</v>
      </c>
      <c r="C30" s="232" t="s">
        <v>2007</v>
      </c>
      <c r="D30" s="231" t="s">
        <v>1595</v>
      </c>
      <c r="E30" s="231" t="s">
        <v>2008</v>
      </c>
      <c r="F30" s="231" t="s">
        <v>1995</v>
      </c>
      <c r="G30" s="233">
        <v>0</v>
      </c>
      <c r="H30" s="233">
        <v>709.15</v>
      </c>
      <c r="I30" s="233">
        <v>98388.609999999986</v>
      </c>
    </row>
    <row r="31" spans="1:9">
      <c r="A31" s="231" t="s">
        <v>1413</v>
      </c>
      <c r="B31" s="231" t="s">
        <v>1830</v>
      </c>
      <c r="C31" s="232" t="s">
        <v>2009</v>
      </c>
      <c r="D31" s="231" t="s">
        <v>1595</v>
      </c>
      <c r="E31" s="231" t="s">
        <v>2010</v>
      </c>
      <c r="F31" s="231" t="s">
        <v>1995</v>
      </c>
      <c r="G31" s="233">
        <v>0</v>
      </c>
      <c r="H31" s="233">
        <v>922.76</v>
      </c>
      <c r="I31" s="233">
        <v>97465.849999999991</v>
      </c>
    </row>
    <row r="32" spans="1:9">
      <c r="A32" s="231" t="s">
        <v>1413</v>
      </c>
      <c r="B32" s="231" t="s">
        <v>1830</v>
      </c>
      <c r="C32" s="232" t="s">
        <v>2011</v>
      </c>
      <c r="D32" s="234"/>
      <c r="E32" s="234"/>
      <c r="F32" s="231" t="s">
        <v>2004</v>
      </c>
      <c r="G32" s="233">
        <v>0</v>
      </c>
      <c r="H32" s="233">
        <v>1049</v>
      </c>
      <c r="I32" s="233">
        <v>96416.849999999991</v>
      </c>
    </row>
    <row r="33" spans="1:9">
      <c r="A33" s="231" t="s">
        <v>1413</v>
      </c>
      <c r="B33" s="231" t="s">
        <v>1830</v>
      </c>
      <c r="C33" s="232" t="s">
        <v>2012</v>
      </c>
      <c r="D33" s="231" t="s">
        <v>1595</v>
      </c>
      <c r="E33" s="231" t="s">
        <v>2013</v>
      </c>
      <c r="F33" s="231" t="s">
        <v>2014</v>
      </c>
      <c r="G33" s="233">
        <v>0</v>
      </c>
      <c r="H33" s="233">
        <v>1061.97</v>
      </c>
      <c r="I33" s="233">
        <v>95354.87999999999</v>
      </c>
    </row>
    <row r="34" spans="1:9">
      <c r="A34" s="231" t="s">
        <v>1413</v>
      </c>
      <c r="B34" s="231" t="s">
        <v>1830</v>
      </c>
      <c r="C34" s="232" t="s">
        <v>2015</v>
      </c>
      <c r="D34" s="231" t="s">
        <v>1595</v>
      </c>
      <c r="E34" s="231" t="s">
        <v>2016</v>
      </c>
      <c r="F34" s="231" t="s">
        <v>2017</v>
      </c>
      <c r="G34" s="233">
        <v>0</v>
      </c>
      <c r="H34" s="233">
        <v>1147.8</v>
      </c>
      <c r="I34" s="233">
        <v>94207.079999999987</v>
      </c>
    </row>
    <row r="35" spans="1:9">
      <c r="A35" s="231" t="s">
        <v>1413</v>
      </c>
      <c r="B35" s="231" t="s">
        <v>1830</v>
      </c>
      <c r="C35" s="232" t="s">
        <v>2018</v>
      </c>
      <c r="D35" s="231" t="s">
        <v>1595</v>
      </c>
      <c r="E35" s="231" t="s">
        <v>2019</v>
      </c>
      <c r="F35" s="231" t="s">
        <v>2020</v>
      </c>
      <c r="G35" s="233">
        <v>0</v>
      </c>
      <c r="H35" s="233">
        <v>1755.16</v>
      </c>
      <c r="I35" s="233">
        <v>92451.919999999984</v>
      </c>
    </row>
    <row r="36" spans="1:9">
      <c r="A36" s="231" t="s">
        <v>1413</v>
      </c>
      <c r="B36" s="231" t="s">
        <v>1830</v>
      </c>
      <c r="C36" s="232" t="s">
        <v>2021</v>
      </c>
      <c r="D36" s="231" t="s">
        <v>1595</v>
      </c>
      <c r="E36" s="231" t="s">
        <v>2022</v>
      </c>
      <c r="F36" s="231" t="s">
        <v>2023</v>
      </c>
      <c r="G36" s="233">
        <v>0</v>
      </c>
      <c r="H36" s="233">
        <v>1770.24</v>
      </c>
      <c r="I36" s="233">
        <v>90681.679999999978</v>
      </c>
    </row>
    <row r="37" spans="1:9">
      <c r="A37" s="231" t="s">
        <v>1413</v>
      </c>
      <c r="B37" s="231" t="s">
        <v>1830</v>
      </c>
      <c r="C37" s="232" t="s">
        <v>2024</v>
      </c>
      <c r="D37" s="231" t="s">
        <v>1595</v>
      </c>
      <c r="E37" s="231" t="s">
        <v>2025</v>
      </c>
      <c r="F37" s="231" t="s">
        <v>2026</v>
      </c>
      <c r="G37" s="233">
        <v>0</v>
      </c>
      <c r="H37" s="233">
        <v>2042.1</v>
      </c>
      <c r="I37" s="233">
        <v>88639.579999999973</v>
      </c>
    </row>
    <row r="38" spans="1:9">
      <c r="A38" s="231" t="s">
        <v>1413</v>
      </c>
      <c r="B38" s="231" t="s">
        <v>1830</v>
      </c>
      <c r="C38" s="232" t="s">
        <v>2027</v>
      </c>
      <c r="D38" s="231" t="s">
        <v>1595</v>
      </c>
      <c r="E38" s="231" t="s">
        <v>2028</v>
      </c>
      <c r="F38" s="231" t="s">
        <v>2029</v>
      </c>
      <c r="G38" s="233">
        <v>0</v>
      </c>
      <c r="H38" s="233">
        <v>2286.33</v>
      </c>
      <c r="I38" s="233">
        <v>86353.249999999971</v>
      </c>
    </row>
    <row r="39" spans="1:9">
      <c r="A39" s="231" t="s">
        <v>1413</v>
      </c>
      <c r="B39" s="231" t="s">
        <v>1830</v>
      </c>
      <c r="C39" s="232" t="s">
        <v>2030</v>
      </c>
      <c r="D39" s="231" t="s">
        <v>1595</v>
      </c>
      <c r="E39" s="231" t="s">
        <v>2031</v>
      </c>
      <c r="F39" s="231" t="s">
        <v>2032</v>
      </c>
      <c r="G39" s="233">
        <v>0</v>
      </c>
      <c r="H39" s="233">
        <v>4700</v>
      </c>
      <c r="I39" s="233">
        <v>81653.249999999971</v>
      </c>
    </row>
    <row r="40" spans="1:9">
      <c r="A40" s="231" t="s">
        <v>1413</v>
      </c>
      <c r="B40" s="231" t="s">
        <v>1830</v>
      </c>
      <c r="C40" s="232" t="s">
        <v>2033</v>
      </c>
      <c r="D40" s="231" t="s">
        <v>1595</v>
      </c>
      <c r="E40" s="231" t="s">
        <v>2034</v>
      </c>
      <c r="F40" s="231" t="s">
        <v>2035</v>
      </c>
      <c r="G40" s="233">
        <v>0</v>
      </c>
      <c r="H40" s="233">
        <v>5000</v>
      </c>
      <c r="I40" s="233">
        <v>76653.249999999971</v>
      </c>
    </row>
    <row r="41" spans="1:9">
      <c r="A41" s="231" t="s">
        <v>1413</v>
      </c>
      <c r="B41" s="231" t="s">
        <v>1830</v>
      </c>
      <c r="C41" s="232" t="s">
        <v>2036</v>
      </c>
      <c r="D41" s="231" t="s">
        <v>1595</v>
      </c>
      <c r="E41" s="231" t="s">
        <v>1973</v>
      </c>
      <c r="F41" s="231" t="s">
        <v>2017</v>
      </c>
      <c r="G41" s="233">
        <v>0</v>
      </c>
      <c r="H41" s="233">
        <v>10000</v>
      </c>
      <c r="I41" s="233">
        <v>66653.249999999971</v>
      </c>
    </row>
    <row r="42" spans="1:9">
      <c r="A42" s="231" t="s">
        <v>1413</v>
      </c>
      <c r="B42" s="231" t="s">
        <v>1830</v>
      </c>
      <c r="C42" s="232" t="s">
        <v>2037</v>
      </c>
      <c r="D42" s="231" t="s">
        <v>1595</v>
      </c>
      <c r="E42" s="231" t="s">
        <v>2038</v>
      </c>
      <c r="F42" s="231" t="s">
        <v>2017</v>
      </c>
      <c r="G42" s="233">
        <v>0</v>
      </c>
      <c r="H42" s="233">
        <v>10000</v>
      </c>
      <c r="I42" s="233">
        <v>56653.249999999971</v>
      </c>
    </row>
    <row r="43" spans="1:9">
      <c r="A43" s="231" t="s">
        <v>1413</v>
      </c>
      <c r="B43" s="231" t="s">
        <v>1830</v>
      </c>
      <c r="C43" s="232" t="s">
        <v>2039</v>
      </c>
      <c r="D43" s="231" t="s">
        <v>1595</v>
      </c>
      <c r="E43" s="231" t="s">
        <v>2040</v>
      </c>
      <c r="F43" s="231" t="s">
        <v>2017</v>
      </c>
      <c r="G43" s="233">
        <v>0</v>
      </c>
      <c r="H43" s="233">
        <v>10000</v>
      </c>
      <c r="I43" s="233">
        <v>46653.249999999971</v>
      </c>
    </row>
    <row r="44" spans="1:9">
      <c r="A44" s="231" t="s">
        <v>1413</v>
      </c>
      <c r="B44" s="231" t="s">
        <v>1830</v>
      </c>
      <c r="C44" s="232" t="s">
        <v>2041</v>
      </c>
      <c r="D44" s="231" t="s">
        <v>1595</v>
      </c>
      <c r="E44" s="231" t="s">
        <v>1984</v>
      </c>
      <c r="F44" s="231" t="s">
        <v>2017</v>
      </c>
      <c r="G44" s="233">
        <v>0</v>
      </c>
      <c r="H44" s="233">
        <v>10000</v>
      </c>
      <c r="I44" s="233">
        <v>36653.249999999971</v>
      </c>
    </row>
    <row r="45" spans="1:9">
      <c r="A45" s="231" t="s">
        <v>1413</v>
      </c>
      <c r="B45" s="231" t="s">
        <v>1830</v>
      </c>
      <c r="C45" s="232" t="s">
        <v>2042</v>
      </c>
      <c r="D45" s="231" t="s">
        <v>1595</v>
      </c>
      <c r="E45" s="231" t="s">
        <v>2043</v>
      </c>
      <c r="F45" s="231" t="s">
        <v>2017</v>
      </c>
      <c r="G45" s="233">
        <v>0</v>
      </c>
      <c r="H45" s="233">
        <v>10000</v>
      </c>
      <c r="I45" s="233">
        <v>26653.249999999971</v>
      </c>
    </row>
    <row r="46" spans="1:9">
      <c r="A46" s="231" t="s">
        <v>1413</v>
      </c>
      <c r="B46" s="231" t="s">
        <v>1830</v>
      </c>
      <c r="C46" s="232" t="s">
        <v>2044</v>
      </c>
      <c r="D46" s="231" t="s">
        <v>1595</v>
      </c>
      <c r="E46" s="231" t="s">
        <v>2043</v>
      </c>
      <c r="F46" s="231" t="s">
        <v>2017</v>
      </c>
      <c r="G46" s="233">
        <v>0</v>
      </c>
      <c r="H46" s="233">
        <v>10000</v>
      </c>
      <c r="I46" s="233">
        <v>16653.249999999971</v>
      </c>
    </row>
    <row r="47" spans="1:9">
      <c r="A47" s="231" t="s">
        <v>1413</v>
      </c>
      <c r="B47" s="231" t="s">
        <v>1830</v>
      </c>
      <c r="C47" s="232" t="s">
        <v>2045</v>
      </c>
      <c r="D47" s="231" t="s">
        <v>1595</v>
      </c>
      <c r="E47" s="231" t="s">
        <v>2046</v>
      </c>
      <c r="F47" s="231" t="s">
        <v>2047</v>
      </c>
      <c r="G47" s="233">
        <v>0</v>
      </c>
      <c r="H47" s="233">
        <v>12000</v>
      </c>
      <c r="I47" s="233">
        <v>4653.2499999999709</v>
      </c>
    </row>
    <row r="48" spans="1:9">
      <c r="A48" s="231" t="s">
        <v>1413</v>
      </c>
      <c r="B48" s="231" t="s">
        <v>1830</v>
      </c>
      <c r="C48" s="232" t="s">
        <v>2048</v>
      </c>
      <c r="D48" s="231" t="s">
        <v>1595</v>
      </c>
      <c r="E48" s="231" t="s">
        <v>2049</v>
      </c>
      <c r="F48" s="231" t="s">
        <v>2050</v>
      </c>
      <c r="G48" s="233">
        <v>0</v>
      </c>
      <c r="H48" s="233">
        <v>4071.8</v>
      </c>
      <c r="I48" s="233">
        <v>581.44999999998254</v>
      </c>
    </row>
    <row r="49" spans="6:9" hidden="1">
      <c r="F49" s="258" t="s">
        <v>1925</v>
      </c>
      <c r="G49" s="262">
        <v>143389.10999999999</v>
      </c>
      <c r="H49" s="262">
        <v>168435.09</v>
      </c>
      <c r="I49" s="262">
        <v>581.44999999998254</v>
      </c>
    </row>
    <row r="50" spans="6:9" hidden="1">
      <c r="F50" s="258" t="s">
        <v>1926</v>
      </c>
      <c r="G50" s="262">
        <v>143389.10999999999</v>
      </c>
      <c r="H50" s="262">
        <v>168435.09</v>
      </c>
      <c r="I50" s="262">
        <v>581.44999999998254</v>
      </c>
    </row>
    <row r="54" spans="6:9">
      <c r="G54" s="128">
        <f>SUBTOTAL(9,G9:G53)</f>
        <v>0</v>
      </c>
      <c r="H54" s="128">
        <f>SUBTOTAL(9,H9:H53)</f>
        <v>100805.12000000001</v>
      </c>
    </row>
    <row r="55" spans="6:9">
      <c r="G55" s="128"/>
      <c r="H55" s="128">
        <f>+G54-H54</f>
        <v>-100805.12000000001</v>
      </c>
    </row>
  </sheetData>
  <autoFilter ref="A8:I50" xr:uid="{75B3119E-C613-44C0-BA0F-A27610C96DAB}">
    <filterColumn colId="1">
      <filters>
        <filter val="00003-09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C171-E6A3-45DB-8F45-D21486E7BA12}">
  <sheetPr filterMode="1"/>
  <dimension ref="A1:I128"/>
  <sheetViews>
    <sheetView workbookViewId="0">
      <selection activeCell="A90" sqref="A90:I123"/>
    </sheetView>
  </sheetViews>
  <sheetFormatPr baseColWidth="10" defaultRowHeight="15"/>
  <cols>
    <col min="6" max="6" width="83.42578125" bestFit="1" customWidth="1"/>
  </cols>
  <sheetData>
    <row r="1" spans="1:9">
      <c r="A1" s="214" t="s">
        <v>1563</v>
      </c>
      <c r="B1" s="213"/>
      <c r="C1" s="213"/>
      <c r="D1" s="213"/>
      <c r="E1" s="213"/>
      <c r="F1" s="213"/>
      <c r="G1" s="213"/>
      <c r="H1" s="213"/>
      <c r="I1" s="215" t="s">
        <v>1927</v>
      </c>
    </row>
    <row r="2" spans="1:9">
      <c r="A2" s="214" t="s">
        <v>1564</v>
      </c>
      <c r="B2" s="213"/>
      <c r="C2" s="213"/>
      <c r="D2" s="213"/>
      <c r="E2" s="213"/>
      <c r="F2" s="213"/>
      <c r="G2" s="213"/>
      <c r="H2" s="213"/>
      <c r="I2" s="213"/>
    </row>
    <row r="4" spans="1:9">
      <c r="A4" s="213"/>
      <c r="B4" s="213"/>
      <c r="C4" s="213"/>
      <c r="D4" s="216" t="s">
        <v>1565</v>
      </c>
      <c r="E4" s="213"/>
      <c r="F4" s="213"/>
      <c r="G4" s="213"/>
      <c r="H4" s="213"/>
      <c r="I4" s="213"/>
    </row>
    <row r="5" spans="1:9">
      <c r="A5" s="213"/>
      <c r="B5" s="213"/>
      <c r="C5" s="213"/>
      <c r="D5" s="216" t="s">
        <v>1566</v>
      </c>
      <c r="E5" s="213"/>
      <c r="F5" s="213"/>
      <c r="G5" s="213"/>
      <c r="H5" s="213"/>
      <c r="I5" s="213"/>
    </row>
    <row r="6" spans="1:9">
      <c r="A6" s="217" t="s">
        <v>1567</v>
      </c>
      <c r="B6" s="217" t="s">
        <v>1568</v>
      </c>
      <c r="C6" s="218" t="s">
        <v>1569</v>
      </c>
      <c r="D6" s="217" t="s">
        <v>1570</v>
      </c>
      <c r="E6" s="217" t="s">
        <v>1571</v>
      </c>
      <c r="F6" s="217" t="s">
        <v>1572</v>
      </c>
      <c r="G6" s="218" t="s">
        <v>1573</v>
      </c>
      <c r="H6" s="218" t="s">
        <v>1574</v>
      </c>
      <c r="I6" s="218" t="s">
        <v>1575</v>
      </c>
    </row>
    <row r="7" spans="1:9">
      <c r="A7" s="214" t="s">
        <v>1576</v>
      </c>
      <c r="B7" s="213"/>
      <c r="C7" s="213"/>
      <c r="D7" s="213"/>
      <c r="E7" s="213"/>
      <c r="F7" s="214" t="s">
        <v>1577</v>
      </c>
      <c r="G7" s="213"/>
      <c r="H7" s="215" t="s">
        <v>1578</v>
      </c>
      <c r="I7" s="219">
        <v>2289.0500000000002</v>
      </c>
    </row>
    <row r="9" spans="1:9" hidden="1">
      <c r="A9" s="212" t="s">
        <v>1413</v>
      </c>
      <c r="B9" s="212" t="s">
        <v>1579</v>
      </c>
      <c r="C9" s="220" t="s">
        <v>1580</v>
      </c>
      <c r="D9" s="212" t="s">
        <v>1581</v>
      </c>
      <c r="E9" s="212" t="s">
        <v>1582</v>
      </c>
      <c r="F9" s="212" t="s">
        <v>1583</v>
      </c>
      <c r="G9" s="221">
        <v>0</v>
      </c>
      <c r="H9" s="221">
        <v>643.23</v>
      </c>
      <c r="I9" s="221">
        <v>1645.8200000000002</v>
      </c>
    </row>
    <row r="10" spans="1:9" hidden="1">
      <c r="A10" s="222" t="s">
        <v>1413</v>
      </c>
      <c r="B10" s="222" t="s">
        <v>1579</v>
      </c>
      <c r="C10" s="223" t="s">
        <v>1584</v>
      </c>
      <c r="D10" s="222" t="s">
        <v>1585</v>
      </c>
      <c r="E10" s="222" t="s">
        <v>1586</v>
      </c>
      <c r="F10" s="222" t="s">
        <v>1587</v>
      </c>
      <c r="G10" s="224">
        <v>0</v>
      </c>
      <c r="H10" s="224">
        <v>2317.27</v>
      </c>
      <c r="I10" s="224">
        <v>-671.44999999999982</v>
      </c>
    </row>
    <row r="11" spans="1:9" hidden="1">
      <c r="A11" s="225" t="s">
        <v>1413</v>
      </c>
      <c r="B11" s="225" t="s">
        <v>1579</v>
      </c>
      <c r="C11" s="226" t="s">
        <v>1588</v>
      </c>
      <c r="D11" s="225" t="s">
        <v>1589</v>
      </c>
      <c r="E11" s="225" t="s">
        <v>1590</v>
      </c>
      <c r="F11" s="225" t="s">
        <v>1591</v>
      </c>
      <c r="G11" s="227">
        <v>137675.64000000001</v>
      </c>
      <c r="H11" s="227">
        <v>0</v>
      </c>
      <c r="I11" s="227">
        <v>137004.19</v>
      </c>
    </row>
    <row r="12" spans="1:9">
      <c r="A12" s="228" t="s">
        <v>1413</v>
      </c>
      <c r="B12" s="228" t="s">
        <v>1593</v>
      </c>
      <c r="C12" s="229" t="s">
        <v>1594</v>
      </c>
      <c r="D12" s="228" t="s">
        <v>1595</v>
      </c>
      <c r="E12" s="228" t="s">
        <v>1596</v>
      </c>
      <c r="F12" s="228" t="s">
        <v>1597</v>
      </c>
      <c r="G12" s="230">
        <v>0</v>
      </c>
      <c r="H12" s="230">
        <v>68.95</v>
      </c>
      <c r="I12" s="230">
        <v>136935.24</v>
      </c>
    </row>
    <row r="13" spans="1:9">
      <c r="A13" s="228" t="s">
        <v>1413</v>
      </c>
      <c r="B13" s="228" t="s">
        <v>1593</v>
      </c>
      <c r="C13" s="229" t="s">
        <v>1598</v>
      </c>
      <c r="D13" s="228" t="s">
        <v>1595</v>
      </c>
      <c r="E13" s="228" t="s">
        <v>1599</v>
      </c>
      <c r="F13" s="228" t="s">
        <v>1600</v>
      </c>
      <c r="G13" s="230">
        <v>0</v>
      </c>
      <c r="H13" s="230">
        <v>70.599999999999994</v>
      </c>
      <c r="I13" s="230">
        <v>136864.64000000001</v>
      </c>
    </row>
    <row r="14" spans="1:9">
      <c r="A14" s="228" t="s">
        <v>1413</v>
      </c>
      <c r="B14" s="228" t="s">
        <v>1593</v>
      </c>
      <c r="C14" s="229" t="s">
        <v>1601</v>
      </c>
      <c r="D14" s="228" t="s">
        <v>1595</v>
      </c>
      <c r="E14" s="228" t="s">
        <v>1602</v>
      </c>
      <c r="F14" s="228" t="s">
        <v>1603</v>
      </c>
      <c r="G14" s="230">
        <v>0</v>
      </c>
      <c r="H14" s="230">
        <v>80.72</v>
      </c>
      <c r="I14" s="230">
        <v>136783.92000000001</v>
      </c>
    </row>
    <row r="15" spans="1:9">
      <c r="A15" s="228" t="s">
        <v>1413</v>
      </c>
      <c r="B15" s="228" t="s">
        <v>1593</v>
      </c>
      <c r="C15" s="229" t="s">
        <v>1604</v>
      </c>
      <c r="D15" s="228" t="s">
        <v>1595</v>
      </c>
      <c r="E15" s="228" t="s">
        <v>1605</v>
      </c>
      <c r="F15" s="228" t="s">
        <v>1606</v>
      </c>
      <c r="G15" s="230">
        <v>0</v>
      </c>
      <c r="H15" s="230">
        <v>90.31</v>
      </c>
      <c r="I15" s="230">
        <v>136693.61000000002</v>
      </c>
    </row>
    <row r="16" spans="1:9">
      <c r="A16" s="228" t="s">
        <v>1413</v>
      </c>
      <c r="B16" s="228" t="s">
        <v>1593</v>
      </c>
      <c r="C16" s="229" t="s">
        <v>1607</v>
      </c>
      <c r="D16" s="228" t="s">
        <v>1595</v>
      </c>
      <c r="E16" s="228" t="s">
        <v>1608</v>
      </c>
      <c r="F16" s="228" t="s">
        <v>1609</v>
      </c>
      <c r="G16" s="230">
        <v>0</v>
      </c>
      <c r="H16" s="230">
        <v>91.8</v>
      </c>
      <c r="I16" s="230">
        <v>136601.81</v>
      </c>
    </row>
    <row r="17" spans="1:9">
      <c r="A17" s="228" t="s">
        <v>1413</v>
      </c>
      <c r="B17" s="228" t="s">
        <v>1593</v>
      </c>
      <c r="C17" s="229" t="s">
        <v>1610</v>
      </c>
      <c r="D17" s="228" t="s">
        <v>1595</v>
      </c>
      <c r="E17" s="228" t="s">
        <v>1611</v>
      </c>
      <c r="F17" s="228" t="s">
        <v>1612</v>
      </c>
      <c r="G17" s="230">
        <v>0</v>
      </c>
      <c r="H17" s="230">
        <v>92.8</v>
      </c>
      <c r="I17" s="230">
        <v>136509.01</v>
      </c>
    </row>
    <row r="18" spans="1:9">
      <c r="A18" s="228" t="s">
        <v>1413</v>
      </c>
      <c r="B18" s="228" t="s">
        <v>1593</v>
      </c>
      <c r="C18" s="229" t="s">
        <v>1613</v>
      </c>
      <c r="D18" s="228" t="s">
        <v>1595</v>
      </c>
      <c r="E18" s="228" t="s">
        <v>1614</v>
      </c>
      <c r="F18" s="228" t="s">
        <v>1615</v>
      </c>
      <c r="G18" s="230">
        <v>0</v>
      </c>
      <c r="H18" s="230">
        <v>93.77</v>
      </c>
      <c r="I18" s="230">
        <v>136415.24</v>
      </c>
    </row>
    <row r="19" spans="1:9">
      <c r="A19" s="228" t="s">
        <v>1413</v>
      </c>
      <c r="B19" s="228" t="s">
        <v>1593</v>
      </c>
      <c r="C19" s="229" t="s">
        <v>1616</v>
      </c>
      <c r="D19" s="228" t="s">
        <v>1595</v>
      </c>
      <c r="E19" s="228" t="s">
        <v>1617</v>
      </c>
      <c r="F19" s="228" t="s">
        <v>1618</v>
      </c>
      <c r="G19" s="230">
        <v>0</v>
      </c>
      <c r="H19" s="230">
        <v>94.17</v>
      </c>
      <c r="I19" s="230">
        <v>136321.07</v>
      </c>
    </row>
    <row r="20" spans="1:9">
      <c r="A20" s="228" t="s">
        <v>1413</v>
      </c>
      <c r="B20" s="228" t="s">
        <v>1593</v>
      </c>
      <c r="C20" s="229" t="s">
        <v>1619</v>
      </c>
      <c r="D20" s="228" t="s">
        <v>1595</v>
      </c>
      <c r="E20" s="228" t="s">
        <v>1620</v>
      </c>
      <c r="F20" s="228" t="s">
        <v>1621</v>
      </c>
      <c r="G20" s="230">
        <v>0</v>
      </c>
      <c r="H20" s="230">
        <v>94.8</v>
      </c>
      <c r="I20" s="230">
        <v>136226.26999999999</v>
      </c>
    </row>
    <row r="21" spans="1:9">
      <c r="A21" s="228" t="s">
        <v>1413</v>
      </c>
      <c r="B21" s="228" t="s">
        <v>1593</v>
      </c>
      <c r="C21" s="229" t="s">
        <v>1622</v>
      </c>
      <c r="D21" s="228" t="s">
        <v>1595</v>
      </c>
      <c r="E21" s="228" t="s">
        <v>1623</v>
      </c>
      <c r="F21" s="228" t="s">
        <v>1624</v>
      </c>
      <c r="G21" s="230">
        <v>0</v>
      </c>
      <c r="H21" s="230">
        <v>94.82</v>
      </c>
      <c r="I21" s="230">
        <v>136131.45000000001</v>
      </c>
    </row>
    <row r="22" spans="1:9">
      <c r="A22" s="228" t="s">
        <v>1413</v>
      </c>
      <c r="B22" s="228" t="s">
        <v>1593</v>
      </c>
      <c r="C22" s="229" t="s">
        <v>1625</v>
      </c>
      <c r="D22" s="228" t="s">
        <v>1595</v>
      </c>
      <c r="E22" s="228" t="s">
        <v>1626</v>
      </c>
      <c r="F22" s="228" t="s">
        <v>1627</v>
      </c>
      <c r="G22" s="230">
        <v>0</v>
      </c>
      <c r="H22" s="230">
        <v>97.68</v>
      </c>
      <c r="I22" s="230">
        <v>136033.76999999999</v>
      </c>
    </row>
    <row r="23" spans="1:9">
      <c r="A23" s="228" t="s">
        <v>1413</v>
      </c>
      <c r="B23" s="228" t="s">
        <v>1593</v>
      </c>
      <c r="C23" s="229" t="s">
        <v>1628</v>
      </c>
      <c r="D23" s="228" t="s">
        <v>1595</v>
      </c>
      <c r="E23" s="228" t="s">
        <v>1629</v>
      </c>
      <c r="F23" s="228" t="s">
        <v>1630</v>
      </c>
      <c r="G23" s="230">
        <v>0</v>
      </c>
      <c r="H23" s="230">
        <v>100.35</v>
      </c>
      <c r="I23" s="230">
        <v>135933.42000000001</v>
      </c>
    </row>
    <row r="24" spans="1:9">
      <c r="A24" s="228" t="s">
        <v>1413</v>
      </c>
      <c r="B24" s="228" t="s">
        <v>1593</v>
      </c>
      <c r="C24" s="229" t="s">
        <v>1631</v>
      </c>
      <c r="D24" s="228" t="s">
        <v>1595</v>
      </c>
      <c r="E24" s="228" t="s">
        <v>1632</v>
      </c>
      <c r="F24" s="228" t="s">
        <v>1633</v>
      </c>
      <c r="G24" s="230">
        <v>0</v>
      </c>
      <c r="H24" s="230">
        <v>100.62</v>
      </c>
      <c r="I24" s="230">
        <v>135832.79999999999</v>
      </c>
    </row>
    <row r="25" spans="1:9">
      <c r="A25" s="228" t="s">
        <v>1413</v>
      </c>
      <c r="B25" s="228" t="s">
        <v>1593</v>
      </c>
      <c r="C25" s="229" t="s">
        <v>1634</v>
      </c>
      <c r="D25" s="228" t="s">
        <v>1595</v>
      </c>
      <c r="E25" s="228" t="s">
        <v>1635</v>
      </c>
      <c r="F25" s="228" t="s">
        <v>1636</v>
      </c>
      <c r="G25" s="230">
        <v>0</v>
      </c>
      <c r="H25" s="230">
        <v>101.25</v>
      </c>
      <c r="I25" s="230">
        <v>135731.54999999999</v>
      </c>
    </row>
    <row r="26" spans="1:9">
      <c r="A26" s="228" t="s">
        <v>1413</v>
      </c>
      <c r="B26" s="228" t="s">
        <v>1593</v>
      </c>
      <c r="C26" s="229" t="s">
        <v>1637</v>
      </c>
      <c r="D26" s="228" t="s">
        <v>1595</v>
      </c>
      <c r="E26" s="228" t="s">
        <v>1638</v>
      </c>
      <c r="F26" s="228" t="s">
        <v>1639</v>
      </c>
      <c r="G26" s="230">
        <v>0</v>
      </c>
      <c r="H26" s="230">
        <v>103.5</v>
      </c>
      <c r="I26" s="230">
        <v>135628.04999999999</v>
      </c>
    </row>
    <row r="27" spans="1:9">
      <c r="A27" s="228" t="s">
        <v>1413</v>
      </c>
      <c r="B27" s="228" t="s">
        <v>1593</v>
      </c>
      <c r="C27" s="229" t="s">
        <v>1640</v>
      </c>
      <c r="D27" s="228" t="s">
        <v>1595</v>
      </c>
      <c r="E27" s="228" t="s">
        <v>1641</v>
      </c>
      <c r="F27" s="228" t="s">
        <v>1642</v>
      </c>
      <c r="G27" s="230">
        <v>0</v>
      </c>
      <c r="H27" s="230">
        <v>103.84</v>
      </c>
      <c r="I27" s="230">
        <v>135524.21</v>
      </c>
    </row>
    <row r="28" spans="1:9">
      <c r="A28" s="228" t="s">
        <v>1413</v>
      </c>
      <c r="B28" s="228" t="s">
        <v>1593</v>
      </c>
      <c r="C28" s="229" t="s">
        <v>1643</v>
      </c>
      <c r="D28" s="228" t="s">
        <v>1595</v>
      </c>
      <c r="E28" s="228" t="s">
        <v>1644</v>
      </c>
      <c r="F28" s="228" t="s">
        <v>1645</v>
      </c>
      <c r="G28" s="230">
        <v>0</v>
      </c>
      <c r="H28" s="230">
        <v>117.78</v>
      </c>
      <c r="I28" s="230">
        <v>135406.43</v>
      </c>
    </row>
    <row r="29" spans="1:9">
      <c r="A29" s="228" t="s">
        <v>1413</v>
      </c>
      <c r="B29" s="228" t="s">
        <v>1593</v>
      </c>
      <c r="C29" s="229" t="s">
        <v>1646</v>
      </c>
      <c r="D29" s="228" t="s">
        <v>1595</v>
      </c>
      <c r="E29" s="228" t="s">
        <v>1647</v>
      </c>
      <c r="F29" s="228" t="s">
        <v>1648</v>
      </c>
      <c r="G29" s="230">
        <v>0</v>
      </c>
      <c r="H29" s="230">
        <v>141.94</v>
      </c>
      <c r="I29" s="230">
        <v>135264.49</v>
      </c>
    </row>
    <row r="30" spans="1:9">
      <c r="A30" s="228" t="s">
        <v>1413</v>
      </c>
      <c r="B30" s="228" t="s">
        <v>1593</v>
      </c>
      <c r="C30" s="229" t="s">
        <v>1649</v>
      </c>
      <c r="D30" s="228" t="s">
        <v>1595</v>
      </c>
      <c r="E30" s="228" t="s">
        <v>1650</v>
      </c>
      <c r="F30" s="228" t="s">
        <v>1651</v>
      </c>
      <c r="G30" s="230">
        <v>0</v>
      </c>
      <c r="H30" s="230">
        <v>145</v>
      </c>
      <c r="I30" s="230">
        <v>135119.49</v>
      </c>
    </row>
    <row r="31" spans="1:9">
      <c r="A31" s="228" t="s">
        <v>1413</v>
      </c>
      <c r="B31" s="228" t="s">
        <v>1593</v>
      </c>
      <c r="C31" s="229" t="s">
        <v>1652</v>
      </c>
      <c r="D31" s="228" t="s">
        <v>1595</v>
      </c>
      <c r="E31" s="228" t="s">
        <v>1653</v>
      </c>
      <c r="F31" s="228" t="s">
        <v>1654</v>
      </c>
      <c r="G31" s="230">
        <v>0</v>
      </c>
      <c r="H31" s="230">
        <v>156.52000000000001</v>
      </c>
      <c r="I31" s="230">
        <v>134962.97</v>
      </c>
    </row>
    <row r="32" spans="1:9">
      <c r="A32" s="228" t="s">
        <v>1413</v>
      </c>
      <c r="B32" s="228" t="s">
        <v>1593</v>
      </c>
      <c r="C32" s="229" t="s">
        <v>1655</v>
      </c>
      <c r="D32" s="228" t="s">
        <v>1595</v>
      </c>
      <c r="E32" s="228" t="s">
        <v>1656</v>
      </c>
      <c r="F32" s="228" t="s">
        <v>1657</v>
      </c>
      <c r="G32" s="230">
        <v>0</v>
      </c>
      <c r="H32" s="230">
        <v>177</v>
      </c>
      <c r="I32" s="230">
        <v>134785.97</v>
      </c>
    </row>
    <row r="33" spans="1:9">
      <c r="A33" s="228" t="s">
        <v>1413</v>
      </c>
      <c r="B33" s="228" t="s">
        <v>1593</v>
      </c>
      <c r="C33" s="229" t="s">
        <v>1658</v>
      </c>
      <c r="D33" s="228" t="s">
        <v>1595</v>
      </c>
      <c r="E33" s="228" t="s">
        <v>1659</v>
      </c>
      <c r="F33" s="228" t="s">
        <v>1660</v>
      </c>
      <c r="G33" s="230">
        <v>0</v>
      </c>
      <c r="H33" s="230">
        <v>181.8</v>
      </c>
      <c r="I33" s="230">
        <v>134604.17000000001</v>
      </c>
    </row>
    <row r="34" spans="1:9">
      <c r="A34" s="228" t="s">
        <v>1413</v>
      </c>
      <c r="B34" s="228" t="s">
        <v>1593</v>
      </c>
      <c r="C34" s="229" t="s">
        <v>1661</v>
      </c>
      <c r="D34" s="228" t="s">
        <v>1595</v>
      </c>
      <c r="E34" s="228" t="s">
        <v>1662</v>
      </c>
      <c r="F34" s="228" t="s">
        <v>1663</v>
      </c>
      <c r="G34" s="230">
        <v>0</v>
      </c>
      <c r="H34" s="230">
        <v>183.6</v>
      </c>
      <c r="I34" s="230">
        <v>134420.57</v>
      </c>
    </row>
    <row r="35" spans="1:9">
      <c r="A35" s="228" t="s">
        <v>1413</v>
      </c>
      <c r="B35" s="228" t="s">
        <v>1593</v>
      </c>
      <c r="C35" s="229" t="s">
        <v>1664</v>
      </c>
      <c r="D35" s="228" t="s">
        <v>1595</v>
      </c>
      <c r="E35" s="228" t="s">
        <v>1665</v>
      </c>
      <c r="F35" s="228" t="s">
        <v>1666</v>
      </c>
      <c r="G35" s="230">
        <v>0</v>
      </c>
      <c r="H35" s="230">
        <v>188.93</v>
      </c>
      <c r="I35" s="230">
        <v>134231.64000000001</v>
      </c>
    </row>
    <row r="36" spans="1:9">
      <c r="A36" s="228" t="s">
        <v>1413</v>
      </c>
      <c r="B36" s="228" t="s">
        <v>1593</v>
      </c>
      <c r="C36" s="229" t="s">
        <v>1667</v>
      </c>
      <c r="D36" s="228" t="s">
        <v>1595</v>
      </c>
      <c r="E36" s="228" t="s">
        <v>1668</v>
      </c>
      <c r="F36" s="228" t="s">
        <v>1669</v>
      </c>
      <c r="G36" s="230">
        <v>0</v>
      </c>
      <c r="H36" s="230">
        <v>215.28</v>
      </c>
      <c r="I36" s="230">
        <v>134016.36000000002</v>
      </c>
    </row>
    <row r="37" spans="1:9">
      <c r="A37" s="228" t="s">
        <v>1413</v>
      </c>
      <c r="B37" s="228" t="s">
        <v>1593</v>
      </c>
      <c r="C37" s="229" t="s">
        <v>1670</v>
      </c>
      <c r="D37" s="228" t="s">
        <v>1595</v>
      </c>
      <c r="E37" s="228" t="s">
        <v>1671</v>
      </c>
      <c r="F37" s="228" t="s">
        <v>1672</v>
      </c>
      <c r="G37" s="230">
        <v>0</v>
      </c>
      <c r="H37" s="230">
        <v>254.8</v>
      </c>
      <c r="I37" s="230">
        <v>133761.56</v>
      </c>
    </row>
    <row r="38" spans="1:9">
      <c r="A38" s="228" t="s">
        <v>1413</v>
      </c>
      <c r="B38" s="228" t="s">
        <v>1593</v>
      </c>
      <c r="C38" s="229" t="s">
        <v>1673</v>
      </c>
      <c r="D38" s="228" t="s">
        <v>1595</v>
      </c>
      <c r="E38" s="228" t="s">
        <v>1674</v>
      </c>
      <c r="F38" s="228" t="s">
        <v>1675</v>
      </c>
      <c r="G38" s="230">
        <v>0</v>
      </c>
      <c r="H38" s="230">
        <v>256.22000000000003</v>
      </c>
      <c r="I38" s="230">
        <v>133505.34</v>
      </c>
    </row>
    <row r="39" spans="1:9">
      <c r="A39" s="228" t="s">
        <v>1413</v>
      </c>
      <c r="B39" s="228" t="s">
        <v>1593</v>
      </c>
      <c r="C39" s="229" t="s">
        <v>1676</v>
      </c>
      <c r="D39" s="228" t="s">
        <v>1595</v>
      </c>
      <c r="E39" s="228" t="s">
        <v>1677</v>
      </c>
      <c r="F39" s="228" t="s">
        <v>1678</v>
      </c>
      <c r="G39" s="230">
        <v>0</v>
      </c>
      <c r="H39" s="230">
        <v>270.07</v>
      </c>
      <c r="I39" s="230">
        <v>133235.26999999999</v>
      </c>
    </row>
    <row r="40" spans="1:9">
      <c r="A40" s="228" t="s">
        <v>1413</v>
      </c>
      <c r="B40" s="228" t="s">
        <v>1593</v>
      </c>
      <c r="C40" s="229" t="s">
        <v>1679</v>
      </c>
      <c r="D40" s="228" t="s">
        <v>1595</v>
      </c>
      <c r="E40" s="228" t="s">
        <v>1680</v>
      </c>
      <c r="F40" s="228" t="s">
        <v>1681</v>
      </c>
      <c r="G40" s="230">
        <v>0</v>
      </c>
      <c r="H40" s="230">
        <v>270.89999999999998</v>
      </c>
      <c r="I40" s="230">
        <v>132964.37</v>
      </c>
    </row>
    <row r="41" spans="1:9">
      <c r="A41" s="228" t="s">
        <v>1413</v>
      </c>
      <c r="B41" s="228" t="s">
        <v>1593</v>
      </c>
      <c r="C41" s="229" t="s">
        <v>1682</v>
      </c>
      <c r="D41" s="228" t="s">
        <v>1595</v>
      </c>
      <c r="E41" s="228" t="s">
        <v>1683</v>
      </c>
      <c r="F41" s="228" t="s">
        <v>1684</v>
      </c>
      <c r="G41" s="230">
        <v>0</v>
      </c>
      <c r="H41" s="230">
        <v>305.68</v>
      </c>
      <c r="I41" s="230">
        <v>132658.69</v>
      </c>
    </row>
    <row r="42" spans="1:9">
      <c r="A42" s="228" t="s">
        <v>1413</v>
      </c>
      <c r="B42" s="228" t="s">
        <v>1593</v>
      </c>
      <c r="C42" s="229" t="s">
        <v>1685</v>
      </c>
      <c r="D42" s="228" t="s">
        <v>1595</v>
      </c>
      <c r="E42" s="228" t="s">
        <v>1686</v>
      </c>
      <c r="F42" s="228" t="s">
        <v>1687</v>
      </c>
      <c r="G42" s="230">
        <v>0</v>
      </c>
      <c r="H42" s="230">
        <v>307.3</v>
      </c>
      <c r="I42" s="230">
        <v>132351.39000000001</v>
      </c>
    </row>
    <row r="43" spans="1:9">
      <c r="A43" s="228" t="s">
        <v>1413</v>
      </c>
      <c r="B43" s="228" t="s">
        <v>1593</v>
      </c>
      <c r="C43" s="229" t="s">
        <v>1688</v>
      </c>
      <c r="D43" s="228" t="s">
        <v>1595</v>
      </c>
      <c r="E43" s="228" t="s">
        <v>1689</v>
      </c>
      <c r="F43" s="228" t="s">
        <v>1690</v>
      </c>
      <c r="G43" s="230">
        <v>0</v>
      </c>
      <c r="H43" s="230">
        <v>337.6</v>
      </c>
      <c r="I43" s="230">
        <v>132013.79</v>
      </c>
    </row>
    <row r="44" spans="1:9">
      <c r="A44" s="228" t="s">
        <v>1413</v>
      </c>
      <c r="B44" s="228" t="s">
        <v>1593</v>
      </c>
      <c r="C44" s="229" t="s">
        <v>1691</v>
      </c>
      <c r="D44" s="228" t="s">
        <v>1595</v>
      </c>
      <c r="E44" s="228" t="s">
        <v>1692</v>
      </c>
      <c r="F44" s="228" t="s">
        <v>1693</v>
      </c>
      <c r="G44" s="230">
        <v>0</v>
      </c>
      <c r="H44" s="230">
        <v>337.84</v>
      </c>
      <c r="I44" s="230">
        <v>131675.95000000001</v>
      </c>
    </row>
    <row r="45" spans="1:9">
      <c r="A45" s="228" t="s">
        <v>1413</v>
      </c>
      <c r="B45" s="228" t="s">
        <v>1593</v>
      </c>
      <c r="C45" s="229" t="s">
        <v>1694</v>
      </c>
      <c r="D45" s="228" t="s">
        <v>1595</v>
      </c>
      <c r="E45" s="228" t="s">
        <v>1695</v>
      </c>
      <c r="F45" s="228" t="s">
        <v>1696</v>
      </c>
      <c r="G45" s="230">
        <v>0</v>
      </c>
      <c r="H45" s="230">
        <v>373.08</v>
      </c>
      <c r="I45" s="230">
        <v>131302.87</v>
      </c>
    </row>
    <row r="46" spans="1:9">
      <c r="A46" s="228" t="s">
        <v>1413</v>
      </c>
      <c r="B46" s="228" t="s">
        <v>1593</v>
      </c>
      <c r="C46" s="229" t="s">
        <v>1697</v>
      </c>
      <c r="D46" s="228" t="s">
        <v>1595</v>
      </c>
      <c r="E46" s="228" t="s">
        <v>1698</v>
      </c>
      <c r="F46" s="228" t="s">
        <v>1699</v>
      </c>
      <c r="G46" s="230">
        <v>0</v>
      </c>
      <c r="H46" s="230">
        <v>384.67</v>
      </c>
      <c r="I46" s="230">
        <v>130918.2</v>
      </c>
    </row>
    <row r="47" spans="1:9">
      <c r="A47" s="228" t="s">
        <v>1413</v>
      </c>
      <c r="B47" s="228" t="s">
        <v>1593</v>
      </c>
      <c r="C47" s="229" t="s">
        <v>1700</v>
      </c>
      <c r="D47" s="228" t="s">
        <v>1595</v>
      </c>
      <c r="E47" s="228" t="s">
        <v>1701</v>
      </c>
      <c r="F47" s="228" t="s">
        <v>1702</v>
      </c>
      <c r="G47" s="230">
        <v>0</v>
      </c>
      <c r="H47" s="230">
        <v>399.11</v>
      </c>
      <c r="I47" s="230">
        <v>130519.09</v>
      </c>
    </row>
    <row r="48" spans="1:9">
      <c r="A48" s="228" t="s">
        <v>1413</v>
      </c>
      <c r="B48" s="228" t="s">
        <v>1593</v>
      </c>
      <c r="C48" s="229" t="s">
        <v>1703</v>
      </c>
      <c r="D48" s="228" t="s">
        <v>1595</v>
      </c>
      <c r="E48" s="228" t="s">
        <v>1704</v>
      </c>
      <c r="F48" s="228" t="s">
        <v>1705</v>
      </c>
      <c r="G48" s="230">
        <v>0</v>
      </c>
      <c r="H48" s="230">
        <v>455.54</v>
      </c>
      <c r="I48" s="230">
        <v>130063.55</v>
      </c>
    </row>
    <row r="49" spans="1:9">
      <c r="A49" s="228" t="s">
        <v>1413</v>
      </c>
      <c r="B49" s="228" t="s">
        <v>1593</v>
      </c>
      <c r="C49" s="229" t="s">
        <v>1706</v>
      </c>
      <c r="D49" s="228" t="s">
        <v>1595</v>
      </c>
      <c r="E49" s="228" t="s">
        <v>1707</v>
      </c>
      <c r="F49" s="228" t="s">
        <v>1708</v>
      </c>
      <c r="G49" s="230">
        <v>0</v>
      </c>
      <c r="H49" s="230">
        <v>458.85</v>
      </c>
      <c r="I49" s="230">
        <v>129604.7</v>
      </c>
    </row>
    <row r="50" spans="1:9">
      <c r="A50" s="228" t="s">
        <v>1413</v>
      </c>
      <c r="B50" s="228" t="s">
        <v>1593</v>
      </c>
      <c r="C50" s="229" t="s">
        <v>1709</v>
      </c>
      <c r="D50" s="228" t="s">
        <v>1710</v>
      </c>
      <c r="E50" s="228" t="s">
        <v>1711</v>
      </c>
      <c r="F50" s="228" t="s">
        <v>1712</v>
      </c>
      <c r="G50" s="230">
        <v>0</v>
      </c>
      <c r="H50" s="230">
        <v>496.79</v>
      </c>
      <c r="I50" s="230">
        <v>129107.91</v>
      </c>
    </row>
    <row r="51" spans="1:9">
      <c r="A51" s="228" t="s">
        <v>1413</v>
      </c>
      <c r="B51" s="228" t="s">
        <v>1593</v>
      </c>
      <c r="C51" s="229" t="s">
        <v>1713</v>
      </c>
      <c r="D51" s="228" t="s">
        <v>1595</v>
      </c>
      <c r="E51" s="228" t="s">
        <v>1714</v>
      </c>
      <c r="F51" s="228" t="s">
        <v>1715</v>
      </c>
      <c r="G51" s="230">
        <v>0</v>
      </c>
      <c r="H51" s="230">
        <v>534.89</v>
      </c>
      <c r="I51" s="230">
        <v>128573.02</v>
      </c>
    </row>
    <row r="52" spans="1:9">
      <c r="A52" s="228" t="s">
        <v>1413</v>
      </c>
      <c r="B52" s="228" t="s">
        <v>1593</v>
      </c>
      <c r="C52" s="229" t="s">
        <v>1716</v>
      </c>
      <c r="D52" s="228" t="s">
        <v>1595</v>
      </c>
      <c r="E52" s="228" t="s">
        <v>1717</v>
      </c>
      <c r="F52" s="228" t="s">
        <v>1718</v>
      </c>
      <c r="G52" s="230">
        <v>0</v>
      </c>
      <c r="H52" s="230">
        <v>544.07000000000005</v>
      </c>
      <c r="I52" s="230">
        <v>128028.95</v>
      </c>
    </row>
    <row r="53" spans="1:9">
      <c r="A53" s="228" t="s">
        <v>1413</v>
      </c>
      <c r="B53" s="228" t="s">
        <v>1593</v>
      </c>
      <c r="C53" s="229" t="s">
        <v>1719</v>
      </c>
      <c r="D53" s="228" t="s">
        <v>1595</v>
      </c>
      <c r="E53" s="228" t="s">
        <v>1720</v>
      </c>
      <c r="F53" s="228" t="s">
        <v>1721</v>
      </c>
      <c r="G53" s="230">
        <v>0</v>
      </c>
      <c r="H53" s="230">
        <v>556.82000000000005</v>
      </c>
      <c r="I53" s="230">
        <v>127472.13</v>
      </c>
    </row>
    <row r="54" spans="1:9">
      <c r="A54" s="228" t="s">
        <v>1413</v>
      </c>
      <c r="B54" s="228" t="s">
        <v>1593</v>
      </c>
      <c r="C54" s="229" t="s">
        <v>1722</v>
      </c>
      <c r="D54" s="228" t="s">
        <v>1595</v>
      </c>
      <c r="E54" s="228" t="s">
        <v>1723</v>
      </c>
      <c r="F54" s="228" t="s">
        <v>1724</v>
      </c>
      <c r="G54" s="230">
        <v>0</v>
      </c>
      <c r="H54" s="230">
        <v>582.37</v>
      </c>
      <c r="I54" s="230">
        <v>126889.76</v>
      </c>
    </row>
    <row r="55" spans="1:9">
      <c r="A55" s="228" t="s">
        <v>1413</v>
      </c>
      <c r="B55" s="228" t="s">
        <v>1593</v>
      </c>
      <c r="C55" s="229" t="s">
        <v>1725</v>
      </c>
      <c r="D55" s="228" t="s">
        <v>1595</v>
      </c>
      <c r="E55" s="228" t="s">
        <v>1726</v>
      </c>
      <c r="F55" s="228" t="s">
        <v>1727</v>
      </c>
      <c r="G55" s="230">
        <v>0</v>
      </c>
      <c r="H55" s="230">
        <v>601.12</v>
      </c>
      <c r="I55" s="230">
        <v>126288.64</v>
      </c>
    </row>
    <row r="56" spans="1:9">
      <c r="A56" s="228" t="s">
        <v>1413</v>
      </c>
      <c r="B56" s="228" t="s">
        <v>1593</v>
      </c>
      <c r="C56" s="229" t="s">
        <v>1728</v>
      </c>
      <c r="D56" s="228" t="s">
        <v>1595</v>
      </c>
      <c r="E56" s="228" t="s">
        <v>1729</v>
      </c>
      <c r="F56" s="228" t="s">
        <v>1730</v>
      </c>
      <c r="G56" s="230">
        <v>0</v>
      </c>
      <c r="H56" s="230">
        <v>602.34</v>
      </c>
      <c r="I56" s="230">
        <v>125686.3</v>
      </c>
    </row>
    <row r="57" spans="1:9">
      <c r="A57" s="228" t="s">
        <v>1413</v>
      </c>
      <c r="B57" s="228" t="s">
        <v>1593</v>
      </c>
      <c r="C57" s="229" t="s">
        <v>1731</v>
      </c>
      <c r="D57" s="228" t="s">
        <v>1710</v>
      </c>
      <c r="E57" s="228" t="s">
        <v>1732</v>
      </c>
      <c r="F57" s="228" t="s">
        <v>1733</v>
      </c>
      <c r="G57" s="230">
        <v>0</v>
      </c>
      <c r="H57" s="230">
        <v>608.04999999999995</v>
      </c>
      <c r="I57" s="230">
        <v>125078.25</v>
      </c>
    </row>
    <row r="58" spans="1:9">
      <c r="A58" s="228" t="s">
        <v>1413</v>
      </c>
      <c r="B58" s="228" t="s">
        <v>1593</v>
      </c>
      <c r="C58" s="229" t="s">
        <v>1734</v>
      </c>
      <c r="D58" s="228" t="s">
        <v>1595</v>
      </c>
      <c r="E58" s="228" t="s">
        <v>1735</v>
      </c>
      <c r="F58" s="228" t="s">
        <v>1736</v>
      </c>
      <c r="G58" s="230">
        <v>0</v>
      </c>
      <c r="H58" s="230">
        <v>614.62</v>
      </c>
      <c r="I58" s="230">
        <v>124463.63</v>
      </c>
    </row>
    <row r="59" spans="1:9">
      <c r="A59" s="228" t="s">
        <v>1413</v>
      </c>
      <c r="B59" s="228" t="s">
        <v>1593</v>
      </c>
      <c r="C59" s="229" t="s">
        <v>1737</v>
      </c>
      <c r="D59" s="228" t="s">
        <v>1595</v>
      </c>
      <c r="E59" s="228" t="s">
        <v>1738</v>
      </c>
      <c r="F59" s="228" t="s">
        <v>1739</v>
      </c>
      <c r="G59" s="230">
        <v>0</v>
      </c>
      <c r="H59" s="230">
        <v>618.89</v>
      </c>
      <c r="I59" s="230">
        <v>123844.73999999999</v>
      </c>
    </row>
    <row r="60" spans="1:9">
      <c r="A60" s="228" t="s">
        <v>1413</v>
      </c>
      <c r="B60" s="228" t="s">
        <v>1593</v>
      </c>
      <c r="C60" s="229" t="s">
        <v>1740</v>
      </c>
      <c r="D60" s="228" t="s">
        <v>1595</v>
      </c>
      <c r="E60" s="228" t="s">
        <v>1741</v>
      </c>
      <c r="F60" s="228" t="s">
        <v>1742</v>
      </c>
      <c r="G60" s="230">
        <v>0</v>
      </c>
      <c r="H60" s="230">
        <v>658.23</v>
      </c>
      <c r="I60" s="230">
        <v>123186.51</v>
      </c>
    </row>
    <row r="61" spans="1:9">
      <c r="A61" s="228" t="s">
        <v>1413</v>
      </c>
      <c r="B61" s="228" t="s">
        <v>1593</v>
      </c>
      <c r="C61" s="229" t="s">
        <v>1743</v>
      </c>
      <c r="D61" s="228" t="s">
        <v>1595</v>
      </c>
      <c r="E61" s="228" t="s">
        <v>1744</v>
      </c>
      <c r="F61" s="228" t="s">
        <v>1745</v>
      </c>
      <c r="G61" s="230">
        <v>0</v>
      </c>
      <c r="H61" s="230">
        <v>868.17</v>
      </c>
      <c r="I61" s="230">
        <v>122318.34</v>
      </c>
    </row>
    <row r="62" spans="1:9">
      <c r="A62" s="228" t="s">
        <v>1413</v>
      </c>
      <c r="B62" s="228" t="s">
        <v>1593</v>
      </c>
      <c r="C62" s="229" t="s">
        <v>1746</v>
      </c>
      <c r="D62" s="228" t="s">
        <v>1710</v>
      </c>
      <c r="E62" s="228" t="s">
        <v>1747</v>
      </c>
      <c r="F62" s="228" t="s">
        <v>1748</v>
      </c>
      <c r="G62" s="230">
        <v>0</v>
      </c>
      <c r="H62" s="230">
        <v>868.5</v>
      </c>
      <c r="I62" s="230">
        <v>121449.84</v>
      </c>
    </row>
    <row r="63" spans="1:9">
      <c r="A63" s="228" t="s">
        <v>1413</v>
      </c>
      <c r="B63" s="228" t="s">
        <v>1593</v>
      </c>
      <c r="C63" s="229" t="s">
        <v>1749</v>
      </c>
      <c r="D63" s="228" t="s">
        <v>1595</v>
      </c>
      <c r="E63" s="228" t="s">
        <v>1750</v>
      </c>
      <c r="F63" s="228" t="s">
        <v>1751</v>
      </c>
      <c r="G63" s="230">
        <v>0</v>
      </c>
      <c r="H63" s="230">
        <v>1019.9</v>
      </c>
      <c r="I63" s="230">
        <v>120429.94</v>
      </c>
    </row>
    <row r="64" spans="1:9">
      <c r="A64" s="228" t="s">
        <v>1413</v>
      </c>
      <c r="B64" s="228" t="s">
        <v>1593</v>
      </c>
      <c r="C64" s="229" t="s">
        <v>1752</v>
      </c>
      <c r="D64" s="228" t="s">
        <v>1595</v>
      </c>
      <c r="E64" s="228" t="s">
        <v>1753</v>
      </c>
      <c r="F64" s="228" t="s">
        <v>1754</v>
      </c>
      <c r="G64" s="230">
        <v>0</v>
      </c>
      <c r="H64" s="230">
        <v>1027.51</v>
      </c>
      <c r="I64" s="230">
        <v>119402.43</v>
      </c>
    </row>
    <row r="65" spans="1:9">
      <c r="A65" s="228" t="s">
        <v>1413</v>
      </c>
      <c r="B65" s="228" t="s">
        <v>1593</v>
      </c>
      <c r="C65" s="229" t="s">
        <v>1755</v>
      </c>
      <c r="D65" s="228" t="s">
        <v>1710</v>
      </c>
      <c r="E65" s="228" t="s">
        <v>1756</v>
      </c>
      <c r="F65" s="228" t="s">
        <v>1757</v>
      </c>
      <c r="G65" s="230">
        <v>0</v>
      </c>
      <c r="H65" s="230">
        <v>1146</v>
      </c>
      <c r="I65" s="230">
        <v>118256.43</v>
      </c>
    </row>
    <row r="66" spans="1:9">
      <c r="A66" s="228" t="s">
        <v>1413</v>
      </c>
      <c r="B66" s="228" t="s">
        <v>1593</v>
      </c>
      <c r="C66" s="229" t="s">
        <v>1758</v>
      </c>
      <c r="D66" s="228" t="s">
        <v>1595</v>
      </c>
      <c r="E66" s="228" t="s">
        <v>1759</v>
      </c>
      <c r="F66" s="228" t="s">
        <v>1760</v>
      </c>
      <c r="G66" s="230">
        <v>0</v>
      </c>
      <c r="H66" s="230">
        <v>1166.77</v>
      </c>
      <c r="I66" s="230">
        <v>117089.66</v>
      </c>
    </row>
    <row r="67" spans="1:9">
      <c r="A67" s="228" t="s">
        <v>1413</v>
      </c>
      <c r="B67" s="228" t="s">
        <v>1593</v>
      </c>
      <c r="C67" s="229" t="s">
        <v>1761</v>
      </c>
      <c r="D67" s="228" t="s">
        <v>1595</v>
      </c>
      <c r="E67" s="228" t="s">
        <v>1762</v>
      </c>
      <c r="F67" s="228" t="s">
        <v>1763</v>
      </c>
      <c r="G67" s="230">
        <v>0</v>
      </c>
      <c r="H67" s="230">
        <v>1197.56</v>
      </c>
      <c r="I67" s="230">
        <v>115892.1</v>
      </c>
    </row>
    <row r="68" spans="1:9">
      <c r="A68" s="228" t="s">
        <v>1413</v>
      </c>
      <c r="B68" s="228" t="s">
        <v>1593</v>
      </c>
      <c r="C68" s="229" t="s">
        <v>1764</v>
      </c>
      <c r="D68" s="228" t="s">
        <v>1595</v>
      </c>
      <c r="E68" s="228" t="s">
        <v>1765</v>
      </c>
      <c r="F68" s="228" t="s">
        <v>1766</v>
      </c>
      <c r="G68" s="230">
        <v>0</v>
      </c>
      <c r="H68" s="230">
        <v>1246.7</v>
      </c>
      <c r="I68" s="230">
        <v>114645.4</v>
      </c>
    </row>
    <row r="69" spans="1:9">
      <c r="A69" s="228" t="s">
        <v>1413</v>
      </c>
      <c r="B69" s="228" t="s">
        <v>1593</v>
      </c>
      <c r="C69" s="229" t="s">
        <v>1767</v>
      </c>
      <c r="D69" s="228" t="s">
        <v>1595</v>
      </c>
      <c r="E69" s="228" t="s">
        <v>1768</v>
      </c>
      <c r="F69" s="228" t="s">
        <v>1769</v>
      </c>
      <c r="G69" s="230">
        <v>0</v>
      </c>
      <c r="H69" s="230">
        <v>1368.48</v>
      </c>
      <c r="I69" s="230">
        <v>113276.92</v>
      </c>
    </row>
    <row r="70" spans="1:9">
      <c r="A70" s="228" t="s">
        <v>1413</v>
      </c>
      <c r="B70" s="228" t="s">
        <v>1593</v>
      </c>
      <c r="C70" s="229" t="s">
        <v>1770</v>
      </c>
      <c r="D70" s="228" t="s">
        <v>1595</v>
      </c>
      <c r="E70" s="228" t="s">
        <v>1771</v>
      </c>
      <c r="F70" s="228" t="s">
        <v>1772</v>
      </c>
      <c r="G70" s="230">
        <v>0</v>
      </c>
      <c r="H70" s="230">
        <v>1426.9</v>
      </c>
      <c r="I70" s="230">
        <v>111850.01999999999</v>
      </c>
    </row>
    <row r="71" spans="1:9">
      <c r="A71" s="228" t="s">
        <v>1413</v>
      </c>
      <c r="B71" s="228" t="s">
        <v>1593</v>
      </c>
      <c r="C71" s="229" t="s">
        <v>1773</v>
      </c>
      <c r="D71" s="228" t="s">
        <v>1595</v>
      </c>
      <c r="E71" s="228" t="s">
        <v>1774</v>
      </c>
      <c r="F71" s="228" t="s">
        <v>1775</v>
      </c>
      <c r="G71" s="230">
        <v>0</v>
      </c>
      <c r="H71" s="230">
        <v>1453.97</v>
      </c>
      <c r="I71" s="230">
        <v>110396.04999999999</v>
      </c>
    </row>
    <row r="72" spans="1:9">
      <c r="A72" s="228" t="s">
        <v>1413</v>
      </c>
      <c r="B72" s="228" t="s">
        <v>1593</v>
      </c>
      <c r="C72" s="229" t="s">
        <v>1776</v>
      </c>
      <c r="D72" s="228" t="s">
        <v>1595</v>
      </c>
      <c r="E72" s="228" t="s">
        <v>1777</v>
      </c>
      <c r="F72" s="228" t="s">
        <v>1778</v>
      </c>
      <c r="G72" s="230">
        <v>0</v>
      </c>
      <c r="H72" s="230">
        <v>1533.17</v>
      </c>
      <c r="I72" s="230">
        <v>108862.88</v>
      </c>
    </row>
    <row r="73" spans="1:9">
      <c r="A73" s="228" t="s">
        <v>1413</v>
      </c>
      <c r="B73" s="228" t="s">
        <v>1593</v>
      </c>
      <c r="C73" s="229" t="s">
        <v>1779</v>
      </c>
      <c r="D73" s="228" t="s">
        <v>1595</v>
      </c>
      <c r="E73" s="228" t="s">
        <v>1780</v>
      </c>
      <c r="F73" s="228" t="s">
        <v>1781</v>
      </c>
      <c r="G73" s="230">
        <v>0</v>
      </c>
      <c r="H73" s="230">
        <v>1546.82</v>
      </c>
      <c r="I73" s="230">
        <v>107316.06</v>
      </c>
    </row>
    <row r="74" spans="1:9">
      <c r="A74" s="228" t="s">
        <v>1413</v>
      </c>
      <c r="B74" s="228" t="s">
        <v>1593</v>
      </c>
      <c r="C74" s="229" t="s">
        <v>1782</v>
      </c>
      <c r="D74" s="228" t="s">
        <v>1595</v>
      </c>
      <c r="E74" s="228" t="s">
        <v>1783</v>
      </c>
      <c r="F74" s="228" t="s">
        <v>1784</v>
      </c>
      <c r="G74" s="230">
        <v>0</v>
      </c>
      <c r="H74" s="230">
        <v>1547.81</v>
      </c>
      <c r="I74" s="230">
        <v>105768.25</v>
      </c>
    </row>
    <row r="75" spans="1:9">
      <c r="A75" s="228" t="s">
        <v>1413</v>
      </c>
      <c r="B75" s="228" t="s">
        <v>1593</v>
      </c>
      <c r="C75" s="229" t="s">
        <v>1785</v>
      </c>
      <c r="D75" s="228" t="s">
        <v>1595</v>
      </c>
      <c r="E75" s="228" t="s">
        <v>1786</v>
      </c>
      <c r="F75" s="228" t="s">
        <v>1787</v>
      </c>
      <c r="G75" s="230">
        <v>0</v>
      </c>
      <c r="H75" s="230">
        <v>1551.8</v>
      </c>
      <c r="I75" s="230">
        <v>104216.45</v>
      </c>
    </row>
    <row r="76" spans="1:9">
      <c r="A76" s="228" t="s">
        <v>1413</v>
      </c>
      <c r="B76" s="228" t="s">
        <v>1593</v>
      </c>
      <c r="C76" s="229" t="s">
        <v>1788</v>
      </c>
      <c r="D76" s="228" t="s">
        <v>1710</v>
      </c>
      <c r="E76" s="228" t="s">
        <v>1789</v>
      </c>
      <c r="F76" s="228" t="s">
        <v>1790</v>
      </c>
      <c r="G76" s="230">
        <v>0</v>
      </c>
      <c r="H76" s="230">
        <v>1701.53</v>
      </c>
      <c r="I76" s="230">
        <v>102514.92</v>
      </c>
    </row>
    <row r="77" spans="1:9">
      <c r="A77" s="228" t="s">
        <v>1413</v>
      </c>
      <c r="B77" s="228" t="s">
        <v>1593</v>
      </c>
      <c r="C77" s="229" t="s">
        <v>1791</v>
      </c>
      <c r="D77" s="228" t="s">
        <v>1595</v>
      </c>
      <c r="E77" s="228" t="s">
        <v>1792</v>
      </c>
      <c r="F77" s="228" t="s">
        <v>1793</v>
      </c>
      <c r="G77" s="230">
        <v>0</v>
      </c>
      <c r="H77" s="230">
        <v>1742.05</v>
      </c>
      <c r="I77" s="230">
        <v>100772.87</v>
      </c>
    </row>
    <row r="78" spans="1:9">
      <c r="A78" s="228" t="s">
        <v>1413</v>
      </c>
      <c r="B78" s="228" t="s">
        <v>1593</v>
      </c>
      <c r="C78" s="229" t="s">
        <v>1794</v>
      </c>
      <c r="D78" s="228" t="s">
        <v>1595</v>
      </c>
      <c r="E78" s="228" t="s">
        <v>1795</v>
      </c>
      <c r="F78" s="228" t="s">
        <v>1796</v>
      </c>
      <c r="G78" s="230">
        <v>0</v>
      </c>
      <c r="H78" s="230">
        <v>1823.14</v>
      </c>
      <c r="I78" s="230">
        <v>98949.73</v>
      </c>
    </row>
    <row r="79" spans="1:9">
      <c r="A79" s="228" t="s">
        <v>1413</v>
      </c>
      <c r="B79" s="228" t="s">
        <v>1593</v>
      </c>
      <c r="C79" s="229" t="s">
        <v>1797</v>
      </c>
      <c r="D79" s="228" t="s">
        <v>1595</v>
      </c>
      <c r="E79" s="228" t="s">
        <v>1798</v>
      </c>
      <c r="F79" s="228" t="s">
        <v>1799</v>
      </c>
      <c r="G79" s="230">
        <v>0</v>
      </c>
      <c r="H79" s="230">
        <v>1919.64</v>
      </c>
      <c r="I79" s="230">
        <v>97030.09</v>
      </c>
    </row>
    <row r="80" spans="1:9">
      <c r="A80" s="228" t="s">
        <v>1413</v>
      </c>
      <c r="B80" s="228" t="s">
        <v>1593</v>
      </c>
      <c r="C80" s="229" t="s">
        <v>1800</v>
      </c>
      <c r="D80" s="228" t="s">
        <v>1595</v>
      </c>
      <c r="E80" s="228" t="s">
        <v>1801</v>
      </c>
      <c r="F80" s="228" t="s">
        <v>1802</v>
      </c>
      <c r="G80" s="230">
        <v>0</v>
      </c>
      <c r="H80" s="230">
        <v>1965.01</v>
      </c>
      <c r="I80" s="230">
        <v>95065.079999999987</v>
      </c>
    </row>
    <row r="81" spans="1:9">
      <c r="A81" s="228" t="s">
        <v>1413</v>
      </c>
      <c r="B81" s="228" t="s">
        <v>1593</v>
      </c>
      <c r="C81" s="229" t="s">
        <v>1803</v>
      </c>
      <c r="D81" s="228" t="s">
        <v>1595</v>
      </c>
      <c r="E81" s="228" t="s">
        <v>1804</v>
      </c>
      <c r="F81" s="228" t="s">
        <v>1805</v>
      </c>
      <c r="G81" s="230">
        <v>0</v>
      </c>
      <c r="H81" s="230">
        <v>2051.73</v>
      </c>
      <c r="I81" s="230">
        <v>93013.349999999991</v>
      </c>
    </row>
    <row r="82" spans="1:9">
      <c r="A82" s="228" t="s">
        <v>1413</v>
      </c>
      <c r="B82" s="228" t="s">
        <v>1593</v>
      </c>
      <c r="C82" s="229" t="s">
        <v>1806</v>
      </c>
      <c r="D82" s="228" t="s">
        <v>1595</v>
      </c>
      <c r="E82" s="228" t="s">
        <v>1807</v>
      </c>
      <c r="F82" s="228" t="s">
        <v>1808</v>
      </c>
      <c r="G82" s="230">
        <v>0</v>
      </c>
      <c r="H82" s="230">
        <v>2390.9899999999998</v>
      </c>
      <c r="I82" s="230">
        <v>90622.359999999986</v>
      </c>
    </row>
    <row r="83" spans="1:9">
      <c r="A83" s="228" t="s">
        <v>1413</v>
      </c>
      <c r="B83" s="228" t="s">
        <v>1593</v>
      </c>
      <c r="C83" s="229" t="s">
        <v>1809</v>
      </c>
      <c r="D83" s="228" t="s">
        <v>1595</v>
      </c>
      <c r="E83" s="228" t="s">
        <v>1810</v>
      </c>
      <c r="F83" s="228" t="s">
        <v>1811</v>
      </c>
      <c r="G83" s="230">
        <v>0</v>
      </c>
      <c r="H83" s="230">
        <v>2472.3000000000002</v>
      </c>
      <c r="I83" s="230">
        <v>88150.06</v>
      </c>
    </row>
    <row r="84" spans="1:9">
      <c r="A84" s="228" t="s">
        <v>1413</v>
      </c>
      <c r="B84" s="228" t="s">
        <v>1593</v>
      </c>
      <c r="C84" s="229" t="s">
        <v>1812</v>
      </c>
      <c r="D84" s="228" t="s">
        <v>1595</v>
      </c>
      <c r="E84" s="228" t="s">
        <v>1813</v>
      </c>
      <c r="F84" s="228" t="s">
        <v>1814</v>
      </c>
      <c r="G84" s="230">
        <v>0</v>
      </c>
      <c r="H84" s="230">
        <v>3459.81</v>
      </c>
      <c r="I84" s="230">
        <v>84690.25</v>
      </c>
    </row>
    <row r="85" spans="1:9">
      <c r="A85" s="228" t="s">
        <v>1413</v>
      </c>
      <c r="B85" s="228" t="s">
        <v>1593</v>
      </c>
      <c r="C85" s="229" t="s">
        <v>1815</v>
      </c>
      <c r="D85" s="228" t="s">
        <v>449</v>
      </c>
      <c r="E85" s="228" t="s">
        <v>1816</v>
      </c>
      <c r="F85" s="228" t="s">
        <v>1817</v>
      </c>
      <c r="G85" s="230">
        <v>0</v>
      </c>
      <c r="H85" s="230">
        <v>3761.22</v>
      </c>
      <c r="I85" s="230">
        <v>80929.03</v>
      </c>
    </row>
    <row r="86" spans="1:9">
      <c r="A86" s="228" t="s">
        <v>1413</v>
      </c>
      <c r="B86" s="228" t="s">
        <v>1593</v>
      </c>
      <c r="C86" s="229" t="s">
        <v>1818</v>
      </c>
      <c r="D86" s="228" t="s">
        <v>1595</v>
      </c>
      <c r="E86" s="228" t="s">
        <v>1819</v>
      </c>
      <c r="F86" s="228" t="s">
        <v>1820</v>
      </c>
      <c r="G86" s="230">
        <v>0</v>
      </c>
      <c r="H86" s="230">
        <v>4675.37</v>
      </c>
      <c r="I86" s="230">
        <v>76253.659999999989</v>
      </c>
    </row>
    <row r="87" spans="1:9">
      <c r="A87" s="228" t="s">
        <v>1413</v>
      </c>
      <c r="B87" s="228" t="s">
        <v>1593</v>
      </c>
      <c r="C87" s="229" t="s">
        <v>1821</v>
      </c>
      <c r="D87" s="228" t="s">
        <v>1595</v>
      </c>
      <c r="E87" s="228" t="s">
        <v>1822</v>
      </c>
      <c r="F87" s="228" t="s">
        <v>1823</v>
      </c>
      <c r="G87" s="230">
        <v>0</v>
      </c>
      <c r="H87" s="230">
        <v>5233.2</v>
      </c>
      <c r="I87" s="230">
        <v>71020.459999999992</v>
      </c>
    </row>
    <row r="88" spans="1:9">
      <c r="A88" s="228" t="s">
        <v>1413</v>
      </c>
      <c r="B88" s="228" t="s">
        <v>1593</v>
      </c>
      <c r="C88" s="229" t="s">
        <v>1824</v>
      </c>
      <c r="D88" s="228" t="s">
        <v>1595</v>
      </c>
      <c r="E88" s="228" t="s">
        <v>1825</v>
      </c>
      <c r="F88" s="228" t="s">
        <v>1826</v>
      </c>
      <c r="G88" s="230">
        <v>0</v>
      </c>
      <c r="H88" s="230">
        <v>7000</v>
      </c>
      <c r="I88" s="230">
        <v>64020.459999999992</v>
      </c>
    </row>
    <row r="89" spans="1:9">
      <c r="A89" s="228" t="s">
        <v>1413</v>
      </c>
      <c r="B89" s="228" t="s">
        <v>1593</v>
      </c>
      <c r="C89" s="229" t="s">
        <v>1827</v>
      </c>
      <c r="D89" s="228" t="s">
        <v>1595</v>
      </c>
      <c r="E89" s="228" t="s">
        <v>1828</v>
      </c>
      <c r="F89" s="228" t="s">
        <v>1829</v>
      </c>
      <c r="G89" s="230">
        <v>0</v>
      </c>
      <c r="H89" s="230">
        <v>7915.3</v>
      </c>
      <c r="I89" s="230">
        <v>56105.159999999989</v>
      </c>
    </row>
    <row r="90" spans="1:9" hidden="1">
      <c r="A90" s="231" t="s">
        <v>1413</v>
      </c>
      <c r="B90" s="231" t="s">
        <v>1830</v>
      </c>
      <c r="C90" s="232" t="s">
        <v>1580</v>
      </c>
      <c r="D90" s="231" t="s">
        <v>1595</v>
      </c>
      <c r="E90" s="231" t="s">
        <v>1831</v>
      </c>
      <c r="F90" s="231" t="s">
        <v>1832</v>
      </c>
      <c r="G90" s="233">
        <v>0</v>
      </c>
      <c r="H90" s="233">
        <v>21.34</v>
      </c>
      <c r="I90" s="233">
        <v>56083.819999999992</v>
      </c>
    </row>
    <row r="91" spans="1:9" hidden="1">
      <c r="A91" s="231" t="s">
        <v>1413</v>
      </c>
      <c r="B91" s="231" t="s">
        <v>1830</v>
      </c>
      <c r="C91" s="232" t="s">
        <v>1584</v>
      </c>
      <c r="D91" s="231" t="s">
        <v>1595</v>
      </c>
      <c r="E91" s="231" t="s">
        <v>1833</v>
      </c>
      <c r="F91" s="231" t="s">
        <v>1834</v>
      </c>
      <c r="G91" s="233">
        <v>0</v>
      </c>
      <c r="H91" s="233">
        <v>69.66</v>
      </c>
      <c r="I91" s="233">
        <v>56014.159999999989</v>
      </c>
    </row>
    <row r="92" spans="1:9" hidden="1">
      <c r="A92" s="231" t="s">
        <v>1413</v>
      </c>
      <c r="B92" s="231" t="s">
        <v>1830</v>
      </c>
      <c r="C92" s="232" t="s">
        <v>1592</v>
      </c>
      <c r="D92" s="231" t="s">
        <v>1595</v>
      </c>
      <c r="E92" s="231" t="s">
        <v>1835</v>
      </c>
      <c r="F92" s="231" t="s">
        <v>1836</v>
      </c>
      <c r="G92" s="233">
        <v>0</v>
      </c>
      <c r="H92" s="233">
        <v>143.22</v>
      </c>
      <c r="I92" s="233">
        <v>55870.939999999988</v>
      </c>
    </row>
    <row r="93" spans="1:9" hidden="1">
      <c r="A93" s="231" t="s">
        <v>1413</v>
      </c>
      <c r="B93" s="231" t="s">
        <v>1830</v>
      </c>
      <c r="C93" s="232" t="s">
        <v>1837</v>
      </c>
      <c r="D93" s="231" t="s">
        <v>1595</v>
      </c>
      <c r="E93" s="231" t="s">
        <v>1838</v>
      </c>
      <c r="F93" s="231" t="s">
        <v>1839</v>
      </c>
      <c r="G93" s="233">
        <v>0</v>
      </c>
      <c r="H93" s="233">
        <v>145.19999999999999</v>
      </c>
      <c r="I93" s="233">
        <v>55725.739999999991</v>
      </c>
    </row>
    <row r="94" spans="1:9" hidden="1">
      <c r="A94" s="231" t="s">
        <v>1413</v>
      </c>
      <c r="B94" s="231" t="s">
        <v>1830</v>
      </c>
      <c r="C94" s="232" t="s">
        <v>1840</v>
      </c>
      <c r="D94" s="231" t="s">
        <v>1595</v>
      </c>
      <c r="E94" s="231" t="s">
        <v>1841</v>
      </c>
      <c r="F94" s="231" t="s">
        <v>1842</v>
      </c>
      <c r="G94" s="233">
        <v>0</v>
      </c>
      <c r="H94" s="233">
        <v>173.89</v>
      </c>
      <c r="I94" s="233">
        <v>55551.849999999991</v>
      </c>
    </row>
    <row r="95" spans="1:9" hidden="1">
      <c r="A95" s="231" t="s">
        <v>1413</v>
      </c>
      <c r="B95" s="231" t="s">
        <v>1830</v>
      </c>
      <c r="C95" s="232" t="s">
        <v>1843</v>
      </c>
      <c r="D95" s="231" t="s">
        <v>1595</v>
      </c>
      <c r="E95" s="231" t="s">
        <v>1844</v>
      </c>
      <c r="F95" s="231" t="s">
        <v>1845</v>
      </c>
      <c r="G95" s="233">
        <v>0</v>
      </c>
      <c r="H95" s="233">
        <v>191</v>
      </c>
      <c r="I95" s="233">
        <v>55360.849999999991</v>
      </c>
    </row>
    <row r="96" spans="1:9" hidden="1">
      <c r="A96" s="231" t="s">
        <v>1413</v>
      </c>
      <c r="B96" s="231" t="s">
        <v>1830</v>
      </c>
      <c r="C96" s="232" t="s">
        <v>1846</v>
      </c>
      <c r="D96" s="231" t="s">
        <v>1595</v>
      </c>
      <c r="E96" s="231" t="s">
        <v>1847</v>
      </c>
      <c r="F96" s="231" t="s">
        <v>1848</v>
      </c>
      <c r="G96" s="233">
        <v>0</v>
      </c>
      <c r="H96" s="233">
        <v>193.2</v>
      </c>
      <c r="I96" s="233">
        <v>55167.649999999994</v>
      </c>
    </row>
    <row r="97" spans="1:9" hidden="1">
      <c r="A97" s="231" t="s">
        <v>1413</v>
      </c>
      <c r="B97" s="231" t="s">
        <v>1830</v>
      </c>
      <c r="C97" s="232" t="s">
        <v>1849</v>
      </c>
      <c r="D97" s="231" t="s">
        <v>1595</v>
      </c>
      <c r="E97" s="231" t="s">
        <v>1850</v>
      </c>
      <c r="F97" s="231" t="s">
        <v>1851</v>
      </c>
      <c r="G97" s="233">
        <v>0</v>
      </c>
      <c r="H97" s="233">
        <v>218.87</v>
      </c>
      <c r="I97" s="233">
        <v>54948.78</v>
      </c>
    </row>
    <row r="98" spans="1:9" hidden="1">
      <c r="A98" s="231" t="s">
        <v>1413</v>
      </c>
      <c r="B98" s="231" t="s">
        <v>1830</v>
      </c>
      <c r="C98" s="232" t="s">
        <v>1852</v>
      </c>
      <c r="D98" s="231" t="s">
        <v>1595</v>
      </c>
      <c r="E98" s="231" t="s">
        <v>1853</v>
      </c>
      <c r="F98" s="231" t="s">
        <v>1854</v>
      </c>
      <c r="G98" s="233">
        <v>0</v>
      </c>
      <c r="H98" s="233">
        <v>275.39999999999998</v>
      </c>
      <c r="I98" s="233">
        <v>54673.380000000005</v>
      </c>
    </row>
    <row r="99" spans="1:9" hidden="1">
      <c r="A99" s="231" t="s">
        <v>1413</v>
      </c>
      <c r="B99" s="231" t="s">
        <v>1830</v>
      </c>
      <c r="C99" s="232" t="s">
        <v>1855</v>
      </c>
      <c r="D99" s="231" t="s">
        <v>1595</v>
      </c>
      <c r="E99" s="231" t="s">
        <v>1856</v>
      </c>
      <c r="F99" s="231" t="s">
        <v>1857</v>
      </c>
      <c r="G99" s="233">
        <v>0</v>
      </c>
      <c r="H99" s="233">
        <v>292.58</v>
      </c>
      <c r="I99" s="233">
        <v>54380.800000000003</v>
      </c>
    </row>
    <row r="100" spans="1:9" hidden="1">
      <c r="A100" s="231" t="s">
        <v>1413</v>
      </c>
      <c r="B100" s="231" t="s">
        <v>1830</v>
      </c>
      <c r="C100" s="232" t="s">
        <v>1858</v>
      </c>
      <c r="D100" s="231" t="s">
        <v>1595</v>
      </c>
      <c r="E100" s="231" t="s">
        <v>1859</v>
      </c>
      <c r="F100" s="231" t="s">
        <v>1860</v>
      </c>
      <c r="G100" s="233">
        <v>0</v>
      </c>
      <c r="H100" s="233">
        <v>306.60000000000002</v>
      </c>
      <c r="I100" s="233">
        <v>54074.2</v>
      </c>
    </row>
    <row r="101" spans="1:9" hidden="1">
      <c r="A101" s="231" t="s">
        <v>1413</v>
      </c>
      <c r="B101" s="231" t="s">
        <v>1830</v>
      </c>
      <c r="C101" s="232" t="s">
        <v>1861</v>
      </c>
      <c r="D101" s="231" t="s">
        <v>1595</v>
      </c>
      <c r="E101" s="231" t="s">
        <v>1862</v>
      </c>
      <c r="F101" s="231" t="s">
        <v>1863</v>
      </c>
      <c r="G101" s="233">
        <v>0</v>
      </c>
      <c r="H101" s="233">
        <v>336.96</v>
      </c>
      <c r="I101" s="233">
        <v>53737.239999999991</v>
      </c>
    </row>
    <row r="102" spans="1:9" hidden="1">
      <c r="A102" s="231" t="s">
        <v>1413</v>
      </c>
      <c r="B102" s="231" t="s">
        <v>1830</v>
      </c>
      <c r="C102" s="232" t="s">
        <v>1864</v>
      </c>
      <c r="D102" s="231" t="s">
        <v>1595</v>
      </c>
      <c r="E102" s="231" t="s">
        <v>1865</v>
      </c>
      <c r="F102" s="231" t="s">
        <v>1866</v>
      </c>
      <c r="G102" s="233">
        <v>0</v>
      </c>
      <c r="H102" s="233">
        <v>365.5</v>
      </c>
      <c r="I102" s="233">
        <v>53371.739999999991</v>
      </c>
    </row>
    <row r="103" spans="1:9" hidden="1">
      <c r="A103" s="231" t="s">
        <v>1413</v>
      </c>
      <c r="B103" s="231" t="s">
        <v>1830</v>
      </c>
      <c r="C103" s="232" t="s">
        <v>1867</v>
      </c>
      <c r="D103" s="231" t="s">
        <v>1595</v>
      </c>
      <c r="E103" s="234"/>
      <c r="F103" s="231" t="s">
        <v>1868</v>
      </c>
      <c r="G103" s="233">
        <v>0</v>
      </c>
      <c r="H103" s="233">
        <v>381.97</v>
      </c>
      <c r="I103" s="233">
        <v>52989.76999999999</v>
      </c>
    </row>
    <row r="104" spans="1:9" hidden="1">
      <c r="A104" s="231" t="s">
        <v>1413</v>
      </c>
      <c r="B104" s="231" t="s">
        <v>1830</v>
      </c>
      <c r="C104" s="232" t="s">
        <v>1869</v>
      </c>
      <c r="D104" s="231" t="s">
        <v>1595</v>
      </c>
      <c r="E104" s="231" t="s">
        <v>1870</v>
      </c>
      <c r="F104" s="231" t="s">
        <v>1871</v>
      </c>
      <c r="G104" s="233">
        <v>0</v>
      </c>
      <c r="H104" s="233">
        <v>427.31</v>
      </c>
      <c r="I104" s="233">
        <v>52562.459999999992</v>
      </c>
    </row>
    <row r="105" spans="1:9" hidden="1">
      <c r="A105" s="231" t="s">
        <v>1413</v>
      </c>
      <c r="B105" s="231" t="s">
        <v>1830</v>
      </c>
      <c r="C105" s="232" t="s">
        <v>1872</v>
      </c>
      <c r="D105" s="231" t="s">
        <v>1595</v>
      </c>
      <c r="E105" s="231" t="s">
        <v>1873</v>
      </c>
      <c r="F105" s="231" t="s">
        <v>1832</v>
      </c>
      <c r="G105" s="233">
        <v>0</v>
      </c>
      <c r="H105" s="233">
        <v>431.74</v>
      </c>
      <c r="I105" s="233">
        <v>52130.719999999987</v>
      </c>
    </row>
    <row r="106" spans="1:9" hidden="1">
      <c r="A106" s="231" t="s">
        <v>1413</v>
      </c>
      <c r="B106" s="231" t="s">
        <v>1830</v>
      </c>
      <c r="C106" s="232" t="s">
        <v>1874</v>
      </c>
      <c r="D106" s="231" t="s">
        <v>1595</v>
      </c>
      <c r="E106" s="231" t="s">
        <v>1875</v>
      </c>
      <c r="F106" s="231" t="s">
        <v>1876</v>
      </c>
      <c r="G106" s="233">
        <v>0</v>
      </c>
      <c r="H106" s="233">
        <v>488.79</v>
      </c>
      <c r="I106" s="233">
        <v>51641.929999999993</v>
      </c>
    </row>
    <row r="107" spans="1:9" hidden="1">
      <c r="A107" s="231" t="s">
        <v>1413</v>
      </c>
      <c r="B107" s="231" t="s">
        <v>1830</v>
      </c>
      <c r="C107" s="232" t="s">
        <v>1877</v>
      </c>
      <c r="D107" s="231" t="s">
        <v>1595</v>
      </c>
      <c r="E107" s="231" t="s">
        <v>1878</v>
      </c>
      <c r="F107" s="231" t="s">
        <v>1879</v>
      </c>
      <c r="G107" s="233">
        <v>0</v>
      </c>
      <c r="H107" s="233">
        <v>527.76</v>
      </c>
      <c r="I107" s="233">
        <v>51114.17</v>
      </c>
    </row>
    <row r="108" spans="1:9" hidden="1">
      <c r="A108" s="231" t="s">
        <v>1413</v>
      </c>
      <c r="B108" s="231" t="s">
        <v>1830</v>
      </c>
      <c r="C108" s="232" t="s">
        <v>1880</v>
      </c>
      <c r="D108" s="231" t="s">
        <v>1595</v>
      </c>
      <c r="E108" s="231" t="s">
        <v>1881</v>
      </c>
      <c r="F108" s="231" t="s">
        <v>1882</v>
      </c>
      <c r="G108" s="233">
        <v>0</v>
      </c>
      <c r="H108" s="233">
        <v>532.79999999999995</v>
      </c>
      <c r="I108" s="233">
        <v>50581.369999999995</v>
      </c>
    </row>
    <row r="109" spans="1:9" hidden="1">
      <c r="A109" s="231" t="s">
        <v>1413</v>
      </c>
      <c r="B109" s="231" t="s">
        <v>1830</v>
      </c>
      <c r="C109" s="232" t="s">
        <v>1883</v>
      </c>
      <c r="D109" s="231" t="s">
        <v>1595</v>
      </c>
      <c r="E109" s="231" t="s">
        <v>1884</v>
      </c>
      <c r="F109" s="231" t="s">
        <v>1885</v>
      </c>
      <c r="G109" s="233">
        <v>0</v>
      </c>
      <c r="H109" s="233">
        <v>574.44000000000005</v>
      </c>
      <c r="I109" s="233">
        <v>50006.929999999993</v>
      </c>
    </row>
    <row r="110" spans="1:9" hidden="1">
      <c r="A110" s="231" t="s">
        <v>1413</v>
      </c>
      <c r="B110" s="231" t="s">
        <v>1830</v>
      </c>
      <c r="C110" s="232" t="s">
        <v>1886</v>
      </c>
      <c r="D110" s="231" t="s">
        <v>1595</v>
      </c>
      <c r="E110" s="231" t="s">
        <v>1887</v>
      </c>
      <c r="F110" s="231" t="s">
        <v>1888</v>
      </c>
      <c r="G110" s="233">
        <v>0</v>
      </c>
      <c r="H110" s="233">
        <v>607.96</v>
      </c>
      <c r="I110" s="233">
        <v>49398.969999999987</v>
      </c>
    </row>
    <row r="111" spans="1:9" hidden="1">
      <c r="A111" s="231" t="s">
        <v>1413</v>
      </c>
      <c r="B111" s="231" t="s">
        <v>1830</v>
      </c>
      <c r="C111" s="232" t="s">
        <v>1889</v>
      </c>
      <c r="D111" s="231" t="s">
        <v>1595</v>
      </c>
      <c r="E111" s="231" t="s">
        <v>1890</v>
      </c>
      <c r="F111" s="231" t="s">
        <v>1891</v>
      </c>
      <c r="G111" s="233">
        <v>0</v>
      </c>
      <c r="H111" s="233">
        <v>855.38</v>
      </c>
      <c r="I111" s="233">
        <v>48543.589999999982</v>
      </c>
    </row>
    <row r="112" spans="1:9" hidden="1">
      <c r="A112" s="231" t="s">
        <v>1413</v>
      </c>
      <c r="B112" s="231" t="s">
        <v>1830</v>
      </c>
      <c r="C112" s="232" t="s">
        <v>1892</v>
      </c>
      <c r="D112" s="231" t="s">
        <v>1595</v>
      </c>
      <c r="E112" s="231" t="s">
        <v>1893</v>
      </c>
      <c r="F112" s="231" t="s">
        <v>1894</v>
      </c>
      <c r="G112" s="233">
        <v>0</v>
      </c>
      <c r="H112" s="233">
        <v>952.81</v>
      </c>
      <c r="I112" s="233">
        <v>47590.779999999984</v>
      </c>
    </row>
    <row r="113" spans="1:9" hidden="1">
      <c r="A113" s="231" t="s">
        <v>1413</v>
      </c>
      <c r="B113" s="231" t="s">
        <v>1830</v>
      </c>
      <c r="C113" s="232" t="s">
        <v>1895</v>
      </c>
      <c r="D113" s="231" t="s">
        <v>1595</v>
      </c>
      <c r="E113" s="231" t="s">
        <v>1896</v>
      </c>
      <c r="F113" s="231" t="s">
        <v>1832</v>
      </c>
      <c r="G113" s="233">
        <v>0</v>
      </c>
      <c r="H113" s="233">
        <v>995.75</v>
      </c>
      <c r="I113" s="233">
        <v>46595.029999999984</v>
      </c>
    </row>
    <row r="114" spans="1:9" hidden="1">
      <c r="A114" s="231" t="s">
        <v>1413</v>
      </c>
      <c r="B114" s="231" t="s">
        <v>1830</v>
      </c>
      <c r="C114" s="232" t="s">
        <v>1897</v>
      </c>
      <c r="D114" s="231" t="s">
        <v>1595</v>
      </c>
      <c r="E114" s="231" t="s">
        <v>1898</v>
      </c>
      <c r="F114" s="231" t="s">
        <v>1891</v>
      </c>
      <c r="G114" s="233">
        <v>0</v>
      </c>
      <c r="H114" s="233">
        <v>1008.98</v>
      </c>
      <c r="I114" s="233">
        <v>45586.049999999988</v>
      </c>
    </row>
    <row r="115" spans="1:9" hidden="1">
      <c r="A115" s="231" t="s">
        <v>1413</v>
      </c>
      <c r="B115" s="231" t="s">
        <v>1830</v>
      </c>
      <c r="C115" s="232" t="s">
        <v>1899</v>
      </c>
      <c r="D115" s="231" t="s">
        <v>1595</v>
      </c>
      <c r="E115" s="231" t="s">
        <v>1900</v>
      </c>
      <c r="F115" s="231" t="s">
        <v>1901</v>
      </c>
      <c r="G115" s="233">
        <v>0</v>
      </c>
      <c r="H115" s="233">
        <v>1039.56</v>
      </c>
      <c r="I115" s="233">
        <v>44546.489999999991</v>
      </c>
    </row>
    <row r="116" spans="1:9" hidden="1">
      <c r="A116" s="231" t="s">
        <v>1413</v>
      </c>
      <c r="B116" s="231" t="s">
        <v>1830</v>
      </c>
      <c r="C116" s="232" t="s">
        <v>1902</v>
      </c>
      <c r="D116" s="231" t="s">
        <v>1595</v>
      </c>
      <c r="E116" s="231" t="s">
        <v>1903</v>
      </c>
      <c r="F116" s="231" t="s">
        <v>1882</v>
      </c>
      <c r="G116" s="233">
        <v>0</v>
      </c>
      <c r="H116" s="233">
        <v>1051.52</v>
      </c>
      <c r="I116" s="233">
        <v>43494.969999999987</v>
      </c>
    </row>
    <row r="117" spans="1:9" hidden="1">
      <c r="A117" s="231" t="s">
        <v>1413</v>
      </c>
      <c r="B117" s="231" t="s">
        <v>1830</v>
      </c>
      <c r="C117" s="232" t="s">
        <v>1904</v>
      </c>
      <c r="D117" s="231" t="s">
        <v>1595</v>
      </c>
      <c r="E117" s="231" t="s">
        <v>1905</v>
      </c>
      <c r="F117" s="231" t="s">
        <v>1906</v>
      </c>
      <c r="G117" s="233">
        <v>0</v>
      </c>
      <c r="H117" s="233">
        <v>1193.3699999999999</v>
      </c>
      <c r="I117" s="233">
        <v>42301.599999999991</v>
      </c>
    </row>
    <row r="118" spans="1:9" hidden="1">
      <c r="A118" s="231" t="s">
        <v>1413</v>
      </c>
      <c r="B118" s="231" t="s">
        <v>1830</v>
      </c>
      <c r="C118" s="232" t="s">
        <v>1907</v>
      </c>
      <c r="D118" s="231" t="s">
        <v>1595</v>
      </c>
      <c r="E118" s="231" t="s">
        <v>1908</v>
      </c>
      <c r="F118" s="231" t="s">
        <v>1909</v>
      </c>
      <c r="G118" s="233">
        <v>0</v>
      </c>
      <c r="H118" s="233">
        <v>1629.7</v>
      </c>
      <c r="I118" s="233">
        <v>40671.899999999994</v>
      </c>
    </row>
    <row r="119" spans="1:9" hidden="1">
      <c r="A119" s="231" t="s">
        <v>1413</v>
      </c>
      <c r="B119" s="231" t="s">
        <v>1830</v>
      </c>
      <c r="C119" s="232" t="s">
        <v>1910</v>
      </c>
      <c r="D119" s="231" t="s">
        <v>1595</v>
      </c>
      <c r="E119" s="231" t="s">
        <v>1911</v>
      </c>
      <c r="F119" s="231" t="s">
        <v>1912</v>
      </c>
      <c r="G119" s="233">
        <v>0</v>
      </c>
      <c r="H119" s="233">
        <v>1722.26</v>
      </c>
      <c r="I119" s="233">
        <v>38949.64</v>
      </c>
    </row>
    <row r="120" spans="1:9" hidden="1">
      <c r="A120" s="231" t="s">
        <v>1413</v>
      </c>
      <c r="B120" s="231" t="s">
        <v>1830</v>
      </c>
      <c r="C120" s="232" t="s">
        <v>1913</v>
      </c>
      <c r="D120" s="234"/>
      <c r="E120" s="231" t="s">
        <v>1914</v>
      </c>
      <c r="F120" s="231" t="s">
        <v>1915</v>
      </c>
      <c r="G120" s="233">
        <v>0</v>
      </c>
      <c r="H120" s="233">
        <v>2185.64</v>
      </c>
      <c r="I120" s="233">
        <v>36764</v>
      </c>
    </row>
    <row r="121" spans="1:9" hidden="1">
      <c r="A121" s="231" t="s">
        <v>1413</v>
      </c>
      <c r="B121" s="231" t="s">
        <v>1830</v>
      </c>
      <c r="C121" s="232" t="s">
        <v>1916</v>
      </c>
      <c r="D121" s="231" t="s">
        <v>1595</v>
      </c>
      <c r="E121" s="231" t="s">
        <v>1917</v>
      </c>
      <c r="F121" s="231" t="s">
        <v>1918</v>
      </c>
      <c r="G121" s="233">
        <v>0</v>
      </c>
      <c r="H121" s="233">
        <v>3324.9</v>
      </c>
      <c r="I121" s="233">
        <v>33439.100000000006</v>
      </c>
    </row>
    <row r="122" spans="1:9" hidden="1">
      <c r="A122" s="231" t="s">
        <v>1413</v>
      </c>
      <c r="B122" s="231" t="s">
        <v>1830</v>
      </c>
      <c r="C122" s="232" t="s">
        <v>1919</v>
      </c>
      <c r="D122" s="231" t="s">
        <v>1595</v>
      </c>
      <c r="E122" s="231" t="s">
        <v>1920</v>
      </c>
      <c r="F122" s="231" t="s">
        <v>1921</v>
      </c>
      <c r="G122" s="233">
        <v>0</v>
      </c>
      <c r="H122" s="233">
        <v>3690.72</v>
      </c>
      <c r="I122" s="233">
        <v>29748.380000000005</v>
      </c>
    </row>
    <row r="123" spans="1:9" hidden="1">
      <c r="A123" s="231" t="s">
        <v>1413</v>
      </c>
      <c r="B123" s="231" t="s">
        <v>1830</v>
      </c>
      <c r="C123" s="232" t="s">
        <v>1922</v>
      </c>
      <c r="D123" s="231" t="s">
        <v>1595</v>
      </c>
      <c r="E123" s="231" t="s">
        <v>1923</v>
      </c>
      <c r="F123" s="231" t="s">
        <v>1924</v>
      </c>
      <c r="G123" s="233">
        <v>0</v>
      </c>
      <c r="H123" s="233">
        <v>8000</v>
      </c>
      <c r="I123" s="233">
        <v>21748.380000000005</v>
      </c>
    </row>
    <row r="124" spans="1:9" hidden="1">
      <c r="A124" s="213"/>
      <c r="B124" s="213"/>
      <c r="C124" s="213"/>
      <c r="D124" s="213"/>
      <c r="E124" s="213"/>
      <c r="F124" s="215" t="s">
        <v>1925</v>
      </c>
      <c r="G124" s="219">
        <v>137675.64000000001</v>
      </c>
      <c r="H124" s="219">
        <v>118216.31</v>
      </c>
      <c r="I124" s="219">
        <v>21748.380000000019</v>
      </c>
    </row>
    <row r="125" spans="1:9" hidden="1">
      <c r="A125" s="213"/>
      <c r="B125" s="213"/>
      <c r="C125" s="213"/>
      <c r="D125" s="213"/>
      <c r="E125" s="213"/>
      <c r="F125" s="215" t="s">
        <v>1926</v>
      </c>
      <c r="G125" s="219">
        <v>137675.64000000001</v>
      </c>
      <c r="H125" s="219">
        <v>118216.31</v>
      </c>
      <c r="I125" s="219">
        <v>21748.380000000005</v>
      </c>
    </row>
    <row r="127" spans="1:9">
      <c r="G127">
        <f>SUBTOTAL(9,G9:G126)</f>
        <v>0</v>
      </c>
      <c r="H127">
        <f>SUBTOTAL(9,H9:H126)</f>
        <v>80899.030000000013</v>
      </c>
    </row>
    <row r="128" spans="1:9">
      <c r="H128">
        <f>+G127-H127</f>
        <v>-80899.030000000013</v>
      </c>
    </row>
  </sheetData>
  <autoFilter ref="A8:I125" xr:uid="{A71391B5-F24A-4962-81E3-83D73CC73F84}">
    <filterColumn colId="1">
      <colorFilter dxfId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6037-CB62-470D-A94D-F303047EA1EC}">
  <dimension ref="A3:G34"/>
  <sheetViews>
    <sheetView topLeftCell="A13" workbookViewId="0">
      <selection activeCell="B4" sqref="B4"/>
    </sheetView>
  </sheetViews>
  <sheetFormatPr baseColWidth="10" defaultColWidth="8" defaultRowHeight="15"/>
  <cols>
    <col min="1" max="1" width="41" style="49" customWidth="1"/>
    <col min="2" max="2" width="28.42578125" style="49" customWidth="1"/>
    <col min="3" max="3" width="16.7109375" style="49" customWidth="1"/>
    <col min="4" max="4" width="10.140625" style="49" customWidth="1"/>
    <col min="5" max="16384" width="8" style="49"/>
  </cols>
  <sheetData>
    <row r="3" spans="1:2">
      <c r="A3" s="110" t="s">
        <v>1497</v>
      </c>
      <c r="B3" s="197">
        <v>122.5</v>
      </c>
    </row>
    <row r="4" spans="1:2">
      <c r="A4" s="111" t="s">
        <v>1498</v>
      </c>
      <c r="B4" s="198">
        <v>0</v>
      </c>
    </row>
    <row r="5" spans="1:2">
      <c r="A5" s="112" t="s">
        <v>1499</v>
      </c>
      <c r="B5" s="113">
        <v>-0.05</v>
      </c>
    </row>
    <row r="6" spans="1:2" ht="15.75">
      <c r="A6" s="114" t="s">
        <v>1500</v>
      </c>
      <c r="B6" s="115">
        <v>0</v>
      </c>
    </row>
    <row r="7" spans="1:2">
      <c r="A7" s="116" t="s">
        <v>1501</v>
      </c>
      <c r="B7" s="117">
        <v>0</v>
      </c>
    </row>
    <row r="8" spans="1:2">
      <c r="A8" s="118" t="s">
        <v>1502</v>
      </c>
      <c r="B8" s="119">
        <v>0</v>
      </c>
    </row>
    <row r="9" spans="1:2">
      <c r="A9" s="118" t="s">
        <v>1502</v>
      </c>
      <c r="B9" s="120"/>
    </row>
    <row r="10" spans="1:2">
      <c r="A10" s="121" t="s">
        <v>1503</v>
      </c>
      <c r="B10" s="122">
        <v>0</v>
      </c>
    </row>
    <row r="11" spans="1:2">
      <c r="A11" s="110" t="s">
        <v>1504</v>
      </c>
      <c r="B11" s="123">
        <v>0</v>
      </c>
    </row>
    <row r="12" spans="1:2">
      <c r="A12" s="124" t="s">
        <v>1505</v>
      </c>
      <c r="B12" s="125">
        <f>SUBTOTAL(9,B3:B11)</f>
        <v>122.45</v>
      </c>
    </row>
    <row r="13" spans="1:2">
      <c r="A13" s="110" t="s">
        <v>1506</v>
      </c>
      <c r="B13" s="126">
        <v>0</v>
      </c>
    </row>
    <row r="14" spans="1:2">
      <c r="A14" s="110" t="s">
        <v>1507</v>
      </c>
      <c r="B14" s="127">
        <f>+B12-B13</f>
        <v>122.45</v>
      </c>
    </row>
    <row r="21" spans="1:7" ht="17.25" customHeight="1">
      <c r="A21" s="263" t="s">
        <v>1540</v>
      </c>
      <c r="B21" s="264"/>
      <c r="C21" s="264"/>
      <c r="D21" s="265"/>
    </row>
    <row r="22" spans="1:7" ht="14.25" customHeight="1">
      <c r="A22" s="170" t="s">
        <v>1541</v>
      </c>
      <c r="B22" s="186" t="s">
        <v>1542</v>
      </c>
      <c r="C22" s="187" t="s">
        <v>1543</v>
      </c>
      <c r="D22" s="188"/>
    </row>
    <row r="23" spans="1:7" ht="14.25" customHeight="1">
      <c r="A23" s="189" t="s">
        <v>1544</v>
      </c>
      <c r="B23" s="190" t="s">
        <v>1545</v>
      </c>
      <c r="C23" s="191"/>
      <c r="D23" s="180">
        <v>122.5</v>
      </c>
    </row>
    <row r="24" spans="1:7" ht="14.25" customHeight="1">
      <c r="A24" s="192" t="s">
        <v>1546</v>
      </c>
      <c r="B24" s="190" t="s">
        <v>1547</v>
      </c>
      <c r="C24" s="193"/>
      <c r="D24" s="180">
        <v>0</v>
      </c>
    </row>
    <row r="25" spans="1:7" ht="14.25" customHeight="1">
      <c r="A25" s="192" t="s">
        <v>1548</v>
      </c>
      <c r="B25" s="190" t="s">
        <v>1547</v>
      </c>
      <c r="C25" s="193"/>
      <c r="D25" s="180">
        <v>0</v>
      </c>
    </row>
    <row r="26" spans="1:7" ht="14.25" customHeight="1">
      <c r="A26" s="192" t="s">
        <v>1549</v>
      </c>
      <c r="B26" s="190" t="s">
        <v>1547</v>
      </c>
      <c r="C26" s="193"/>
      <c r="D26" s="180">
        <v>0</v>
      </c>
    </row>
    <row r="27" spans="1:7" ht="14.25" customHeight="1">
      <c r="A27" s="192" t="s">
        <v>1550</v>
      </c>
      <c r="B27" s="190" t="s">
        <v>1551</v>
      </c>
      <c r="C27" s="193"/>
      <c r="D27" s="180">
        <v>0.05</v>
      </c>
    </row>
    <row r="28" spans="1:7" ht="14.25" customHeight="1">
      <c r="A28" s="194" t="s">
        <v>1552</v>
      </c>
      <c r="B28" s="195" t="s">
        <v>1545</v>
      </c>
      <c r="C28" s="196"/>
      <c r="D28" s="185">
        <v>122.45</v>
      </c>
    </row>
    <row r="31" spans="1:7" ht="15.75">
      <c r="A31" s="263" t="s">
        <v>1531</v>
      </c>
      <c r="B31" s="264"/>
      <c r="C31" s="264"/>
      <c r="D31" s="264"/>
      <c r="E31" s="264"/>
      <c r="F31" s="264"/>
      <c r="G31" s="265"/>
    </row>
    <row r="32" spans="1:7" ht="25.5">
      <c r="A32" s="170" t="s">
        <v>1532</v>
      </c>
      <c r="B32" s="171" t="s">
        <v>1533</v>
      </c>
      <c r="C32" s="172" t="s">
        <v>1534</v>
      </c>
      <c r="D32" s="173" t="s">
        <v>1535</v>
      </c>
      <c r="E32" s="174"/>
      <c r="F32" s="173" t="s">
        <v>1536</v>
      </c>
      <c r="G32" s="175" t="s">
        <v>1537</v>
      </c>
    </row>
    <row r="33" spans="1:7">
      <c r="A33" s="176">
        <v>31</v>
      </c>
      <c r="B33" s="177" t="s">
        <v>1538</v>
      </c>
      <c r="C33" s="178">
        <v>0</v>
      </c>
      <c r="D33" s="266"/>
      <c r="E33" s="179">
        <v>0.03</v>
      </c>
      <c r="F33" s="266"/>
      <c r="G33" s="180">
        <v>122.47</v>
      </c>
    </row>
    <row r="34" spans="1:7">
      <c r="A34" s="181">
        <v>31</v>
      </c>
      <c r="B34" s="182" t="s">
        <v>1539</v>
      </c>
      <c r="C34" s="183">
        <v>0</v>
      </c>
      <c r="D34" s="267"/>
      <c r="E34" s="184">
        <v>0.02</v>
      </c>
      <c r="F34" s="267"/>
      <c r="G34" s="185">
        <v>122.45</v>
      </c>
    </row>
  </sheetData>
  <mergeCells count="4">
    <mergeCell ref="A31:G31"/>
    <mergeCell ref="D33:D34"/>
    <mergeCell ref="F33:F34"/>
    <mergeCell ref="A21:D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36F35-CC28-4DBA-A268-41795F445F8A}">
  <dimension ref="A1:I11"/>
  <sheetViews>
    <sheetView workbookViewId="0">
      <selection activeCell="F19" sqref="F19"/>
    </sheetView>
  </sheetViews>
  <sheetFormatPr baseColWidth="10" defaultRowHeight="15"/>
  <cols>
    <col min="6" max="6" width="60.7109375" bestFit="1" customWidth="1"/>
  </cols>
  <sheetData>
    <row r="1" spans="1:9">
      <c r="A1" s="236" t="s">
        <v>1563</v>
      </c>
      <c r="B1" s="235"/>
      <c r="C1" s="235"/>
      <c r="D1" s="235"/>
      <c r="E1" s="235"/>
      <c r="F1" s="235"/>
      <c r="G1" s="235"/>
      <c r="H1" s="235"/>
      <c r="I1" s="237" t="s">
        <v>1928</v>
      </c>
    </row>
    <row r="2" spans="1:9">
      <c r="A2" s="236" t="s">
        <v>1564</v>
      </c>
      <c r="B2" s="235"/>
      <c r="C2" s="235"/>
      <c r="D2" s="235"/>
      <c r="E2" s="235"/>
      <c r="F2" s="235"/>
      <c r="G2" s="235"/>
      <c r="H2" s="235"/>
      <c r="I2" s="235"/>
    </row>
    <row r="4" spans="1:9">
      <c r="A4" s="235"/>
      <c r="B4" s="235"/>
      <c r="C4" s="235"/>
      <c r="D4" s="238" t="s">
        <v>1565</v>
      </c>
      <c r="E4" s="235"/>
      <c r="F4" s="235"/>
      <c r="G4" s="235"/>
      <c r="H4" s="235"/>
      <c r="I4" s="235"/>
    </row>
    <row r="5" spans="1:9">
      <c r="A5" s="235"/>
      <c r="B5" s="235"/>
      <c r="C5" s="235"/>
      <c r="D5" s="238" t="s">
        <v>1566</v>
      </c>
      <c r="E5" s="235"/>
      <c r="F5" s="235"/>
      <c r="G5" s="235"/>
      <c r="H5" s="235"/>
      <c r="I5" s="235"/>
    </row>
    <row r="6" spans="1:9">
      <c r="A6" s="239" t="s">
        <v>1567</v>
      </c>
      <c r="B6" s="239" t="s">
        <v>1568</v>
      </c>
      <c r="C6" s="240" t="s">
        <v>1569</v>
      </c>
      <c r="D6" s="239" t="s">
        <v>1570</v>
      </c>
      <c r="E6" s="239" t="s">
        <v>1571</v>
      </c>
      <c r="F6" s="239" t="s">
        <v>1572</v>
      </c>
      <c r="G6" s="240" t="s">
        <v>1573</v>
      </c>
      <c r="H6" s="240" t="s">
        <v>1574</v>
      </c>
      <c r="I6" s="240" t="s">
        <v>1575</v>
      </c>
    </row>
    <row r="7" spans="1:9">
      <c r="A7" s="236" t="s">
        <v>1929</v>
      </c>
      <c r="B7" s="235"/>
      <c r="C7" s="235"/>
      <c r="D7" s="235"/>
      <c r="E7" s="235"/>
      <c r="F7" s="236" t="s">
        <v>1930</v>
      </c>
      <c r="G7" s="235"/>
      <c r="H7" s="237" t="s">
        <v>1578</v>
      </c>
      <c r="I7" s="241">
        <v>2210.9299999999998</v>
      </c>
    </row>
    <row r="9" spans="1:9">
      <c r="A9" s="212" t="s">
        <v>1413</v>
      </c>
      <c r="B9" s="212" t="s">
        <v>1579</v>
      </c>
      <c r="C9" s="220" t="s">
        <v>1931</v>
      </c>
      <c r="D9" s="212" t="s">
        <v>1581</v>
      </c>
      <c r="E9" s="212" t="s">
        <v>1582</v>
      </c>
      <c r="F9" s="212" t="s">
        <v>1932</v>
      </c>
      <c r="G9" s="221">
        <v>0</v>
      </c>
      <c r="H9" s="221">
        <v>0.05</v>
      </c>
      <c r="I9" s="221">
        <v>2210.8799999999997</v>
      </c>
    </row>
    <row r="10" spans="1:9">
      <c r="A10" s="235"/>
      <c r="B10" s="235"/>
      <c r="C10" s="235"/>
      <c r="D10" s="235"/>
      <c r="E10" s="235"/>
      <c r="F10" s="237" t="s">
        <v>1925</v>
      </c>
      <c r="G10" s="241">
        <v>0</v>
      </c>
      <c r="H10" s="241">
        <v>0.05</v>
      </c>
      <c r="I10" s="241">
        <v>2210.8799999999997</v>
      </c>
    </row>
    <row r="11" spans="1:9">
      <c r="A11" s="235"/>
      <c r="B11" s="235"/>
      <c r="C11" s="235"/>
      <c r="D11" s="235"/>
      <c r="E11" s="235"/>
      <c r="F11" s="237" t="s">
        <v>1926</v>
      </c>
      <c r="G11" s="241">
        <v>0</v>
      </c>
      <c r="H11" s="241">
        <v>0.05</v>
      </c>
      <c r="I11" s="241">
        <v>2210.8799999999997</v>
      </c>
    </row>
  </sheetData>
  <autoFilter ref="A8:I8" xr:uid="{40B7F52E-4F51-41B9-B03F-7EFEAFA9383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2F62-3902-483E-B4EC-2A8BCAF4729C}">
  <sheetPr filterMode="1"/>
  <dimension ref="A6:F327"/>
  <sheetViews>
    <sheetView topLeftCell="A7" workbookViewId="0">
      <selection activeCell="D7" sqref="D7"/>
    </sheetView>
  </sheetViews>
  <sheetFormatPr baseColWidth="10" defaultColWidth="8" defaultRowHeight="15"/>
  <cols>
    <col min="1" max="1" width="11.28515625" style="49" customWidth="1"/>
    <col min="2" max="2" width="13.28515625" style="49" customWidth="1"/>
    <col min="3" max="3" width="30.85546875" style="49" customWidth="1"/>
    <col min="4" max="4" width="13.140625" style="49" customWidth="1"/>
    <col min="5" max="5" width="13.5703125" style="49" customWidth="1"/>
    <col min="6" max="6" width="10.140625" style="49" customWidth="1"/>
    <col min="7" max="7" width="5.7109375" style="49" customWidth="1"/>
    <col min="8" max="16384" width="8" style="49"/>
  </cols>
  <sheetData>
    <row r="6" spans="3:4">
      <c r="C6" s="110" t="s">
        <v>1497</v>
      </c>
      <c r="D6" s="126">
        <v>3081.21</v>
      </c>
    </row>
    <row r="7" spans="3:4">
      <c r="C7" s="111" t="s">
        <v>1498</v>
      </c>
      <c r="D7" s="147">
        <v>1564.8300000000002</v>
      </c>
    </row>
    <row r="8" spans="3:4">
      <c r="C8" s="112" t="s">
        <v>1499</v>
      </c>
      <c r="D8" s="113">
        <v>-38.290000000000006</v>
      </c>
    </row>
    <row r="9" spans="3:4" ht="15.75">
      <c r="C9" s="114" t="s">
        <v>1500</v>
      </c>
      <c r="D9" s="115">
        <v>-68.160000000000011</v>
      </c>
    </row>
    <row r="10" spans="3:4">
      <c r="C10" s="116" t="s">
        <v>1501</v>
      </c>
      <c r="D10" s="117"/>
    </row>
    <row r="11" spans="3:4">
      <c r="C11" s="118" t="s">
        <v>1502</v>
      </c>
      <c r="D11" s="119"/>
    </row>
    <row r="12" spans="3:4">
      <c r="C12" s="118" t="s">
        <v>1502</v>
      </c>
      <c r="D12" s="120"/>
    </row>
    <row r="13" spans="3:4">
      <c r="C13" s="121" t="s">
        <v>1503</v>
      </c>
      <c r="D13" s="122">
        <v>-3400</v>
      </c>
    </row>
    <row r="14" spans="3:4">
      <c r="C14" s="110" t="s">
        <v>1504</v>
      </c>
      <c r="D14" s="123"/>
    </row>
    <row r="15" spans="3:4">
      <c r="C15" s="124" t="s">
        <v>1505</v>
      </c>
      <c r="D15" s="125">
        <f>SUM(D6:D14)</f>
        <v>1139.5900000000001</v>
      </c>
    </row>
    <row r="16" spans="3:4">
      <c r="C16" s="110" t="s">
        <v>1506</v>
      </c>
      <c r="D16" s="126">
        <v>1139.5899999999999</v>
      </c>
    </row>
    <row r="17" spans="1:6">
      <c r="C17" s="110" t="s">
        <v>1507</v>
      </c>
      <c r="D17" s="127">
        <f>+D15-D16</f>
        <v>0</v>
      </c>
    </row>
    <row r="18" spans="1:6">
      <c r="C18" s="148"/>
      <c r="D18" s="149"/>
    </row>
    <row r="20" spans="1:6">
      <c r="E20" s="50" t="s">
        <v>1467</v>
      </c>
    </row>
    <row r="21" spans="1:6" ht="25.5">
      <c r="E21" s="51" t="s">
        <v>1468</v>
      </c>
      <c r="F21" s="52">
        <v>1139.5899999999999</v>
      </c>
    </row>
    <row r="22" spans="1:6">
      <c r="E22" s="53"/>
      <c r="F22" s="54"/>
    </row>
    <row r="23" spans="1:6">
      <c r="E23" s="53"/>
      <c r="F23" s="54"/>
    </row>
    <row r="24" spans="1:6">
      <c r="A24" s="49" t="s">
        <v>1487</v>
      </c>
      <c r="B24" s="49" t="s">
        <v>1488</v>
      </c>
      <c r="C24" s="49" t="s">
        <v>1489</v>
      </c>
      <c r="D24" s="49" t="s">
        <v>1490</v>
      </c>
      <c r="E24" s="49" t="s">
        <v>1491</v>
      </c>
      <c r="F24" s="49" t="s">
        <v>1450</v>
      </c>
    </row>
    <row r="25" spans="1:6" ht="11.45" hidden="1" customHeight="1">
      <c r="A25" s="55">
        <v>44622</v>
      </c>
      <c r="B25" s="56">
        <v>9016873620</v>
      </c>
      <c r="C25" s="57" t="s">
        <v>1469</v>
      </c>
      <c r="D25" s="58">
        <v>0.23</v>
      </c>
      <c r="E25" s="59">
        <v>0</v>
      </c>
      <c r="F25" s="60">
        <v>3080.98</v>
      </c>
    </row>
    <row r="26" spans="1:6" ht="14.25" customHeight="1">
      <c r="A26" s="62">
        <v>44622</v>
      </c>
      <c r="B26" s="63">
        <v>227574</v>
      </c>
      <c r="C26" s="64" t="s">
        <v>1470</v>
      </c>
      <c r="D26" s="65">
        <v>0</v>
      </c>
      <c r="E26" s="66">
        <v>29.6</v>
      </c>
      <c r="F26" s="67">
        <v>3110.58</v>
      </c>
    </row>
    <row r="27" spans="1:6" ht="14.25" customHeight="1">
      <c r="A27" s="62">
        <v>44622</v>
      </c>
      <c r="B27" s="63">
        <v>227576</v>
      </c>
      <c r="C27" s="64" t="s">
        <v>1471</v>
      </c>
      <c r="D27" s="65">
        <v>0</v>
      </c>
      <c r="E27" s="66">
        <v>41.89</v>
      </c>
      <c r="F27" s="67">
        <v>3152.47</v>
      </c>
    </row>
    <row r="28" spans="1:6" ht="14.25" hidden="1" customHeight="1">
      <c r="A28" s="55">
        <v>44622</v>
      </c>
      <c r="B28" s="56">
        <v>9016873622</v>
      </c>
      <c r="C28" s="57" t="s">
        <v>1469</v>
      </c>
      <c r="D28" s="58">
        <v>0.33</v>
      </c>
      <c r="E28" s="59">
        <v>0</v>
      </c>
      <c r="F28" s="60">
        <v>3152.14</v>
      </c>
    </row>
    <row r="29" spans="1:6" ht="14.25" customHeight="1">
      <c r="A29" s="62">
        <v>44622</v>
      </c>
      <c r="B29" s="63">
        <v>9016850138</v>
      </c>
      <c r="C29" s="64" t="s">
        <v>1472</v>
      </c>
      <c r="D29" s="65">
        <v>0</v>
      </c>
      <c r="E29" s="66">
        <v>0.34</v>
      </c>
      <c r="F29" s="67">
        <v>3152.48</v>
      </c>
    </row>
    <row r="30" spans="1:6" ht="14.25" customHeight="1">
      <c r="A30" s="62">
        <v>44622</v>
      </c>
      <c r="B30" s="63">
        <v>9016850139</v>
      </c>
      <c r="C30" s="64" t="s">
        <v>1473</v>
      </c>
      <c r="D30" s="65">
        <v>0</v>
      </c>
      <c r="E30" s="66">
        <v>2.1</v>
      </c>
      <c r="F30" s="67">
        <v>3154.58</v>
      </c>
    </row>
    <row r="31" spans="1:6" ht="14.25" customHeight="1">
      <c r="A31" s="62">
        <v>44622</v>
      </c>
      <c r="B31" s="63">
        <v>9016850137</v>
      </c>
      <c r="C31" s="64" t="s">
        <v>1474</v>
      </c>
      <c r="D31" s="65">
        <v>0</v>
      </c>
      <c r="E31" s="66">
        <v>1.8</v>
      </c>
      <c r="F31" s="67">
        <v>3156.38</v>
      </c>
    </row>
    <row r="32" spans="1:6" ht="14.25" customHeight="1">
      <c r="A32" s="62">
        <v>44622</v>
      </c>
      <c r="B32" s="63">
        <v>9016850140</v>
      </c>
      <c r="C32" s="64" t="s">
        <v>1475</v>
      </c>
      <c r="D32" s="65">
        <v>0</v>
      </c>
      <c r="E32" s="66">
        <v>7.0000000000000007E-2</v>
      </c>
      <c r="F32" s="67">
        <v>3156.45</v>
      </c>
    </row>
    <row r="33" spans="1:6" ht="14.25" customHeight="1">
      <c r="A33" s="62">
        <v>44622</v>
      </c>
      <c r="B33" s="63">
        <v>9016850141</v>
      </c>
      <c r="C33" s="64" t="s">
        <v>1473</v>
      </c>
      <c r="D33" s="65">
        <v>0</v>
      </c>
      <c r="E33" s="66">
        <v>0.45</v>
      </c>
      <c r="F33" s="67">
        <v>3156.9</v>
      </c>
    </row>
    <row r="34" spans="1:6" ht="14.25" customHeight="1">
      <c r="A34" s="62">
        <v>44622</v>
      </c>
      <c r="B34" s="63">
        <v>9016926072</v>
      </c>
      <c r="C34" s="64" t="s">
        <v>1474</v>
      </c>
      <c r="D34" s="65">
        <v>0</v>
      </c>
      <c r="E34" s="66">
        <v>0.6</v>
      </c>
      <c r="F34" s="67">
        <v>3157.5</v>
      </c>
    </row>
    <row r="35" spans="1:6" ht="14.25" customHeight="1">
      <c r="A35" s="62">
        <v>44622</v>
      </c>
      <c r="B35" s="63">
        <v>9016926075</v>
      </c>
      <c r="C35" s="64" t="s">
        <v>1474</v>
      </c>
      <c r="D35" s="65">
        <v>0</v>
      </c>
      <c r="E35" s="66">
        <v>0.8</v>
      </c>
      <c r="F35" s="67">
        <v>3158.3</v>
      </c>
    </row>
    <row r="36" spans="1:6" ht="14.25" customHeight="1">
      <c r="A36" s="62">
        <v>44622</v>
      </c>
      <c r="B36" s="63">
        <v>9016926073</v>
      </c>
      <c r="C36" s="64" t="s">
        <v>1475</v>
      </c>
      <c r="D36" s="65">
        <v>0</v>
      </c>
      <c r="E36" s="66">
        <v>0.5</v>
      </c>
      <c r="F36" s="67">
        <v>3158.8</v>
      </c>
    </row>
    <row r="37" spans="1:6" ht="14.25" customHeight="1">
      <c r="A37" s="62">
        <v>44622</v>
      </c>
      <c r="B37" s="63">
        <v>9016926074</v>
      </c>
      <c r="C37" s="64" t="s">
        <v>1473</v>
      </c>
      <c r="D37" s="65">
        <v>0</v>
      </c>
      <c r="E37" s="66">
        <v>0.9</v>
      </c>
      <c r="F37" s="67">
        <v>3159.7</v>
      </c>
    </row>
    <row r="38" spans="1:6" ht="14.25" customHeight="1">
      <c r="A38" s="62">
        <v>44622</v>
      </c>
      <c r="B38" s="63">
        <v>9016926076</v>
      </c>
      <c r="C38" s="64" t="s">
        <v>1472</v>
      </c>
      <c r="D38" s="65">
        <v>0</v>
      </c>
      <c r="E38" s="66">
        <v>0.34</v>
      </c>
      <c r="F38" s="67">
        <v>3160.04</v>
      </c>
    </row>
    <row r="39" spans="1:6" ht="14.25" customHeight="1">
      <c r="A39" s="62">
        <v>44622</v>
      </c>
      <c r="B39" s="63">
        <v>9016926077</v>
      </c>
      <c r="C39" s="64" t="s">
        <v>1473</v>
      </c>
      <c r="D39" s="65">
        <v>0</v>
      </c>
      <c r="E39" s="66">
        <v>0.75</v>
      </c>
      <c r="F39" s="67">
        <v>3160.79</v>
      </c>
    </row>
    <row r="40" spans="1:6" ht="14.25" customHeight="1">
      <c r="A40" s="62">
        <v>44622</v>
      </c>
      <c r="B40" s="63">
        <v>9016998905</v>
      </c>
      <c r="C40" s="64" t="s">
        <v>1472</v>
      </c>
      <c r="D40" s="65">
        <v>0</v>
      </c>
      <c r="E40" s="66">
        <v>0.17</v>
      </c>
      <c r="F40" s="67">
        <v>3160.96</v>
      </c>
    </row>
    <row r="41" spans="1:6" ht="14.25" customHeight="1">
      <c r="A41" s="62">
        <v>44622</v>
      </c>
      <c r="B41" s="63">
        <v>9016998904</v>
      </c>
      <c r="C41" s="64" t="s">
        <v>1474</v>
      </c>
      <c r="D41" s="65">
        <v>0</v>
      </c>
      <c r="E41" s="66">
        <v>1</v>
      </c>
      <c r="F41" s="67">
        <v>3161.96</v>
      </c>
    </row>
    <row r="42" spans="1:6" ht="14.25" customHeight="1">
      <c r="A42" s="62">
        <v>44622</v>
      </c>
      <c r="B42" s="63">
        <v>9016998908</v>
      </c>
      <c r="C42" s="64" t="s">
        <v>1474</v>
      </c>
      <c r="D42" s="65">
        <v>0</v>
      </c>
      <c r="E42" s="66">
        <v>0.2</v>
      </c>
      <c r="F42" s="67">
        <v>3162.16</v>
      </c>
    </row>
    <row r="43" spans="1:6" ht="14.25" customHeight="1">
      <c r="A43" s="62">
        <v>44622</v>
      </c>
      <c r="B43" s="63">
        <v>9016998906</v>
      </c>
      <c r="C43" s="64" t="s">
        <v>1475</v>
      </c>
      <c r="D43" s="65">
        <v>0</v>
      </c>
      <c r="E43" s="66">
        <v>0.62</v>
      </c>
      <c r="F43" s="67">
        <v>3162.78</v>
      </c>
    </row>
    <row r="44" spans="1:6" ht="14.25" customHeight="1">
      <c r="A44" s="62">
        <v>44622</v>
      </c>
      <c r="B44" s="63">
        <v>9016998907</v>
      </c>
      <c r="C44" s="64" t="s">
        <v>1473</v>
      </c>
      <c r="D44" s="65">
        <v>0</v>
      </c>
      <c r="E44" s="66">
        <v>0.6</v>
      </c>
      <c r="F44" s="67">
        <v>3163.38</v>
      </c>
    </row>
    <row r="45" spans="1:6" ht="14.25" customHeight="1">
      <c r="A45" s="62">
        <v>44622</v>
      </c>
      <c r="B45" s="63">
        <v>9016998909</v>
      </c>
      <c r="C45" s="64" t="s">
        <v>1473</v>
      </c>
      <c r="D45" s="65">
        <v>0</v>
      </c>
      <c r="E45" s="66">
        <v>0.6</v>
      </c>
      <c r="F45" s="67">
        <v>3163.98</v>
      </c>
    </row>
    <row r="46" spans="1:6" ht="14.25" customHeight="1">
      <c r="A46" s="62">
        <v>44622</v>
      </c>
      <c r="B46" s="63">
        <v>145603</v>
      </c>
      <c r="C46" s="64" t="s">
        <v>1476</v>
      </c>
      <c r="D46" s="65">
        <v>0</v>
      </c>
      <c r="E46" s="66">
        <v>35.729999999999997</v>
      </c>
      <c r="F46" s="67">
        <v>3199.71</v>
      </c>
    </row>
    <row r="47" spans="1:6" ht="14.25" hidden="1" customHeight="1">
      <c r="A47" s="55">
        <v>44622</v>
      </c>
      <c r="B47" s="56">
        <v>9016753201</v>
      </c>
      <c r="C47" s="57" t="s">
        <v>1477</v>
      </c>
      <c r="D47" s="58">
        <v>7.0000000000000007E-2</v>
      </c>
      <c r="E47" s="59">
        <v>0</v>
      </c>
      <c r="F47" s="60">
        <v>3199.64</v>
      </c>
    </row>
    <row r="48" spans="1:6" ht="14.25" hidden="1" customHeight="1">
      <c r="A48" s="55">
        <v>44622</v>
      </c>
      <c r="B48" s="56">
        <v>9016753202</v>
      </c>
      <c r="C48" s="57" t="s">
        <v>1477</v>
      </c>
      <c r="D48" s="58">
        <v>0.28000000000000003</v>
      </c>
      <c r="E48" s="59">
        <v>0</v>
      </c>
      <c r="F48" s="60">
        <v>3199.36</v>
      </c>
    </row>
    <row r="49" spans="1:6" ht="14.25" customHeight="1">
      <c r="A49" s="62">
        <v>44622</v>
      </c>
      <c r="B49" s="63">
        <v>145602</v>
      </c>
      <c r="C49" s="64" t="s">
        <v>1478</v>
      </c>
      <c r="D49" s="65">
        <v>0</v>
      </c>
      <c r="E49" s="66">
        <v>8.94</v>
      </c>
      <c r="F49" s="67">
        <v>3208.3</v>
      </c>
    </row>
    <row r="50" spans="1:6" ht="14.25" customHeight="1">
      <c r="A50" s="62">
        <v>44622</v>
      </c>
      <c r="B50" s="63">
        <v>9016755457</v>
      </c>
      <c r="C50" s="64" t="s">
        <v>1472</v>
      </c>
      <c r="D50" s="65">
        <v>0</v>
      </c>
      <c r="E50" s="66">
        <v>0.17</v>
      </c>
      <c r="F50" s="67">
        <v>3208.47</v>
      </c>
    </row>
    <row r="51" spans="1:6" ht="14.25" customHeight="1">
      <c r="A51" s="62">
        <v>44622</v>
      </c>
      <c r="B51" s="63">
        <v>9016755458</v>
      </c>
      <c r="C51" s="64" t="s">
        <v>1473</v>
      </c>
      <c r="D51" s="65">
        <v>0</v>
      </c>
      <c r="E51" s="66">
        <v>0.15</v>
      </c>
      <c r="F51" s="67">
        <v>3208.62</v>
      </c>
    </row>
    <row r="52" spans="1:6" ht="14.25" customHeight="1">
      <c r="A52" s="62">
        <v>44622</v>
      </c>
      <c r="B52" s="63">
        <v>9016755459</v>
      </c>
      <c r="C52" s="64" t="s">
        <v>1474</v>
      </c>
      <c r="D52" s="65">
        <v>0</v>
      </c>
      <c r="E52" s="66">
        <v>0.8</v>
      </c>
      <c r="F52" s="67">
        <v>3209.42</v>
      </c>
    </row>
    <row r="53" spans="1:6" ht="14.25" customHeight="1">
      <c r="A53" s="62">
        <v>44622</v>
      </c>
      <c r="B53" s="63">
        <v>9016755461</v>
      </c>
      <c r="C53" s="64" t="s">
        <v>1475</v>
      </c>
      <c r="D53" s="65">
        <v>0</v>
      </c>
      <c r="E53" s="66">
        <v>0.25</v>
      </c>
      <c r="F53" s="67">
        <v>3209.67</v>
      </c>
    </row>
    <row r="54" spans="1:6" ht="14.25" customHeight="1">
      <c r="A54" s="62">
        <v>44622</v>
      </c>
      <c r="B54" s="63">
        <v>9016755460</v>
      </c>
      <c r="C54" s="64" t="s">
        <v>1472</v>
      </c>
      <c r="D54" s="65">
        <v>0</v>
      </c>
      <c r="E54" s="66">
        <v>0.68</v>
      </c>
      <c r="F54" s="67">
        <v>3210.35</v>
      </c>
    </row>
    <row r="55" spans="1:6" ht="14.25" customHeight="1">
      <c r="A55" s="62">
        <v>44622</v>
      </c>
      <c r="B55" s="63">
        <v>9016755462</v>
      </c>
      <c r="C55" s="64" t="s">
        <v>1473</v>
      </c>
      <c r="D55" s="65">
        <v>0</v>
      </c>
      <c r="E55" s="66">
        <v>0.3</v>
      </c>
      <c r="F55" s="67">
        <v>3210.65</v>
      </c>
    </row>
    <row r="56" spans="1:6" ht="11.45" customHeight="1">
      <c r="A56" s="62">
        <v>44622</v>
      </c>
      <c r="B56" s="63">
        <v>9016755463</v>
      </c>
      <c r="C56" s="64" t="s">
        <v>1474</v>
      </c>
      <c r="D56" s="65">
        <v>0</v>
      </c>
      <c r="E56" s="66">
        <v>1.2</v>
      </c>
      <c r="F56" s="67">
        <v>3211.85</v>
      </c>
    </row>
    <row r="57" spans="1:6" ht="11.45" customHeight="1">
      <c r="A57" s="62">
        <v>44622</v>
      </c>
      <c r="B57" s="63">
        <v>9016755464</v>
      </c>
      <c r="C57" s="64" t="s">
        <v>1472</v>
      </c>
      <c r="D57" s="65">
        <v>0</v>
      </c>
      <c r="E57" s="66">
        <v>0.51</v>
      </c>
      <c r="F57" s="67">
        <v>3212.36</v>
      </c>
    </row>
    <row r="58" spans="1:6" ht="14.25" customHeight="1">
      <c r="A58" s="62">
        <v>44622</v>
      </c>
      <c r="B58" s="63">
        <v>9016755465</v>
      </c>
      <c r="C58" s="64" t="s">
        <v>1475</v>
      </c>
      <c r="D58" s="65">
        <v>0</v>
      </c>
      <c r="E58" s="66">
        <v>0.3</v>
      </c>
      <c r="F58" s="67">
        <v>3212.66</v>
      </c>
    </row>
    <row r="59" spans="1:6" ht="14.25" customHeight="1">
      <c r="A59" s="62">
        <v>44622</v>
      </c>
      <c r="B59" s="63">
        <v>9016755466</v>
      </c>
      <c r="C59" s="64" t="s">
        <v>1473</v>
      </c>
      <c r="D59" s="65">
        <v>0</v>
      </c>
      <c r="E59" s="66">
        <v>0.9</v>
      </c>
      <c r="F59" s="67">
        <v>3213.56</v>
      </c>
    </row>
    <row r="60" spans="1:6" ht="14.25" customHeight="1">
      <c r="A60" s="62">
        <v>44623</v>
      </c>
      <c r="B60" s="63">
        <v>391842</v>
      </c>
      <c r="C60" s="64" t="s">
        <v>1476</v>
      </c>
      <c r="D60" s="65">
        <v>0</v>
      </c>
      <c r="E60" s="66">
        <v>32.76</v>
      </c>
      <c r="F60" s="67">
        <v>3246.32</v>
      </c>
    </row>
    <row r="61" spans="1:6" ht="14.25" hidden="1" customHeight="1">
      <c r="A61" s="55">
        <v>44623</v>
      </c>
      <c r="B61" s="56">
        <v>9017070659</v>
      </c>
      <c r="C61" s="57" t="s">
        <v>1477</v>
      </c>
      <c r="D61" s="58">
        <v>0.26</v>
      </c>
      <c r="E61" s="59">
        <v>0</v>
      </c>
      <c r="F61" s="60">
        <v>3246.06</v>
      </c>
    </row>
    <row r="62" spans="1:6" ht="14.25" customHeight="1">
      <c r="A62" s="62">
        <v>44623</v>
      </c>
      <c r="B62" s="63">
        <v>9017072238</v>
      </c>
      <c r="C62" s="64" t="s">
        <v>1474</v>
      </c>
      <c r="D62" s="65">
        <v>0</v>
      </c>
      <c r="E62" s="66">
        <v>1.2</v>
      </c>
      <c r="F62" s="67">
        <v>3247.26</v>
      </c>
    </row>
    <row r="63" spans="1:6" ht="14.25" customHeight="1">
      <c r="A63" s="62">
        <v>44623</v>
      </c>
      <c r="B63" s="63">
        <v>9017072236</v>
      </c>
      <c r="C63" s="64" t="s">
        <v>1474</v>
      </c>
      <c r="D63" s="65">
        <v>0</v>
      </c>
      <c r="E63" s="66">
        <v>0.2</v>
      </c>
      <c r="F63" s="67">
        <v>3247.46</v>
      </c>
    </row>
    <row r="64" spans="1:6" ht="14.25" customHeight="1">
      <c r="A64" s="62">
        <v>44623</v>
      </c>
      <c r="B64" s="63">
        <v>9017072237</v>
      </c>
      <c r="C64" s="64" t="s">
        <v>1473</v>
      </c>
      <c r="D64" s="65">
        <v>0</v>
      </c>
      <c r="E64" s="66">
        <v>0.15</v>
      </c>
      <c r="F64" s="67">
        <v>3247.61</v>
      </c>
    </row>
    <row r="65" spans="1:6" ht="14.25" customHeight="1">
      <c r="A65" s="62">
        <v>44623</v>
      </c>
      <c r="B65" s="63">
        <v>9017072241</v>
      </c>
      <c r="C65" s="64" t="s">
        <v>1473</v>
      </c>
      <c r="D65" s="65">
        <v>0</v>
      </c>
      <c r="E65" s="66">
        <v>0.9</v>
      </c>
      <c r="F65" s="67">
        <v>3248.51</v>
      </c>
    </row>
    <row r="66" spans="1:6" ht="14.25" customHeight="1">
      <c r="A66" s="62">
        <v>44623</v>
      </c>
      <c r="B66" s="63">
        <v>9017072239</v>
      </c>
      <c r="C66" s="64" t="s">
        <v>1472</v>
      </c>
      <c r="D66" s="65">
        <v>0</v>
      </c>
      <c r="E66" s="66">
        <v>0.17</v>
      </c>
      <c r="F66" s="67">
        <v>3248.68</v>
      </c>
    </row>
    <row r="67" spans="1:6" ht="14.25" customHeight="1">
      <c r="A67" s="62">
        <v>44623</v>
      </c>
      <c r="B67" s="63">
        <v>9017072240</v>
      </c>
      <c r="C67" s="64" t="s">
        <v>1475</v>
      </c>
      <c r="D67" s="65">
        <v>0</v>
      </c>
      <c r="E67" s="66">
        <v>0.32</v>
      </c>
      <c r="F67" s="67">
        <v>3249</v>
      </c>
    </row>
    <row r="68" spans="1:6" ht="14.25" customHeight="1">
      <c r="A68" s="62">
        <v>44623</v>
      </c>
      <c r="B68" s="63">
        <v>457055</v>
      </c>
      <c r="C68" s="64" t="s">
        <v>1476</v>
      </c>
      <c r="D68" s="65">
        <v>0</v>
      </c>
      <c r="E68" s="66">
        <v>33.75</v>
      </c>
      <c r="F68" s="67">
        <v>3282.75</v>
      </c>
    </row>
    <row r="69" spans="1:6" ht="14.25" hidden="1" customHeight="1">
      <c r="A69" s="55">
        <v>44623</v>
      </c>
      <c r="B69" s="56">
        <v>9017150922</v>
      </c>
      <c r="C69" s="57" t="s">
        <v>1477</v>
      </c>
      <c r="D69" s="58">
        <v>0.27</v>
      </c>
      <c r="E69" s="59">
        <v>0</v>
      </c>
      <c r="F69" s="60">
        <v>3282.48</v>
      </c>
    </row>
    <row r="70" spans="1:6" ht="14.25" hidden="1" customHeight="1">
      <c r="A70" s="55">
        <v>44623</v>
      </c>
      <c r="B70" s="56">
        <v>9017150923</v>
      </c>
      <c r="C70" s="57" t="s">
        <v>1477</v>
      </c>
      <c r="D70" s="58">
        <v>0.38</v>
      </c>
      <c r="E70" s="59">
        <v>0</v>
      </c>
      <c r="F70" s="60">
        <v>3282.1</v>
      </c>
    </row>
    <row r="71" spans="1:6" ht="14.25" customHeight="1">
      <c r="A71" s="62">
        <v>44623</v>
      </c>
      <c r="B71" s="63">
        <v>457056</v>
      </c>
      <c r="C71" s="64" t="s">
        <v>1476</v>
      </c>
      <c r="D71" s="65">
        <v>0</v>
      </c>
      <c r="E71" s="66">
        <v>47.64</v>
      </c>
      <c r="F71" s="67">
        <v>3329.74</v>
      </c>
    </row>
    <row r="72" spans="1:6" ht="14.25" customHeight="1">
      <c r="A72" s="62">
        <v>44623</v>
      </c>
      <c r="B72" s="63">
        <v>9017152810</v>
      </c>
      <c r="C72" s="64" t="s">
        <v>1474</v>
      </c>
      <c r="D72" s="65">
        <v>0</v>
      </c>
      <c r="E72" s="66">
        <v>1</v>
      </c>
      <c r="F72" s="67">
        <v>3330.74</v>
      </c>
    </row>
    <row r="73" spans="1:6" ht="14.25" customHeight="1">
      <c r="A73" s="62">
        <v>44623</v>
      </c>
      <c r="B73" s="63">
        <v>9017152811</v>
      </c>
      <c r="C73" s="64" t="s">
        <v>1472</v>
      </c>
      <c r="D73" s="65">
        <v>0</v>
      </c>
      <c r="E73" s="66">
        <v>0.34</v>
      </c>
      <c r="F73" s="67">
        <v>3331.08</v>
      </c>
    </row>
    <row r="74" spans="1:6" ht="14.25" customHeight="1">
      <c r="A74" s="62">
        <v>44623</v>
      </c>
      <c r="B74" s="63">
        <v>9017152812</v>
      </c>
      <c r="C74" s="64" t="s">
        <v>1473</v>
      </c>
      <c r="D74" s="65">
        <v>0</v>
      </c>
      <c r="E74" s="66">
        <v>1.65</v>
      </c>
      <c r="F74" s="67">
        <v>3332.73</v>
      </c>
    </row>
    <row r="75" spans="1:6" ht="14.25" customHeight="1">
      <c r="A75" s="62">
        <v>44623</v>
      </c>
      <c r="B75" s="63">
        <v>9017152813</v>
      </c>
      <c r="C75" s="64" t="s">
        <v>1474</v>
      </c>
      <c r="D75" s="65">
        <v>0</v>
      </c>
      <c r="E75" s="66">
        <v>1.2</v>
      </c>
      <c r="F75" s="67">
        <v>3333.93</v>
      </c>
    </row>
    <row r="76" spans="1:6" ht="14.25" customHeight="1">
      <c r="A76" s="62">
        <v>44623</v>
      </c>
      <c r="B76" s="63">
        <v>9017152814</v>
      </c>
      <c r="C76" s="64" t="s">
        <v>1472</v>
      </c>
      <c r="D76" s="65">
        <v>0</v>
      </c>
      <c r="E76" s="66">
        <v>0.17</v>
      </c>
      <c r="F76" s="67">
        <v>3334.1</v>
      </c>
    </row>
    <row r="77" spans="1:6" ht="14.25" customHeight="1">
      <c r="A77" s="62">
        <v>44623</v>
      </c>
      <c r="B77" s="63">
        <v>9017152815</v>
      </c>
      <c r="C77" s="64" t="s">
        <v>1475</v>
      </c>
      <c r="D77" s="65">
        <v>0</v>
      </c>
      <c r="E77" s="66">
        <v>0.12</v>
      </c>
      <c r="F77" s="67">
        <v>3334.22</v>
      </c>
    </row>
    <row r="78" spans="1:6" ht="14.25" customHeight="1">
      <c r="A78" s="62">
        <v>44623</v>
      </c>
      <c r="B78" s="63">
        <v>9017152816</v>
      </c>
      <c r="C78" s="64" t="s">
        <v>1473</v>
      </c>
      <c r="D78" s="65">
        <v>0</v>
      </c>
      <c r="E78" s="66">
        <v>1.95</v>
      </c>
      <c r="F78" s="67">
        <v>3336.17</v>
      </c>
    </row>
    <row r="79" spans="1:6" ht="14.25" hidden="1" customHeight="1">
      <c r="A79" s="55">
        <v>44623</v>
      </c>
      <c r="B79" s="56">
        <v>503866</v>
      </c>
      <c r="C79" s="57" t="s">
        <v>1479</v>
      </c>
      <c r="D79" s="58">
        <v>4.3600000000000003</v>
      </c>
      <c r="E79" s="59">
        <v>0</v>
      </c>
      <c r="F79" s="60">
        <v>3331.81</v>
      </c>
    </row>
    <row r="80" spans="1:6" ht="14.25" customHeight="1">
      <c r="A80" s="62">
        <v>44624</v>
      </c>
      <c r="B80" s="63">
        <v>613144</v>
      </c>
      <c r="C80" s="64" t="s">
        <v>1476</v>
      </c>
      <c r="D80" s="65">
        <v>0</v>
      </c>
      <c r="E80" s="66">
        <v>19.850000000000001</v>
      </c>
      <c r="F80" s="67">
        <v>3351.66</v>
      </c>
    </row>
    <row r="81" spans="1:6" ht="14.25" hidden="1" customHeight="1">
      <c r="A81" s="55">
        <v>44624</v>
      </c>
      <c r="B81" s="56">
        <v>9017240626</v>
      </c>
      <c r="C81" s="57" t="s">
        <v>1477</v>
      </c>
      <c r="D81" s="58">
        <v>0.15</v>
      </c>
      <c r="E81" s="59">
        <v>0</v>
      </c>
      <c r="F81" s="60">
        <v>3351.51</v>
      </c>
    </row>
    <row r="82" spans="1:6" ht="14.25" customHeight="1">
      <c r="A82" s="62">
        <v>44624</v>
      </c>
      <c r="B82" s="63">
        <v>9017242664</v>
      </c>
      <c r="C82" s="64" t="s">
        <v>1474</v>
      </c>
      <c r="D82" s="65">
        <v>0</v>
      </c>
      <c r="E82" s="66">
        <v>1.4</v>
      </c>
      <c r="F82" s="67">
        <v>3352.91</v>
      </c>
    </row>
    <row r="83" spans="1:6" ht="14.25" customHeight="1">
      <c r="A83" s="62">
        <v>44624</v>
      </c>
      <c r="B83" s="63">
        <v>9017242663</v>
      </c>
      <c r="C83" s="64" t="s">
        <v>1473</v>
      </c>
      <c r="D83" s="65">
        <v>0</v>
      </c>
      <c r="E83" s="66">
        <v>0.15</v>
      </c>
      <c r="F83" s="67">
        <v>3353.06</v>
      </c>
    </row>
    <row r="84" spans="1:6" ht="14.25" customHeight="1">
      <c r="A84" s="62">
        <v>44624</v>
      </c>
      <c r="B84" s="63">
        <v>9017242667</v>
      </c>
      <c r="C84" s="64" t="s">
        <v>1473</v>
      </c>
      <c r="D84" s="65">
        <v>0</v>
      </c>
      <c r="E84" s="66">
        <v>1.05</v>
      </c>
      <c r="F84" s="67">
        <v>3354.11</v>
      </c>
    </row>
    <row r="85" spans="1:6" ht="14.25" customHeight="1">
      <c r="A85" s="62">
        <v>44624</v>
      </c>
      <c r="B85" s="63">
        <v>9017242665</v>
      </c>
      <c r="C85" s="64" t="s">
        <v>1472</v>
      </c>
      <c r="D85" s="65">
        <v>0</v>
      </c>
      <c r="E85" s="66">
        <v>0.51</v>
      </c>
      <c r="F85" s="67">
        <v>3354.62</v>
      </c>
    </row>
    <row r="86" spans="1:6" ht="14.25" customHeight="1">
      <c r="A86" s="62">
        <v>44624</v>
      </c>
      <c r="B86" s="63">
        <v>9017242666</v>
      </c>
      <c r="C86" s="64" t="s">
        <v>1475</v>
      </c>
      <c r="D86" s="65">
        <v>0</v>
      </c>
      <c r="E86" s="66">
        <v>0.25</v>
      </c>
      <c r="F86" s="67">
        <v>3354.87</v>
      </c>
    </row>
    <row r="87" spans="1:6" ht="14.25" customHeight="1">
      <c r="A87" s="62">
        <v>44624</v>
      </c>
      <c r="B87" s="63">
        <v>9017242668</v>
      </c>
      <c r="C87" s="64" t="s">
        <v>1474</v>
      </c>
      <c r="D87" s="65">
        <v>0</v>
      </c>
      <c r="E87" s="66">
        <v>0.4</v>
      </c>
      <c r="F87" s="67">
        <v>3355.27</v>
      </c>
    </row>
    <row r="88" spans="1:6" ht="14.25" customHeight="1">
      <c r="A88" s="62">
        <v>44624</v>
      </c>
      <c r="B88" s="63">
        <v>9017242669</v>
      </c>
      <c r="C88" s="64" t="s">
        <v>1473</v>
      </c>
      <c r="D88" s="65">
        <v>0</v>
      </c>
      <c r="E88" s="66">
        <v>0.75</v>
      </c>
      <c r="F88" s="67">
        <v>3356.02</v>
      </c>
    </row>
    <row r="89" spans="1:6" ht="14.25" customHeight="1">
      <c r="A89" s="62">
        <v>44627</v>
      </c>
      <c r="B89" s="63">
        <v>689206</v>
      </c>
      <c r="C89" s="64" t="s">
        <v>1476</v>
      </c>
      <c r="D89" s="65">
        <v>0</v>
      </c>
      <c r="E89" s="66">
        <v>38.71</v>
      </c>
      <c r="F89" s="67">
        <v>3394.73</v>
      </c>
    </row>
    <row r="90" spans="1:6" ht="14.25" hidden="1" customHeight="1">
      <c r="A90" s="55">
        <v>44627</v>
      </c>
      <c r="B90" s="56">
        <v>9017335002</v>
      </c>
      <c r="C90" s="57" t="s">
        <v>1477</v>
      </c>
      <c r="D90" s="58">
        <v>0.3</v>
      </c>
      <c r="E90" s="59">
        <v>0</v>
      </c>
      <c r="F90" s="60">
        <v>3394.43</v>
      </c>
    </row>
    <row r="91" spans="1:6" ht="14.25" customHeight="1">
      <c r="A91" s="62">
        <v>44627</v>
      </c>
      <c r="B91" s="63">
        <v>9017337144</v>
      </c>
      <c r="C91" s="64" t="s">
        <v>1472</v>
      </c>
      <c r="D91" s="65">
        <v>0</v>
      </c>
      <c r="E91" s="66">
        <v>2.06</v>
      </c>
      <c r="F91" s="67">
        <v>3396.49</v>
      </c>
    </row>
    <row r="92" spans="1:6" ht="11.45" customHeight="1">
      <c r="A92" s="62">
        <v>44627</v>
      </c>
      <c r="B92" s="63">
        <v>9017337143</v>
      </c>
      <c r="C92" s="64" t="s">
        <v>1474</v>
      </c>
      <c r="D92" s="65">
        <v>0</v>
      </c>
      <c r="E92" s="66">
        <v>1.2</v>
      </c>
      <c r="F92" s="67">
        <v>3397.69</v>
      </c>
    </row>
    <row r="93" spans="1:6" ht="11.45" customHeight="1">
      <c r="A93" s="62">
        <v>44627</v>
      </c>
      <c r="B93" s="63">
        <v>9017337147</v>
      </c>
      <c r="C93" s="64" t="s">
        <v>1475</v>
      </c>
      <c r="D93" s="65">
        <v>0</v>
      </c>
      <c r="E93" s="66">
        <v>0.25</v>
      </c>
      <c r="F93" s="67">
        <v>3397.94</v>
      </c>
    </row>
    <row r="94" spans="1:6" ht="14.25" customHeight="1">
      <c r="A94" s="62">
        <v>44627</v>
      </c>
      <c r="B94" s="63">
        <v>9017337145</v>
      </c>
      <c r="C94" s="64" t="s">
        <v>1473</v>
      </c>
      <c r="D94" s="65">
        <v>0</v>
      </c>
      <c r="E94" s="66">
        <v>1.65</v>
      </c>
      <c r="F94" s="67">
        <v>3399.59</v>
      </c>
    </row>
    <row r="95" spans="1:6" ht="14.25" customHeight="1">
      <c r="A95" s="62">
        <v>44627</v>
      </c>
      <c r="B95" s="63">
        <v>9017337146</v>
      </c>
      <c r="C95" s="64" t="s">
        <v>1472</v>
      </c>
      <c r="D95" s="65">
        <v>0</v>
      </c>
      <c r="E95" s="66">
        <v>0.17</v>
      </c>
      <c r="F95" s="67">
        <v>3399.76</v>
      </c>
    </row>
    <row r="96" spans="1:6" ht="14.25" customHeight="1">
      <c r="A96" s="62">
        <v>44627</v>
      </c>
      <c r="B96" s="63">
        <v>9017337148</v>
      </c>
      <c r="C96" s="64" t="s">
        <v>1473</v>
      </c>
      <c r="D96" s="65">
        <v>0</v>
      </c>
      <c r="E96" s="66">
        <v>1.05</v>
      </c>
      <c r="F96" s="67">
        <v>3400.81</v>
      </c>
    </row>
    <row r="97" spans="1:6" ht="14.25" customHeight="1">
      <c r="A97" s="62">
        <v>44627</v>
      </c>
      <c r="B97" s="63">
        <v>9017431443</v>
      </c>
      <c r="C97" s="64" t="s">
        <v>1475</v>
      </c>
      <c r="D97" s="65">
        <v>0</v>
      </c>
      <c r="E97" s="66">
        <v>0.55000000000000004</v>
      </c>
      <c r="F97" s="67">
        <v>3401.36</v>
      </c>
    </row>
    <row r="98" spans="1:6" ht="14.25" customHeight="1">
      <c r="A98" s="62">
        <v>44627</v>
      </c>
      <c r="B98" s="63">
        <v>9017431441</v>
      </c>
      <c r="C98" s="64" t="s">
        <v>1474</v>
      </c>
      <c r="D98" s="65">
        <v>0</v>
      </c>
      <c r="E98" s="66">
        <v>1</v>
      </c>
      <c r="F98" s="67">
        <v>3402.36</v>
      </c>
    </row>
    <row r="99" spans="1:6" ht="14.25" customHeight="1">
      <c r="A99" s="62">
        <v>44627</v>
      </c>
      <c r="B99" s="63">
        <v>9017431442</v>
      </c>
      <c r="C99" s="64" t="s">
        <v>1472</v>
      </c>
      <c r="D99" s="65">
        <v>0</v>
      </c>
      <c r="E99" s="66">
        <v>0.34</v>
      </c>
      <c r="F99" s="67">
        <v>3402.7</v>
      </c>
    </row>
    <row r="100" spans="1:6" ht="14.25" customHeight="1">
      <c r="A100" s="62">
        <v>44627</v>
      </c>
      <c r="B100" s="63">
        <v>9017431444</v>
      </c>
      <c r="C100" s="64" t="s">
        <v>1473</v>
      </c>
      <c r="D100" s="65">
        <v>0</v>
      </c>
      <c r="E100" s="66">
        <v>0.9</v>
      </c>
      <c r="F100" s="67">
        <v>3403.6</v>
      </c>
    </row>
    <row r="101" spans="1:6" ht="14.25" customHeight="1">
      <c r="A101" s="62">
        <v>44627</v>
      </c>
      <c r="B101" s="63">
        <v>9017431445</v>
      </c>
      <c r="C101" s="64" t="s">
        <v>1473</v>
      </c>
      <c r="D101" s="65">
        <v>0</v>
      </c>
      <c r="E101" s="66">
        <v>0.6</v>
      </c>
      <c r="F101" s="67">
        <v>3404.2</v>
      </c>
    </row>
    <row r="102" spans="1:6" ht="14.25" customHeight="1">
      <c r="A102" s="62">
        <v>44628</v>
      </c>
      <c r="B102" s="63">
        <v>819037</v>
      </c>
      <c r="C102" s="64" t="s">
        <v>1476</v>
      </c>
      <c r="D102" s="65">
        <v>0</v>
      </c>
      <c r="E102" s="66">
        <v>59.55</v>
      </c>
      <c r="F102" s="67">
        <v>3463.75</v>
      </c>
    </row>
    <row r="103" spans="1:6" ht="14.25" hidden="1" customHeight="1">
      <c r="A103" s="55">
        <v>44628</v>
      </c>
      <c r="B103" s="56">
        <v>9017505102</v>
      </c>
      <c r="C103" s="57" t="s">
        <v>1477</v>
      </c>
      <c r="D103" s="58">
        <v>0.47</v>
      </c>
      <c r="E103" s="59">
        <v>0</v>
      </c>
      <c r="F103" s="60">
        <v>3463.28</v>
      </c>
    </row>
    <row r="104" spans="1:6" ht="14.25" customHeight="1">
      <c r="A104" s="62">
        <v>44628</v>
      </c>
      <c r="B104" s="63">
        <v>9017506864</v>
      </c>
      <c r="C104" s="64" t="s">
        <v>1472</v>
      </c>
      <c r="D104" s="65">
        <v>0</v>
      </c>
      <c r="E104" s="66">
        <v>1.55</v>
      </c>
      <c r="F104" s="67">
        <v>3464.83</v>
      </c>
    </row>
    <row r="105" spans="1:6" ht="14.25" customHeight="1">
      <c r="A105" s="62">
        <v>44628</v>
      </c>
      <c r="B105" s="63">
        <v>9017506863</v>
      </c>
      <c r="C105" s="64" t="s">
        <v>1474</v>
      </c>
      <c r="D105" s="65">
        <v>0</v>
      </c>
      <c r="E105" s="66">
        <v>1.2</v>
      </c>
      <c r="F105" s="67">
        <v>3466.03</v>
      </c>
    </row>
    <row r="106" spans="1:6" ht="14.25" customHeight="1">
      <c r="A106" s="62">
        <v>44628</v>
      </c>
      <c r="B106" s="63">
        <v>9017506866</v>
      </c>
      <c r="C106" s="64" t="s">
        <v>1473</v>
      </c>
      <c r="D106" s="65">
        <v>0</v>
      </c>
      <c r="E106" s="66">
        <v>1.2</v>
      </c>
      <c r="F106" s="67">
        <v>3467.23</v>
      </c>
    </row>
    <row r="107" spans="1:6" ht="14.25" customHeight="1">
      <c r="A107" s="62">
        <v>44628</v>
      </c>
      <c r="B107" s="63">
        <v>9017506865</v>
      </c>
      <c r="C107" s="64" t="s">
        <v>1475</v>
      </c>
      <c r="D107" s="65">
        <v>0</v>
      </c>
      <c r="E107" s="66">
        <v>0.2</v>
      </c>
      <c r="F107" s="67">
        <v>3467.43</v>
      </c>
    </row>
    <row r="108" spans="1:6" ht="14.25" customHeight="1">
      <c r="A108" s="62">
        <v>44628</v>
      </c>
      <c r="B108" s="63">
        <v>9017506869</v>
      </c>
      <c r="C108" s="64" t="s">
        <v>1473</v>
      </c>
      <c r="D108" s="65">
        <v>0</v>
      </c>
      <c r="E108" s="66">
        <v>0.9</v>
      </c>
      <c r="F108" s="67">
        <v>3468.33</v>
      </c>
    </row>
    <row r="109" spans="1:6" ht="14.25" customHeight="1">
      <c r="A109" s="62">
        <v>44628</v>
      </c>
      <c r="B109" s="63">
        <v>9017506867</v>
      </c>
      <c r="C109" s="64" t="s">
        <v>1474</v>
      </c>
      <c r="D109" s="65">
        <v>0</v>
      </c>
      <c r="E109" s="66">
        <v>0.2</v>
      </c>
      <c r="F109" s="67">
        <v>3468.53</v>
      </c>
    </row>
    <row r="110" spans="1:6" ht="14.25" customHeight="1">
      <c r="A110" s="62">
        <v>44628</v>
      </c>
      <c r="B110" s="63">
        <v>9017506868</v>
      </c>
      <c r="C110" s="64" t="s">
        <v>1475</v>
      </c>
      <c r="D110" s="65">
        <v>0</v>
      </c>
      <c r="E110" s="66">
        <v>1.61</v>
      </c>
      <c r="F110" s="67">
        <v>3470.14</v>
      </c>
    </row>
    <row r="111" spans="1:6" ht="14.25" hidden="1" customHeight="1">
      <c r="A111" s="55">
        <v>44628</v>
      </c>
      <c r="B111" s="56">
        <v>933409</v>
      </c>
      <c r="C111" s="57" t="s">
        <v>1479</v>
      </c>
      <c r="D111" s="58">
        <v>4.33</v>
      </c>
      <c r="E111" s="59">
        <v>0</v>
      </c>
      <c r="F111" s="60">
        <v>3465.81</v>
      </c>
    </row>
    <row r="112" spans="1:6" ht="14.25" customHeight="1">
      <c r="A112" s="62">
        <v>44628</v>
      </c>
      <c r="B112" s="63">
        <v>9017587385</v>
      </c>
      <c r="C112" s="64" t="s">
        <v>1475</v>
      </c>
      <c r="D112" s="65">
        <v>0</v>
      </c>
      <c r="E112" s="66">
        <v>0.2</v>
      </c>
      <c r="F112" s="67">
        <v>3466.01</v>
      </c>
    </row>
    <row r="113" spans="1:6" ht="14.25" customHeight="1">
      <c r="A113" s="62">
        <v>44628</v>
      </c>
      <c r="B113" s="63">
        <v>9017587386</v>
      </c>
      <c r="C113" s="64" t="s">
        <v>1473</v>
      </c>
      <c r="D113" s="65">
        <v>0</v>
      </c>
      <c r="E113" s="66">
        <v>1.35</v>
      </c>
      <c r="F113" s="67">
        <v>3467.36</v>
      </c>
    </row>
    <row r="114" spans="1:6" ht="14.25" customHeight="1">
      <c r="A114" s="62">
        <v>44628</v>
      </c>
      <c r="B114" s="63">
        <v>9017587382</v>
      </c>
      <c r="C114" s="64" t="s">
        <v>1475</v>
      </c>
      <c r="D114" s="65">
        <v>0</v>
      </c>
      <c r="E114" s="66">
        <v>0.05</v>
      </c>
      <c r="F114" s="67">
        <v>3467.41</v>
      </c>
    </row>
    <row r="115" spans="1:6" ht="14.25" customHeight="1">
      <c r="A115" s="62">
        <v>44628</v>
      </c>
      <c r="B115" s="63">
        <v>9017587380</v>
      </c>
      <c r="C115" s="64" t="s">
        <v>1474</v>
      </c>
      <c r="D115" s="65">
        <v>0</v>
      </c>
      <c r="E115" s="66">
        <v>0.2</v>
      </c>
      <c r="F115" s="67">
        <v>3467.61</v>
      </c>
    </row>
    <row r="116" spans="1:6" ht="14.25" customHeight="1">
      <c r="A116" s="62">
        <v>44628</v>
      </c>
      <c r="B116" s="63">
        <v>9017587381</v>
      </c>
      <c r="C116" s="64" t="s">
        <v>1472</v>
      </c>
      <c r="D116" s="65">
        <v>0</v>
      </c>
      <c r="E116" s="66">
        <v>0.68</v>
      </c>
      <c r="F116" s="67">
        <v>3468.29</v>
      </c>
    </row>
    <row r="117" spans="1:6" ht="14.25" customHeight="1">
      <c r="A117" s="62">
        <v>44628</v>
      </c>
      <c r="B117" s="63">
        <v>9017587384</v>
      </c>
      <c r="C117" s="64" t="s">
        <v>1474</v>
      </c>
      <c r="D117" s="65">
        <v>0</v>
      </c>
      <c r="E117" s="66">
        <v>0.2</v>
      </c>
      <c r="F117" s="67">
        <v>3468.49</v>
      </c>
    </row>
    <row r="118" spans="1:6" ht="14.25" customHeight="1">
      <c r="A118" s="62">
        <v>44628</v>
      </c>
      <c r="B118" s="63">
        <v>9017587383</v>
      </c>
      <c r="C118" s="64" t="s">
        <v>1473</v>
      </c>
      <c r="D118" s="65">
        <v>0</v>
      </c>
      <c r="E118" s="66">
        <v>0.45</v>
      </c>
      <c r="F118" s="67">
        <v>3468.94</v>
      </c>
    </row>
    <row r="119" spans="1:6" ht="14.25" customHeight="1">
      <c r="A119" s="62">
        <v>44629</v>
      </c>
      <c r="B119" s="63">
        <v>9017674106</v>
      </c>
      <c r="C119" s="64" t="s">
        <v>1474</v>
      </c>
      <c r="D119" s="65">
        <v>0</v>
      </c>
      <c r="E119" s="66">
        <v>1.4</v>
      </c>
      <c r="F119" s="67">
        <v>3470.34</v>
      </c>
    </row>
    <row r="120" spans="1:6" ht="14.25" customHeight="1">
      <c r="A120" s="62">
        <v>44629</v>
      </c>
      <c r="B120" s="63">
        <v>9017674105</v>
      </c>
      <c r="C120" s="64" t="s">
        <v>1474</v>
      </c>
      <c r="D120" s="65">
        <v>0</v>
      </c>
      <c r="E120" s="66">
        <v>0.4</v>
      </c>
      <c r="F120" s="67">
        <v>3470.74</v>
      </c>
    </row>
    <row r="121" spans="1:6" ht="14.25" customHeight="1">
      <c r="A121" s="62">
        <v>44629</v>
      </c>
      <c r="B121" s="63">
        <v>9017674109</v>
      </c>
      <c r="C121" s="64" t="s">
        <v>1473</v>
      </c>
      <c r="D121" s="65">
        <v>0</v>
      </c>
      <c r="E121" s="66">
        <v>0.9</v>
      </c>
      <c r="F121" s="67">
        <v>3471.64</v>
      </c>
    </row>
    <row r="122" spans="1:6" ht="14.25" customHeight="1">
      <c r="A122" s="62">
        <v>44629</v>
      </c>
      <c r="B122" s="63">
        <v>9017674107</v>
      </c>
      <c r="C122" s="64" t="s">
        <v>1472</v>
      </c>
      <c r="D122" s="65">
        <v>0</v>
      </c>
      <c r="E122" s="66">
        <v>0.17</v>
      </c>
      <c r="F122" s="67">
        <v>3471.81</v>
      </c>
    </row>
    <row r="123" spans="1:6" ht="14.25" customHeight="1">
      <c r="A123" s="62">
        <v>44629</v>
      </c>
      <c r="B123" s="63">
        <v>9017674108</v>
      </c>
      <c r="C123" s="64" t="s">
        <v>1475</v>
      </c>
      <c r="D123" s="65">
        <v>0</v>
      </c>
      <c r="E123" s="66">
        <v>0.5</v>
      </c>
      <c r="F123" s="67">
        <v>3472.31</v>
      </c>
    </row>
    <row r="124" spans="1:6" ht="14.25" customHeight="1">
      <c r="A124" s="62">
        <v>44629</v>
      </c>
      <c r="B124" s="63">
        <v>9017674112</v>
      </c>
      <c r="C124" s="64" t="s">
        <v>1473</v>
      </c>
      <c r="D124" s="65">
        <v>0</v>
      </c>
      <c r="E124" s="66">
        <v>0.9</v>
      </c>
      <c r="F124" s="67">
        <v>3473.21</v>
      </c>
    </row>
    <row r="125" spans="1:6" ht="14.25" customHeight="1">
      <c r="A125" s="62">
        <v>44629</v>
      </c>
      <c r="B125" s="63">
        <v>9017674110</v>
      </c>
      <c r="C125" s="64" t="s">
        <v>1474</v>
      </c>
      <c r="D125" s="65">
        <v>0</v>
      </c>
      <c r="E125" s="66">
        <v>1.6</v>
      </c>
      <c r="F125" s="67">
        <v>3474.81</v>
      </c>
    </row>
    <row r="126" spans="1:6" ht="14.25" customHeight="1">
      <c r="A126" s="62">
        <v>44629</v>
      </c>
      <c r="B126" s="63">
        <v>9017674111</v>
      </c>
      <c r="C126" s="64" t="s">
        <v>1475</v>
      </c>
      <c r="D126" s="65">
        <v>0</v>
      </c>
      <c r="E126" s="66">
        <v>0.25</v>
      </c>
      <c r="F126" s="67">
        <v>3475.06</v>
      </c>
    </row>
    <row r="127" spans="1:6" ht="14.25" hidden="1" customHeight="1">
      <c r="A127" s="55">
        <v>44630</v>
      </c>
      <c r="B127" s="56">
        <v>9017759491</v>
      </c>
      <c r="C127" s="57" t="s">
        <v>1477</v>
      </c>
      <c r="D127" s="58">
        <v>7.0000000000000007E-2</v>
      </c>
      <c r="E127" s="59">
        <v>0</v>
      </c>
      <c r="F127" s="60">
        <v>3474.99</v>
      </c>
    </row>
    <row r="128" spans="1:6" ht="11.45" customHeight="1">
      <c r="A128" s="62">
        <v>44630</v>
      </c>
      <c r="B128" s="63">
        <v>108264</v>
      </c>
      <c r="C128" s="64" t="s">
        <v>1476</v>
      </c>
      <c r="D128" s="65">
        <v>0</v>
      </c>
      <c r="E128" s="66">
        <v>9.93</v>
      </c>
      <c r="F128" s="67">
        <v>3484.92</v>
      </c>
    </row>
    <row r="129" spans="1:6" ht="11.45" customHeight="1">
      <c r="A129" s="62">
        <v>44630</v>
      </c>
      <c r="B129" s="63">
        <v>108265</v>
      </c>
      <c r="C129" s="64" t="s">
        <v>1476</v>
      </c>
      <c r="D129" s="65">
        <v>0</v>
      </c>
      <c r="E129" s="66">
        <v>19.850000000000001</v>
      </c>
      <c r="F129" s="67">
        <v>3504.77</v>
      </c>
    </row>
    <row r="130" spans="1:6" ht="14.25" hidden="1" customHeight="1">
      <c r="A130" s="55">
        <v>44630</v>
      </c>
      <c r="B130" s="56">
        <v>9017759492</v>
      </c>
      <c r="C130" s="57" t="s">
        <v>1477</v>
      </c>
      <c r="D130" s="58">
        <v>0.15</v>
      </c>
      <c r="E130" s="59">
        <v>0</v>
      </c>
      <c r="F130" s="60">
        <v>3504.62</v>
      </c>
    </row>
    <row r="131" spans="1:6" ht="14.25" customHeight="1">
      <c r="A131" s="62">
        <v>44630</v>
      </c>
      <c r="B131" s="63">
        <v>9017761373</v>
      </c>
      <c r="C131" s="64" t="s">
        <v>1474</v>
      </c>
      <c r="D131" s="65">
        <v>0</v>
      </c>
      <c r="E131" s="66">
        <v>0.4</v>
      </c>
      <c r="F131" s="67">
        <v>3505.02</v>
      </c>
    </row>
    <row r="132" spans="1:6" ht="14.25" customHeight="1">
      <c r="A132" s="62">
        <v>44630</v>
      </c>
      <c r="B132" s="63">
        <v>9017761376</v>
      </c>
      <c r="C132" s="64" t="s">
        <v>1473</v>
      </c>
      <c r="D132" s="65">
        <v>0</v>
      </c>
      <c r="E132" s="66">
        <v>1.05</v>
      </c>
      <c r="F132" s="67">
        <v>3506.07</v>
      </c>
    </row>
    <row r="133" spans="1:6" ht="14.25" customHeight="1">
      <c r="A133" s="62">
        <v>44630</v>
      </c>
      <c r="B133" s="63">
        <v>9017761374</v>
      </c>
      <c r="C133" s="64" t="s">
        <v>1472</v>
      </c>
      <c r="D133" s="65">
        <v>0</v>
      </c>
      <c r="E133" s="66">
        <v>0.68</v>
      </c>
      <c r="F133" s="67">
        <v>3506.75</v>
      </c>
    </row>
    <row r="134" spans="1:6" ht="14.25" customHeight="1">
      <c r="A134" s="62">
        <v>44630</v>
      </c>
      <c r="B134" s="63">
        <v>9017761375</v>
      </c>
      <c r="C134" s="64" t="s">
        <v>1473</v>
      </c>
      <c r="D134" s="65">
        <v>0</v>
      </c>
      <c r="E134" s="66">
        <v>0.3</v>
      </c>
      <c r="F134" s="67">
        <v>3507.05</v>
      </c>
    </row>
    <row r="135" spans="1:6" ht="14.25" hidden="1" customHeight="1">
      <c r="A135" s="104">
        <v>44630</v>
      </c>
      <c r="B135" s="105">
        <v>692005765</v>
      </c>
      <c r="C135" s="106" t="s">
        <v>1480</v>
      </c>
      <c r="D135" s="107">
        <v>3400</v>
      </c>
      <c r="E135" s="108">
        <v>0</v>
      </c>
      <c r="F135" s="109">
        <v>107.05</v>
      </c>
    </row>
    <row r="136" spans="1:6" ht="14.25" hidden="1" customHeight="1">
      <c r="A136" s="70">
        <v>44630</v>
      </c>
      <c r="B136" s="71">
        <v>692005765</v>
      </c>
      <c r="C136" s="72" t="s">
        <v>1481</v>
      </c>
      <c r="D136" s="73">
        <v>68</v>
      </c>
      <c r="E136" s="74">
        <v>0</v>
      </c>
      <c r="F136" s="75">
        <v>39.049999999999997</v>
      </c>
    </row>
    <row r="137" spans="1:6" ht="14.25" hidden="1" customHeight="1">
      <c r="A137" s="70">
        <v>44630</v>
      </c>
      <c r="B137" s="71">
        <v>692005765</v>
      </c>
      <c r="C137" s="72" t="s">
        <v>1481</v>
      </c>
      <c r="D137" s="73">
        <v>0.03</v>
      </c>
      <c r="E137" s="74">
        <v>0</v>
      </c>
      <c r="F137" s="75">
        <v>39.020000000000003</v>
      </c>
    </row>
    <row r="138" spans="1:6" ht="14.25" hidden="1" customHeight="1">
      <c r="A138" s="70">
        <v>44630</v>
      </c>
      <c r="B138" s="71">
        <v>692005765</v>
      </c>
      <c r="C138" s="72" t="s">
        <v>1481</v>
      </c>
      <c r="D138" s="73">
        <v>0.08</v>
      </c>
      <c r="E138" s="74">
        <v>0</v>
      </c>
      <c r="F138" s="75">
        <v>38.94</v>
      </c>
    </row>
    <row r="139" spans="1:6" ht="14.25" hidden="1" customHeight="1">
      <c r="A139" s="55">
        <v>44630</v>
      </c>
      <c r="B139" s="56">
        <v>692005765</v>
      </c>
      <c r="C139" s="57" t="s">
        <v>1482</v>
      </c>
      <c r="D139" s="58">
        <v>1.56</v>
      </c>
      <c r="E139" s="59">
        <v>0</v>
      </c>
      <c r="F139" s="61">
        <v>37.380000000000003</v>
      </c>
    </row>
    <row r="140" spans="1:6" ht="14.25" hidden="1" customHeight="1">
      <c r="A140" s="55">
        <v>44630</v>
      </c>
      <c r="B140" s="56">
        <v>692005765</v>
      </c>
      <c r="C140" s="57" t="s">
        <v>1483</v>
      </c>
      <c r="D140" s="58">
        <v>4.08</v>
      </c>
      <c r="E140" s="59">
        <v>0</v>
      </c>
      <c r="F140" s="61">
        <v>33.299999999999997</v>
      </c>
    </row>
    <row r="141" spans="1:6" ht="14.25" hidden="1" customHeight="1">
      <c r="A141" s="55">
        <v>44631</v>
      </c>
      <c r="B141" s="56">
        <v>9017849171</v>
      </c>
      <c r="C141" s="57" t="s">
        <v>1477</v>
      </c>
      <c r="D141" s="58">
        <v>0.33</v>
      </c>
      <c r="E141" s="59">
        <v>0</v>
      </c>
      <c r="F141" s="61">
        <v>32.97</v>
      </c>
    </row>
    <row r="142" spans="1:6" ht="14.25" customHeight="1">
      <c r="A142" s="62">
        <v>44631</v>
      </c>
      <c r="B142" s="63">
        <v>178613</v>
      </c>
      <c r="C142" s="64" t="s">
        <v>1476</v>
      </c>
      <c r="D142" s="65">
        <v>0</v>
      </c>
      <c r="E142" s="66">
        <v>41.69</v>
      </c>
      <c r="F142" s="68">
        <v>74.66</v>
      </c>
    </row>
    <row r="143" spans="1:6" ht="14.25" customHeight="1">
      <c r="A143" s="62">
        <v>44631</v>
      </c>
      <c r="B143" s="63">
        <v>9017851206</v>
      </c>
      <c r="C143" s="64" t="s">
        <v>1474</v>
      </c>
      <c r="D143" s="65">
        <v>0</v>
      </c>
      <c r="E143" s="66">
        <v>1</v>
      </c>
      <c r="F143" s="68">
        <v>75.66</v>
      </c>
    </row>
    <row r="144" spans="1:6" ht="14.25" customHeight="1">
      <c r="A144" s="62">
        <v>44631</v>
      </c>
      <c r="B144" s="63">
        <v>9017851207</v>
      </c>
      <c r="C144" s="64" t="s">
        <v>1475</v>
      </c>
      <c r="D144" s="65">
        <v>0</v>
      </c>
      <c r="E144" s="66">
        <v>0.3</v>
      </c>
      <c r="F144" s="68">
        <v>75.959999999999994</v>
      </c>
    </row>
    <row r="145" spans="1:6" ht="14.25" customHeight="1">
      <c r="A145" s="62">
        <v>44631</v>
      </c>
      <c r="B145" s="63">
        <v>9017851209</v>
      </c>
      <c r="C145" s="64" t="s">
        <v>1474</v>
      </c>
      <c r="D145" s="65">
        <v>0</v>
      </c>
      <c r="E145" s="66">
        <v>0.2</v>
      </c>
      <c r="F145" s="68">
        <v>76.16</v>
      </c>
    </row>
    <row r="146" spans="1:6" ht="14.25" customHeight="1">
      <c r="A146" s="62">
        <v>44631</v>
      </c>
      <c r="B146" s="63">
        <v>9017851208</v>
      </c>
      <c r="C146" s="64" t="s">
        <v>1473</v>
      </c>
      <c r="D146" s="65">
        <v>0</v>
      </c>
      <c r="E146" s="66">
        <v>1.35</v>
      </c>
      <c r="F146" s="68">
        <v>77.510000000000005</v>
      </c>
    </row>
    <row r="147" spans="1:6" ht="14.25" customHeight="1">
      <c r="A147" s="62">
        <v>44631</v>
      </c>
      <c r="B147" s="63">
        <v>9017851210</v>
      </c>
      <c r="C147" s="64" t="s">
        <v>1473</v>
      </c>
      <c r="D147" s="65">
        <v>0</v>
      </c>
      <c r="E147" s="66">
        <v>1.35</v>
      </c>
      <c r="F147" s="68">
        <v>78.86</v>
      </c>
    </row>
    <row r="148" spans="1:6" ht="14.25" customHeight="1">
      <c r="A148" s="62">
        <v>44634</v>
      </c>
      <c r="B148" s="63">
        <v>251986</v>
      </c>
      <c r="C148" s="64" t="s">
        <v>1476</v>
      </c>
      <c r="D148" s="65">
        <v>0</v>
      </c>
      <c r="E148" s="66">
        <v>37.72</v>
      </c>
      <c r="F148" s="68">
        <v>116.58</v>
      </c>
    </row>
    <row r="149" spans="1:6" ht="14.25" hidden="1" customHeight="1">
      <c r="A149" s="55">
        <v>44634</v>
      </c>
      <c r="B149" s="56">
        <v>9017940612</v>
      </c>
      <c r="C149" s="57" t="s">
        <v>1477</v>
      </c>
      <c r="D149" s="58">
        <v>0.3</v>
      </c>
      <c r="E149" s="59">
        <v>0</v>
      </c>
      <c r="F149" s="61">
        <v>116.28</v>
      </c>
    </row>
    <row r="150" spans="1:6" ht="14.25" customHeight="1">
      <c r="A150" s="62">
        <v>44634</v>
      </c>
      <c r="B150" s="63">
        <v>251987</v>
      </c>
      <c r="C150" s="64" t="s">
        <v>1476</v>
      </c>
      <c r="D150" s="65">
        <v>0</v>
      </c>
      <c r="E150" s="66">
        <v>29.78</v>
      </c>
      <c r="F150" s="68">
        <v>146.06</v>
      </c>
    </row>
    <row r="151" spans="1:6" ht="14.25" hidden="1" customHeight="1">
      <c r="A151" s="55">
        <v>44634</v>
      </c>
      <c r="B151" s="56">
        <v>9017940613</v>
      </c>
      <c r="C151" s="57" t="s">
        <v>1477</v>
      </c>
      <c r="D151" s="58">
        <v>0.23</v>
      </c>
      <c r="E151" s="59">
        <v>0</v>
      </c>
      <c r="F151" s="61">
        <v>145.83000000000001</v>
      </c>
    </row>
    <row r="152" spans="1:6" ht="14.25" customHeight="1">
      <c r="A152" s="62">
        <v>44634</v>
      </c>
      <c r="B152" s="63">
        <v>9017943912</v>
      </c>
      <c r="C152" s="64" t="s">
        <v>1473</v>
      </c>
      <c r="D152" s="65">
        <v>0</v>
      </c>
      <c r="E152" s="66">
        <v>1.5</v>
      </c>
      <c r="F152" s="68">
        <v>147.33000000000001</v>
      </c>
    </row>
    <row r="153" spans="1:6" ht="14.25" customHeight="1">
      <c r="A153" s="62">
        <v>44634</v>
      </c>
      <c r="B153" s="63">
        <v>9017943911</v>
      </c>
      <c r="C153" s="64" t="s">
        <v>1472</v>
      </c>
      <c r="D153" s="65">
        <v>0</v>
      </c>
      <c r="E153" s="66">
        <v>0.34</v>
      </c>
      <c r="F153" s="68">
        <v>147.66999999999999</v>
      </c>
    </row>
    <row r="154" spans="1:6" ht="14.25" customHeight="1">
      <c r="A154" s="62">
        <v>44634</v>
      </c>
      <c r="B154" s="63">
        <v>9017943914</v>
      </c>
      <c r="C154" s="64" t="s">
        <v>1473</v>
      </c>
      <c r="D154" s="65">
        <v>0</v>
      </c>
      <c r="E154" s="66">
        <v>1.2</v>
      </c>
      <c r="F154" s="68">
        <v>148.87</v>
      </c>
    </row>
    <row r="155" spans="1:6" ht="14.25" customHeight="1">
      <c r="A155" s="62">
        <v>44634</v>
      </c>
      <c r="B155" s="63">
        <v>9017943913</v>
      </c>
      <c r="C155" s="64" t="s">
        <v>1472</v>
      </c>
      <c r="D155" s="65">
        <v>0</v>
      </c>
      <c r="E155" s="66">
        <v>0.34</v>
      </c>
      <c r="F155" s="68">
        <v>149.21</v>
      </c>
    </row>
    <row r="156" spans="1:6" ht="14.25" customHeight="1">
      <c r="A156" s="62">
        <v>44634</v>
      </c>
      <c r="B156" s="63">
        <v>9017943915</v>
      </c>
      <c r="C156" s="64" t="s">
        <v>1474</v>
      </c>
      <c r="D156" s="65">
        <v>0</v>
      </c>
      <c r="E156" s="66">
        <v>0.4</v>
      </c>
      <c r="F156" s="68">
        <v>149.61000000000001</v>
      </c>
    </row>
    <row r="157" spans="1:6" ht="14.25" customHeight="1">
      <c r="A157" s="62">
        <v>44634</v>
      </c>
      <c r="B157" s="63">
        <v>9017943916</v>
      </c>
      <c r="C157" s="64" t="s">
        <v>1473</v>
      </c>
      <c r="D157" s="65">
        <v>0</v>
      </c>
      <c r="E157" s="66">
        <v>0.3</v>
      </c>
      <c r="F157" s="68">
        <v>149.91</v>
      </c>
    </row>
    <row r="158" spans="1:6" ht="14.25" customHeight="1">
      <c r="A158" s="62">
        <v>44634</v>
      </c>
      <c r="B158" s="63">
        <v>9018038019</v>
      </c>
      <c r="C158" s="64" t="s">
        <v>1474</v>
      </c>
      <c r="D158" s="65">
        <v>0</v>
      </c>
      <c r="E158" s="66">
        <v>2.6</v>
      </c>
      <c r="F158" s="68">
        <v>152.51</v>
      </c>
    </row>
    <row r="159" spans="1:6" ht="14.25" customHeight="1">
      <c r="A159" s="62">
        <v>44634</v>
      </c>
      <c r="B159" s="63">
        <v>9018038018</v>
      </c>
      <c r="C159" s="64" t="s">
        <v>1473</v>
      </c>
      <c r="D159" s="65">
        <v>0</v>
      </c>
      <c r="E159" s="66">
        <v>0.15</v>
      </c>
      <c r="F159" s="68">
        <v>152.66</v>
      </c>
    </row>
    <row r="160" spans="1:6" ht="14.25" customHeight="1">
      <c r="A160" s="62">
        <v>44634</v>
      </c>
      <c r="B160" s="63">
        <v>9018038022</v>
      </c>
      <c r="C160" s="64" t="s">
        <v>1473</v>
      </c>
      <c r="D160" s="65">
        <v>0</v>
      </c>
      <c r="E160" s="66">
        <v>1.35</v>
      </c>
      <c r="F160" s="68">
        <v>154.01</v>
      </c>
    </row>
    <row r="161" spans="1:6" ht="14.25" customHeight="1">
      <c r="A161" s="62">
        <v>44634</v>
      </c>
      <c r="B161" s="63">
        <v>9018038020</v>
      </c>
      <c r="C161" s="64" t="s">
        <v>1472</v>
      </c>
      <c r="D161" s="65">
        <v>0</v>
      </c>
      <c r="E161" s="66">
        <v>0.51</v>
      </c>
      <c r="F161" s="68">
        <v>154.52000000000001</v>
      </c>
    </row>
    <row r="162" spans="1:6" ht="14.25" customHeight="1">
      <c r="A162" s="62">
        <v>44634</v>
      </c>
      <c r="B162" s="63">
        <v>9018038021</v>
      </c>
      <c r="C162" s="64" t="s">
        <v>1475</v>
      </c>
      <c r="D162" s="65">
        <v>0</v>
      </c>
      <c r="E162" s="66">
        <v>0.37</v>
      </c>
      <c r="F162" s="68">
        <v>154.88999999999999</v>
      </c>
    </row>
    <row r="163" spans="1:6" ht="14.25" customHeight="1">
      <c r="A163" s="62">
        <v>44634</v>
      </c>
      <c r="B163" s="63">
        <v>9018038025</v>
      </c>
      <c r="C163" s="64" t="s">
        <v>1473</v>
      </c>
      <c r="D163" s="65">
        <v>0</v>
      </c>
      <c r="E163" s="66">
        <v>0.75</v>
      </c>
      <c r="F163" s="68">
        <v>155.63999999999999</v>
      </c>
    </row>
    <row r="164" spans="1:6" ht="11.45" customHeight="1">
      <c r="A164" s="62">
        <v>44634</v>
      </c>
      <c r="B164" s="63">
        <v>9018038023</v>
      </c>
      <c r="C164" s="64" t="s">
        <v>1474</v>
      </c>
      <c r="D164" s="65">
        <v>0</v>
      </c>
      <c r="E164" s="66">
        <v>0.8</v>
      </c>
      <c r="F164" s="68">
        <v>156.44</v>
      </c>
    </row>
    <row r="165" spans="1:6" ht="11.45" customHeight="1">
      <c r="A165" s="62">
        <v>44634</v>
      </c>
      <c r="B165" s="63">
        <v>9018038024</v>
      </c>
      <c r="C165" s="64" t="s">
        <v>1475</v>
      </c>
      <c r="D165" s="65">
        <v>0</v>
      </c>
      <c r="E165" s="66">
        <v>0.05</v>
      </c>
      <c r="F165" s="68">
        <v>156.49</v>
      </c>
    </row>
    <row r="166" spans="1:6" ht="14.25" customHeight="1">
      <c r="A166" s="62">
        <v>44634</v>
      </c>
      <c r="B166" s="63">
        <v>9018038026</v>
      </c>
      <c r="C166" s="64" t="s">
        <v>1475</v>
      </c>
      <c r="D166" s="65">
        <v>0</v>
      </c>
      <c r="E166" s="66">
        <v>0.21</v>
      </c>
      <c r="F166" s="68">
        <v>156.69999999999999</v>
      </c>
    </row>
    <row r="167" spans="1:6" ht="14.25" hidden="1" customHeight="1">
      <c r="A167" s="55">
        <v>44635</v>
      </c>
      <c r="B167" s="56">
        <v>9018112005</v>
      </c>
      <c r="C167" s="57" t="s">
        <v>1477</v>
      </c>
      <c r="D167" s="58">
        <v>0.27</v>
      </c>
      <c r="E167" s="59">
        <v>0</v>
      </c>
      <c r="F167" s="61">
        <v>156.43</v>
      </c>
    </row>
    <row r="168" spans="1:6" ht="14.25" customHeight="1">
      <c r="A168" s="62">
        <v>44635</v>
      </c>
      <c r="B168" s="63">
        <v>383047</v>
      </c>
      <c r="C168" s="64" t="s">
        <v>1476</v>
      </c>
      <c r="D168" s="65">
        <v>0</v>
      </c>
      <c r="E168" s="66">
        <v>34.74</v>
      </c>
      <c r="F168" s="68">
        <v>191.17</v>
      </c>
    </row>
    <row r="169" spans="1:6" ht="14.25" customHeight="1">
      <c r="A169" s="62">
        <v>44635</v>
      </c>
      <c r="B169" s="63">
        <v>9018113743</v>
      </c>
      <c r="C169" s="64" t="s">
        <v>1474</v>
      </c>
      <c r="D169" s="65">
        <v>0</v>
      </c>
      <c r="E169" s="66">
        <v>0.6</v>
      </c>
      <c r="F169" s="68">
        <v>191.77</v>
      </c>
    </row>
    <row r="170" spans="1:6" ht="14.25" customHeight="1">
      <c r="A170" s="62">
        <v>44635</v>
      </c>
      <c r="B170" s="63">
        <v>9018113746</v>
      </c>
      <c r="C170" s="64" t="s">
        <v>1474</v>
      </c>
      <c r="D170" s="65">
        <v>0</v>
      </c>
      <c r="E170" s="66">
        <v>0.4</v>
      </c>
      <c r="F170" s="68">
        <v>192.17</v>
      </c>
    </row>
    <row r="171" spans="1:6" ht="14.25" customHeight="1">
      <c r="A171" s="62">
        <v>44635</v>
      </c>
      <c r="B171" s="63">
        <v>9018113744</v>
      </c>
      <c r="C171" s="64" t="s">
        <v>1472</v>
      </c>
      <c r="D171" s="65">
        <v>0</v>
      </c>
      <c r="E171" s="66">
        <v>0.17</v>
      </c>
      <c r="F171" s="68">
        <v>192.34</v>
      </c>
    </row>
    <row r="172" spans="1:6" ht="14.25" customHeight="1">
      <c r="A172" s="62">
        <v>44635</v>
      </c>
      <c r="B172" s="63">
        <v>9018113745</v>
      </c>
      <c r="C172" s="64" t="s">
        <v>1473</v>
      </c>
      <c r="D172" s="65">
        <v>0</v>
      </c>
      <c r="E172" s="66">
        <v>0.75</v>
      </c>
      <c r="F172" s="68">
        <v>193.09</v>
      </c>
    </row>
    <row r="173" spans="1:6" ht="14.25" customHeight="1">
      <c r="A173" s="62">
        <v>44635</v>
      </c>
      <c r="B173" s="63">
        <v>9018113747</v>
      </c>
      <c r="C173" s="64" t="s">
        <v>1473</v>
      </c>
      <c r="D173" s="65">
        <v>0</v>
      </c>
      <c r="E173" s="66">
        <v>1.35</v>
      </c>
      <c r="F173" s="68">
        <v>194.44</v>
      </c>
    </row>
    <row r="174" spans="1:6" ht="14.25" hidden="1" customHeight="1">
      <c r="A174" s="55">
        <v>44635</v>
      </c>
      <c r="B174" s="56">
        <v>498895</v>
      </c>
      <c r="C174" s="57" t="s">
        <v>1479</v>
      </c>
      <c r="D174" s="58">
        <v>4.24</v>
      </c>
      <c r="E174" s="59">
        <v>0</v>
      </c>
      <c r="F174" s="61">
        <v>190.2</v>
      </c>
    </row>
    <row r="175" spans="1:6" ht="14.25" customHeight="1">
      <c r="A175" s="62">
        <v>44635</v>
      </c>
      <c r="B175" s="63">
        <v>9018196246</v>
      </c>
      <c r="C175" s="64" t="s">
        <v>1474</v>
      </c>
      <c r="D175" s="65">
        <v>0</v>
      </c>
      <c r="E175" s="66">
        <v>1</v>
      </c>
      <c r="F175" s="68">
        <v>191.2</v>
      </c>
    </row>
    <row r="176" spans="1:6" ht="14.25" customHeight="1">
      <c r="A176" s="62">
        <v>44635</v>
      </c>
      <c r="B176" s="63">
        <v>9018196247</v>
      </c>
      <c r="C176" s="64" t="s">
        <v>1472</v>
      </c>
      <c r="D176" s="65">
        <v>0</v>
      </c>
      <c r="E176" s="66">
        <v>0.17</v>
      </c>
      <c r="F176" s="68">
        <v>191.37</v>
      </c>
    </row>
    <row r="177" spans="1:6" ht="14.25" customHeight="1">
      <c r="A177" s="62">
        <v>44635</v>
      </c>
      <c r="B177" s="63">
        <v>9018196248</v>
      </c>
      <c r="C177" s="64" t="s">
        <v>1475</v>
      </c>
      <c r="D177" s="65">
        <v>0</v>
      </c>
      <c r="E177" s="66">
        <v>7.0000000000000007E-2</v>
      </c>
      <c r="F177" s="68">
        <v>191.44</v>
      </c>
    </row>
    <row r="178" spans="1:6" ht="14.25" customHeight="1">
      <c r="A178" s="62">
        <v>44635</v>
      </c>
      <c r="B178" s="63">
        <v>9018196249</v>
      </c>
      <c r="C178" s="64" t="s">
        <v>1473</v>
      </c>
      <c r="D178" s="65">
        <v>0</v>
      </c>
      <c r="E178" s="66">
        <v>0.6</v>
      </c>
      <c r="F178" s="68">
        <v>192.04</v>
      </c>
    </row>
    <row r="179" spans="1:6" ht="14.25" customHeight="1">
      <c r="A179" s="62">
        <v>44635</v>
      </c>
      <c r="B179" s="63">
        <v>9018196250</v>
      </c>
      <c r="C179" s="64" t="s">
        <v>1474</v>
      </c>
      <c r="D179" s="65">
        <v>0</v>
      </c>
      <c r="E179" s="66">
        <v>0.4</v>
      </c>
      <c r="F179" s="68">
        <v>192.44</v>
      </c>
    </row>
    <row r="180" spans="1:6" ht="14.25" customHeight="1">
      <c r="A180" s="62">
        <v>44635</v>
      </c>
      <c r="B180" s="63">
        <v>9018196251</v>
      </c>
      <c r="C180" s="64" t="s">
        <v>1475</v>
      </c>
      <c r="D180" s="65">
        <v>0</v>
      </c>
      <c r="E180" s="66">
        <v>0.12</v>
      </c>
      <c r="F180" s="68">
        <v>192.56</v>
      </c>
    </row>
    <row r="181" spans="1:6" ht="14.25" customHeight="1">
      <c r="A181" s="62">
        <v>44635</v>
      </c>
      <c r="B181" s="63">
        <v>9018196252</v>
      </c>
      <c r="C181" s="64" t="s">
        <v>1473</v>
      </c>
      <c r="D181" s="65">
        <v>0</v>
      </c>
      <c r="E181" s="66">
        <v>1.05</v>
      </c>
      <c r="F181" s="68">
        <v>193.61</v>
      </c>
    </row>
    <row r="182" spans="1:6" ht="14.25" customHeight="1">
      <c r="A182" s="62">
        <v>44636</v>
      </c>
      <c r="B182" s="63">
        <v>610134</v>
      </c>
      <c r="C182" s="64" t="s">
        <v>1476</v>
      </c>
      <c r="D182" s="65">
        <v>0</v>
      </c>
      <c r="E182" s="66">
        <v>40.85</v>
      </c>
      <c r="F182" s="68">
        <v>234.46</v>
      </c>
    </row>
    <row r="183" spans="1:6" ht="14.25" hidden="1" customHeight="1">
      <c r="A183" s="55">
        <v>44636</v>
      </c>
      <c r="B183" s="56">
        <v>9018285246</v>
      </c>
      <c r="C183" s="57" t="s">
        <v>1477</v>
      </c>
      <c r="D183" s="58">
        <v>0.32</v>
      </c>
      <c r="E183" s="59">
        <v>0</v>
      </c>
      <c r="F183" s="61">
        <v>234.14</v>
      </c>
    </row>
    <row r="184" spans="1:6" ht="14.25" customHeight="1">
      <c r="A184" s="62">
        <v>44636</v>
      </c>
      <c r="B184" s="63">
        <v>9018287259</v>
      </c>
      <c r="C184" s="64" t="s">
        <v>1475</v>
      </c>
      <c r="D184" s="65">
        <v>0</v>
      </c>
      <c r="E184" s="66">
        <v>0.77</v>
      </c>
      <c r="F184" s="68">
        <v>234.91</v>
      </c>
    </row>
    <row r="185" spans="1:6" ht="14.25" customHeight="1">
      <c r="A185" s="62">
        <v>44636</v>
      </c>
      <c r="B185" s="63">
        <v>9018287257</v>
      </c>
      <c r="C185" s="64" t="s">
        <v>1473</v>
      </c>
      <c r="D185" s="65">
        <v>0</v>
      </c>
      <c r="E185" s="66">
        <v>0.45</v>
      </c>
      <c r="F185" s="68">
        <v>235.36</v>
      </c>
    </row>
    <row r="186" spans="1:6" ht="14.25" customHeight="1">
      <c r="A186" s="62">
        <v>44636</v>
      </c>
      <c r="B186" s="63">
        <v>9018287258</v>
      </c>
      <c r="C186" s="64" t="s">
        <v>1474</v>
      </c>
      <c r="D186" s="65">
        <v>0</v>
      </c>
      <c r="E186" s="66">
        <v>1</v>
      </c>
      <c r="F186" s="68">
        <v>236.36</v>
      </c>
    </row>
    <row r="187" spans="1:6" ht="14.25" customHeight="1">
      <c r="A187" s="62">
        <v>44636</v>
      </c>
      <c r="B187" s="63">
        <v>9018287260</v>
      </c>
      <c r="C187" s="64" t="s">
        <v>1473</v>
      </c>
      <c r="D187" s="65">
        <v>0</v>
      </c>
      <c r="E187" s="66">
        <v>0.9</v>
      </c>
      <c r="F187" s="68">
        <v>237.26</v>
      </c>
    </row>
    <row r="188" spans="1:6" ht="14.25" customHeight="1">
      <c r="A188" s="62">
        <v>44636</v>
      </c>
      <c r="B188" s="63">
        <v>9018287256</v>
      </c>
      <c r="C188" s="64" t="s">
        <v>1474</v>
      </c>
      <c r="D188" s="65">
        <v>0</v>
      </c>
      <c r="E188" s="66">
        <v>0.2</v>
      </c>
      <c r="F188" s="68">
        <v>237.46</v>
      </c>
    </row>
    <row r="189" spans="1:6" ht="14.25" customHeight="1">
      <c r="A189" s="62">
        <v>44637</v>
      </c>
      <c r="B189" s="63">
        <v>681302</v>
      </c>
      <c r="C189" s="64" t="s">
        <v>1476</v>
      </c>
      <c r="D189" s="65">
        <v>0</v>
      </c>
      <c r="E189" s="66">
        <v>54.59</v>
      </c>
      <c r="F189" s="68">
        <v>292.05</v>
      </c>
    </row>
    <row r="190" spans="1:6" ht="14.25" customHeight="1">
      <c r="A190" s="62">
        <v>44637</v>
      </c>
      <c r="B190" s="63">
        <v>681303</v>
      </c>
      <c r="C190" s="64" t="s">
        <v>1476</v>
      </c>
      <c r="D190" s="65">
        <v>0</v>
      </c>
      <c r="E190" s="66">
        <v>28.79</v>
      </c>
      <c r="F190" s="68">
        <v>320.83999999999997</v>
      </c>
    </row>
    <row r="191" spans="1:6" ht="14.25" hidden="1" customHeight="1">
      <c r="A191" s="55">
        <v>44637</v>
      </c>
      <c r="B191" s="56">
        <v>9018376282</v>
      </c>
      <c r="C191" s="57" t="s">
        <v>1477</v>
      </c>
      <c r="D191" s="58">
        <v>0.23</v>
      </c>
      <c r="E191" s="59">
        <v>0</v>
      </c>
      <c r="F191" s="61">
        <v>320.61</v>
      </c>
    </row>
    <row r="192" spans="1:6" ht="14.25" hidden="1" customHeight="1">
      <c r="A192" s="55">
        <v>44637</v>
      </c>
      <c r="B192" s="56">
        <v>9018376281</v>
      </c>
      <c r="C192" s="57" t="s">
        <v>1477</v>
      </c>
      <c r="D192" s="58">
        <v>0.43</v>
      </c>
      <c r="E192" s="59">
        <v>0</v>
      </c>
      <c r="F192" s="61">
        <v>320.18</v>
      </c>
    </row>
    <row r="193" spans="1:6" ht="14.25" customHeight="1">
      <c r="A193" s="62">
        <v>44637</v>
      </c>
      <c r="B193" s="63">
        <v>9018378293</v>
      </c>
      <c r="C193" s="64" t="s">
        <v>1473</v>
      </c>
      <c r="D193" s="65">
        <v>0</v>
      </c>
      <c r="E193" s="66">
        <v>1.05</v>
      </c>
      <c r="F193" s="68">
        <v>321.23</v>
      </c>
    </row>
    <row r="194" spans="1:6" ht="14.25" customHeight="1">
      <c r="A194" s="62">
        <v>44637</v>
      </c>
      <c r="B194" s="63">
        <v>9018378291</v>
      </c>
      <c r="C194" s="64" t="s">
        <v>1474</v>
      </c>
      <c r="D194" s="65">
        <v>0</v>
      </c>
      <c r="E194" s="66">
        <v>0.2</v>
      </c>
      <c r="F194" s="68">
        <v>321.43</v>
      </c>
    </row>
    <row r="195" spans="1:6" ht="14.25" customHeight="1">
      <c r="A195" s="62">
        <v>44637</v>
      </c>
      <c r="B195" s="63">
        <v>9018378292</v>
      </c>
      <c r="C195" s="64" t="s">
        <v>1475</v>
      </c>
      <c r="D195" s="65">
        <v>0</v>
      </c>
      <c r="E195" s="66">
        <v>0.35</v>
      </c>
      <c r="F195" s="68">
        <v>321.77999999999997</v>
      </c>
    </row>
    <row r="196" spans="1:6" ht="14.25" customHeight="1">
      <c r="A196" s="62">
        <v>44637</v>
      </c>
      <c r="B196" s="63">
        <v>9018378294</v>
      </c>
      <c r="C196" s="64" t="s">
        <v>1473</v>
      </c>
      <c r="D196" s="65">
        <v>0</v>
      </c>
      <c r="E196" s="66">
        <v>0.15</v>
      </c>
      <c r="F196" s="68">
        <v>321.93</v>
      </c>
    </row>
    <row r="197" spans="1:6" ht="14.25" customHeight="1">
      <c r="A197" s="62">
        <v>44637</v>
      </c>
      <c r="B197" s="63">
        <v>9018378290</v>
      </c>
      <c r="C197" s="64" t="s">
        <v>1473</v>
      </c>
      <c r="D197" s="65">
        <v>0</v>
      </c>
      <c r="E197" s="66">
        <v>0.45</v>
      </c>
      <c r="F197" s="68">
        <v>322.38</v>
      </c>
    </row>
    <row r="198" spans="1:6" ht="14.25" customHeight="1">
      <c r="A198" s="62">
        <v>44637</v>
      </c>
      <c r="B198" s="63">
        <v>9018378288</v>
      </c>
      <c r="C198" s="64" t="s">
        <v>1474</v>
      </c>
      <c r="D198" s="65">
        <v>0</v>
      </c>
      <c r="E198" s="66">
        <v>1.8</v>
      </c>
      <c r="F198" s="68">
        <v>324.18</v>
      </c>
    </row>
    <row r="199" spans="1:6" ht="14.25" customHeight="1">
      <c r="A199" s="62">
        <v>44637</v>
      </c>
      <c r="B199" s="63">
        <v>9018378289</v>
      </c>
      <c r="C199" s="64" t="s">
        <v>1475</v>
      </c>
      <c r="D199" s="65">
        <v>0</v>
      </c>
      <c r="E199" s="66">
        <v>0.25</v>
      </c>
      <c r="F199" s="68">
        <v>324.43</v>
      </c>
    </row>
    <row r="200" spans="1:6" ht="11.45" customHeight="1">
      <c r="A200" s="62">
        <v>44638</v>
      </c>
      <c r="B200" s="63">
        <v>754872</v>
      </c>
      <c r="C200" s="64" t="s">
        <v>1476</v>
      </c>
      <c r="D200" s="65">
        <v>0</v>
      </c>
      <c r="E200" s="66">
        <v>28.79</v>
      </c>
      <c r="F200" s="68">
        <v>353.22</v>
      </c>
    </row>
    <row r="201" spans="1:6" ht="11.45" hidden="1" customHeight="1">
      <c r="A201" s="55">
        <v>44638</v>
      </c>
      <c r="B201" s="56">
        <v>9018468844</v>
      </c>
      <c r="C201" s="57" t="s">
        <v>1477</v>
      </c>
      <c r="D201" s="58">
        <v>0.23</v>
      </c>
      <c r="E201" s="59">
        <v>0</v>
      </c>
      <c r="F201" s="61">
        <v>352.99</v>
      </c>
    </row>
    <row r="202" spans="1:6" ht="14.25" customHeight="1">
      <c r="A202" s="62">
        <v>44638</v>
      </c>
      <c r="B202" s="63">
        <v>754873</v>
      </c>
      <c r="C202" s="64" t="s">
        <v>1476</v>
      </c>
      <c r="D202" s="65">
        <v>0</v>
      </c>
      <c r="E202" s="66">
        <v>42.68</v>
      </c>
      <c r="F202" s="68">
        <v>395.67</v>
      </c>
    </row>
    <row r="203" spans="1:6" ht="14.25" hidden="1" customHeight="1">
      <c r="A203" s="55">
        <v>44638</v>
      </c>
      <c r="B203" s="56">
        <v>9018468845</v>
      </c>
      <c r="C203" s="57" t="s">
        <v>1477</v>
      </c>
      <c r="D203" s="58">
        <v>0.34</v>
      </c>
      <c r="E203" s="59">
        <v>0</v>
      </c>
      <c r="F203" s="61">
        <v>395.33</v>
      </c>
    </row>
    <row r="204" spans="1:6" ht="14.25" customHeight="1">
      <c r="A204" s="62">
        <v>44638</v>
      </c>
      <c r="B204" s="63">
        <v>9018470886</v>
      </c>
      <c r="C204" s="64" t="s">
        <v>1473</v>
      </c>
      <c r="D204" s="65">
        <v>0</v>
      </c>
      <c r="E204" s="66">
        <v>0.15</v>
      </c>
      <c r="F204" s="68">
        <v>395.48</v>
      </c>
    </row>
    <row r="205" spans="1:6" ht="14.25" customHeight="1">
      <c r="A205" s="62">
        <v>44638</v>
      </c>
      <c r="B205" s="63">
        <v>9018470888</v>
      </c>
      <c r="C205" s="64" t="s">
        <v>1472</v>
      </c>
      <c r="D205" s="65">
        <v>0</v>
      </c>
      <c r="E205" s="66">
        <v>0.34</v>
      </c>
      <c r="F205" s="68">
        <v>395.82</v>
      </c>
    </row>
    <row r="206" spans="1:6" ht="14.25" customHeight="1">
      <c r="A206" s="62">
        <v>44638</v>
      </c>
      <c r="B206" s="63">
        <v>9018470887</v>
      </c>
      <c r="C206" s="64" t="s">
        <v>1474</v>
      </c>
      <c r="D206" s="65">
        <v>0</v>
      </c>
      <c r="E206" s="66">
        <v>0.2</v>
      </c>
      <c r="F206" s="68">
        <v>396.02</v>
      </c>
    </row>
    <row r="207" spans="1:6" ht="14.25" customHeight="1">
      <c r="A207" s="62">
        <v>44638</v>
      </c>
      <c r="B207" s="63">
        <v>9018470891</v>
      </c>
      <c r="C207" s="64" t="s">
        <v>1472</v>
      </c>
      <c r="D207" s="65">
        <v>0</v>
      </c>
      <c r="E207" s="66">
        <v>0.34</v>
      </c>
      <c r="F207" s="68">
        <v>396.36</v>
      </c>
    </row>
    <row r="208" spans="1:6" ht="14.25" customHeight="1">
      <c r="A208" s="62">
        <v>44638</v>
      </c>
      <c r="B208" s="63">
        <v>9018470889</v>
      </c>
      <c r="C208" s="64" t="s">
        <v>1475</v>
      </c>
      <c r="D208" s="65">
        <v>0</v>
      </c>
      <c r="E208" s="66">
        <v>0.37</v>
      </c>
      <c r="F208" s="68">
        <v>396.73</v>
      </c>
    </row>
    <row r="209" spans="1:6" ht="14.25" customHeight="1">
      <c r="A209" s="62">
        <v>44638</v>
      </c>
      <c r="B209" s="63">
        <v>9018470890</v>
      </c>
      <c r="C209" s="64" t="s">
        <v>1473</v>
      </c>
      <c r="D209" s="65">
        <v>0</v>
      </c>
      <c r="E209" s="66">
        <v>1.5</v>
      </c>
      <c r="F209" s="68">
        <v>398.23</v>
      </c>
    </row>
    <row r="210" spans="1:6" ht="14.25" customHeight="1">
      <c r="A210" s="62">
        <v>44638</v>
      </c>
      <c r="B210" s="63">
        <v>9018470892</v>
      </c>
      <c r="C210" s="64" t="s">
        <v>1475</v>
      </c>
      <c r="D210" s="65">
        <v>0</v>
      </c>
      <c r="E210" s="66">
        <v>0.25</v>
      </c>
      <c r="F210" s="68">
        <v>398.48</v>
      </c>
    </row>
    <row r="211" spans="1:6" ht="14.25" customHeight="1">
      <c r="A211" s="62">
        <v>44638</v>
      </c>
      <c r="B211" s="63">
        <v>9018470893</v>
      </c>
      <c r="C211" s="64" t="s">
        <v>1473</v>
      </c>
      <c r="D211" s="65">
        <v>0</v>
      </c>
      <c r="E211" s="66">
        <v>1.65</v>
      </c>
      <c r="F211" s="68">
        <v>400.13</v>
      </c>
    </row>
    <row r="212" spans="1:6" ht="14.25" customHeight="1">
      <c r="A212" s="62">
        <v>44641</v>
      </c>
      <c r="B212" s="63">
        <v>1</v>
      </c>
      <c r="C212" s="64" t="s">
        <v>1473</v>
      </c>
      <c r="D212" s="65">
        <v>0</v>
      </c>
      <c r="E212" s="66">
        <v>1.95</v>
      </c>
      <c r="F212" s="68">
        <v>402.08</v>
      </c>
    </row>
    <row r="213" spans="1:6" ht="14.25" customHeight="1">
      <c r="A213" s="62">
        <v>44641</v>
      </c>
      <c r="B213" s="63">
        <v>1</v>
      </c>
      <c r="C213" s="64" t="s">
        <v>1474</v>
      </c>
      <c r="D213" s="65">
        <v>0</v>
      </c>
      <c r="E213" s="66">
        <v>0.2</v>
      </c>
      <c r="F213" s="68">
        <v>402.28</v>
      </c>
    </row>
    <row r="214" spans="1:6" ht="14.25" customHeight="1">
      <c r="A214" s="62">
        <v>44641</v>
      </c>
      <c r="B214" s="63">
        <v>1</v>
      </c>
      <c r="C214" s="64" t="s">
        <v>1475</v>
      </c>
      <c r="D214" s="65">
        <v>0</v>
      </c>
      <c r="E214" s="66">
        <v>0.55000000000000004</v>
      </c>
      <c r="F214" s="68">
        <v>402.83</v>
      </c>
    </row>
    <row r="215" spans="1:6" ht="14.25" customHeight="1">
      <c r="A215" s="62">
        <v>44641</v>
      </c>
      <c r="B215" s="63">
        <v>1</v>
      </c>
      <c r="C215" s="64" t="s">
        <v>1474</v>
      </c>
      <c r="D215" s="65">
        <v>0</v>
      </c>
      <c r="E215" s="66">
        <v>1.4</v>
      </c>
      <c r="F215" s="68">
        <v>404.23</v>
      </c>
    </row>
    <row r="216" spans="1:6" ht="14.25" customHeight="1">
      <c r="A216" s="62">
        <v>44641</v>
      </c>
      <c r="B216" s="63">
        <v>1</v>
      </c>
      <c r="C216" s="64" t="s">
        <v>1473</v>
      </c>
      <c r="D216" s="65">
        <v>0</v>
      </c>
      <c r="E216" s="66">
        <v>1.05</v>
      </c>
      <c r="F216" s="68">
        <v>405.28</v>
      </c>
    </row>
    <row r="217" spans="1:6" ht="14.25" customHeight="1">
      <c r="A217" s="62">
        <v>44641</v>
      </c>
      <c r="B217" s="63">
        <v>1</v>
      </c>
      <c r="C217" s="64" t="s">
        <v>1478</v>
      </c>
      <c r="D217" s="65">
        <v>0</v>
      </c>
      <c r="E217" s="66">
        <v>9.93</v>
      </c>
      <c r="F217" s="68">
        <v>415.21</v>
      </c>
    </row>
    <row r="218" spans="1:6" ht="14.25" hidden="1" customHeight="1">
      <c r="A218" s="55">
        <v>44641</v>
      </c>
      <c r="B218" s="56">
        <v>9018656962</v>
      </c>
      <c r="C218" s="57" t="s">
        <v>1477</v>
      </c>
      <c r="D218" s="58">
        <v>7.0000000000000007E-2</v>
      </c>
      <c r="E218" s="59">
        <v>0</v>
      </c>
      <c r="F218" s="61">
        <v>415.14</v>
      </c>
    </row>
    <row r="219" spans="1:6" ht="14.25" hidden="1" customHeight="1">
      <c r="A219" s="55">
        <v>44641</v>
      </c>
      <c r="B219" s="56">
        <v>9018656963</v>
      </c>
      <c r="C219" s="57" t="s">
        <v>1477</v>
      </c>
      <c r="D219" s="58">
        <v>0.05</v>
      </c>
      <c r="E219" s="59">
        <v>0</v>
      </c>
      <c r="F219" s="61">
        <v>415.09</v>
      </c>
    </row>
    <row r="220" spans="1:6" ht="14.25" customHeight="1">
      <c r="A220" s="62">
        <v>44641</v>
      </c>
      <c r="B220" s="63">
        <v>1</v>
      </c>
      <c r="C220" s="64" t="s">
        <v>1476</v>
      </c>
      <c r="D220" s="65">
        <v>0</v>
      </c>
      <c r="E220" s="66">
        <v>6.95</v>
      </c>
      <c r="F220" s="68">
        <v>422.04</v>
      </c>
    </row>
    <row r="221" spans="1:6" ht="14.25" customHeight="1">
      <c r="A221" s="62">
        <v>44642</v>
      </c>
      <c r="B221" s="63">
        <v>1</v>
      </c>
      <c r="C221" s="64" t="s">
        <v>1473</v>
      </c>
      <c r="D221" s="65">
        <v>0</v>
      </c>
      <c r="E221" s="66">
        <v>0.15</v>
      </c>
      <c r="F221" s="68">
        <v>422.19</v>
      </c>
    </row>
    <row r="222" spans="1:6" ht="14.25" customHeight="1">
      <c r="A222" s="62">
        <v>44642</v>
      </c>
      <c r="B222" s="63">
        <v>1</v>
      </c>
      <c r="C222" s="64" t="s">
        <v>1474</v>
      </c>
      <c r="D222" s="65">
        <v>0</v>
      </c>
      <c r="E222" s="66">
        <v>1.4</v>
      </c>
      <c r="F222" s="68">
        <v>423.59</v>
      </c>
    </row>
    <row r="223" spans="1:6" ht="14.25" customHeight="1">
      <c r="A223" s="62">
        <v>44642</v>
      </c>
      <c r="B223" s="63">
        <v>1</v>
      </c>
      <c r="C223" s="64" t="s">
        <v>1474</v>
      </c>
      <c r="D223" s="65">
        <v>0</v>
      </c>
      <c r="E223" s="66">
        <v>0.4</v>
      </c>
      <c r="F223" s="68">
        <v>423.99</v>
      </c>
    </row>
    <row r="224" spans="1:6" ht="14.25" customHeight="1">
      <c r="A224" s="62">
        <v>44642</v>
      </c>
      <c r="B224" s="63">
        <v>1</v>
      </c>
      <c r="C224" s="64" t="s">
        <v>1472</v>
      </c>
      <c r="D224" s="65">
        <v>0</v>
      </c>
      <c r="E224" s="66">
        <v>0.34</v>
      </c>
      <c r="F224" s="68">
        <v>424.33</v>
      </c>
    </row>
    <row r="225" spans="1:6" ht="14.25" customHeight="1">
      <c r="A225" s="62">
        <v>44642</v>
      </c>
      <c r="B225" s="63">
        <v>1</v>
      </c>
      <c r="C225" s="64" t="s">
        <v>1473</v>
      </c>
      <c r="D225" s="65">
        <v>0</v>
      </c>
      <c r="E225" s="66">
        <v>1.05</v>
      </c>
      <c r="F225" s="68">
        <v>425.38</v>
      </c>
    </row>
    <row r="226" spans="1:6" ht="14.25" customHeight="1">
      <c r="A226" s="62">
        <v>44642</v>
      </c>
      <c r="B226" s="63">
        <v>1</v>
      </c>
      <c r="C226" s="64" t="s">
        <v>1475</v>
      </c>
      <c r="D226" s="65">
        <v>0</v>
      </c>
      <c r="E226" s="66">
        <v>0.12</v>
      </c>
      <c r="F226" s="68">
        <v>425.5</v>
      </c>
    </row>
    <row r="227" spans="1:6" ht="14.25" customHeight="1">
      <c r="A227" s="62">
        <v>44642</v>
      </c>
      <c r="B227" s="63">
        <v>1</v>
      </c>
      <c r="C227" s="64" t="s">
        <v>1473</v>
      </c>
      <c r="D227" s="65">
        <v>0</v>
      </c>
      <c r="E227" s="66">
        <v>0.15</v>
      </c>
      <c r="F227" s="68">
        <v>425.65</v>
      </c>
    </row>
    <row r="228" spans="1:6" ht="14.25" customHeight="1">
      <c r="A228" s="62">
        <v>44642</v>
      </c>
      <c r="B228" s="63">
        <v>1</v>
      </c>
      <c r="C228" s="64" t="s">
        <v>1472</v>
      </c>
      <c r="D228" s="65">
        <v>0</v>
      </c>
      <c r="E228" s="66">
        <v>0.34</v>
      </c>
      <c r="F228" s="68">
        <v>425.99</v>
      </c>
    </row>
    <row r="229" spans="1:6" ht="14.25" customHeight="1">
      <c r="A229" s="62">
        <v>44642</v>
      </c>
      <c r="B229" s="63">
        <v>1</v>
      </c>
      <c r="C229" s="64" t="s">
        <v>1474</v>
      </c>
      <c r="D229" s="65">
        <v>0</v>
      </c>
      <c r="E229" s="66">
        <v>2.2000000000000002</v>
      </c>
      <c r="F229" s="68">
        <v>428.19</v>
      </c>
    </row>
    <row r="230" spans="1:6" ht="14.25" customHeight="1">
      <c r="A230" s="62">
        <v>44642</v>
      </c>
      <c r="B230" s="63">
        <v>1</v>
      </c>
      <c r="C230" s="64" t="s">
        <v>1472</v>
      </c>
      <c r="D230" s="65">
        <v>0</v>
      </c>
      <c r="E230" s="66">
        <v>0.86</v>
      </c>
      <c r="F230" s="68">
        <v>429.05</v>
      </c>
    </row>
    <row r="231" spans="1:6" ht="14.25" customHeight="1">
      <c r="A231" s="62">
        <v>44642</v>
      </c>
      <c r="B231" s="63">
        <v>1</v>
      </c>
      <c r="C231" s="64" t="s">
        <v>1475</v>
      </c>
      <c r="D231" s="65">
        <v>0</v>
      </c>
      <c r="E231" s="66">
        <v>1.1000000000000001</v>
      </c>
      <c r="F231" s="68">
        <v>430.15</v>
      </c>
    </row>
    <row r="232" spans="1:6" ht="14.25" customHeight="1">
      <c r="A232" s="62">
        <v>44642</v>
      </c>
      <c r="B232" s="63">
        <v>1</v>
      </c>
      <c r="C232" s="64" t="s">
        <v>1473</v>
      </c>
      <c r="D232" s="65">
        <v>0</v>
      </c>
      <c r="E232" s="66">
        <v>2.7</v>
      </c>
      <c r="F232" s="68">
        <v>432.85</v>
      </c>
    </row>
    <row r="233" spans="1:6" ht="14.25" customHeight="1">
      <c r="A233" s="62">
        <v>44642</v>
      </c>
      <c r="B233" s="63">
        <v>1</v>
      </c>
      <c r="C233" s="64" t="s">
        <v>1474</v>
      </c>
      <c r="D233" s="65">
        <v>0</v>
      </c>
      <c r="E233" s="66">
        <v>0.6</v>
      </c>
      <c r="F233" s="68">
        <v>433.45</v>
      </c>
    </row>
    <row r="234" spans="1:6" ht="14.25" customHeight="1">
      <c r="A234" s="62">
        <v>44642</v>
      </c>
      <c r="B234" s="63">
        <v>1</v>
      </c>
      <c r="C234" s="64" t="s">
        <v>1473</v>
      </c>
      <c r="D234" s="65">
        <v>0</v>
      </c>
      <c r="E234" s="66">
        <v>1.8</v>
      </c>
      <c r="F234" s="68">
        <v>435.25</v>
      </c>
    </row>
    <row r="235" spans="1:6" ht="14.25" hidden="1" customHeight="1">
      <c r="A235" s="55">
        <v>44643</v>
      </c>
      <c r="B235" s="56">
        <v>9018908717</v>
      </c>
      <c r="C235" s="57" t="s">
        <v>1477</v>
      </c>
      <c r="D235" s="58">
        <v>0.03</v>
      </c>
      <c r="E235" s="59">
        <v>0</v>
      </c>
      <c r="F235" s="61">
        <v>435.22</v>
      </c>
    </row>
    <row r="236" spans="1:6" ht="11.45" customHeight="1">
      <c r="A236" s="62">
        <v>44643</v>
      </c>
      <c r="B236" s="63">
        <v>1</v>
      </c>
      <c r="C236" s="64" t="s">
        <v>1476</v>
      </c>
      <c r="D236" s="65">
        <v>0</v>
      </c>
      <c r="E236" s="66">
        <v>4.97</v>
      </c>
      <c r="F236" s="68">
        <v>440.19</v>
      </c>
    </row>
    <row r="237" spans="1:6" ht="11.45" hidden="1" customHeight="1">
      <c r="A237" s="55">
        <v>44643</v>
      </c>
      <c r="B237" s="56">
        <v>9018908718</v>
      </c>
      <c r="C237" s="57" t="s">
        <v>1477</v>
      </c>
      <c r="D237" s="58">
        <v>1.8</v>
      </c>
      <c r="E237" s="59">
        <v>0</v>
      </c>
      <c r="F237" s="61">
        <v>438.39</v>
      </c>
    </row>
    <row r="238" spans="1:6" ht="14.25" hidden="1" customHeight="1">
      <c r="A238" s="70">
        <v>44643</v>
      </c>
      <c r="B238" s="71">
        <v>9018908718</v>
      </c>
      <c r="C238" s="72" t="s">
        <v>1481</v>
      </c>
      <c r="D238" s="73">
        <v>0.03</v>
      </c>
      <c r="E238" s="74">
        <v>0</v>
      </c>
      <c r="F238" s="75">
        <v>438.36</v>
      </c>
    </row>
    <row r="239" spans="1:6" ht="14.25" customHeight="1">
      <c r="A239" s="62">
        <v>44643</v>
      </c>
      <c r="B239" s="63">
        <v>1</v>
      </c>
      <c r="C239" s="64" t="s">
        <v>1476</v>
      </c>
      <c r="D239" s="65">
        <v>0</v>
      </c>
      <c r="E239" s="66">
        <v>225.3</v>
      </c>
      <c r="F239" s="68">
        <v>663.66</v>
      </c>
    </row>
    <row r="240" spans="1:6" ht="14.25" customHeight="1">
      <c r="A240" s="62">
        <v>44643</v>
      </c>
      <c r="B240" s="63">
        <v>1</v>
      </c>
      <c r="C240" s="64" t="s">
        <v>1472</v>
      </c>
      <c r="D240" s="65">
        <v>0</v>
      </c>
      <c r="E240" s="66">
        <v>2.2400000000000002</v>
      </c>
      <c r="F240" s="68">
        <v>665.9</v>
      </c>
    </row>
    <row r="241" spans="1:6" ht="14.25" customHeight="1">
      <c r="A241" s="62">
        <v>44643</v>
      </c>
      <c r="B241" s="63">
        <v>1</v>
      </c>
      <c r="C241" s="64" t="s">
        <v>1474</v>
      </c>
      <c r="D241" s="65">
        <v>0</v>
      </c>
      <c r="E241" s="66">
        <v>4.5999999999999996</v>
      </c>
      <c r="F241" s="68">
        <v>670.5</v>
      </c>
    </row>
    <row r="242" spans="1:6" ht="14.25" customHeight="1">
      <c r="A242" s="62">
        <v>44643</v>
      </c>
      <c r="B242" s="63">
        <v>1</v>
      </c>
      <c r="C242" s="64" t="s">
        <v>1474</v>
      </c>
      <c r="D242" s="65">
        <v>0</v>
      </c>
      <c r="E242" s="66">
        <v>0.4</v>
      </c>
      <c r="F242" s="68">
        <v>670.9</v>
      </c>
    </row>
    <row r="243" spans="1:6" ht="14.25" customHeight="1">
      <c r="A243" s="62">
        <v>44643</v>
      </c>
      <c r="B243" s="63">
        <v>1</v>
      </c>
      <c r="C243" s="64" t="s">
        <v>1473</v>
      </c>
      <c r="D243" s="65">
        <v>0</v>
      </c>
      <c r="E243" s="66">
        <v>2.25</v>
      </c>
      <c r="F243" s="68">
        <v>673.15</v>
      </c>
    </row>
    <row r="244" spans="1:6" ht="14.25" customHeight="1">
      <c r="A244" s="62">
        <v>44643</v>
      </c>
      <c r="B244" s="63">
        <v>1</v>
      </c>
      <c r="C244" s="64" t="s">
        <v>1475</v>
      </c>
      <c r="D244" s="65">
        <v>0</v>
      </c>
      <c r="E244" s="66">
        <v>0.25</v>
      </c>
      <c r="F244" s="68">
        <v>673.4</v>
      </c>
    </row>
    <row r="245" spans="1:6" ht="14.25" customHeight="1">
      <c r="A245" s="62">
        <v>44643</v>
      </c>
      <c r="B245" s="63">
        <v>1</v>
      </c>
      <c r="C245" s="64" t="s">
        <v>1472</v>
      </c>
      <c r="D245" s="65">
        <v>0</v>
      </c>
      <c r="E245" s="66">
        <v>0.34</v>
      </c>
      <c r="F245" s="68">
        <v>673.74</v>
      </c>
    </row>
    <row r="246" spans="1:6" ht="14.25" customHeight="1">
      <c r="A246" s="62">
        <v>44643</v>
      </c>
      <c r="B246" s="63">
        <v>1</v>
      </c>
      <c r="C246" s="64" t="s">
        <v>1473</v>
      </c>
      <c r="D246" s="65">
        <v>0</v>
      </c>
      <c r="E246" s="66">
        <v>0.9</v>
      </c>
      <c r="F246" s="68">
        <v>674.64</v>
      </c>
    </row>
    <row r="247" spans="1:6" ht="14.25" customHeight="1">
      <c r="A247" s="62">
        <v>44643</v>
      </c>
      <c r="B247" s="63">
        <v>1</v>
      </c>
      <c r="C247" s="64" t="s">
        <v>1473</v>
      </c>
      <c r="D247" s="65">
        <v>0</v>
      </c>
      <c r="E247" s="66">
        <v>0.3</v>
      </c>
      <c r="F247" s="68">
        <v>674.94</v>
      </c>
    </row>
    <row r="248" spans="1:6" ht="14.25" customHeight="1">
      <c r="A248" s="62">
        <v>44644</v>
      </c>
      <c r="B248" s="63">
        <v>1</v>
      </c>
      <c r="C248" s="64" t="s">
        <v>1476</v>
      </c>
      <c r="D248" s="65">
        <v>0</v>
      </c>
      <c r="E248" s="66">
        <v>8.94</v>
      </c>
      <c r="F248" s="68">
        <v>683.88</v>
      </c>
    </row>
    <row r="249" spans="1:6" ht="14.25" hidden="1" customHeight="1">
      <c r="A249" s="55">
        <v>44644</v>
      </c>
      <c r="B249" s="56">
        <v>9019004726</v>
      </c>
      <c r="C249" s="57" t="s">
        <v>1477</v>
      </c>
      <c r="D249" s="58">
        <v>7.0000000000000007E-2</v>
      </c>
      <c r="E249" s="59">
        <v>0</v>
      </c>
      <c r="F249" s="61">
        <v>683.81</v>
      </c>
    </row>
    <row r="250" spans="1:6" ht="14.25" customHeight="1">
      <c r="A250" s="62">
        <v>44644</v>
      </c>
      <c r="B250" s="63">
        <v>1</v>
      </c>
      <c r="C250" s="64" t="s">
        <v>1475</v>
      </c>
      <c r="D250" s="65">
        <v>0</v>
      </c>
      <c r="E250" s="66">
        <v>0.87</v>
      </c>
      <c r="F250" s="68">
        <v>684.68</v>
      </c>
    </row>
    <row r="251" spans="1:6" ht="14.25" customHeight="1">
      <c r="A251" s="62">
        <v>44644</v>
      </c>
      <c r="B251" s="63">
        <v>1</v>
      </c>
      <c r="C251" s="64" t="s">
        <v>1474</v>
      </c>
      <c r="D251" s="65">
        <v>0</v>
      </c>
      <c r="E251" s="66">
        <v>1.2</v>
      </c>
      <c r="F251" s="68">
        <v>685.88</v>
      </c>
    </row>
    <row r="252" spans="1:6" ht="14.25" customHeight="1">
      <c r="A252" s="62">
        <v>44644</v>
      </c>
      <c r="B252" s="63">
        <v>1</v>
      </c>
      <c r="C252" s="64" t="s">
        <v>1472</v>
      </c>
      <c r="D252" s="65">
        <v>0</v>
      </c>
      <c r="E252" s="66">
        <v>0.34</v>
      </c>
      <c r="F252" s="68">
        <v>686.22</v>
      </c>
    </row>
    <row r="253" spans="1:6" ht="14.25" customHeight="1">
      <c r="A253" s="62">
        <v>44644</v>
      </c>
      <c r="B253" s="63">
        <v>1</v>
      </c>
      <c r="C253" s="64" t="s">
        <v>1473</v>
      </c>
      <c r="D253" s="65">
        <v>0</v>
      </c>
      <c r="E253" s="66">
        <v>1.95</v>
      </c>
      <c r="F253" s="68">
        <v>688.17</v>
      </c>
    </row>
    <row r="254" spans="1:6" ht="14.25" customHeight="1">
      <c r="A254" s="62">
        <v>44644</v>
      </c>
      <c r="B254" s="63">
        <v>1</v>
      </c>
      <c r="C254" s="64" t="s">
        <v>1474</v>
      </c>
      <c r="D254" s="65">
        <v>0</v>
      </c>
      <c r="E254" s="66">
        <v>0.2</v>
      </c>
      <c r="F254" s="68">
        <v>688.37</v>
      </c>
    </row>
    <row r="255" spans="1:6" ht="14.25" customHeight="1">
      <c r="A255" s="62">
        <v>44644</v>
      </c>
      <c r="B255" s="63">
        <v>1</v>
      </c>
      <c r="C255" s="64" t="s">
        <v>1473</v>
      </c>
      <c r="D255" s="65">
        <v>0</v>
      </c>
      <c r="E255" s="66">
        <v>0.75</v>
      </c>
      <c r="F255" s="68">
        <v>689.12</v>
      </c>
    </row>
    <row r="256" spans="1:6" ht="14.25" customHeight="1">
      <c r="A256" s="62">
        <v>44645</v>
      </c>
      <c r="B256" s="63">
        <v>1</v>
      </c>
      <c r="C256" s="64" t="s">
        <v>1476</v>
      </c>
      <c r="D256" s="65">
        <v>0</v>
      </c>
      <c r="E256" s="66">
        <v>87.34</v>
      </c>
      <c r="F256" s="68">
        <v>776.46</v>
      </c>
    </row>
    <row r="257" spans="1:6" ht="14.25" hidden="1" customHeight="1">
      <c r="A257" s="55">
        <v>44645</v>
      </c>
      <c r="B257" s="56">
        <v>9019099707</v>
      </c>
      <c r="C257" s="57" t="s">
        <v>1477</v>
      </c>
      <c r="D257" s="58">
        <v>0.69</v>
      </c>
      <c r="E257" s="59">
        <v>0</v>
      </c>
      <c r="F257" s="61">
        <v>775.77</v>
      </c>
    </row>
    <row r="258" spans="1:6" ht="14.25" hidden="1" customHeight="1">
      <c r="A258" s="70">
        <v>44645</v>
      </c>
      <c r="B258" s="71">
        <v>9019099707</v>
      </c>
      <c r="C258" s="72" t="s">
        <v>1481</v>
      </c>
      <c r="D258" s="73">
        <v>0.01</v>
      </c>
      <c r="E258" s="74">
        <v>0</v>
      </c>
      <c r="F258" s="75">
        <v>775.76</v>
      </c>
    </row>
    <row r="259" spans="1:6" ht="14.25" hidden="1" customHeight="1">
      <c r="A259" s="55">
        <v>44645</v>
      </c>
      <c r="B259" s="56">
        <v>9019099708</v>
      </c>
      <c r="C259" s="57" t="s">
        <v>1477</v>
      </c>
      <c r="D259" s="58">
        <v>0.11</v>
      </c>
      <c r="E259" s="59">
        <v>0</v>
      </c>
      <c r="F259" s="61">
        <v>775.65</v>
      </c>
    </row>
    <row r="260" spans="1:6" ht="14.25" customHeight="1">
      <c r="A260" s="62">
        <v>44645</v>
      </c>
      <c r="B260" s="63">
        <v>1</v>
      </c>
      <c r="C260" s="64" t="s">
        <v>1476</v>
      </c>
      <c r="D260" s="65">
        <v>0</v>
      </c>
      <c r="E260" s="66">
        <v>14.89</v>
      </c>
      <c r="F260" s="68">
        <v>790.54</v>
      </c>
    </row>
    <row r="261" spans="1:6" ht="14.25" customHeight="1">
      <c r="A261" s="62">
        <v>44645</v>
      </c>
      <c r="B261" s="63">
        <v>1</v>
      </c>
      <c r="C261" s="64" t="s">
        <v>1473</v>
      </c>
      <c r="D261" s="65">
        <v>0</v>
      </c>
      <c r="E261" s="66">
        <v>0.3</v>
      </c>
      <c r="F261" s="68">
        <v>790.84</v>
      </c>
    </row>
    <row r="262" spans="1:6" ht="14.25" customHeight="1">
      <c r="A262" s="62">
        <v>44645</v>
      </c>
      <c r="B262" s="63">
        <v>1</v>
      </c>
      <c r="C262" s="64" t="s">
        <v>1472</v>
      </c>
      <c r="D262" s="65">
        <v>0</v>
      </c>
      <c r="E262" s="66">
        <v>0.51</v>
      </c>
      <c r="F262" s="68">
        <v>791.35</v>
      </c>
    </row>
    <row r="263" spans="1:6" ht="14.25" customHeight="1">
      <c r="A263" s="62">
        <v>44645</v>
      </c>
      <c r="B263" s="63">
        <v>1</v>
      </c>
      <c r="C263" s="64" t="s">
        <v>1474</v>
      </c>
      <c r="D263" s="65">
        <v>0</v>
      </c>
      <c r="E263" s="66">
        <v>1.8</v>
      </c>
      <c r="F263" s="68">
        <v>793.15</v>
      </c>
    </row>
    <row r="264" spans="1:6" ht="14.25" customHeight="1">
      <c r="A264" s="62">
        <v>44645</v>
      </c>
      <c r="B264" s="63">
        <v>1</v>
      </c>
      <c r="C264" s="64" t="s">
        <v>1473</v>
      </c>
      <c r="D264" s="65">
        <v>0</v>
      </c>
      <c r="E264" s="66">
        <v>3.15</v>
      </c>
      <c r="F264" s="68">
        <v>796.3</v>
      </c>
    </row>
    <row r="265" spans="1:6" ht="14.25" customHeight="1">
      <c r="A265" s="62">
        <v>44645</v>
      </c>
      <c r="B265" s="63">
        <v>1</v>
      </c>
      <c r="C265" s="64" t="s">
        <v>1474</v>
      </c>
      <c r="D265" s="65">
        <v>0</v>
      </c>
      <c r="E265" s="66">
        <v>2</v>
      </c>
      <c r="F265" s="68">
        <v>798.3</v>
      </c>
    </row>
    <row r="266" spans="1:6" ht="14.25" customHeight="1">
      <c r="A266" s="62">
        <v>44645</v>
      </c>
      <c r="B266" s="63">
        <v>1</v>
      </c>
      <c r="C266" s="64" t="s">
        <v>1475</v>
      </c>
      <c r="D266" s="65">
        <v>0</v>
      </c>
      <c r="E266" s="66">
        <v>0.25</v>
      </c>
      <c r="F266" s="68">
        <v>798.55</v>
      </c>
    </row>
    <row r="267" spans="1:6" ht="14.25" customHeight="1">
      <c r="A267" s="62">
        <v>44645</v>
      </c>
      <c r="B267" s="63">
        <v>1</v>
      </c>
      <c r="C267" s="64" t="s">
        <v>1473</v>
      </c>
      <c r="D267" s="65">
        <v>0</v>
      </c>
      <c r="E267" s="66">
        <v>0.6</v>
      </c>
      <c r="F267" s="68">
        <v>799.15</v>
      </c>
    </row>
    <row r="268" spans="1:6" ht="14.25" hidden="1" customHeight="1">
      <c r="A268" s="55">
        <v>44648</v>
      </c>
      <c r="B268" s="56">
        <v>9019128682</v>
      </c>
      <c r="C268" s="57" t="s">
        <v>1469</v>
      </c>
      <c r="D268" s="58">
        <v>0.54</v>
      </c>
      <c r="E268" s="59">
        <v>0</v>
      </c>
      <c r="F268" s="61">
        <v>798.61</v>
      </c>
    </row>
    <row r="269" spans="1:6" ht="14.25" customHeight="1">
      <c r="A269" s="62">
        <v>44648</v>
      </c>
      <c r="B269" s="63">
        <v>1</v>
      </c>
      <c r="C269" s="64" t="s">
        <v>1471</v>
      </c>
      <c r="D269" s="65">
        <v>0</v>
      </c>
      <c r="E269" s="66">
        <v>68.58</v>
      </c>
      <c r="F269" s="68">
        <v>867.19</v>
      </c>
    </row>
    <row r="270" spans="1:6" ht="14.25" customHeight="1">
      <c r="A270" s="62">
        <v>44648</v>
      </c>
      <c r="B270" s="63">
        <v>1</v>
      </c>
      <c r="C270" s="64" t="s">
        <v>1476</v>
      </c>
      <c r="D270" s="65">
        <v>0</v>
      </c>
      <c r="E270" s="66">
        <v>34.74</v>
      </c>
      <c r="F270" s="68">
        <v>901.93</v>
      </c>
    </row>
    <row r="271" spans="1:6" ht="14.25" hidden="1" customHeight="1">
      <c r="A271" s="55">
        <v>44648</v>
      </c>
      <c r="B271" s="56">
        <v>9019199940</v>
      </c>
      <c r="C271" s="57" t="s">
        <v>1477</v>
      </c>
      <c r="D271" s="58">
        <v>0.27</v>
      </c>
      <c r="E271" s="59">
        <v>0</v>
      </c>
      <c r="F271" s="61">
        <v>901.66</v>
      </c>
    </row>
    <row r="272" spans="1:6" ht="11.45" customHeight="1">
      <c r="A272" s="62">
        <v>44648</v>
      </c>
      <c r="B272" s="63">
        <v>1</v>
      </c>
      <c r="C272" s="64" t="s">
        <v>1474</v>
      </c>
      <c r="D272" s="65">
        <v>0</v>
      </c>
      <c r="E272" s="66">
        <v>0.4</v>
      </c>
      <c r="F272" s="68">
        <v>902.06</v>
      </c>
    </row>
    <row r="273" spans="1:6" ht="11.45" customHeight="1">
      <c r="A273" s="62">
        <v>44648</v>
      </c>
      <c r="B273" s="63">
        <v>1</v>
      </c>
      <c r="C273" s="64" t="s">
        <v>1475</v>
      </c>
      <c r="D273" s="65">
        <v>0</v>
      </c>
      <c r="E273" s="66">
        <v>0.12</v>
      </c>
      <c r="F273" s="68">
        <v>902.18</v>
      </c>
    </row>
    <row r="274" spans="1:6" ht="14.25" customHeight="1">
      <c r="A274" s="62">
        <v>44648</v>
      </c>
      <c r="B274" s="63">
        <v>1</v>
      </c>
      <c r="C274" s="64" t="s">
        <v>1474</v>
      </c>
      <c r="D274" s="65">
        <v>0</v>
      </c>
      <c r="E274" s="66">
        <v>0.4</v>
      </c>
      <c r="F274" s="68">
        <v>902.58</v>
      </c>
    </row>
    <row r="275" spans="1:6" ht="14.25" customHeight="1">
      <c r="A275" s="62">
        <v>44648</v>
      </c>
      <c r="B275" s="63">
        <v>1</v>
      </c>
      <c r="C275" s="64" t="s">
        <v>1472</v>
      </c>
      <c r="D275" s="65">
        <v>0</v>
      </c>
      <c r="E275" s="66">
        <v>0.17</v>
      </c>
      <c r="F275" s="68">
        <v>902.75</v>
      </c>
    </row>
    <row r="276" spans="1:6" ht="14.25" customHeight="1">
      <c r="A276" s="62">
        <v>44648</v>
      </c>
      <c r="B276" s="63">
        <v>1</v>
      </c>
      <c r="C276" s="64" t="s">
        <v>1474</v>
      </c>
      <c r="D276" s="65">
        <v>0</v>
      </c>
      <c r="E276" s="66">
        <v>1.8</v>
      </c>
      <c r="F276" s="68">
        <v>904.55</v>
      </c>
    </row>
    <row r="277" spans="1:6" ht="14.25" customHeight="1">
      <c r="A277" s="62">
        <v>44648</v>
      </c>
      <c r="B277" s="63">
        <v>1</v>
      </c>
      <c r="C277" s="64" t="s">
        <v>1473</v>
      </c>
      <c r="D277" s="65">
        <v>0</v>
      </c>
      <c r="E277" s="66">
        <v>2.5499999999999998</v>
      </c>
      <c r="F277" s="68">
        <v>907.1</v>
      </c>
    </row>
    <row r="278" spans="1:6" ht="14.25" customHeight="1">
      <c r="A278" s="62">
        <v>44648</v>
      </c>
      <c r="B278" s="63">
        <v>1</v>
      </c>
      <c r="C278" s="64" t="s">
        <v>1475</v>
      </c>
      <c r="D278" s="65">
        <v>0</v>
      </c>
      <c r="E278" s="66">
        <v>0.25</v>
      </c>
      <c r="F278" s="68">
        <v>907.35</v>
      </c>
    </row>
    <row r="279" spans="1:6" ht="14.25" customHeight="1">
      <c r="A279" s="62">
        <v>44648</v>
      </c>
      <c r="B279" s="63">
        <v>1</v>
      </c>
      <c r="C279" s="64" t="s">
        <v>1473</v>
      </c>
      <c r="D279" s="65">
        <v>0</v>
      </c>
      <c r="E279" s="66">
        <v>1.35</v>
      </c>
      <c r="F279" s="68">
        <v>908.7</v>
      </c>
    </row>
    <row r="280" spans="1:6" ht="14.25" customHeight="1">
      <c r="A280" s="62">
        <v>44648</v>
      </c>
      <c r="B280" s="63">
        <v>1</v>
      </c>
      <c r="C280" s="64" t="s">
        <v>1476</v>
      </c>
      <c r="D280" s="65">
        <v>0</v>
      </c>
      <c r="E280" s="66">
        <v>59.55</v>
      </c>
      <c r="F280" s="68">
        <v>968.25</v>
      </c>
    </row>
    <row r="281" spans="1:6" ht="14.25" hidden="1" customHeight="1">
      <c r="A281" s="55">
        <v>44648</v>
      </c>
      <c r="B281" s="56">
        <v>9019301306</v>
      </c>
      <c r="C281" s="57" t="s">
        <v>1477</v>
      </c>
      <c r="D281" s="58">
        <v>0.47</v>
      </c>
      <c r="E281" s="59">
        <v>0</v>
      </c>
      <c r="F281" s="61">
        <v>967.78</v>
      </c>
    </row>
    <row r="282" spans="1:6" ht="14.25" customHeight="1">
      <c r="A282" s="62">
        <v>44648</v>
      </c>
      <c r="B282" s="63">
        <v>1</v>
      </c>
      <c r="C282" s="64" t="s">
        <v>1476</v>
      </c>
      <c r="D282" s="65">
        <v>0</v>
      </c>
      <c r="E282" s="66">
        <v>41.54</v>
      </c>
      <c r="F282" s="67">
        <v>1009.32</v>
      </c>
    </row>
    <row r="283" spans="1:6" ht="14.25" hidden="1" customHeight="1">
      <c r="A283" s="55">
        <v>44648</v>
      </c>
      <c r="B283" s="56">
        <v>9019301307</v>
      </c>
      <c r="C283" s="57" t="s">
        <v>1477</v>
      </c>
      <c r="D283" s="58">
        <v>0.33</v>
      </c>
      <c r="E283" s="59">
        <v>0</v>
      </c>
      <c r="F283" s="60">
        <v>1008.99</v>
      </c>
    </row>
    <row r="284" spans="1:6" ht="14.25" customHeight="1">
      <c r="A284" s="62">
        <v>44648</v>
      </c>
      <c r="B284" s="63">
        <v>1</v>
      </c>
      <c r="C284" s="64" t="s">
        <v>1472</v>
      </c>
      <c r="D284" s="65">
        <v>0</v>
      </c>
      <c r="E284" s="66">
        <v>0.34</v>
      </c>
      <c r="F284" s="67">
        <v>1009.33</v>
      </c>
    </row>
    <row r="285" spans="1:6" ht="14.25" customHeight="1">
      <c r="A285" s="62">
        <v>44648</v>
      </c>
      <c r="B285" s="63">
        <v>1</v>
      </c>
      <c r="C285" s="64" t="s">
        <v>1474</v>
      </c>
      <c r="D285" s="65">
        <v>0</v>
      </c>
      <c r="E285" s="66">
        <v>2</v>
      </c>
      <c r="F285" s="67">
        <v>1011.33</v>
      </c>
    </row>
    <row r="286" spans="1:6" ht="14.25" customHeight="1">
      <c r="A286" s="62">
        <v>44648</v>
      </c>
      <c r="B286" s="63">
        <v>1</v>
      </c>
      <c r="C286" s="64" t="s">
        <v>1475</v>
      </c>
      <c r="D286" s="65">
        <v>0</v>
      </c>
      <c r="E286" s="66">
        <v>0.79</v>
      </c>
      <c r="F286" s="67">
        <v>1012.12</v>
      </c>
    </row>
    <row r="287" spans="1:6" ht="14.25" customHeight="1">
      <c r="A287" s="62">
        <v>44648</v>
      </c>
      <c r="B287" s="63">
        <v>1</v>
      </c>
      <c r="C287" s="64" t="s">
        <v>1475</v>
      </c>
      <c r="D287" s="65">
        <v>0</v>
      </c>
      <c r="E287" s="66">
        <v>0.12</v>
      </c>
      <c r="F287" s="67">
        <v>1012.24</v>
      </c>
    </row>
    <row r="288" spans="1:6" ht="14.25" customHeight="1">
      <c r="A288" s="62">
        <v>44648</v>
      </c>
      <c r="B288" s="63">
        <v>1</v>
      </c>
      <c r="C288" s="64" t="s">
        <v>1473</v>
      </c>
      <c r="D288" s="65">
        <v>0</v>
      </c>
      <c r="E288" s="66">
        <v>1.2</v>
      </c>
      <c r="F288" s="67">
        <v>1013.44</v>
      </c>
    </row>
    <row r="289" spans="1:6" ht="14.25" customHeight="1">
      <c r="A289" s="62">
        <v>44648</v>
      </c>
      <c r="B289" s="63">
        <v>1</v>
      </c>
      <c r="C289" s="64" t="s">
        <v>1474</v>
      </c>
      <c r="D289" s="65">
        <v>0</v>
      </c>
      <c r="E289" s="66">
        <v>0.6</v>
      </c>
      <c r="F289" s="67">
        <v>1014.04</v>
      </c>
    </row>
    <row r="290" spans="1:6">
      <c r="A290" s="62">
        <v>44648</v>
      </c>
      <c r="B290" s="63">
        <v>1</v>
      </c>
      <c r="C290" s="64" t="s">
        <v>1473</v>
      </c>
      <c r="D290" s="65">
        <v>0</v>
      </c>
      <c r="E290" s="66">
        <v>1.65</v>
      </c>
      <c r="F290" s="67">
        <v>1015.69</v>
      </c>
    </row>
    <row r="291" spans="1:6" s="150" customFormat="1" hidden="1">
      <c r="A291" s="55">
        <v>44648</v>
      </c>
      <c r="B291" s="56">
        <v>1</v>
      </c>
      <c r="C291" s="57" t="s">
        <v>1479</v>
      </c>
      <c r="D291" s="58">
        <v>4.3600000000000003</v>
      </c>
      <c r="E291" s="59">
        <v>0</v>
      </c>
      <c r="F291" s="60">
        <v>1011.33</v>
      </c>
    </row>
    <row r="292" spans="1:6" ht="14.25" customHeight="1">
      <c r="A292" s="62">
        <v>44649</v>
      </c>
      <c r="B292" s="63">
        <v>1</v>
      </c>
      <c r="C292" s="64" t="s">
        <v>1473</v>
      </c>
      <c r="D292" s="65">
        <v>0</v>
      </c>
      <c r="E292" s="66">
        <v>0.6</v>
      </c>
      <c r="F292" s="67">
        <v>1011.93</v>
      </c>
    </row>
    <row r="293" spans="1:6" ht="14.25" customHeight="1">
      <c r="A293" s="62">
        <v>44649</v>
      </c>
      <c r="B293" s="63">
        <v>1</v>
      </c>
      <c r="C293" s="64" t="s">
        <v>1474</v>
      </c>
      <c r="D293" s="65">
        <v>0</v>
      </c>
      <c r="E293" s="66">
        <v>0.6</v>
      </c>
      <c r="F293" s="67">
        <v>1012.53</v>
      </c>
    </row>
    <row r="294" spans="1:6" ht="14.25" customHeight="1">
      <c r="A294" s="62">
        <v>44649</v>
      </c>
      <c r="B294" s="63">
        <v>1</v>
      </c>
      <c r="C294" s="64" t="s">
        <v>1472</v>
      </c>
      <c r="D294" s="65">
        <v>0</v>
      </c>
      <c r="E294" s="66">
        <v>0.17</v>
      </c>
      <c r="F294" s="67">
        <v>1012.7</v>
      </c>
    </row>
    <row r="295" spans="1:6" ht="14.25" customHeight="1">
      <c r="A295" s="62">
        <v>44649</v>
      </c>
      <c r="B295" s="63">
        <v>1</v>
      </c>
      <c r="C295" s="64" t="s">
        <v>1473</v>
      </c>
      <c r="D295" s="65">
        <v>0</v>
      </c>
      <c r="E295" s="66">
        <v>0.9</v>
      </c>
      <c r="F295" s="67">
        <v>1013.6</v>
      </c>
    </row>
    <row r="296" spans="1:6" ht="14.25" customHeight="1">
      <c r="A296" s="62">
        <v>44649</v>
      </c>
      <c r="B296" s="63">
        <v>1</v>
      </c>
      <c r="C296" s="64" t="s">
        <v>1474</v>
      </c>
      <c r="D296" s="65">
        <v>0</v>
      </c>
      <c r="E296" s="66">
        <v>3</v>
      </c>
      <c r="F296" s="67">
        <v>1016.6</v>
      </c>
    </row>
    <row r="297" spans="1:6" ht="14.25" customHeight="1">
      <c r="A297" s="62">
        <v>44649</v>
      </c>
      <c r="B297" s="63">
        <v>1</v>
      </c>
      <c r="C297" s="64" t="s">
        <v>1472</v>
      </c>
      <c r="D297" s="65">
        <v>0</v>
      </c>
      <c r="E297" s="66">
        <v>0.68</v>
      </c>
      <c r="F297" s="67">
        <v>1017.28</v>
      </c>
    </row>
    <row r="298" spans="1:6" ht="14.25" customHeight="1">
      <c r="A298" s="62">
        <v>44649</v>
      </c>
      <c r="B298" s="63">
        <v>1</v>
      </c>
      <c r="C298" s="64" t="s">
        <v>1474</v>
      </c>
      <c r="D298" s="65">
        <v>0</v>
      </c>
      <c r="E298" s="66">
        <v>0.2</v>
      </c>
      <c r="F298" s="67">
        <v>1017.48</v>
      </c>
    </row>
    <row r="299" spans="1:6" ht="14.25" customHeight="1">
      <c r="A299" s="62">
        <v>44649</v>
      </c>
      <c r="B299" s="63">
        <v>1</v>
      </c>
      <c r="C299" s="64" t="s">
        <v>1473</v>
      </c>
      <c r="D299" s="65">
        <v>0</v>
      </c>
      <c r="E299" s="66">
        <v>0.15</v>
      </c>
      <c r="F299" s="67">
        <v>1017.63</v>
      </c>
    </row>
    <row r="300" spans="1:6" ht="14.25" customHeight="1">
      <c r="A300" s="62">
        <v>44649</v>
      </c>
      <c r="B300" s="63">
        <v>1</v>
      </c>
      <c r="C300" s="64" t="s">
        <v>1474</v>
      </c>
      <c r="D300" s="65">
        <v>0</v>
      </c>
      <c r="E300" s="66">
        <v>3</v>
      </c>
      <c r="F300" s="67">
        <v>1020.63</v>
      </c>
    </row>
    <row r="301" spans="1:6" ht="14.25" customHeight="1">
      <c r="A301" s="62">
        <v>44649</v>
      </c>
      <c r="B301" s="63">
        <v>1</v>
      </c>
      <c r="C301" s="64" t="s">
        <v>1472</v>
      </c>
      <c r="D301" s="65">
        <v>0</v>
      </c>
      <c r="E301" s="66">
        <v>1.03</v>
      </c>
      <c r="F301" s="67">
        <v>1021.66</v>
      </c>
    </row>
    <row r="302" spans="1:6" ht="14.25" customHeight="1">
      <c r="A302" s="62">
        <v>44649</v>
      </c>
      <c r="B302" s="63">
        <v>1</v>
      </c>
      <c r="C302" s="64" t="s">
        <v>1473</v>
      </c>
      <c r="D302" s="65">
        <v>0</v>
      </c>
      <c r="E302" s="66">
        <v>1.65</v>
      </c>
      <c r="F302" s="67">
        <v>1023.31</v>
      </c>
    </row>
    <row r="303" spans="1:6" ht="14.25" hidden="1" customHeight="1">
      <c r="A303" s="55">
        <v>44649</v>
      </c>
      <c r="B303" s="56">
        <v>1</v>
      </c>
      <c r="C303" s="57" t="s">
        <v>1479</v>
      </c>
      <c r="D303" s="58">
        <v>4.3600000000000003</v>
      </c>
      <c r="E303" s="59">
        <v>0</v>
      </c>
      <c r="F303" s="60">
        <v>1018.95</v>
      </c>
    </row>
    <row r="304" spans="1:6" ht="14.25" customHeight="1">
      <c r="A304" s="62">
        <v>44650</v>
      </c>
      <c r="B304" s="63">
        <v>1</v>
      </c>
      <c r="C304" s="64" t="s">
        <v>1476</v>
      </c>
      <c r="D304" s="65">
        <v>0</v>
      </c>
      <c r="E304" s="66">
        <v>34.74</v>
      </c>
      <c r="F304" s="67">
        <v>1053.69</v>
      </c>
    </row>
    <row r="305" spans="1:6" ht="14.25" hidden="1" customHeight="1">
      <c r="A305" s="55">
        <v>44650</v>
      </c>
      <c r="B305" s="56">
        <v>9019561352</v>
      </c>
      <c r="C305" s="57" t="s">
        <v>1477</v>
      </c>
      <c r="D305" s="58">
        <v>0.27</v>
      </c>
      <c r="E305" s="59">
        <v>0</v>
      </c>
      <c r="F305" s="60">
        <v>1053.42</v>
      </c>
    </row>
    <row r="306" spans="1:6" ht="14.25" customHeight="1">
      <c r="A306" s="62">
        <v>44650</v>
      </c>
      <c r="B306" s="63">
        <v>1</v>
      </c>
      <c r="C306" s="64" t="s">
        <v>1472</v>
      </c>
      <c r="D306" s="65">
        <v>0</v>
      </c>
      <c r="E306" s="66">
        <v>0.86</v>
      </c>
      <c r="F306" s="67">
        <v>1054.28</v>
      </c>
    </row>
    <row r="307" spans="1:6" ht="14.25" customHeight="1">
      <c r="A307" s="62">
        <v>44650</v>
      </c>
      <c r="B307" s="63">
        <v>1</v>
      </c>
      <c r="C307" s="64" t="s">
        <v>1474</v>
      </c>
      <c r="D307" s="65">
        <v>0</v>
      </c>
      <c r="E307" s="66">
        <v>0.4</v>
      </c>
      <c r="F307" s="67">
        <v>1054.68</v>
      </c>
    </row>
    <row r="308" spans="1:6" ht="11.45" customHeight="1">
      <c r="A308" s="62">
        <v>44650</v>
      </c>
      <c r="B308" s="63">
        <v>1</v>
      </c>
      <c r="C308" s="64" t="s">
        <v>1474</v>
      </c>
      <c r="D308" s="65">
        <v>0</v>
      </c>
      <c r="E308" s="66">
        <v>0.4</v>
      </c>
      <c r="F308" s="67">
        <v>1055.08</v>
      </c>
    </row>
    <row r="309" spans="1:6" ht="11.45" customHeight="1">
      <c r="A309" s="62">
        <v>44650</v>
      </c>
      <c r="B309" s="63">
        <v>1</v>
      </c>
      <c r="C309" s="64" t="s">
        <v>1475</v>
      </c>
      <c r="D309" s="65">
        <v>0</v>
      </c>
      <c r="E309" s="66">
        <v>0.75</v>
      </c>
      <c r="F309" s="67">
        <v>1055.83</v>
      </c>
    </row>
    <row r="310" spans="1:6" ht="14.25" customHeight="1">
      <c r="A310" s="62">
        <v>44650</v>
      </c>
      <c r="B310" s="63">
        <v>1</v>
      </c>
      <c r="C310" s="64" t="s">
        <v>1473</v>
      </c>
      <c r="D310" s="65">
        <v>0</v>
      </c>
      <c r="E310" s="66">
        <v>0.9</v>
      </c>
      <c r="F310" s="67">
        <v>1056.73</v>
      </c>
    </row>
    <row r="311" spans="1:6" ht="14.25" customHeight="1">
      <c r="A311" s="62">
        <v>44650</v>
      </c>
      <c r="B311" s="63">
        <v>1</v>
      </c>
      <c r="C311" s="64" t="s">
        <v>1473</v>
      </c>
      <c r="D311" s="65">
        <v>0</v>
      </c>
      <c r="E311" s="66">
        <v>0.9</v>
      </c>
      <c r="F311" s="67">
        <v>1057.6300000000001</v>
      </c>
    </row>
    <row r="312" spans="1:6" ht="14.25" hidden="1" customHeight="1">
      <c r="A312" s="55">
        <v>44651</v>
      </c>
      <c r="B312" s="56">
        <v>9019656690</v>
      </c>
      <c r="C312" s="57" t="s">
        <v>1477</v>
      </c>
      <c r="D312" s="58">
        <v>0.59</v>
      </c>
      <c r="E312" s="59">
        <v>0</v>
      </c>
      <c r="F312" s="60">
        <v>1057.04</v>
      </c>
    </row>
    <row r="313" spans="1:6" ht="14.25" hidden="1" customHeight="1">
      <c r="A313" s="70">
        <v>44651</v>
      </c>
      <c r="B313" s="71">
        <v>9019656690</v>
      </c>
      <c r="C313" s="72" t="s">
        <v>1481</v>
      </c>
      <c r="D313" s="73">
        <v>0.01</v>
      </c>
      <c r="E313" s="74">
        <v>0</v>
      </c>
      <c r="F313" s="76">
        <v>1057.03</v>
      </c>
    </row>
    <row r="314" spans="1:6" ht="14.25" customHeight="1">
      <c r="A314" s="62">
        <v>44651</v>
      </c>
      <c r="B314" s="63">
        <v>1</v>
      </c>
      <c r="C314" s="64" t="s">
        <v>1476</v>
      </c>
      <c r="D314" s="65">
        <v>0</v>
      </c>
      <c r="E314" s="66">
        <v>74.44</v>
      </c>
      <c r="F314" s="67">
        <v>1131.47</v>
      </c>
    </row>
    <row r="315" spans="1:6" ht="14.25" customHeight="1">
      <c r="A315" s="62">
        <v>44651</v>
      </c>
      <c r="B315" s="63">
        <v>1</v>
      </c>
      <c r="C315" s="64" t="s">
        <v>1476</v>
      </c>
      <c r="D315" s="65">
        <v>0</v>
      </c>
      <c r="E315" s="66">
        <v>4.97</v>
      </c>
      <c r="F315" s="67">
        <v>1136.44</v>
      </c>
    </row>
    <row r="316" spans="1:6" ht="14.25" hidden="1" customHeight="1">
      <c r="A316" s="55">
        <v>44651</v>
      </c>
      <c r="B316" s="56">
        <v>9019656691</v>
      </c>
      <c r="C316" s="57" t="s">
        <v>1477</v>
      </c>
      <c r="D316" s="58">
        <v>0.03</v>
      </c>
      <c r="E316" s="59">
        <v>0</v>
      </c>
      <c r="F316" s="60">
        <v>1136.4100000000001</v>
      </c>
    </row>
    <row r="317" spans="1:6" ht="14.25" customHeight="1">
      <c r="A317" s="62">
        <v>44651</v>
      </c>
      <c r="B317" s="63">
        <v>1</v>
      </c>
      <c r="C317" s="64" t="s">
        <v>1474</v>
      </c>
      <c r="D317" s="65">
        <v>0</v>
      </c>
      <c r="E317" s="66">
        <v>0.8</v>
      </c>
      <c r="F317" s="67">
        <v>1137.21</v>
      </c>
    </row>
    <row r="318" spans="1:6" ht="14.25" customHeight="1">
      <c r="A318" s="62">
        <v>44651</v>
      </c>
      <c r="B318" s="63">
        <v>1</v>
      </c>
      <c r="C318" s="64" t="s">
        <v>1473</v>
      </c>
      <c r="D318" s="65">
        <v>0</v>
      </c>
      <c r="E318" s="66">
        <v>0.6</v>
      </c>
      <c r="F318" s="67">
        <v>1137.81</v>
      </c>
    </row>
    <row r="319" spans="1:6" ht="14.25" customHeight="1">
      <c r="A319" s="62">
        <v>44651</v>
      </c>
      <c r="B319" s="63">
        <v>1</v>
      </c>
      <c r="C319" s="64" t="s">
        <v>1473</v>
      </c>
      <c r="D319" s="65">
        <v>0</v>
      </c>
      <c r="E319" s="66">
        <v>0.9</v>
      </c>
      <c r="F319" s="67">
        <v>1138.71</v>
      </c>
    </row>
    <row r="320" spans="1:6" ht="14.25" customHeight="1">
      <c r="A320" s="62">
        <v>44651</v>
      </c>
      <c r="B320" s="63">
        <v>1</v>
      </c>
      <c r="C320" s="64" t="s">
        <v>1472</v>
      </c>
      <c r="D320" s="65">
        <v>0</v>
      </c>
      <c r="E320" s="66">
        <v>0.17</v>
      </c>
      <c r="F320" s="67">
        <v>1138.8800000000001</v>
      </c>
    </row>
    <row r="321" spans="1:6" ht="14.25" customHeight="1">
      <c r="A321" s="62">
        <v>44651</v>
      </c>
      <c r="B321" s="63">
        <v>1</v>
      </c>
      <c r="C321" s="64" t="s">
        <v>1475</v>
      </c>
      <c r="D321" s="65">
        <v>0</v>
      </c>
      <c r="E321" s="66">
        <v>0.75</v>
      </c>
      <c r="F321" s="67">
        <v>1139.6300000000001</v>
      </c>
    </row>
    <row r="322" spans="1:6" ht="14.25" hidden="1" customHeight="1">
      <c r="A322" s="55">
        <v>44651</v>
      </c>
      <c r="B322" s="56">
        <v>257938</v>
      </c>
      <c r="C322" s="57" t="s">
        <v>1484</v>
      </c>
      <c r="D322" s="58">
        <v>0.01</v>
      </c>
      <c r="E322" s="59">
        <v>0</v>
      </c>
      <c r="F322" s="60">
        <v>1139.6199999999999</v>
      </c>
    </row>
    <row r="323" spans="1:6" ht="14.25" hidden="1" customHeight="1">
      <c r="A323" s="55">
        <v>44651</v>
      </c>
      <c r="B323" s="56">
        <v>536232</v>
      </c>
      <c r="C323" s="57" t="s">
        <v>1485</v>
      </c>
      <c r="D323" s="58">
        <v>0.01</v>
      </c>
      <c r="E323" s="59">
        <v>0</v>
      </c>
      <c r="F323" s="60">
        <v>1139.6099999999999</v>
      </c>
    </row>
    <row r="324" spans="1:6" ht="11.45" hidden="1" customHeight="1">
      <c r="A324" s="55">
        <v>44651</v>
      </c>
      <c r="B324" s="56">
        <v>803177</v>
      </c>
      <c r="C324" s="57" t="s">
        <v>1486</v>
      </c>
      <c r="D324" s="58">
        <v>0.02</v>
      </c>
      <c r="E324" s="59">
        <v>0</v>
      </c>
      <c r="F324" s="60">
        <v>1139.5899999999999</v>
      </c>
    </row>
    <row r="326" spans="1:6">
      <c r="D326" s="69">
        <f>SUBTOTAL(9,D25:D325)</f>
        <v>0</v>
      </c>
      <c r="E326" s="69">
        <f>SUBTOTAL(9,E25:E325)</f>
        <v>1564.8300000000002</v>
      </c>
    </row>
    <row r="327" spans="1:6">
      <c r="D327" s="69"/>
      <c r="E327" s="69">
        <f>E326-D326</f>
        <v>1564.8300000000002</v>
      </c>
    </row>
  </sheetData>
  <autoFilter ref="A24:F324" xr:uid="{7EE89807-4D5E-4B6C-B0E5-55701B7140B9}">
    <filterColumn colId="2">
      <colorFilter dxfId="0"/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F16C-BFF0-4C52-A51A-3302072A06C0}">
  <sheetPr filterMode="1"/>
  <dimension ref="A1:I14"/>
  <sheetViews>
    <sheetView workbookViewId="0">
      <selection activeCell="E18" sqref="E18"/>
    </sheetView>
  </sheetViews>
  <sheetFormatPr baseColWidth="10" defaultRowHeight="15"/>
  <sheetData>
    <row r="1" spans="1:9">
      <c r="A1" s="243" t="s">
        <v>1563</v>
      </c>
      <c r="B1" s="242"/>
      <c r="C1" s="242"/>
      <c r="D1" s="242"/>
      <c r="E1" s="242"/>
      <c r="F1" s="242"/>
      <c r="G1" s="242"/>
      <c r="H1" s="242"/>
      <c r="I1" s="244" t="s">
        <v>1933</v>
      </c>
    </row>
    <row r="2" spans="1:9">
      <c r="A2" s="243" t="s">
        <v>1564</v>
      </c>
      <c r="B2" s="242"/>
      <c r="C2" s="242"/>
      <c r="D2" s="242"/>
      <c r="E2" s="242"/>
      <c r="F2" s="242"/>
      <c r="G2" s="242"/>
      <c r="H2" s="242"/>
      <c r="I2" s="242"/>
    </row>
    <row r="4" spans="1:9">
      <c r="A4" s="242"/>
      <c r="B4" s="242"/>
      <c r="C4" s="242"/>
      <c r="D4" s="245" t="s">
        <v>1565</v>
      </c>
      <c r="E4" s="242"/>
      <c r="F4" s="242"/>
      <c r="G4" s="242"/>
      <c r="H4" s="242"/>
      <c r="I4" s="242"/>
    </row>
    <row r="5" spans="1:9">
      <c r="A5" s="242"/>
      <c r="B5" s="242"/>
      <c r="C5" s="242"/>
      <c r="D5" s="245" t="s">
        <v>1566</v>
      </c>
      <c r="E5" s="242"/>
      <c r="F5" s="242"/>
      <c r="G5" s="242"/>
      <c r="H5" s="242"/>
      <c r="I5" s="242"/>
    </row>
    <row r="6" spans="1:9">
      <c r="A6" s="246" t="s">
        <v>1567</v>
      </c>
      <c r="B6" s="246" t="s">
        <v>1568</v>
      </c>
      <c r="C6" s="247" t="s">
        <v>1569</v>
      </c>
      <c r="D6" s="246" t="s">
        <v>1570</v>
      </c>
      <c r="E6" s="246" t="s">
        <v>1571</v>
      </c>
      <c r="F6" s="246" t="s">
        <v>1572</v>
      </c>
      <c r="G6" s="247" t="s">
        <v>1573</v>
      </c>
      <c r="H6" s="247" t="s">
        <v>1574</v>
      </c>
      <c r="I6" s="247" t="s">
        <v>1575</v>
      </c>
    </row>
    <row r="7" spans="1:9">
      <c r="A7" s="243" t="s">
        <v>1934</v>
      </c>
      <c r="B7" s="242"/>
      <c r="C7" s="242"/>
      <c r="D7" s="242"/>
      <c r="E7" s="242"/>
      <c r="F7" s="243" t="s">
        <v>1935</v>
      </c>
      <c r="G7" s="242"/>
      <c r="H7" s="244" t="s">
        <v>1578</v>
      </c>
      <c r="I7" s="248">
        <v>2281.2800000000002</v>
      </c>
    </row>
    <row r="9" spans="1:9" hidden="1">
      <c r="A9" s="212" t="s">
        <v>1413</v>
      </c>
      <c r="B9" s="212" t="s">
        <v>1579</v>
      </c>
      <c r="C9" s="220" t="s">
        <v>1846</v>
      </c>
      <c r="D9" s="212" t="s">
        <v>1581</v>
      </c>
      <c r="E9" s="212" t="s">
        <v>1582</v>
      </c>
      <c r="F9" s="212" t="s">
        <v>1936</v>
      </c>
      <c r="G9" s="221">
        <v>0</v>
      </c>
      <c r="H9" s="221">
        <v>38.29</v>
      </c>
      <c r="I9" s="221">
        <v>2242.9900000000002</v>
      </c>
    </row>
    <row r="10" spans="1:9" hidden="1">
      <c r="A10" s="222" t="s">
        <v>1413</v>
      </c>
      <c r="B10" s="222" t="s">
        <v>1579</v>
      </c>
      <c r="C10" s="223" t="s">
        <v>1849</v>
      </c>
      <c r="D10" s="222" t="s">
        <v>1585</v>
      </c>
      <c r="E10" s="222" t="s">
        <v>1586</v>
      </c>
      <c r="F10" s="222" t="s">
        <v>1937</v>
      </c>
      <c r="G10" s="224">
        <v>0</v>
      </c>
      <c r="H10" s="224">
        <v>68.16</v>
      </c>
      <c r="I10" s="224">
        <v>2174.8300000000004</v>
      </c>
    </row>
    <row r="11" spans="1:9" hidden="1">
      <c r="A11" s="225" t="s">
        <v>1413</v>
      </c>
      <c r="B11" s="225" t="s">
        <v>1579</v>
      </c>
      <c r="C11" s="226" t="s">
        <v>1938</v>
      </c>
      <c r="D11" s="225" t="s">
        <v>1589</v>
      </c>
      <c r="E11" s="225" t="s">
        <v>1590</v>
      </c>
      <c r="F11" s="225" t="s">
        <v>1939</v>
      </c>
      <c r="G11" s="227">
        <v>1564.83</v>
      </c>
      <c r="H11" s="227">
        <v>0</v>
      </c>
      <c r="I11" s="227">
        <v>3739.6600000000003</v>
      </c>
    </row>
    <row r="12" spans="1:9">
      <c r="A12" s="228" t="s">
        <v>1413</v>
      </c>
      <c r="B12" s="228" t="s">
        <v>1593</v>
      </c>
      <c r="C12" s="229" t="s">
        <v>1940</v>
      </c>
      <c r="D12" s="228" t="s">
        <v>1595</v>
      </c>
      <c r="E12" s="228" t="s">
        <v>1941</v>
      </c>
      <c r="F12" s="228" t="s">
        <v>1826</v>
      </c>
      <c r="G12" s="230">
        <v>0</v>
      </c>
      <c r="H12" s="230">
        <v>3400</v>
      </c>
      <c r="I12" s="230">
        <v>339.66000000000031</v>
      </c>
    </row>
    <row r="13" spans="1:9" hidden="1">
      <c r="A13" s="242"/>
      <c r="B13" s="242"/>
      <c r="C13" s="242"/>
      <c r="D13" s="242"/>
      <c r="E13" s="242"/>
      <c r="F13" s="244" t="s">
        <v>1925</v>
      </c>
      <c r="G13" s="248">
        <v>1564.83</v>
      </c>
      <c r="H13" s="248">
        <v>3506.45</v>
      </c>
      <c r="I13" s="248">
        <v>339.66000000000031</v>
      </c>
    </row>
    <row r="14" spans="1:9" hidden="1">
      <c r="A14" s="242"/>
      <c r="B14" s="242"/>
      <c r="C14" s="242"/>
      <c r="D14" s="242"/>
      <c r="E14" s="242"/>
      <c r="F14" s="244" t="s">
        <v>1926</v>
      </c>
      <c r="G14" s="248">
        <v>1564.83</v>
      </c>
      <c r="H14" s="248">
        <v>3506.45</v>
      </c>
      <c r="I14" s="248">
        <v>339.66000000000031</v>
      </c>
    </row>
  </sheetData>
  <autoFilter ref="A8:I14" xr:uid="{339E76C8-5BC6-4154-B848-16C075BADA24}">
    <filterColumn colId="1">
      <filters>
        <filter val="00003-08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87289-F47B-47DB-A9B5-C93EB47FF19C}">
  <dimension ref="A3:H45"/>
  <sheetViews>
    <sheetView topLeftCell="A7" workbookViewId="0">
      <selection activeCell="D11" sqref="D11"/>
    </sheetView>
  </sheetViews>
  <sheetFormatPr baseColWidth="10" defaultColWidth="8" defaultRowHeight="14.25"/>
  <cols>
    <col min="1" max="1" width="10.85546875" style="12" customWidth="1"/>
    <col min="2" max="2" width="9" style="12" customWidth="1"/>
    <col min="3" max="3" width="38.42578125" style="12" customWidth="1"/>
    <col min="4" max="4" width="16.5703125" style="12" customWidth="1"/>
    <col min="5" max="5" width="16.7109375" style="12" customWidth="1"/>
    <col min="6" max="6" width="10.85546875" style="12" bestFit="1" customWidth="1"/>
    <col min="7" max="7" width="16.140625" style="12" customWidth="1"/>
    <col min="8" max="8" width="35.42578125" style="12" bestFit="1" customWidth="1"/>
    <col min="9" max="16384" width="8" style="12"/>
  </cols>
  <sheetData>
    <row r="3" spans="3:4" ht="15">
      <c r="C3" s="110" t="s">
        <v>1497</v>
      </c>
      <c r="D3" s="151">
        <v>2916.36</v>
      </c>
    </row>
    <row r="4" spans="3:4" ht="15">
      <c r="C4" s="111" t="s">
        <v>1498</v>
      </c>
      <c r="D4" s="152">
        <v>3538</v>
      </c>
    </row>
    <row r="5" spans="3:4">
      <c r="C5" s="112" t="s">
        <v>1499</v>
      </c>
      <c r="D5" s="153">
        <v>-56.1</v>
      </c>
    </row>
    <row r="6" spans="3:4" ht="15.75">
      <c r="C6" s="114" t="s">
        <v>1500</v>
      </c>
      <c r="D6" s="154">
        <v>-125.12</v>
      </c>
    </row>
    <row r="7" spans="3:4">
      <c r="C7" s="116" t="s">
        <v>1501</v>
      </c>
      <c r="D7" s="155"/>
    </row>
    <row r="8" spans="3:4" ht="15">
      <c r="C8" s="118" t="s">
        <v>1502</v>
      </c>
      <c r="D8" s="156">
        <v>-6200</v>
      </c>
    </row>
    <row r="9" spans="3:4" ht="15">
      <c r="C9" s="121" t="s">
        <v>1503</v>
      </c>
      <c r="D9" s="157"/>
    </row>
    <row r="10" spans="3:4" ht="15">
      <c r="C10" s="110" t="s">
        <v>1504</v>
      </c>
      <c r="D10" s="158"/>
    </row>
    <row r="11" spans="3:4">
      <c r="C11" s="124" t="s">
        <v>1505</v>
      </c>
      <c r="D11" s="145">
        <f>SUBTOTAL(9,D3:D10)</f>
        <v>73.140000000000327</v>
      </c>
    </row>
    <row r="12" spans="3:4" ht="15">
      <c r="C12" s="110" t="s">
        <v>1506</v>
      </c>
      <c r="D12" s="159">
        <v>73.14</v>
      </c>
    </row>
    <row r="13" spans="3:4">
      <c r="C13" s="110" t="s">
        <v>1507</v>
      </c>
      <c r="D13" s="146">
        <f>+D11-D12</f>
        <v>3.2684965844964609E-13</v>
      </c>
    </row>
    <row r="14" spans="3:4">
      <c r="C14" s="148"/>
      <c r="D14" s="160"/>
    </row>
    <row r="15" spans="3:4">
      <c r="C15" s="148"/>
      <c r="D15" s="160"/>
    </row>
    <row r="17" spans="1:8" ht="28.5">
      <c r="A17" s="15" t="s">
        <v>1445</v>
      </c>
      <c r="B17" s="16" t="s">
        <v>1446</v>
      </c>
      <c r="C17" s="16" t="s">
        <v>411</v>
      </c>
      <c r="D17" s="17" t="s">
        <v>1447</v>
      </c>
      <c r="E17" s="18" t="s">
        <v>1448</v>
      </c>
      <c r="F17" s="19" t="s">
        <v>1449</v>
      </c>
      <c r="G17" s="17" t="s">
        <v>1450</v>
      </c>
    </row>
    <row r="18" spans="1:8">
      <c r="A18" s="22">
        <v>44622</v>
      </c>
      <c r="B18" s="23">
        <v>9961</v>
      </c>
      <c r="C18" s="24" t="s">
        <v>1451</v>
      </c>
      <c r="D18" s="25">
        <v>44622</v>
      </c>
      <c r="E18" s="26"/>
      <c r="F18" s="27">
        <v>5.04</v>
      </c>
      <c r="G18" s="28">
        <v>2921.4</v>
      </c>
    </row>
    <row r="19" spans="1:8">
      <c r="A19" s="22">
        <v>44622</v>
      </c>
      <c r="B19" s="23">
        <v>9962</v>
      </c>
      <c r="C19" s="24" t="s">
        <v>1452</v>
      </c>
      <c r="D19" s="25">
        <v>44622</v>
      </c>
      <c r="E19" s="26"/>
      <c r="F19" s="27">
        <v>844.21</v>
      </c>
      <c r="G19" s="28">
        <v>3765.61</v>
      </c>
    </row>
    <row r="20" spans="1:8">
      <c r="A20" s="22">
        <v>44623</v>
      </c>
      <c r="B20" s="23">
        <v>9963</v>
      </c>
      <c r="C20" s="24" t="s">
        <v>1452</v>
      </c>
      <c r="D20" s="25">
        <v>44623</v>
      </c>
      <c r="E20" s="26"/>
      <c r="F20" s="27">
        <v>208.27</v>
      </c>
      <c r="G20" s="28">
        <v>3973.88</v>
      </c>
    </row>
    <row r="21" spans="1:8" ht="28.5">
      <c r="A21" s="77">
        <v>44627</v>
      </c>
      <c r="B21" s="78">
        <v>9964</v>
      </c>
      <c r="C21" s="79" t="s">
        <v>1453</v>
      </c>
      <c r="D21" s="80">
        <v>44627</v>
      </c>
      <c r="E21" s="81">
        <v>3800</v>
      </c>
      <c r="F21" s="82"/>
      <c r="G21" s="83">
        <v>173.88</v>
      </c>
      <c r="H21" s="3" t="s">
        <v>1492</v>
      </c>
    </row>
    <row r="22" spans="1:8" ht="28.5">
      <c r="A22" s="40">
        <v>44627</v>
      </c>
      <c r="B22" s="41">
        <v>9965</v>
      </c>
      <c r="C22" s="42" t="s">
        <v>1454</v>
      </c>
      <c r="D22" s="43">
        <v>44627</v>
      </c>
      <c r="E22" s="44">
        <v>76</v>
      </c>
      <c r="F22" s="45"/>
      <c r="G22" s="46">
        <v>97.88</v>
      </c>
    </row>
    <row r="23" spans="1:8" ht="28.5">
      <c r="A23" s="31">
        <v>44627</v>
      </c>
      <c r="B23" s="32">
        <v>9966</v>
      </c>
      <c r="C23" s="33" t="s">
        <v>1455</v>
      </c>
      <c r="D23" s="34">
        <v>44627</v>
      </c>
      <c r="E23" s="35">
        <v>9.5</v>
      </c>
      <c r="F23" s="36"/>
      <c r="G23" s="37">
        <v>88.38</v>
      </c>
    </row>
    <row r="24" spans="1:8" ht="28.5">
      <c r="A24" s="40">
        <v>44627</v>
      </c>
      <c r="B24" s="41">
        <v>9967</v>
      </c>
      <c r="C24" s="42" t="s">
        <v>1454</v>
      </c>
      <c r="D24" s="43">
        <v>44627</v>
      </c>
      <c r="E24" s="47">
        <v>0.19</v>
      </c>
      <c r="F24" s="45"/>
      <c r="G24" s="46">
        <v>88.19</v>
      </c>
    </row>
    <row r="25" spans="1:8" ht="28.5">
      <c r="A25" s="31">
        <v>44628</v>
      </c>
      <c r="B25" s="32">
        <v>9968</v>
      </c>
      <c r="C25" s="33" t="s">
        <v>1456</v>
      </c>
      <c r="D25" s="34">
        <v>44628</v>
      </c>
      <c r="E25" s="35">
        <v>1.56</v>
      </c>
      <c r="F25" s="36"/>
      <c r="G25" s="37">
        <v>86.63</v>
      </c>
    </row>
    <row r="26" spans="1:8" ht="28.5">
      <c r="A26" s="40">
        <v>44628</v>
      </c>
      <c r="B26" s="41">
        <v>9969</v>
      </c>
      <c r="C26" s="42" t="s">
        <v>1457</v>
      </c>
      <c r="D26" s="43">
        <v>44628</v>
      </c>
      <c r="E26" s="47">
        <v>0.03</v>
      </c>
      <c r="F26" s="45"/>
      <c r="G26" s="46">
        <v>86.6</v>
      </c>
    </row>
    <row r="27" spans="1:8">
      <c r="A27" s="22">
        <v>44628</v>
      </c>
      <c r="B27" s="23">
        <v>9970</v>
      </c>
      <c r="C27" s="24" t="s">
        <v>1451</v>
      </c>
      <c r="D27" s="25">
        <v>44628</v>
      </c>
      <c r="E27" s="26"/>
      <c r="F27" s="27">
        <v>4.1900000000000004</v>
      </c>
      <c r="G27" s="29">
        <v>90.79</v>
      </c>
    </row>
    <row r="28" spans="1:8">
      <c r="A28" s="22">
        <v>44628</v>
      </c>
      <c r="B28" s="23">
        <v>9971</v>
      </c>
      <c r="C28" s="24" t="s">
        <v>1452</v>
      </c>
      <c r="D28" s="25">
        <v>44628</v>
      </c>
      <c r="E28" s="26"/>
      <c r="F28" s="27">
        <v>763.21</v>
      </c>
      <c r="G28" s="29">
        <v>854</v>
      </c>
    </row>
    <row r="29" spans="1:8">
      <c r="A29" s="22">
        <v>44629</v>
      </c>
      <c r="B29" s="23">
        <v>9972</v>
      </c>
      <c r="C29" s="24" t="s">
        <v>1452</v>
      </c>
      <c r="D29" s="25">
        <v>44629</v>
      </c>
      <c r="E29" s="26"/>
      <c r="F29" s="27">
        <v>38.06</v>
      </c>
      <c r="G29" s="29">
        <v>892.06</v>
      </c>
    </row>
    <row r="30" spans="1:8" ht="28.5">
      <c r="A30" s="31">
        <v>44635</v>
      </c>
      <c r="B30" s="32">
        <v>9973</v>
      </c>
      <c r="C30" s="33" t="s">
        <v>1458</v>
      </c>
      <c r="D30" s="34">
        <v>44635</v>
      </c>
      <c r="E30" s="38">
        <v>44.69</v>
      </c>
      <c r="F30" s="36"/>
      <c r="G30" s="37">
        <v>847.37</v>
      </c>
    </row>
    <row r="31" spans="1:8" ht="28.5">
      <c r="A31" s="40">
        <v>44635</v>
      </c>
      <c r="B31" s="41">
        <v>9974</v>
      </c>
      <c r="C31" s="42" t="s">
        <v>1459</v>
      </c>
      <c r="D31" s="43">
        <v>44635</v>
      </c>
      <c r="E31" s="47">
        <v>0.89</v>
      </c>
      <c r="F31" s="45"/>
      <c r="G31" s="46">
        <v>846.48</v>
      </c>
    </row>
    <row r="32" spans="1:8">
      <c r="A32" s="22">
        <v>44646</v>
      </c>
      <c r="B32" s="23">
        <v>9975</v>
      </c>
      <c r="C32" s="24" t="s">
        <v>1451</v>
      </c>
      <c r="D32" s="25">
        <v>44646</v>
      </c>
      <c r="E32" s="26"/>
      <c r="F32" s="27">
        <v>17.16</v>
      </c>
      <c r="G32" s="29">
        <v>863.64</v>
      </c>
    </row>
    <row r="33" spans="1:8">
      <c r="A33" s="22">
        <v>44646</v>
      </c>
      <c r="B33" s="23">
        <v>9976</v>
      </c>
      <c r="C33" s="24" t="s">
        <v>1452</v>
      </c>
      <c r="D33" s="25">
        <v>44646</v>
      </c>
      <c r="E33" s="26"/>
      <c r="F33" s="27">
        <v>419.27</v>
      </c>
      <c r="G33" s="28">
        <v>1282.9100000000001</v>
      </c>
    </row>
    <row r="34" spans="1:8">
      <c r="A34" s="22">
        <v>44647</v>
      </c>
      <c r="B34" s="23">
        <v>9977</v>
      </c>
      <c r="C34" s="24" t="s">
        <v>1451</v>
      </c>
      <c r="D34" s="25">
        <v>44647</v>
      </c>
      <c r="E34" s="26"/>
      <c r="F34" s="27">
        <v>43.29</v>
      </c>
      <c r="G34" s="28">
        <v>1326.2</v>
      </c>
    </row>
    <row r="35" spans="1:8">
      <c r="A35" s="22">
        <v>44647</v>
      </c>
      <c r="B35" s="23">
        <v>9978</v>
      </c>
      <c r="C35" s="24" t="s">
        <v>1452</v>
      </c>
      <c r="D35" s="25">
        <v>44647</v>
      </c>
      <c r="E35" s="26"/>
      <c r="F35" s="30">
        <v>1195.3</v>
      </c>
      <c r="G35" s="28">
        <v>2521.5</v>
      </c>
    </row>
    <row r="36" spans="1:8" ht="28.5">
      <c r="A36" s="31">
        <v>44651</v>
      </c>
      <c r="B36" s="32">
        <v>9979</v>
      </c>
      <c r="C36" s="33" t="s">
        <v>1460</v>
      </c>
      <c r="D36" s="34">
        <v>44651</v>
      </c>
      <c r="E36" s="35">
        <v>0.3</v>
      </c>
      <c r="F36" s="36"/>
      <c r="G36" s="39">
        <v>2521.1999999999998</v>
      </c>
    </row>
    <row r="37" spans="1:8" ht="28.5">
      <c r="A37" s="40">
        <v>44651</v>
      </c>
      <c r="B37" s="41">
        <v>9980</v>
      </c>
      <c r="C37" s="42" t="s">
        <v>1457</v>
      </c>
      <c r="D37" s="43">
        <v>44651</v>
      </c>
      <c r="E37" s="47">
        <v>0.01</v>
      </c>
      <c r="F37" s="45"/>
      <c r="G37" s="48">
        <v>2521.19</v>
      </c>
    </row>
    <row r="38" spans="1:8" ht="28.5">
      <c r="A38" s="77">
        <v>44651</v>
      </c>
      <c r="B38" s="78">
        <v>9981</v>
      </c>
      <c r="C38" s="79" t="s">
        <v>1461</v>
      </c>
      <c r="D38" s="80">
        <v>44651</v>
      </c>
      <c r="E38" s="81">
        <v>2400</v>
      </c>
      <c r="F38" s="82"/>
      <c r="G38" s="83">
        <v>121.19</v>
      </c>
      <c r="H38" s="3" t="s">
        <v>1493</v>
      </c>
    </row>
    <row r="39" spans="1:8" ht="28.5">
      <c r="A39" s="40">
        <v>44651</v>
      </c>
      <c r="B39" s="41">
        <v>9982</v>
      </c>
      <c r="C39" s="42" t="s">
        <v>1457</v>
      </c>
      <c r="D39" s="43">
        <v>44651</v>
      </c>
      <c r="E39" s="44">
        <v>48</v>
      </c>
      <c r="F39" s="45"/>
      <c r="G39" s="46">
        <v>73.19</v>
      </c>
    </row>
    <row r="40" spans="1:8" ht="28.5">
      <c r="A40" s="31">
        <v>44651</v>
      </c>
      <c r="B40" s="32">
        <v>9983</v>
      </c>
      <c r="C40" s="33" t="s">
        <v>1462</v>
      </c>
      <c r="D40" s="34">
        <v>44651</v>
      </c>
      <c r="E40" s="35">
        <v>0.02</v>
      </c>
      <c r="F40" s="36"/>
      <c r="G40" s="37">
        <v>73.17</v>
      </c>
    </row>
    <row r="41" spans="1:8" ht="28.5">
      <c r="A41" s="31">
        <v>44651</v>
      </c>
      <c r="B41" s="32">
        <v>9984</v>
      </c>
      <c r="C41" s="33" t="s">
        <v>1463</v>
      </c>
      <c r="D41" s="34">
        <v>44651</v>
      </c>
      <c r="E41" s="35">
        <v>0.03</v>
      </c>
      <c r="F41" s="36"/>
      <c r="G41" s="37">
        <v>73.14</v>
      </c>
    </row>
    <row r="42" spans="1:8" ht="45">
      <c r="A42" s="13"/>
      <c r="B42" s="13"/>
      <c r="C42" s="13"/>
      <c r="D42" s="13"/>
      <c r="E42" s="20" t="s">
        <v>1464</v>
      </c>
      <c r="F42" s="21" t="s">
        <v>1465</v>
      </c>
      <c r="G42" s="14" t="s">
        <v>1466</v>
      </c>
    </row>
    <row r="44" spans="1:8">
      <c r="E44" s="12">
        <f>SUBTOTAL(9,E18:E43)</f>
        <v>6381.22</v>
      </c>
      <c r="F44" s="161">
        <f>SUBTOTAL(9,F18:F43)</f>
        <v>3538</v>
      </c>
    </row>
    <row r="45" spans="1:8">
      <c r="F45" s="162">
        <f>+F44-E44</f>
        <v>-2843.2200000000003</v>
      </c>
    </row>
  </sheetData>
  <autoFilter ref="A17:G42" xr:uid="{7E64D3F7-0D1C-4824-BB68-464E3453AA6C}"/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FB1B-6E40-4BDE-9682-85EC4D33FAE5}">
  <dimension ref="A1:I17"/>
  <sheetViews>
    <sheetView workbookViewId="0">
      <selection activeCell="E16" sqref="E16"/>
    </sheetView>
  </sheetViews>
  <sheetFormatPr baseColWidth="10" defaultRowHeight="15"/>
  <sheetData>
    <row r="1" spans="1:9">
      <c r="A1" s="250" t="s">
        <v>1563</v>
      </c>
      <c r="B1" s="249"/>
      <c r="C1" s="249"/>
      <c r="D1" s="249"/>
      <c r="E1" s="249"/>
      <c r="F1" s="249"/>
      <c r="G1" s="249"/>
      <c r="H1" s="249"/>
      <c r="I1" s="251" t="s">
        <v>1942</v>
      </c>
    </row>
    <row r="2" spans="1:9">
      <c r="A2" s="250" t="s">
        <v>1564</v>
      </c>
      <c r="B2" s="249"/>
      <c r="C2" s="249"/>
      <c r="D2" s="249"/>
      <c r="E2" s="249"/>
      <c r="F2" s="249"/>
      <c r="G2" s="249"/>
      <c r="H2" s="249"/>
      <c r="I2" s="249"/>
    </row>
    <row r="4" spans="1:9">
      <c r="A4" s="249"/>
      <c r="B4" s="249"/>
      <c r="C4" s="249"/>
      <c r="D4" s="252" t="s">
        <v>1565</v>
      </c>
      <c r="E4" s="249"/>
      <c r="F4" s="249"/>
      <c r="G4" s="249"/>
      <c r="H4" s="249"/>
      <c r="I4" s="249"/>
    </row>
    <row r="5" spans="1:9">
      <c r="A5" s="249"/>
      <c r="B5" s="249"/>
      <c r="C5" s="249"/>
      <c r="D5" s="252" t="s">
        <v>1566</v>
      </c>
      <c r="E5" s="249"/>
      <c r="F5" s="249"/>
      <c r="G5" s="249"/>
      <c r="H5" s="249"/>
      <c r="I5" s="249"/>
    </row>
    <row r="6" spans="1:9">
      <c r="A6" s="253" t="s">
        <v>1567</v>
      </c>
      <c r="B6" s="253" t="s">
        <v>1568</v>
      </c>
      <c r="C6" s="254" t="s">
        <v>1569</v>
      </c>
      <c r="D6" s="253" t="s">
        <v>1570</v>
      </c>
      <c r="E6" s="253" t="s">
        <v>1571</v>
      </c>
      <c r="F6" s="253" t="s">
        <v>1572</v>
      </c>
      <c r="G6" s="254" t="s">
        <v>1573</v>
      </c>
      <c r="H6" s="254" t="s">
        <v>1574</v>
      </c>
      <c r="I6" s="254" t="s">
        <v>1575</v>
      </c>
    </row>
    <row r="7" spans="1:9">
      <c r="A7" s="250" t="s">
        <v>1943</v>
      </c>
      <c r="B7" s="249"/>
      <c r="C7" s="249"/>
      <c r="D7" s="249"/>
      <c r="E7" s="249"/>
      <c r="F7" s="250" t="s">
        <v>1944</v>
      </c>
      <c r="G7" s="249"/>
      <c r="H7" s="251" t="s">
        <v>1578</v>
      </c>
      <c r="I7" s="255">
        <v>2916.28</v>
      </c>
    </row>
    <row r="9" spans="1:9">
      <c r="A9" s="212" t="s">
        <v>1413</v>
      </c>
      <c r="B9" s="212" t="s">
        <v>1579</v>
      </c>
      <c r="C9" s="220" t="s">
        <v>1837</v>
      </c>
      <c r="D9" s="212" t="s">
        <v>1581</v>
      </c>
      <c r="E9" s="212" t="s">
        <v>1582</v>
      </c>
      <c r="F9" s="212" t="s">
        <v>1945</v>
      </c>
      <c r="G9" s="221">
        <v>0</v>
      </c>
      <c r="H9" s="221">
        <v>56.1</v>
      </c>
      <c r="I9" s="221">
        <v>2860.1800000000003</v>
      </c>
    </row>
    <row r="10" spans="1:9">
      <c r="A10" s="222" t="s">
        <v>1413</v>
      </c>
      <c r="B10" s="222" t="s">
        <v>1579</v>
      </c>
      <c r="C10" s="223" t="s">
        <v>1840</v>
      </c>
      <c r="D10" s="222" t="s">
        <v>1585</v>
      </c>
      <c r="E10" s="222" t="s">
        <v>1586</v>
      </c>
      <c r="F10" s="222" t="s">
        <v>1946</v>
      </c>
      <c r="G10" s="224">
        <v>0</v>
      </c>
      <c r="H10" s="224">
        <v>125.12</v>
      </c>
      <c r="I10" s="224">
        <v>2735.0600000000004</v>
      </c>
    </row>
    <row r="11" spans="1:9">
      <c r="A11" s="225" t="s">
        <v>1413</v>
      </c>
      <c r="B11" s="225" t="s">
        <v>1579</v>
      </c>
      <c r="C11" s="226" t="s">
        <v>1947</v>
      </c>
      <c r="D11" s="225" t="s">
        <v>1589</v>
      </c>
      <c r="E11" s="225" t="s">
        <v>1590</v>
      </c>
      <c r="F11" s="225" t="s">
        <v>1948</v>
      </c>
      <c r="G11" s="227">
        <v>3538</v>
      </c>
      <c r="H11" s="227">
        <v>0</v>
      </c>
      <c r="I11" s="227">
        <v>6273.06</v>
      </c>
    </row>
    <row r="12" spans="1:9">
      <c r="A12" s="231" t="s">
        <v>1413</v>
      </c>
      <c r="B12" s="231" t="s">
        <v>1830</v>
      </c>
      <c r="C12" s="232" t="s">
        <v>1949</v>
      </c>
      <c r="D12" s="231" t="s">
        <v>1595</v>
      </c>
      <c r="E12" s="231" t="s">
        <v>1950</v>
      </c>
      <c r="F12" s="231" t="s">
        <v>1951</v>
      </c>
      <c r="G12" s="233">
        <v>0</v>
      </c>
      <c r="H12" s="233">
        <v>2400</v>
      </c>
      <c r="I12" s="233">
        <v>3873.0600000000009</v>
      </c>
    </row>
    <row r="13" spans="1:9">
      <c r="A13" s="231" t="s">
        <v>1413</v>
      </c>
      <c r="B13" s="231" t="s">
        <v>1830</v>
      </c>
      <c r="C13" s="232" t="s">
        <v>1952</v>
      </c>
      <c r="D13" s="231" t="s">
        <v>1595</v>
      </c>
      <c r="E13" s="231" t="s">
        <v>1953</v>
      </c>
      <c r="F13" s="231" t="s">
        <v>1954</v>
      </c>
      <c r="G13" s="233">
        <v>0</v>
      </c>
      <c r="H13" s="233">
        <v>3800</v>
      </c>
      <c r="I13" s="233">
        <v>73.06000000000131</v>
      </c>
    </row>
    <row r="14" spans="1:9">
      <c r="A14" s="249"/>
      <c r="B14" s="249"/>
      <c r="C14" s="249"/>
      <c r="D14" s="249"/>
      <c r="E14" s="249"/>
      <c r="F14" s="251" t="s">
        <v>1925</v>
      </c>
      <c r="G14" s="255">
        <v>3538</v>
      </c>
      <c r="H14" s="255">
        <v>6381.2199999999993</v>
      </c>
      <c r="I14" s="255">
        <v>73.060000000000855</v>
      </c>
    </row>
    <row r="15" spans="1:9">
      <c r="A15" s="249"/>
      <c r="B15" s="249"/>
      <c r="C15" s="249"/>
      <c r="D15" s="249"/>
      <c r="E15" s="249"/>
      <c r="F15" s="251" t="s">
        <v>1926</v>
      </c>
      <c r="G15" s="255">
        <v>3538</v>
      </c>
      <c r="H15" s="255">
        <v>6381.2199999999993</v>
      </c>
      <c r="I15" s="255">
        <v>73.06000000000131</v>
      </c>
    </row>
    <row r="17" spans="8:8">
      <c r="H17" s="128">
        <f>SUBTOTAL(9,H9:H16)</f>
        <v>19143.659999999996</v>
      </c>
    </row>
  </sheetData>
  <autoFilter ref="A8:I15" xr:uid="{FAB21550-4049-4491-8378-E5FBEACF4AE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3413-6D44-469E-B25B-71C4E1A3BDDF}">
  <sheetPr filterMode="1"/>
  <dimension ref="A1:N614"/>
  <sheetViews>
    <sheetView tabSelected="1" topLeftCell="A9" workbookViewId="0">
      <selection activeCell="G172" sqref="G172"/>
    </sheetView>
  </sheetViews>
  <sheetFormatPr baseColWidth="10" defaultRowHeight="15"/>
  <cols>
    <col min="2" max="2" width="15.85546875" bestFit="1" customWidth="1"/>
    <col min="3" max="3" width="36.7109375" bestFit="1" customWidth="1"/>
    <col min="4" max="4" width="12.85546875" bestFit="1" customWidth="1"/>
    <col min="7" max="7" width="11.7109375" bestFit="1" customWidth="1"/>
    <col min="14" max="14" width="20" bestFit="1" customWidth="1"/>
  </cols>
  <sheetData>
    <row r="1" spans="1:13" ht="15.75">
      <c r="A1" s="8" t="s">
        <v>430</v>
      </c>
      <c r="B1" s="8" t="s">
        <v>454</v>
      </c>
      <c r="C1" s="8" t="s">
        <v>455</v>
      </c>
      <c r="D1" s="8" t="s">
        <v>433</v>
      </c>
      <c r="E1" s="8" t="s">
        <v>456</v>
      </c>
      <c r="F1" s="8">
        <v>0</v>
      </c>
      <c r="G1" s="8">
        <v>0</v>
      </c>
      <c r="H1" s="8" t="s">
        <v>436</v>
      </c>
      <c r="I1" s="8" t="s">
        <v>436</v>
      </c>
      <c r="J1" s="8" t="s">
        <v>437</v>
      </c>
      <c r="K1" s="8" t="s">
        <v>438</v>
      </c>
      <c r="L1" s="8" t="s">
        <v>439</v>
      </c>
      <c r="M1" s="8" t="s">
        <v>440</v>
      </c>
    </row>
    <row r="2" spans="1:13" ht="15.7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.7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5.75">
      <c r="A4" s="8"/>
      <c r="B4" s="8"/>
      <c r="C4" s="110" t="s">
        <v>1497</v>
      </c>
      <c r="D4" s="201">
        <v>25626.579999999994</v>
      </c>
      <c r="E4" s="8"/>
      <c r="F4" s="8"/>
      <c r="G4" s="8"/>
      <c r="H4" s="8"/>
      <c r="I4" s="8"/>
      <c r="J4" s="8"/>
      <c r="K4" s="8"/>
      <c r="L4" s="8"/>
      <c r="M4" s="8"/>
    </row>
    <row r="5" spans="1:13" ht="15.75">
      <c r="A5" s="8"/>
      <c r="B5" s="8"/>
      <c r="C5" s="111" t="s">
        <v>1498</v>
      </c>
      <c r="D5" s="202">
        <v>143389.10999999996</v>
      </c>
      <c r="E5" s="8"/>
      <c r="F5" s="8"/>
      <c r="G5" s="8"/>
      <c r="H5" s="8"/>
      <c r="I5" s="8"/>
      <c r="J5" s="8"/>
      <c r="K5" s="8"/>
      <c r="L5" s="8"/>
      <c r="M5" s="8"/>
    </row>
    <row r="6" spans="1:13" ht="15.75">
      <c r="A6" s="8"/>
      <c r="B6" s="8"/>
      <c r="C6" s="112" t="s">
        <v>1499</v>
      </c>
      <c r="D6" s="203">
        <v>-864.17999999999972</v>
      </c>
      <c r="E6" s="8"/>
      <c r="F6" s="8"/>
      <c r="G6" s="8"/>
      <c r="H6" s="8"/>
      <c r="I6" s="8"/>
      <c r="J6" s="8"/>
      <c r="K6" s="8"/>
      <c r="L6" s="8"/>
      <c r="M6" s="8"/>
    </row>
    <row r="7" spans="1:13" ht="15.75">
      <c r="A7" s="8"/>
      <c r="B7" s="8"/>
      <c r="C7" s="114" t="s">
        <v>1500</v>
      </c>
      <c r="D7" s="204">
        <v>-3109.2499999999991</v>
      </c>
      <c r="E7" s="8"/>
      <c r="F7" s="8"/>
      <c r="G7" s="8"/>
      <c r="H7" s="8"/>
      <c r="I7" s="8"/>
      <c r="J7" s="8"/>
      <c r="K7" s="8"/>
      <c r="L7" s="8"/>
      <c r="M7" s="8"/>
    </row>
    <row r="8" spans="1:13" ht="15.75">
      <c r="A8" s="8"/>
      <c r="B8" s="8"/>
      <c r="C8" s="116" t="s">
        <v>1501</v>
      </c>
      <c r="D8" s="205"/>
      <c r="E8" s="8"/>
      <c r="F8" s="8"/>
      <c r="G8" s="8"/>
      <c r="H8" s="8"/>
      <c r="I8" s="8"/>
      <c r="J8" s="8"/>
      <c r="K8" s="8"/>
      <c r="L8" s="8"/>
      <c r="M8" s="8"/>
    </row>
    <row r="9" spans="1:13" ht="15.75">
      <c r="A9" s="8"/>
      <c r="B9" s="8"/>
      <c r="C9" s="118" t="s">
        <v>1502</v>
      </c>
      <c r="D9" s="206">
        <v>-100805.12</v>
      </c>
      <c r="E9" s="8"/>
      <c r="F9" s="8"/>
      <c r="G9" s="8"/>
      <c r="H9" s="8"/>
      <c r="I9" s="8"/>
      <c r="J9" s="8"/>
      <c r="K9" s="8"/>
      <c r="L9" s="8"/>
      <c r="M9" s="8"/>
    </row>
    <row r="10" spans="1:13" ht="15.75">
      <c r="A10" s="8"/>
      <c r="B10" s="8"/>
      <c r="C10" s="118" t="s">
        <v>1502</v>
      </c>
      <c r="D10" s="207"/>
      <c r="E10" s="8"/>
      <c r="F10" s="8"/>
      <c r="G10" s="8"/>
      <c r="H10" s="8"/>
      <c r="I10" s="8"/>
      <c r="J10" s="8"/>
      <c r="K10" s="8"/>
      <c r="L10" s="8"/>
      <c r="M10" s="8"/>
    </row>
    <row r="11" spans="1:13" ht="15.75">
      <c r="A11" s="8"/>
      <c r="B11" s="8"/>
      <c r="C11" s="121" t="s">
        <v>1503</v>
      </c>
      <c r="D11" s="122">
        <v>-63656.54</v>
      </c>
      <c r="E11" s="8"/>
      <c r="F11" s="8"/>
      <c r="G11" s="8"/>
      <c r="H11" s="8"/>
      <c r="I11" s="8"/>
      <c r="J11" s="8"/>
      <c r="K11" s="8"/>
      <c r="L11" s="8"/>
      <c r="M11" s="8"/>
    </row>
    <row r="12" spans="1:13" ht="15.75">
      <c r="A12" s="8"/>
      <c r="B12" s="8"/>
      <c r="C12" s="110" t="s">
        <v>1504</v>
      </c>
      <c r="D12" s="208">
        <v>0</v>
      </c>
      <c r="E12" s="8"/>
      <c r="F12" s="8"/>
      <c r="G12" s="8"/>
      <c r="H12" s="8"/>
      <c r="I12" s="8"/>
      <c r="J12" s="8"/>
      <c r="K12" s="8"/>
      <c r="L12" s="8"/>
      <c r="M12" s="8"/>
    </row>
    <row r="13" spans="1:13" ht="15.75">
      <c r="A13" s="8"/>
      <c r="B13" s="8"/>
      <c r="C13" s="124" t="s">
        <v>1505</v>
      </c>
      <c r="D13" s="209">
        <f>SUBTOTAL(9,D4:D12)</f>
        <v>580.59999999995489</v>
      </c>
      <c r="E13" s="8"/>
      <c r="F13" s="8"/>
      <c r="G13" s="8"/>
      <c r="H13" s="8"/>
      <c r="I13" s="8"/>
      <c r="J13" s="8"/>
      <c r="K13" s="8"/>
      <c r="L13" s="8"/>
      <c r="M13" s="8"/>
    </row>
    <row r="14" spans="1:13" ht="15.75">
      <c r="A14" s="8"/>
      <c r="B14" s="8"/>
      <c r="C14" s="110" t="s">
        <v>1506</v>
      </c>
      <c r="D14" s="211">
        <v>580.6</v>
      </c>
      <c r="E14" s="8"/>
      <c r="F14" s="8"/>
      <c r="G14" s="8"/>
      <c r="H14" s="8"/>
      <c r="I14" s="8"/>
      <c r="J14" s="8"/>
      <c r="K14" s="8"/>
      <c r="L14" s="8"/>
      <c r="M14" s="8"/>
    </row>
    <row r="15" spans="1:13" ht="15.75">
      <c r="A15" s="8"/>
      <c r="B15" s="8"/>
      <c r="C15" s="110" t="s">
        <v>1507</v>
      </c>
      <c r="D15" s="210">
        <f>+D13-D14</f>
        <v>-4.5133674575481564E-11</v>
      </c>
      <c r="E15" s="8"/>
      <c r="F15" s="8"/>
      <c r="G15" s="8"/>
      <c r="H15" s="8"/>
      <c r="I15" s="8"/>
      <c r="J15" s="8"/>
      <c r="K15" s="8"/>
      <c r="L15" s="8"/>
      <c r="M15" s="8"/>
    </row>
    <row r="16" spans="1:13" ht="15.7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15.7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5.75">
      <c r="A18" s="8" t="s">
        <v>417</v>
      </c>
      <c r="B18" s="8" t="s">
        <v>418</v>
      </c>
      <c r="C18" s="8" t="s">
        <v>419</v>
      </c>
      <c r="D18" s="8" t="s">
        <v>420</v>
      </c>
      <c r="E18" s="8" t="s">
        <v>421</v>
      </c>
      <c r="F18" s="8" t="s">
        <v>422</v>
      </c>
      <c r="G18" s="8" t="s">
        <v>423</v>
      </c>
      <c r="H18" s="8" t="s">
        <v>424</v>
      </c>
      <c r="I18" s="8" t="s">
        <v>425</v>
      </c>
      <c r="J18" s="8" t="s">
        <v>426</v>
      </c>
      <c r="K18" s="8" t="s">
        <v>427</v>
      </c>
      <c r="L18" s="8" t="s">
        <v>428</v>
      </c>
      <c r="M18" s="8" t="s">
        <v>429</v>
      </c>
    </row>
    <row r="19" spans="1:13" ht="15.75" hidden="1">
      <c r="A19" s="163" t="s">
        <v>430</v>
      </c>
      <c r="B19" s="163" t="s">
        <v>431</v>
      </c>
      <c r="C19" s="163" t="s">
        <v>432</v>
      </c>
      <c r="D19" s="163" t="s">
        <v>433</v>
      </c>
      <c r="E19" s="163" t="s">
        <v>434</v>
      </c>
      <c r="F19" s="163">
        <v>0</v>
      </c>
      <c r="G19" s="163">
        <v>-1.57</v>
      </c>
      <c r="H19" s="163" t="s">
        <v>435</v>
      </c>
      <c r="I19" s="163" t="s">
        <v>436</v>
      </c>
      <c r="J19" s="163" t="s">
        <v>437</v>
      </c>
      <c r="K19" s="163" t="s">
        <v>438</v>
      </c>
      <c r="L19" s="163" t="s">
        <v>439</v>
      </c>
      <c r="M19" s="163" t="s">
        <v>440</v>
      </c>
    </row>
    <row r="20" spans="1:13" ht="15.75" hidden="1">
      <c r="A20" s="163" t="s">
        <v>430</v>
      </c>
      <c r="B20" s="163" t="s">
        <v>441</v>
      </c>
      <c r="C20" s="163" t="s">
        <v>432</v>
      </c>
      <c r="D20" s="163" t="s">
        <v>433</v>
      </c>
      <c r="E20" s="163" t="s">
        <v>434</v>
      </c>
      <c r="F20" s="163">
        <v>0</v>
      </c>
      <c r="G20" s="163">
        <v>-2.37</v>
      </c>
      <c r="H20" s="163" t="s">
        <v>442</v>
      </c>
      <c r="I20" s="163" t="s">
        <v>436</v>
      </c>
      <c r="J20" s="163" t="s">
        <v>437</v>
      </c>
      <c r="K20" s="163" t="s">
        <v>438</v>
      </c>
      <c r="L20" s="163" t="s">
        <v>439</v>
      </c>
      <c r="M20" s="163" t="s">
        <v>440</v>
      </c>
    </row>
    <row r="21" spans="1:13" ht="15.75" hidden="1">
      <c r="A21" s="163" t="s">
        <v>430</v>
      </c>
      <c r="B21" s="163" t="s">
        <v>443</v>
      </c>
      <c r="C21" s="163" t="s">
        <v>432</v>
      </c>
      <c r="D21" s="163" t="s">
        <v>433</v>
      </c>
      <c r="E21" s="163" t="s">
        <v>434</v>
      </c>
      <c r="F21" s="163">
        <v>0</v>
      </c>
      <c r="G21" s="163">
        <v>-0.96</v>
      </c>
      <c r="H21" s="163" t="s">
        <v>444</v>
      </c>
      <c r="I21" s="163" t="s">
        <v>436</v>
      </c>
      <c r="J21" s="163" t="s">
        <v>437</v>
      </c>
      <c r="K21" s="163" t="s">
        <v>438</v>
      </c>
      <c r="L21" s="163" t="s">
        <v>439</v>
      </c>
      <c r="M21" s="163" t="s">
        <v>440</v>
      </c>
    </row>
    <row r="22" spans="1:13" ht="15.75" hidden="1">
      <c r="A22" s="163" t="s">
        <v>430</v>
      </c>
      <c r="B22" s="163" t="s">
        <v>445</v>
      </c>
      <c r="C22" s="163" t="s">
        <v>432</v>
      </c>
      <c r="D22" s="163" t="s">
        <v>433</v>
      </c>
      <c r="E22" s="163" t="s">
        <v>434</v>
      </c>
      <c r="F22" s="163">
        <v>0</v>
      </c>
      <c r="G22" s="163">
        <v>-1.67</v>
      </c>
      <c r="H22" s="163" t="s">
        <v>446</v>
      </c>
      <c r="I22" s="163" t="s">
        <v>436</v>
      </c>
      <c r="J22" s="163" t="s">
        <v>437</v>
      </c>
      <c r="K22" s="163" t="s">
        <v>438</v>
      </c>
      <c r="L22" s="163" t="s">
        <v>439</v>
      </c>
      <c r="M22" s="163" t="s">
        <v>440</v>
      </c>
    </row>
    <row r="23" spans="1:13" ht="15.75" hidden="1">
      <c r="A23" s="164" t="s">
        <v>430</v>
      </c>
      <c r="B23" s="164" t="s">
        <v>447</v>
      </c>
      <c r="C23" s="164" t="s">
        <v>448</v>
      </c>
      <c r="D23" s="164" t="s">
        <v>433</v>
      </c>
      <c r="E23" s="164" t="s">
        <v>449</v>
      </c>
      <c r="F23" s="165">
        <v>1012.17</v>
      </c>
      <c r="G23" s="164">
        <v>0</v>
      </c>
      <c r="H23" s="164" t="s">
        <v>450</v>
      </c>
      <c r="I23" s="164" t="s">
        <v>436</v>
      </c>
      <c r="J23" s="164" t="s">
        <v>437</v>
      </c>
      <c r="K23" s="164" t="s">
        <v>438</v>
      </c>
      <c r="L23" s="164" t="s">
        <v>439</v>
      </c>
      <c r="M23" s="164" t="s">
        <v>440</v>
      </c>
    </row>
    <row r="24" spans="1:13" ht="15.75" hidden="1">
      <c r="A24" s="164" t="s">
        <v>430</v>
      </c>
      <c r="B24" s="164" t="s">
        <v>447</v>
      </c>
      <c r="C24" s="164" t="s">
        <v>448</v>
      </c>
      <c r="D24" s="164" t="s">
        <v>433</v>
      </c>
      <c r="E24" s="164" t="s">
        <v>449</v>
      </c>
      <c r="F24" s="165">
        <v>1136.45</v>
      </c>
      <c r="G24" s="164">
        <v>0</v>
      </c>
      <c r="H24" s="164" t="s">
        <v>451</v>
      </c>
      <c r="I24" s="164" t="s">
        <v>436</v>
      </c>
      <c r="J24" s="164" t="s">
        <v>437</v>
      </c>
      <c r="K24" s="164" t="s">
        <v>438</v>
      </c>
      <c r="L24" s="164" t="s">
        <v>439</v>
      </c>
      <c r="M24" s="164" t="s">
        <v>440</v>
      </c>
    </row>
    <row r="25" spans="1:13" ht="15.75" hidden="1">
      <c r="A25" s="164" t="s">
        <v>430</v>
      </c>
      <c r="B25" s="164" t="s">
        <v>447</v>
      </c>
      <c r="C25" s="164" t="s">
        <v>448</v>
      </c>
      <c r="D25" s="164" t="s">
        <v>433</v>
      </c>
      <c r="E25" s="164" t="s">
        <v>449</v>
      </c>
      <c r="F25" s="164">
        <v>797.27</v>
      </c>
      <c r="G25" s="164">
        <v>0</v>
      </c>
      <c r="H25" s="164" t="s">
        <v>452</v>
      </c>
      <c r="I25" s="164" t="s">
        <v>436</v>
      </c>
      <c r="J25" s="164" t="s">
        <v>437</v>
      </c>
      <c r="K25" s="164" t="s">
        <v>438</v>
      </c>
      <c r="L25" s="164" t="s">
        <v>439</v>
      </c>
      <c r="M25" s="164" t="s">
        <v>440</v>
      </c>
    </row>
    <row r="26" spans="1:13" ht="15.75" hidden="1">
      <c r="A26" s="164" t="s">
        <v>430</v>
      </c>
      <c r="B26" s="164" t="s">
        <v>447</v>
      </c>
      <c r="C26" s="164" t="s">
        <v>448</v>
      </c>
      <c r="D26" s="164" t="s">
        <v>433</v>
      </c>
      <c r="E26" s="164" t="s">
        <v>449</v>
      </c>
      <c r="F26" s="164">
        <v>317.83</v>
      </c>
      <c r="G26" s="164">
        <v>0</v>
      </c>
      <c r="H26" s="164" t="s">
        <v>453</v>
      </c>
      <c r="I26" s="164" t="s">
        <v>436</v>
      </c>
      <c r="J26" s="164" t="s">
        <v>437</v>
      </c>
      <c r="K26" s="164" t="s">
        <v>438</v>
      </c>
      <c r="L26" s="164" t="s">
        <v>439</v>
      </c>
      <c r="M26" s="164" t="s">
        <v>440</v>
      </c>
    </row>
    <row r="27" spans="1:13" ht="15.75" hidden="1">
      <c r="A27" s="163" t="s">
        <v>430</v>
      </c>
      <c r="B27" s="163" t="s">
        <v>457</v>
      </c>
      <c r="C27" s="163" t="s">
        <v>458</v>
      </c>
      <c r="D27" s="163" t="s">
        <v>433</v>
      </c>
      <c r="E27" s="163" t="s">
        <v>434</v>
      </c>
      <c r="F27" s="163">
        <v>0</v>
      </c>
      <c r="G27" s="163">
        <v>-0.02</v>
      </c>
      <c r="H27" s="163" t="s">
        <v>459</v>
      </c>
      <c r="I27" s="163" t="s">
        <v>436</v>
      </c>
      <c r="J27" s="163" t="s">
        <v>437</v>
      </c>
      <c r="K27" s="163" t="s">
        <v>438</v>
      </c>
      <c r="L27" s="163" t="s">
        <v>439</v>
      </c>
      <c r="M27" s="163" t="s">
        <v>440</v>
      </c>
    </row>
    <row r="28" spans="1:13" ht="15.75" hidden="1">
      <c r="A28" s="164" t="s">
        <v>430</v>
      </c>
      <c r="B28" s="164" t="s">
        <v>460</v>
      </c>
      <c r="C28" s="164" t="s">
        <v>461</v>
      </c>
      <c r="D28" s="164" t="s">
        <v>433</v>
      </c>
      <c r="E28" s="164" t="s">
        <v>449</v>
      </c>
      <c r="F28" s="164">
        <v>12.87</v>
      </c>
      <c r="G28" s="164">
        <v>0</v>
      </c>
      <c r="H28" s="164" t="s">
        <v>462</v>
      </c>
      <c r="I28" s="164" t="s">
        <v>436</v>
      </c>
      <c r="J28" s="164" t="s">
        <v>437</v>
      </c>
      <c r="K28" s="164" t="s">
        <v>438</v>
      </c>
      <c r="L28" s="164" t="s">
        <v>439</v>
      </c>
      <c r="M28" s="164" t="s">
        <v>440</v>
      </c>
    </row>
    <row r="29" spans="1:13" ht="15.75" hidden="1">
      <c r="A29" s="164" t="s">
        <v>430</v>
      </c>
      <c r="B29" s="164" t="s">
        <v>463</v>
      </c>
      <c r="C29" s="164" t="s">
        <v>464</v>
      </c>
      <c r="D29" s="164" t="s">
        <v>433</v>
      </c>
      <c r="E29" s="164" t="s">
        <v>449</v>
      </c>
      <c r="F29" s="164">
        <v>12.16</v>
      </c>
      <c r="G29" s="164">
        <v>0</v>
      </c>
      <c r="H29" s="164" t="s">
        <v>465</v>
      </c>
      <c r="I29" s="164" t="s">
        <v>436</v>
      </c>
      <c r="J29" s="164" t="s">
        <v>437</v>
      </c>
      <c r="K29" s="164" t="s">
        <v>438</v>
      </c>
      <c r="L29" s="164" t="s">
        <v>439</v>
      </c>
      <c r="M29" s="164" t="s">
        <v>440</v>
      </c>
    </row>
    <row r="30" spans="1:13" ht="15.75" hidden="1">
      <c r="A30" s="164" t="s">
        <v>430</v>
      </c>
      <c r="B30" s="164" t="s">
        <v>466</v>
      </c>
      <c r="C30" s="164" t="s">
        <v>467</v>
      </c>
      <c r="D30" s="164" t="s">
        <v>433</v>
      </c>
      <c r="E30" s="164" t="s">
        <v>449</v>
      </c>
      <c r="F30" s="164">
        <v>264.89999999999998</v>
      </c>
      <c r="G30" s="164">
        <v>0</v>
      </c>
      <c r="H30" s="164" t="s">
        <v>468</v>
      </c>
      <c r="I30" s="164" t="s">
        <v>436</v>
      </c>
      <c r="J30" s="164" t="s">
        <v>437</v>
      </c>
      <c r="K30" s="164" t="s">
        <v>438</v>
      </c>
      <c r="L30" s="164" t="s">
        <v>439</v>
      </c>
      <c r="M30" s="164" t="s">
        <v>440</v>
      </c>
    </row>
    <row r="31" spans="1:13" ht="15.75" hidden="1">
      <c r="A31" s="164" t="s">
        <v>430</v>
      </c>
      <c r="B31" s="164" t="s">
        <v>466</v>
      </c>
      <c r="C31" s="164" t="s">
        <v>467</v>
      </c>
      <c r="D31" s="164" t="s">
        <v>433</v>
      </c>
      <c r="E31" s="164" t="s">
        <v>449</v>
      </c>
      <c r="F31" s="164">
        <v>44.5</v>
      </c>
      <c r="G31" s="164">
        <v>0</v>
      </c>
      <c r="H31" s="164" t="s">
        <v>469</v>
      </c>
      <c r="I31" s="164" t="s">
        <v>436</v>
      </c>
      <c r="J31" s="164" t="s">
        <v>437</v>
      </c>
      <c r="K31" s="164" t="s">
        <v>438</v>
      </c>
      <c r="L31" s="164" t="s">
        <v>439</v>
      </c>
      <c r="M31" s="164" t="s">
        <v>440</v>
      </c>
    </row>
    <row r="32" spans="1:13" ht="15.75" hidden="1">
      <c r="A32" s="164" t="s">
        <v>430</v>
      </c>
      <c r="B32" s="164" t="s">
        <v>470</v>
      </c>
      <c r="C32" s="164" t="s">
        <v>471</v>
      </c>
      <c r="D32" s="164" t="s">
        <v>433</v>
      </c>
      <c r="E32" s="164" t="s">
        <v>449</v>
      </c>
      <c r="F32" s="164">
        <v>82.82</v>
      </c>
      <c r="G32" s="164">
        <v>0</v>
      </c>
      <c r="H32" s="164" t="s">
        <v>472</v>
      </c>
      <c r="I32" s="164" t="s">
        <v>436</v>
      </c>
      <c r="J32" s="164" t="s">
        <v>437</v>
      </c>
      <c r="K32" s="164" t="s">
        <v>438</v>
      </c>
      <c r="L32" s="164" t="s">
        <v>439</v>
      </c>
      <c r="M32" s="164" t="s">
        <v>440</v>
      </c>
    </row>
    <row r="33" spans="1:13" ht="15.75" hidden="1">
      <c r="A33" s="164" t="s">
        <v>430</v>
      </c>
      <c r="B33" s="164" t="s">
        <v>470</v>
      </c>
      <c r="C33" s="164" t="s">
        <v>471</v>
      </c>
      <c r="D33" s="164" t="s">
        <v>433</v>
      </c>
      <c r="E33" s="164" t="s">
        <v>449</v>
      </c>
      <c r="F33" s="164">
        <v>117.58</v>
      </c>
      <c r="G33" s="164">
        <v>0</v>
      </c>
      <c r="H33" s="164" t="s">
        <v>473</v>
      </c>
      <c r="I33" s="164" t="s">
        <v>436</v>
      </c>
      <c r="J33" s="164" t="s">
        <v>437</v>
      </c>
      <c r="K33" s="164" t="s">
        <v>438</v>
      </c>
      <c r="L33" s="164" t="s">
        <v>439</v>
      </c>
      <c r="M33" s="164" t="s">
        <v>440</v>
      </c>
    </row>
    <row r="34" spans="1:13" ht="15.75" hidden="1">
      <c r="A34" s="164" t="s">
        <v>430</v>
      </c>
      <c r="B34" s="164" t="s">
        <v>470</v>
      </c>
      <c r="C34" s="164" t="s">
        <v>471</v>
      </c>
      <c r="D34" s="164" t="s">
        <v>433</v>
      </c>
      <c r="E34" s="164" t="s">
        <v>449</v>
      </c>
      <c r="F34" s="164">
        <v>78.11</v>
      </c>
      <c r="G34" s="164">
        <v>0</v>
      </c>
      <c r="H34" s="164" t="s">
        <v>474</v>
      </c>
      <c r="I34" s="164" t="s">
        <v>436</v>
      </c>
      <c r="J34" s="164" t="s">
        <v>437</v>
      </c>
      <c r="K34" s="164" t="s">
        <v>438</v>
      </c>
      <c r="L34" s="164" t="s">
        <v>439</v>
      </c>
      <c r="M34" s="164" t="s">
        <v>440</v>
      </c>
    </row>
    <row r="35" spans="1:13" ht="15.75" hidden="1">
      <c r="A35" s="164" t="s">
        <v>430</v>
      </c>
      <c r="B35" s="164" t="s">
        <v>470</v>
      </c>
      <c r="C35" s="164" t="s">
        <v>471</v>
      </c>
      <c r="D35" s="164" t="s">
        <v>433</v>
      </c>
      <c r="E35" s="164" t="s">
        <v>449</v>
      </c>
      <c r="F35" s="164">
        <v>47.68</v>
      </c>
      <c r="G35" s="164">
        <v>0</v>
      </c>
      <c r="H35" s="164" t="s">
        <v>475</v>
      </c>
      <c r="I35" s="164" t="s">
        <v>436</v>
      </c>
      <c r="J35" s="164" t="s">
        <v>437</v>
      </c>
      <c r="K35" s="164" t="s">
        <v>438</v>
      </c>
      <c r="L35" s="164" t="s">
        <v>439</v>
      </c>
      <c r="M35" s="164" t="s">
        <v>440</v>
      </c>
    </row>
    <row r="36" spans="1:13" ht="15.75" hidden="1">
      <c r="A36" s="164" t="s">
        <v>430</v>
      </c>
      <c r="B36" s="164" t="s">
        <v>466</v>
      </c>
      <c r="C36" s="164" t="s">
        <v>467</v>
      </c>
      <c r="D36" s="164" t="s">
        <v>433</v>
      </c>
      <c r="E36" s="164" t="s">
        <v>449</v>
      </c>
      <c r="F36" s="165">
        <v>1779.64</v>
      </c>
      <c r="G36" s="164">
        <v>0</v>
      </c>
      <c r="H36" s="164" t="s">
        <v>476</v>
      </c>
      <c r="I36" s="164" t="s">
        <v>436</v>
      </c>
      <c r="J36" s="164" t="s">
        <v>437</v>
      </c>
      <c r="K36" s="164" t="s">
        <v>438</v>
      </c>
      <c r="L36" s="164" t="s">
        <v>439</v>
      </c>
      <c r="M36" s="164" t="s">
        <v>440</v>
      </c>
    </row>
    <row r="37" spans="1:13" ht="15.75" hidden="1">
      <c r="A37" s="163" t="s">
        <v>477</v>
      </c>
      <c r="B37" s="163" t="s">
        <v>478</v>
      </c>
      <c r="C37" s="163" t="s">
        <v>432</v>
      </c>
      <c r="D37" s="163" t="s">
        <v>479</v>
      </c>
      <c r="E37" s="163" t="s">
        <v>434</v>
      </c>
      <c r="F37" s="163">
        <v>0</v>
      </c>
      <c r="G37" s="163">
        <v>-1.45</v>
      </c>
      <c r="H37" s="163" t="s">
        <v>480</v>
      </c>
      <c r="I37" s="163" t="s">
        <v>436</v>
      </c>
      <c r="J37" s="163" t="s">
        <v>437</v>
      </c>
      <c r="K37" s="163" t="s">
        <v>438</v>
      </c>
      <c r="L37" s="163" t="s">
        <v>439</v>
      </c>
      <c r="M37" s="163" t="s">
        <v>440</v>
      </c>
    </row>
    <row r="38" spans="1:13" ht="15.75" hidden="1">
      <c r="A38" s="163" t="s">
        <v>477</v>
      </c>
      <c r="B38" s="163" t="s">
        <v>481</v>
      </c>
      <c r="C38" s="163" t="s">
        <v>432</v>
      </c>
      <c r="D38" s="163" t="s">
        <v>479</v>
      </c>
      <c r="E38" s="163" t="s">
        <v>434</v>
      </c>
      <c r="F38" s="163">
        <v>0</v>
      </c>
      <c r="G38" s="163">
        <v>-1.22</v>
      </c>
      <c r="H38" s="163" t="s">
        <v>482</v>
      </c>
      <c r="I38" s="163" t="s">
        <v>436</v>
      </c>
      <c r="J38" s="163" t="s">
        <v>437</v>
      </c>
      <c r="K38" s="163" t="s">
        <v>438</v>
      </c>
      <c r="L38" s="163" t="s">
        <v>439</v>
      </c>
      <c r="M38" s="163" t="s">
        <v>440</v>
      </c>
    </row>
    <row r="39" spans="1:13" ht="15.75" hidden="1">
      <c r="A39" s="163" t="s">
        <v>477</v>
      </c>
      <c r="B39" s="163" t="s">
        <v>483</v>
      </c>
      <c r="C39" s="163" t="s">
        <v>432</v>
      </c>
      <c r="D39" s="163" t="s">
        <v>479</v>
      </c>
      <c r="E39" s="163" t="s">
        <v>434</v>
      </c>
      <c r="F39" s="163">
        <v>0</v>
      </c>
      <c r="G39" s="163">
        <v>-0.94</v>
      </c>
      <c r="H39" s="163" t="s">
        <v>484</v>
      </c>
      <c r="I39" s="163" t="s">
        <v>436</v>
      </c>
      <c r="J39" s="163" t="s">
        <v>437</v>
      </c>
      <c r="K39" s="163" t="s">
        <v>438</v>
      </c>
      <c r="L39" s="163" t="s">
        <v>439</v>
      </c>
      <c r="M39" s="163" t="s">
        <v>440</v>
      </c>
    </row>
    <row r="40" spans="1:13" ht="15.75" hidden="1">
      <c r="A40" s="163" t="s">
        <v>477</v>
      </c>
      <c r="B40" s="163" t="s">
        <v>485</v>
      </c>
      <c r="C40" s="163" t="s">
        <v>432</v>
      </c>
      <c r="D40" s="163" t="s">
        <v>479</v>
      </c>
      <c r="E40" s="163" t="s">
        <v>434</v>
      </c>
      <c r="F40" s="163">
        <v>0</v>
      </c>
      <c r="G40" s="163">
        <v>-2.1</v>
      </c>
      <c r="H40" s="163" t="s">
        <v>486</v>
      </c>
      <c r="I40" s="163" t="s">
        <v>436</v>
      </c>
      <c r="J40" s="163" t="s">
        <v>437</v>
      </c>
      <c r="K40" s="163" t="s">
        <v>438</v>
      </c>
      <c r="L40" s="163" t="s">
        <v>439</v>
      </c>
      <c r="M40" s="163" t="s">
        <v>440</v>
      </c>
    </row>
    <row r="41" spans="1:13" ht="15.75" hidden="1">
      <c r="A41" s="164" t="s">
        <v>477</v>
      </c>
      <c r="B41" s="164" t="s">
        <v>487</v>
      </c>
      <c r="C41" s="164" t="s">
        <v>448</v>
      </c>
      <c r="D41" s="164" t="s">
        <v>479</v>
      </c>
      <c r="E41" s="164" t="s">
        <v>449</v>
      </c>
      <c r="F41" s="164">
        <v>819.92</v>
      </c>
      <c r="G41" s="164">
        <v>0</v>
      </c>
      <c r="H41" s="164" t="s">
        <v>488</v>
      </c>
      <c r="I41" s="164" t="s">
        <v>436</v>
      </c>
      <c r="J41" s="164" t="s">
        <v>437</v>
      </c>
      <c r="K41" s="164" t="s">
        <v>438</v>
      </c>
      <c r="L41" s="164" t="s">
        <v>439</v>
      </c>
      <c r="M41" s="164" t="s">
        <v>440</v>
      </c>
    </row>
    <row r="42" spans="1:13" ht="15.75" hidden="1">
      <c r="A42" s="164" t="s">
        <v>477</v>
      </c>
      <c r="B42" s="164" t="s">
        <v>487</v>
      </c>
      <c r="C42" s="164" t="s">
        <v>448</v>
      </c>
      <c r="D42" s="164" t="s">
        <v>479</v>
      </c>
      <c r="E42" s="164" t="s">
        <v>449</v>
      </c>
      <c r="F42" s="164">
        <v>991.11</v>
      </c>
      <c r="G42" s="164">
        <v>0</v>
      </c>
      <c r="H42" s="164" t="s">
        <v>489</v>
      </c>
      <c r="I42" s="164" t="s">
        <v>436</v>
      </c>
      <c r="J42" s="164" t="s">
        <v>437</v>
      </c>
      <c r="K42" s="164" t="s">
        <v>438</v>
      </c>
      <c r="L42" s="164" t="s">
        <v>439</v>
      </c>
      <c r="M42" s="164" t="s">
        <v>440</v>
      </c>
    </row>
    <row r="43" spans="1:13" ht="15.75" hidden="1">
      <c r="A43" s="164" t="s">
        <v>477</v>
      </c>
      <c r="B43" s="164" t="s">
        <v>487</v>
      </c>
      <c r="C43" s="164" t="s">
        <v>448</v>
      </c>
      <c r="D43" s="164" t="s">
        <v>479</v>
      </c>
      <c r="E43" s="164" t="s">
        <v>449</v>
      </c>
      <c r="F43" s="164">
        <v>330.61</v>
      </c>
      <c r="G43" s="164">
        <v>0</v>
      </c>
      <c r="H43" s="164" t="s">
        <v>490</v>
      </c>
      <c r="I43" s="164" t="s">
        <v>436</v>
      </c>
      <c r="J43" s="164" t="s">
        <v>437</v>
      </c>
      <c r="K43" s="164" t="s">
        <v>438</v>
      </c>
      <c r="L43" s="164" t="s">
        <v>439</v>
      </c>
      <c r="M43" s="164" t="s">
        <v>440</v>
      </c>
    </row>
    <row r="44" spans="1:13" ht="15.75" hidden="1">
      <c r="A44" s="164" t="s">
        <v>477</v>
      </c>
      <c r="B44" s="164" t="s">
        <v>487</v>
      </c>
      <c r="C44" s="164" t="s">
        <v>448</v>
      </c>
      <c r="D44" s="164" t="s">
        <v>479</v>
      </c>
      <c r="E44" s="164" t="s">
        <v>449</v>
      </c>
      <c r="F44" s="164">
        <v>568.84</v>
      </c>
      <c r="G44" s="164">
        <v>0</v>
      </c>
      <c r="H44" s="164" t="s">
        <v>491</v>
      </c>
      <c r="I44" s="164" t="s">
        <v>436</v>
      </c>
      <c r="J44" s="164" t="s">
        <v>437</v>
      </c>
      <c r="K44" s="164" t="s">
        <v>438</v>
      </c>
      <c r="L44" s="164" t="s">
        <v>439</v>
      </c>
      <c r="M44" s="164" t="s">
        <v>440</v>
      </c>
    </row>
    <row r="45" spans="1:13" ht="15.75" hidden="1">
      <c r="A45" s="164" t="s">
        <v>477</v>
      </c>
      <c r="B45" s="164" t="s">
        <v>492</v>
      </c>
      <c r="C45" s="164" t="s">
        <v>461</v>
      </c>
      <c r="D45" s="164" t="s">
        <v>479</v>
      </c>
      <c r="E45" s="164" t="s">
        <v>449</v>
      </c>
      <c r="F45" s="164">
        <v>13.21</v>
      </c>
      <c r="G45" s="164">
        <v>0</v>
      </c>
      <c r="H45" s="164" t="s">
        <v>493</v>
      </c>
      <c r="I45" s="164" t="s">
        <v>436</v>
      </c>
      <c r="J45" s="164" t="s">
        <v>437</v>
      </c>
      <c r="K45" s="164" t="s">
        <v>438</v>
      </c>
      <c r="L45" s="164" t="s">
        <v>439</v>
      </c>
      <c r="M45" s="164" t="s">
        <v>440</v>
      </c>
    </row>
    <row r="46" spans="1:13" ht="15.75" hidden="1">
      <c r="A46" s="163" t="s">
        <v>477</v>
      </c>
      <c r="B46" s="163" t="s">
        <v>494</v>
      </c>
      <c r="C46" s="163" t="s">
        <v>495</v>
      </c>
      <c r="D46" s="163" t="s">
        <v>479</v>
      </c>
      <c r="E46" s="163" t="s">
        <v>434</v>
      </c>
      <c r="F46" s="163">
        <v>0</v>
      </c>
      <c r="G46" s="163">
        <v>-106.44</v>
      </c>
      <c r="H46" s="163" t="s">
        <v>496</v>
      </c>
      <c r="I46" s="163" t="s">
        <v>436</v>
      </c>
      <c r="J46" s="163" t="s">
        <v>437</v>
      </c>
      <c r="K46" s="163" t="s">
        <v>438</v>
      </c>
      <c r="L46" s="163" t="s">
        <v>439</v>
      </c>
      <c r="M46" s="163" t="s">
        <v>440</v>
      </c>
    </row>
    <row r="47" spans="1:13" ht="15.75" hidden="1">
      <c r="A47" s="164" t="s">
        <v>477</v>
      </c>
      <c r="B47" s="164" t="s">
        <v>497</v>
      </c>
      <c r="C47" s="164" t="s">
        <v>471</v>
      </c>
      <c r="D47" s="164" t="s">
        <v>479</v>
      </c>
      <c r="E47" s="164" t="s">
        <v>449</v>
      </c>
      <c r="F47" s="164">
        <v>72.150000000000006</v>
      </c>
      <c r="G47" s="164">
        <v>0</v>
      </c>
      <c r="H47" s="164" t="s">
        <v>498</v>
      </c>
      <c r="I47" s="164" t="s">
        <v>436</v>
      </c>
      <c r="J47" s="164" t="s">
        <v>437</v>
      </c>
      <c r="K47" s="164" t="s">
        <v>438</v>
      </c>
      <c r="L47" s="164" t="s">
        <v>439</v>
      </c>
      <c r="M47" s="164" t="s">
        <v>440</v>
      </c>
    </row>
    <row r="48" spans="1:13" ht="15.75" hidden="1">
      <c r="A48" s="164" t="s">
        <v>477</v>
      </c>
      <c r="B48" s="164" t="s">
        <v>497</v>
      </c>
      <c r="C48" s="164" t="s">
        <v>471</v>
      </c>
      <c r="D48" s="164" t="s">
        <v>479</v>
      </c>
      <c r="E48" s="164" t="s">
        <v>449</v>
      </c>
      <c r="F48" s="164">
        <v>46.86</v>
      </c>
      <c r="G48" s="164">
        <v>0</v>
      </c>
      <c r="H48" s="164" t="s">
        <v>499</v>
      </c>
      <c r="I48" s="164" t="s">
        <v>436</v>
      </c>
      <c r="J48" s="164" t="s">
        <v>437</v>
      </c>
      <c r="K48" s="164" t="s">
        <v>438</v>
      </c>
      <c r="L48" s="164" t="s">
        <v>439</v>
      </c>
      <c r="M48" s="164" t="s">
        <v>440</v>
      </c>
    </row>
    <row r="49" spans="1:13" ht="15.75" hidden="1">
      <c r="A49" s="164" t="s">
        <v>477</v>
      </c>
      <c r="B49" s="164" t="s">
        <v>497</v>
      </c>
      <c r="C49" s="164" t="s">
        <v>471</v>
      </c>
      <c r="D49" s="164" t="s">
        <v>479</v>
      </c>
      <c r="E49" s="164" t="s">
        <v>449</v>
      </c>
      <c r="F49" s="164">
        <v>104.08</v>
      </c>
      <c r="G49" s="164">
        <v>0</v>
      </c>
      <c r="H49" s="164" t="s">
        <v>500</v>
      </c>
      <c r="I49" s="164" t="s">
        <v>436</v>
      </c>
      <c r="J49" s="164" t="s">
        <v>437</v>
      </c>
      <c r="K49" s="164" t="s">
        <v>438</v>
      </c>
      <c r="L49" s="164" t="s">
        <v>439</v>
      </c>
      <c r="M49" s="164" t="s">
        <v>440</v>
      </c>
    </row>
    <row r="50" spans="1:13" ht="15.75" hidden="1">
      <c r="A50" s="164" t="s">
        <v>477</v>
      </c>
      <c r="B50" s="164" t="s">
        <v>497</v>
      </c>
      <c r="C50" s="164" t="s">
        <v>471</v>
      </c>
      <c r="D50" s="164" t="s">
        <v>479</v>
      </c>
      <c r="E50" s="164" t="s">
        <v>449</v>
      </c>
      <c r="F50" s="164">
        <v>60.46</v>
      </c>
      <c r="G50" s="164">
        <v>0</v>
      </c>
      <c r="H50" s="164" t="s">
        <v>501</v>
      </c>
      <c r="I50" s="164" t="s">
        <v>436</v>
      </c>
      <c r="J50" s="164" t="s">
        <v>437</v>
      </c>
      <c r="K50" s="164" t="s">
        <v>438</v>
      </c>
      <c r="L50" s="164" t="s">
        <v>439</v>
      </c>
      <c r="M50" s="164" t="s">
        <v>440</v>
      </c>
    </row>
    <row r="51" spans="1:13" ht="15.75" hidden="1">
      <c r="A51" s="164" t="s">
        <v>477</v>
      </c>
      <c r="B51" s="164" t="s">
        <v>502</v>
      </c>
      <c r="C51" s="164" t="s">
        <v>467</v>
      </c>
      <c r="D51" s="164" t="s">
        <v>479</v>
      </c>
      <c r="E51" s="164" t="s">
        <v>449</v>
      </c>
      <c r="F51" s="164">
        <v>562.07000000000005</v>
      </c>
      <c r="G51" s="164">
        <v>0</v>
      </c>
      <c r="H51" s="164" t="s">
        <v>503</v>
      </c>
      <c r="I51" s="164" t="s">
        <v>436</v>
      </c>
      <c r="J51" s="164" t="s">
        <v>437</v>
      </c>
      <c r="K51" s="164" t="s">
        <v>438</v>
      </c>
      <c r="L51" s="164" t="s">
        <v>439</v>
      </c>
      <c r="M51" s="164" t="s">
        <v>440</v>
      </c>
    </row>
    <row r="52" spans="1:13" ht="15.75" hidden="1">
      <c r="A52" s="164" t="s">
        <v>477</v>
      </c>
      <c r="B52" s="164" t="s">
        <v>502</v>
      </c>
      <c r="C52" s="164" t="s">
        <v>467</v>
      </c>
      <c r="D52" s="164" t="s">
        <v>479</v>
      </c>
      <c r="E52" s="164" t="s">
        <v>449</v>
      </c>
      <c r="F52" s="164">
        <v>540.23</v>
      </c>
      <c r="G52" s="164">
        <v>0</v>
      </c>
      <c r="H52" s="164" t="s">
        <v>504</v>
      </c>
      <c r="I52" s="164" t="s">
        <v>436</v>
      </c>
      <c r="J52" s="164" t="s">
        <v>437</v>
      </c>
      <c r="K52" s="164" t="s">
        <v>438</v>
      </c>
      <c r="L52" s="164" t="s">
        <v>439</v>
      </c>
      <c r="M52" s="164" t="s">
        <v>440</v>
      </c>
    </row>
    <row r="53" spans="1:13" ht="15.75" hidden="1">
      <c r="A53" s="9" t="s">
        <v>796</v>
      </c>
      <c r="B53" s="9" t="s">
        <v>832</v>
      </c>
      <c r="C53" s="9" t="s">
        <v>506</v>
      </c>
      <c r="D53" s="9" t="s">
        <v>798</v>
      </c>
      <c r="E53" s="9" t="s">
        <v>434</v>
      </c>
      <c r="F53" s="9">
        <v>0</v>
      </c>
      <c r="G53" s="10">
        <v>-2139.9</v>
      </c>
      <c r="H53" s="9" t="s">
        <v>833</v>
      </c>
      <c r="I53" s="9" t="s">
        <v>436</v>
      </c>
      <c r="J53" s="9" t="s">
        <v>437</v>
      </c>
      <c r="K53" s="9" t="s">
        <v>438</v>
      </c>
      <c r="L53" s="9" t="s">
        <v>439</v>
      </c>
      <c r="M53" s="9" t="s">
        <v>440</v>
      </c>
    </row>
    <row r="54" spans="1:13" ht="15.75" hidden="1">
      <c r="A54" s="166" t="s">
        <v>477</v>
      </c>
      <c r="B54" s="166" t="s">
        <v>508</v>
      </c>
      <c r="C54" s="166" t="s">
        <v>509</v>
      </c>
      <c r="D54" s="166" t="s">
        <v>479</v>
      </c>
      <c r="E54" s="166" t="s">
        <v>434</v>
      </c>
      <c r="F54" s="166">
        <v>0</v>
      </c>
      <c r="G54" s="166">
        <v>-67.36</v>
      </c>
      <c r="H54" s="166" t="s">
        <v>510</v>
      </c>
      <c r="I54" s="166" t="s">
        <v>436</v>
      </c>
      <c r="J54" s="166" t="s">
        <v>437</v>
      </c>
      <c r="K54" s="166" t="s">
        <v>438</v>
      </c>
      <c r="L54" s="166" t="s">
        <v>439</v>
      </c>
      <c r="M54" s="166" t="s">
        <v>440</v>
      </c>
    </row>
    <row r="55" spans="1:13" ht="15.75" hidden="1">
      <c r="A55" s="163" t="s">
        <v>511</v>
      </c>
      <c r="B55" s="163" t="s">
        <v>512</v>
      </c>
      <c r="C55" s="163" t="s">
        <v>432</v>
      </c>
      <c r="D55" s="163" t="s">
        <v>513</v>
      </c>
      <c r="E55" s="163" t="s">
        <v>434</v>
      </c>
      <c r="F55" s="163">
        <v>0</v>
      </c>
      <c r="G55" s="163">
        <v>-4.7</v>
      </c>
      <c r="H55" s="163" t="s">
        <v>514</v>
      </c>
      <c r="I55" s="163" t="s">
        <v>436</v>
      </c>
      <c r="J55" s="163" t="s">
        <v>437</v>
      </c>
      <c r="K55" s="163" t="s">
        <v>438</v>
      </c>
      <c r="L55" s="163" t="s">
        <v>439</v>
      </c>
      <c r="M55" s="163" t="s">
        <v>440</v>
      </c>
    </row>
    <row r="56" spans="1:13" ht="15.75" hidden="1">
      <c r="A56" s="163" t="s">
        <v>511</v>
      </c>
      <c r="B56" s="163" t="s">
        <v>515</v>
      </c>
      <c r="C56" s="163" t="s">
        <v>432</v>
      </c>
      <c r="D56" s="163" t="s">
        <v>513</v>
      </c>
      <c r="E56" s="163" t="s">
        <v>434</v>
      </c>
      <c r="F56" s="163">
        <v>0</v>
      </c>
      <c r="G56" s="163">
        <v>-2.77</v>
      </c>
      <c r="H56" s="163" t="s">
        <v>516</v>
      </c>
      <c r="I56" s="163" t="s">
        <v>436</v>
      </c>
      <c r="J56" s="163" t="s">
        <v>437</v>
      </c>
      <c r="K56" s="163" t="s">
        <v>438</v>
      </c>
      <c r="L56" s="163" t="s">
        <v>439</v>
      </c>
      <c r="M56" s="163" t="s">
        <v>440</v>
      </c>
    </row>
    <row r="57" spans="1:13" ht="15.75" hidden="1">
      <c r="A57" s="163" t="s">
        <v>511</v>
      </c>
      <c r="B57" s="163" t="s">
        <v>517</v>
      </c>
      <c r="C57" s="163" t="s">
        <v>432</v>
      </c>
      <c r="D57" s="163" t="s">
        <v>513</v>
      </c>
      <c r="E57" s="163" t="s">
        <v>434</v>
      </c>
      <c r="F57" s="163">
        <v>0</v>
      </c>
      <c r="G57" s="163">
        <v>-1.35</v>
      </c>
      <c r="H57" s="163" t="s">
        <v>518</v>
      </c>
      <c r="I57" s="163" t="s">
        <v>436</v>
      </c>
      <c r="J57" s="163" t="s">
        <v>437</v>
      </c>
      <c r="K57" s="163" t="s">
        <v>438</v>
      </c>
      <c r="L57" s="163" t="s">
        <v>439</v>
      </c>
      <c r="M57" s="163" t="s">
        <v>440</v>
      </c>
    </row>
    <row r="58" spans="1:13" ht="15.75" hidden="1">
      <c r="A58" s="163" t="s">
        <v>511</v>
      </c>
      <c r="B58" s="163" t="s">
        <v>519</v>
      </c>
      <c r="C58" s="163" t="s">
        <v>432</v>
      </c>
      <c r="D58" s="163" t="s">
        <v>513</v>
      </c>
      <c r="E58" s="163" t="s">
        <v>434</v>
      </c>
      <c r="F58" s="163">
        <v>0</v>
      </c>
      <c r="G58" s="163">
        <v>-0.25</v>
      </c>
      <c r="H58" s="163" t="s">
        <v>520</v>
      </c>
      <c r="I58" s="163" t="s">
        <v>436</v>
      </c>
      <c r="J58" s="163" t="s">
        <v>437</v>
      </c>
      <c r="K58" s="163" t="s">
        <v>438</v>
      </c>
      <c r="L58" s="163" t="s">
        <v>439</v>
      </c>
      <c r="M58" s="163" t="s">
        <v>440</v>
      </c>
    </row>
    <row r="59" spans="1:13" ht="15.75" hidden="1">
      <c r="A59" s="164" t="s">
        <v>511</v>
      </c>
      <c r="B59" s="164" t="s">
        <v>521</v>
      </c>
      <c r="C59" s="164" t="s">
        <v>448</v>
      </c>
      <c r="D59" s="164" t="s">
        <v>513</v>
      </c>
      <c r="E59" s="164" t="s">
        <v>449</v>
      </c>
      <c r="F59" s="164">
        <v>961.61</v>
      </c>
      <c r="G59" s="164">
        <v>0</v>
      </c>
      <c r="H59" s="164" t="s">
        <v>522</v>
      </c>
      <c r="I59" s="164" t="s">
        <v>436</v>
      </c>
      <c r="J59" s="164" t="s">
        <v>437</v>
      </c>
      <c r="K59" s="164" t="s">
        <v>438</v>
      </c>
      <c r="L59" s="164" t="s">
        <v>439</v>
      </c>
      <c r="M59" s="164" t="s">
        <v>440</v>
      </c>
    </row>
    <row r="60" spans="1:13" ht="15.75" hidden="1">
      <c r="A60" s="164" t="s">
        <v>511</v>
      </c>
      <c r="B60" s="164" t="s">
        <v>521</v>
      </c>
      <c r="C60" s="164" t="s">
        <v>448</v>
      </c>
      <c r="D60" s="164" t="s">
        <v>513</v>
      </c>
      <c r="E60" s="164" t="s">
        <v>449</v>
      </c>
      <c r="F60" s="164">
        <v>460.71</v>
      </c>
      <c r="G60" s="164">
        <v>0</v>
      </c>
      <c r="H60" s="164" t="s">
        <v>523</v>
      </c>
      <c r="I60" s="164" t="s">
        <v>436</v>
      </c>
      <c r="J60" s="164" t="s">
        <v>437</v>
      </c>
      <c r="K60" s="164" t="s">
        <v>438</v>
      </c>
      <c r="L60" s="164" t="s">
        <v>439</v>
      </c>
      <c r="M60" s="164" t="s">
        <v>440</v>
      </c>
    </row>
    <row r="61" spans="1:13" ht="15.75" hidden="1">
      <c r="A61" s="164" t="s">
        <v>511</v>
      </c>
      <c r="B61" s="164" t="s">
        <v>521</v>
      </c>
      <c r="C61" s="164" t="s">
        <v>448</v>
      </c>
      <c r="D61" s="164" t="s">
        <v>513</v>
      </c>
      <c r="E61" s="164" t="s">
        <v>449</v>
      </c>
      <c r="F61" s="164">
        <v>146.82</v>
      </c>
      <c r="G61" s="164">
        <v>0</v>
      </c>
      <c r="H61" s="164" t="s">
        <v>524</v>
      </c>
      <c r="I61" s="164" t="s">
        <v>436</v>
      </c>
      <c r="J61" s="164" t="s">
        <v>437</v>
      </c>
      <c r="K61" s="164" t="s">
        <v>438</v>
      </c>
      <c r="L61" s="164" t="s">
        <v>439</v>
      </c>
      <c r="M61" s="164" t="s">
        <v>440</v>
      </c>
    </row>
    <row r="62" spans="1:13" ht="15.75" hidden="1">
      <c r="A62" s="164" t="s">
        <v>511</v>
      </c>
      <c r="B62" s="164" t="s">
        <v>521</v>
      </c>
      <c r="C62" s="164" t="s">
        <v>448</v>
      </c>
      <c r="D62" s="164" t="s">
        <v>513</v>
      </c>
      <c r="E62" s="164" t="s">
        <v>449</v>
      </c>
      <c r="F62" s="164">
        <v>373.82</v>
      </c>
      <c r="G62" s="164">
        <v>0</v>
      </c>
      <c r="H62" s="164" t="s">
        <v>525</v>
      </c>
      <c r="I62" s="164" t="s">
        <v>436</v>
      </c>
      <c r="J62" s="164" t="s">
        <v>437</v>
      </c>
      <c r="K62" s="164" t="s">
        <v>438</v>
      </c>
      <c r="L62" s="164" t="s">
        <v>439</v>
      </c>
      <c r="M62" s="164" t="s">
        <v>440</v>
      </c>
    </row>
    <row r="63" spans="1:13" ht="15.75" hidden="1">
      <c r="A63" s="164" t="s">
        <v>511</v>
      </c>
      <c r="B63" s="164" t="s">
        <v>526</v>
      </c>
      <c r="C63" s="164" t="s">
        <v>461</v>
      </c>
      <c r="D63" s="164" t="s">
        <v>513</v>
      </c>
      <c r="E63" s="164" t="s">
        <v>449</v>
      </c>
      <c r="F63" s="164">
        <v>16.559999999999999</v>
      </c>
      <c r="G63" s="164">
        <v>0</v>
      </c>
      <c r="H63" s="164" t="s">
        <v>527</v>
      </c>
      <c r="I63" s="164" t="s">
        <v>436</v>
      </c>
      <c r="J63" s="164" t="s">
        <v>437</v>
      </c>
      <c r="K63" s="164" t="s">
        <v>438</v>
      </c>
      <c r="L63" s="164" t="s">
        <v>439</v>
      </c>
      <c r="M63" s="164" t="s">
        <v>440</v>
      </c>
    </row>
    <row r="64" spans="1:13" ht="15.75" hidden="1">
      <c r="A64" s="164" t="s">
        <v>511</v>
      </c>
      <c r="B64" s="164" t="s">
        <v>526</v>
      </c>
      <c r="C64" s="164" t="s">
        <v>461</v>
      </c>
      <c r="D64" s="164" t="s">
        <v>513</v>
      </c>
      <c r="E64" s="164" t="s">
        <v>449</v>
      </c>
      <c r="F64" s="164">
        <v>12.95</v>
      </c>
      <c r="G64" s="164">
        <v>0</v>
      </c>
      <c r="H64" s="164" t="s">
        <v>528</v>
      </c>
      <c r="I64" s="164" t="s">
        <v>436</v>
      </c>
      <c r="J64" s="164" t="s">
        <v>437</v>
      </c>
      <c r="K64" s="164" t="s">
        <v>438</v>
      </c>
      <c r="L64" s="164" t="s">
        <v>439</v>
      </c>
      <c r="M64" s="164" t="s">
        <v>440</v>
      </c>
    </row>
    <row r="65" spans="1:14" ht="15.75" hidden="1">
      <c r="A65" s="164" t="s">
        <v>511</v>
      </c>
      <c r="B65" s="164" t="s">
        <v>529</v>
      </c>
      <c r="C65" s="164" t="s">
        <v>471</v>
      </c>
      <c r="D65" s="164" t="s">
        <v>513</v>
      </c>
      <c r="E65" s="164" t="s">
        <v>449</v>
      </c>
      <c r="F65" s="164">
        <v>233.41</v>
      </c>
      <c r="G65" s="164">
        <v>0</v>
      </c>
      <c r="H65" s="164" t="s">
        <v>530</v>
      </c>
      <c r="I65" s="164" t="s">
        <v>436</v>
      </c>
      <c r="J65" s="164" t="s">
        <v>437</v>
      </c>
      <c r="K65" s="164" t="s">
        <v>438</v>
      </c>
      <c r="L65" s="164" t="s">
        <v>439</v>
      </c>
      <c r="M65" s="164" t="s">
        <v>440</v>
      </c>
    </row>
    <row r="66" spans="1:14" ht="15.75" hidden="1">
      <c r="A66" s="164" t="s">
        <v>511</v>
      </c>
      <c r="B66" s="164" t="s">
        <v>529</v>
      </c>
      <c r="C66" s="164" t="s">
        <v>471</v>
      </c>
      <c r="D66" s="164" t="s">
        <v>513</v>
      </c>
      <c r="E66" s="164" t="s">
        <v>449</v>
      </c>
      <c r="F66" s="164">
        <v>137.61000000000001</v>
      </c>
      <c r="G66" s="164">
        <v>0</v>
      </c>
      <c r="H66" s="164" t="s">
        <v>531</v>
      </c>
      <c r="I66" s="164" t="s">
        <v>436</v>
      </c>
      <c r="J66" s="164" t="s">
        <v>437</v>
      </c>
      <c r="K66" s="164" t="s">
        <v>438</v>
      </c>
      <c r="L66" s="164" t="s">
        <v>439</v>
      </c>
      <c r="M66" s="164" t="s">
        <v>440</v>
      </c>
    </row>
    <row r="67" spans="1:14" ht="15.75" hidden="1">
      <c r="A67" s="164" t="s">
        <v>511</v>
      </c>
      <c r="B67" s="164" t="s">
        <v>529</v>
      </c>
      <c r="C67" s="164" t="s">
        <v>471</v>
      </c>
      <c r="D67" s="164" t="s">
        <v>513</v>
      </c>
      <c r="E67" s="164" t="s">
        <v>449</v>
      </c>
      <c r="F67" s="164">
        <v>12.23</v>
      </c>
      <c r="G67" s="164">
        <v>0</v>
      </c>
      <c r="H67" s="164" t="s">
        <v>532</v>
      </c>
      <c r="I67" s="164" t="s">
        <v>436</v>
      </c>
      <c r="J67" s="164" t="s">
        <v>437</v>
      </c>
      <c r="K67" s="164" t="s">
        <v>438</v>
      </c>
      <c r="L67" s="164" t="s">
        <v>439</v>
      </c>
      <c r="M67" s="164" t="s">
        <v>440</v>
      </c>
    </row>
    <row r="68" spans="1:14" ht="15.75" hidden="1">
      <c r="A68" s="164" t="s">
        <v>511</v>
      </c>
      <c r="B68" s="164" t="s">
        <v>529</v>
      </c>
      <c r="C68" s="164" t="s">
        <v>471</v>
      </c>
      <c r="D68" s="164" t="s">
        <v>513</v>
      </c>
      <c r="E68" s="164" t="s">
        <v>449</v>
      </c>
      <c r="F68" s="164">
        <v>66.989999999999995</v>
      </c>
      <c r="G68" s="164">
        <v>0</v>
      </c>
      <c r="H68" s="164" t="s">
        <v>533</v>
      </c>
      <c r="I68" s="164" t="s">
        <v>436</v>
      </c>
      <c r="J68" s="164" t="s">
        <v>437</v>
      </c>
      <c r="K68" s="164" t="s">
        <v>438</v>
      </c>
      <c r="L68" s="164" t="s">
        <v>439</v>
      </c>
      <c r="M68" s="164" t="s">
        <v>440</v>
      </c>
    </row>
    <row r="69" spans="1:14" ht="15.75" hidden="1">
      <c r="A69" s="164" t="s">
        <v>511</v>
      </c>
      <c r="B69" s="164" t="s">
        <v>534</v>
      </c>
      <c r="C69" s="164" t="s">
        <v>467</v>
      </c>
      <c r="D69" s="164" t="s">
        <v>513</v>
      </c>
      <c r="E69" s="164" t="s">
        <v>449</v>
      </c>
      <c r="F69" s="164">
        <v>893.84</v>
      </c>
      <c r="G69" s="164">
        <v>0</v>
      </c>
      <c r="H69" s="164" t="s">
        <v>535</v>
      </c>
      <c r="I69" s="164" t="s">
        <v>436</v>
      </c>
      <c r="J69" s="164" t="s">
        <v>437</v>
      </c>
      <c r="K69" s="164" t="s">
        <v>438</v>
      </c>
      <c r="L69" s="164" t="s">
        <v>439</v>
      </c>
      <c r="M69" s="164" t="s">
        <v>440</v>
      </c>
    </row>
    <row r="70" spans="1:14" ht="15.75" hidden="1">
      <c r="A70" s="164" t="s">
        <v>511</v>
      </c>
      <c r="B70" s="164" t="s">
        <v>534</v>
      </c>
      <c r="C70" s="164" t="s">
        <v>467</v>
      </c>
      <c r="D70" s="164" t="s">
        <v>513</v>
      </c>
      <c r="E70" s="164" t="s">
        <v>449</v>
      </c>
      <c r="F70" s="164">
        <v>569.58000000000004</v>
      </c>
      <c r="G70" s="164">
        <v>0</v>
      </c>
      <c r="H70" s="164" t="s">
        <v>536</v>
      </c>
      <c r="I70" s="164" t="s">
        <v>436</v>
      </c>
      <c r="J70" s="164" t="s">
        <v>437</v>
      </c>
      <c r="K70" s="164" t="s">
        <v>438</v>
      </c>
      <c r="L70" s="164" t="s">
        <v>439</v>
      </c>
      <c r="M70" s="164" t="s">
        <v>440</v>
      </c>
    </row>
    <row r="71" spans="1:14" ht="15.75" hidden="1">
      <c r="A71" s="9" t="s">
        <v>840</v>
      </c>
      <c r="B71" s="9" t="s">
        <v>866</v>
      </c>
      <c r="C71" s="9" t="s">
        <v>506</v>
      </c>
      <c r="D71" s="9" t="s">
        <v>842</v>
      </c>
      <c r="E71" s="9" t="s">
        <v>434</v>
      </c>
      <c r="F71" s="9">
        <v>0</v>
      </c>
      <c r="G71" s="10">
        <v>-2720.2</v>
      </c>
      <c r="H71" s="9" t="s">
        <v>867</v>
      </c>
      <c r="I71" s="9" t="s">
        <v>436</v>
      </c>
      <c r="J71" s="9" t="s">
        <v>437</v>
      </c>
      <c r="K71" s="9" t="s">
        <v>438</v>
      </c>
      <c r="L71" s="9" t="s">
        <v>439</v>
      </c>
      <c r="M71" s="9" t="s">
        <v>440</v>
      </c>
    </row>
    <row r="72" spans="1:14" ht="15.75" hidden="1">
      <c r="A72" s="166" t="s">
        <v>511</v>
      </c>
      <c r="B72" s="166" t="s">
        <v>539</v>
      </c>
      <c r="C72" s="166" t="s">
        <v>509</v>
      </c>
      <c r="D72" s="166" t="s">
        <v>513</v>
      </c>
      <c r="E72" s="166" t="s">
        <v>434</v>
      </c>
      <c r="F72" s="166">
        <v>0</v>
      </c>
      <c r="G72" s="166">
        <v>-200</v>
      </c>
      <c r="H72" s="166" t="s">
        <v>540</v>
      </c>
      <c r="I72" s="166" t="s">
        <v>436</v>
      </c>
      <c r="J72" s="166" t="s">
        <v>437</v>
      </c>
      <c r="K72" s="166" t="s">
        <v>438</v>
      </c>
      <c r="L72" s="166" t="s">
        <v>439</v>
      </c>
      <c r="M72" s="166" t="s">
        <v>440</v>
      </c>
    </row>
    <row r="73" spans="1:14" ht="15.75" hidden="1">
      <c r="A73" s="11" t="s">
        <v>757</v>
      </c>
      <c r="B73" s="11" t="s">
        <v>786</v>
      </c>
      <c r="C73" s="11" t="s">
        <v>787</v>
      </c>
      <c r="D73" s="11" t="s">
        <v>759</v>
      </c>
      <c r="E73" s="11" t="s">
        <v>434</v>
      </c>
      <c r="F73" s="11">
        <v>0</v>
      </c>
      <c r="G73" s="11">
        <v>-7.98</v>
      </c>
      <c r="H73" s="11" t="s">
        <v>788</v>
      </c>
      <c r="I73" s="11" t="s">
        <v>436</v>
      </c>
      <c r="J73" s="11" t="s">
        <v>437</v>
      </c>
      <c r="K73" s="11" t="s">
        <v>438</v>
      </c>
      <c r="L73" s="11" t="s">
        <v>439</v>
      </c>
      <c r="M73" s="11" t="s">
        <v>440</v>
      </c>
    </row>
    <row r="74" spans="1:14" ht="15.75" hidden="1">
      <c r="A74" s="166" t="s">
        <v>511</v>
      </c>
      <c r="B74" s="166" t="s">
        <v>543</v>
      </c>
      <c r="C74" s="166" t="s">
        <v>509</v>
      </c>
      <c r="D74" s="166" t="s">
        <v>513</v>
      </c>
      <c r="E74" s="166" t="s">
        <v>434</v>
      </c>
      <c r="F74" s="166">
        <v>0</v>
      </c>
      <c r="G74" s="166">
        <v>-20.98</v>
      </c>
      <c r="H74" s="166" t="s">
        <v>544</v>
      </c>
      <c r="I74" s="166" t="s">
        <v>436</v>
      </c>
      <c r="J74" s="166" t="s">
        <v>437</v>
      </c>
      <c r="K74" s="166" t="s">
        <v>438</v>
      </c>
      <c r="L74" s="166" t="s">
        <v>439</v>
      </c>
      <c r="M74" s="166" t="s">
        <v>440</v>
      </c>
    </row>
    <row r="75" spans="1:14" ht="15.75" hidden="1">
      <c r="A75" s="11" t="s">
        <v>757</v>
      </c>
      <c r="B75" s="11" t="s">
        <v>791</v>
      </c>
      <c r="C75" s="11" t="s">
        <v>792</v>
      </c>
      <c r="D75" s="11" t="s">
        <v>759</v>
      </c>
      <c r="E75" s="11" t="s">
        <v>434</v>
      </c>
      <c r="F75" s="11">
        <v>0</v>
      </c>
      <c r="G75" s="11">
        <v>-44.86</v>
      </c>
      <c r="H75" s="11" t="s">
        <v>793</v>
      </c>
      <c r="I75" s="11" t="s">
        <v>436</v>
      </c>
      <c r="J75" s="11" t="s">
        <v>437</v>
      </c>
      <c r="K75" s="11" t="s">
        <v>438</v>
      </c>
      <c r="L75" s="11" t="s">
        <v>439</v>
      </c>
      <c r="M75" s="11" t="s">
        <v>440</v>
      </c>
      <c r="N75" s="169" t="s">
        <v>1558</v>
      </c>
    </row>
    <row r="76" spans="1:14" ht="15.75" hidden="1">
      <c r="A76" s="166" t="s">
        <v>511</v>
      </c>
      <c r="B76" s="166" t="s">
        <v>548</v>
      </c>
      <c r="C76" s="166" t="s">
        <v>509</v>
      </c>
      <c r="D76" s="166" t="s">
        <v>513</v>
      </c>
      <c r="E76" s="166" t="s">
        <v>434</v>
      </c>
      <c r="F76" s="166">
        <v>0</v>
      </c>
      <c r="G76" s="166">
        <v>-200</v>
      </c>
      <c r="H76" s="166" t="s">
        <v>549</v>
      </c>
      <c r="I76" s="166" t="s">
        <v>436</v>
      </c>
      <c r="J76" s="166" t="s">
        <v>437</v>
      </c>
      <c r="K76" s="166" t="s">
        <v>438</v>
      </c>
      <c r="L76" s="166" t="s">
        <v>439</v>
      </c>
      <c r="M76" s="166" t="s">
        <v>440</v>
      </c>
    </row>
    <row r="77" spans="1:14" ht="15.75" hidden="1">
      <c r="A77" s="163" t="s">
        <v>511</v>
      </c>
      <c r="B77" s="163" t="s">
        <v>545</v>
      </c>
      <c r="C77" s="163" t="s">
        <v>550</v>
      </c>
      <c r="D77" s="163" t="s">
        <v>513</v>
      </c>
      <c r="E77" s="163" t="s">
        <v>434</v>
      </c>
      <c r="F77" s="163">
        <v>0</v>
      </c>
      <c r="G77" s="163">
        <v>-12</v>
      </c>
      <c r="H77" s="163" t="s">
        <v>551</v>
      </c>
      <c r="I77" s="163" t="s">
        <v>436</v>
      </c>
      <c r="J77" s="163" t="s">
        <v>437</v>
      </c>
      <c r="K77" s="163" t="s">
        <v>438</v>
      </c>
      <c r="L77" s="163" t="s">
        <v>439</v>
      </c>
      <c r="M77" s="163" t="s">
        <v>440</v>
      </c>
    </row>
    <row r="78" spans="1:14" ht="15.75" hidden="1">
      <c r="A78" s="166" t="s">
        <v>511</v>
      </c>
      <c r="B78" s="166" t="s">
        <v>548</v>
      </c>
      <c r="C78" s="166" t="s">
        <v>509</v>
      </c>
      <c r="D78" s="166" t="s">
        <v>513</v>
      </c>
      <c r="E78" s="166" t="s">
        <v>434</v>
      </c>
      <c r="F78" s="166">
        <v>0</v>
      </c>
      <c r="G78" s="166">
        <v>-0.24</v>
      </c>
      <c r="H78" s="166" t="s">
        <v>552</v>
      </c>
      <c r="I78" s="166" t="s">
        <v>436</v>
      </c>
      <c r="J78" s="166" t="s">
        <v>437</v>
      </c>
      <c r="K78" s="166" t="s">
        <v>438</v>
      </c>
      <c r="L78" s="166" t="s">
        <v>439</v>
      </c>
      <c r="M78" s="166" t="s">
        <v>440</v>
      </c>
    </row>
    <row r="79" spans="1:14" ht="15.75" hidden="1">
      <c r="A79" s="8" t="s">
        <v>996</v>
      </c>
      <c r="B79" s="11" t="s">
        <v>1033</v>
      </c>
      <c r="C79" s="11" t="s">
        <v>1029</v>
      </c>
      <c r="D79" s="11" t="s">
        <v>998</v>
      </c>
      <c r="E79" s="11" t="s">
        <v>434</v>
      </c>
      <c r="F79" s="11">
        <v>0</v>
      </c>
      <c r="G79" s="11">
        <v>-122.97</v>
      </c>
      <c r="H79" s="11" t="s">
        <v>1034</v>
      </c>
      <c r="I79" s="11" t="s">
        <v>436</v>
      </c>
      <c r="J79" s="11" t="s">
        <v>437</v>
      </c>
      <c r="K79" s="11" t="s">
        <v>438</v>
      </c>
      <c r="L79" s="11" t="s">
        <v>439</v>
      </c>
      <c r="M79" s="11" t="s">
        <v>440</v>
      </c>
      <c r="N79" s="169" t="s">
        <v>1558</v>
      </c>
    </row>
    <row r="80" spans="1:14" ht="15.75" hidden="1">
      <c r="A80" s="166" t="s">
        <v>511</v>
      </c>
      <c r="B80" s="166" t="s">
        <v>555</v>
      </c>
      <c r="C80" s="166" t="s">
        <v>509</v>
      </c>
      <c r="D80" s="166" t="s">
        <v>513</v>
      </c>
      <c r="E80" s="166" t="s">
        <v>434</v>
      </c>
      <c r="F80" s="166">
        <v>0</v>
      </c>
      <c r="G80" s="166">
        <v>-200</v>
      </c>
      <c r="H80" s="166" t="s">
        <v>556</v>
      </c>
      <c r="I80" s="166" t="s">
        <v>436</v>
      </c>
      <c r="J80" s="166" t="s">
        <v>437</v>
      </c>
      <c r="K80" s="166" t="s">
        <v>438</v>
      </c>
      <c r="L80" s="166" t="s">
        <v>439</v>
      </c>
      <c r="M80" s="166" t="s">
        <v>440</v>
      </c>
    </row>
    <row r="81" spans="1:13" ht="15.75" hidden="1">
      <c r="A81" s="163" t="s">
        <v>511</v>
      </c>
      <c r="B81" s="163" t="s">
        <v>553</v>
      </c>
      <c r="C81" s="163" t="s">
        <v>550</v>
      </c>
      <c r="D81" s="163" t="s">
        <v>513</v>
      </c>
      <c r="E81" s="163" t="s">
        <v>434</v>
      </c>
      <c r="F81" s="163">
        <v>0</v>
      </c>
      <c r="G81" s="163">
        <v>-12</v>
      </c>
      <c r="H81" s="163" t="s">
        <v>557</v>
      </c>
      <c r="I81" s="163" t="s">
        <v>436</v>
      </c>
      <c r="J81" s="163" t="s">
        <v>437</v>
      </c>
      <c r="K81" s="163" t="s">
        <v>438</v>
      </c>
      <c r="L81" s="163" t="s">
        <v>439</v>
      </c>
      <c r="M81" s="163" t="s">
        <v>440</v>
      </c>
    </row>
    <row r="82" spans="1:13" ht="15.75" hidden="1">
      <c r="A82" s="166" t="s">
        <v>511</v>
      </c>
      <c r="B82" s="166" t="s">
        <v>555</v>
      </c>
      <c r="C82" s="166" t="s">
        <v>509</v>
      </c>
      <c r="D82" s="166" t="s">
        <v>513</v>
      </c>
      <c r="E82" s="166" t="s">
        <v>434</v>
      </c>
      <c r="F82" s="166">
        <v>0</v>
      </c>
      <c r="G82" s="166">
        <v>-0.24</v>
      </c>
      <c r="H82" s="166" t="s">
        <v>558</v>
      </c>
      <c r="I82" s="166" t="s">
        <v>436</v>
      </c>
      <c r="J82" s="166" t="s">
        <v>437</v>
      </c>
      <c r="K82" s="166" t="s">
        <v>438</v>
      </c>
      <c r="L82" s="166" t="s">
        <v>439</v>
      </c>
      <c r="M82" s="166" t="s">
        <v>440</v>
      </c>
    </row>
    <row r="83" spans="1:13" ht="15.75" hidden="1">
      <c r="A83" s="8" t="s">
        <v>996</v>
      </c>
      <c r="B83" s="11" t="s">
        <v>1028</v>
      </c>
      <c r="C83" s="11" t="s">
        <v>1029</v>
      </c>
      <c r="D83" s="11" t="s">
        <v>998</v>
      </c>
      <c r="E83" s="11" t="s">
        <v>434</v>
      </c>
      <c r="F83" s="11">
        <v>0</v>
      </c>
      <c r="G83" s="11">
        <v>-167.28</v>
      </c>
      <c r="H83" s="11" t="s">
        <v>1030</v>
      </c>
      <c r="I83" s="11" t="s">
        <v>436</v>
      </c>
      <c r="J83" s="11" t="s">
        <v>437</v>
      </c>
      <c r="K83" s="11" t="s">
        <v>438</v>
      </c>
      <c r="L83" s="11" t="s">
        <v>439</v>
      </c>
      <c r="M83" s="11" t="s">
        <v>440</v>
      </c>
    </row>
    <row r="84" spans="1:13" ht="15.75" hidden="1">
      <c r="A84" s="163" t="s">
        <v>562</v>
      </c>
      <c r="B84" s="163" t="s">
        <v>563</v>
      </c>
      <c r="C84" s="163" t="s">
        <v>432</v>
      </c>
      <c r="D84" s="163" t="s">
        <v>564</v>
      </c>
      <c r="E84" s="163" t="s">
        <v>434</v>
      </c>
      <c r="F84" s="163">
        <v>0</v>
      </c>
      <c r="G84" s="163">
        <v>-0.44</v>
      </c>
      <c r="H84" s="163" t="s">
        <v>565</v>
      </c>
      <c r="I84" s="163" t="s">
        <v>436</v>
      </c>
      <c r="J84" s="163" t="s">
        <v>437</v>
      </c>
      <c r="K84" s="163" t="s">
        <v>438</v>
      </c>
      <c r="L84" s="163" t="s">
        <v>439</v>
      </c>
      <c r="M84" s="163" t="s">
        <v>440</v>
      </c>
    </row>
    <row r="85" spans="1:13" ht="15.75" hidden="1">
      <c r="A85" s="163" t="s">
        <v>562</v>
      </c>
      <c r="B85" s="163" t="s">
        <v>566</v>
      </c>
      <c r="C85" s="163" t="s">
        <v>432</v>
      </c>
      <c r="D85" s="163" t="s">
        <v>564</v>
      </c>
      <c r="E85" s="163" t="s">
        <v>434</v>
      </c>
      <c r="F85" s="163">
        <v>0</v>
      </c>
      <c r="G85" s="163">
        <v>-2.08</v>
      </c>
      <c r="H85" s="163" t="s">
        <v>567</v>
      </c>
      <c r="I85" s="163" t="s">
        <v>436</v>
      </c>
      <c r="J85" s="163" t="s">
        <v>437</v>
      </c>
      <c r="K85" s="163" t="s">
        <v>438</v>
      </c>
      <c r="L85" s="163" t="s">
        <v>439</v>
      </c>
      <c r="M85" s="163" t="s">
        <v>440</v>
      </c>
    </row>
    <row r="86" spans="1:13" ht="15.75" hidden="1">
      <c r="A86" s="163" t="s">
        <v>562</v>
      </c>
      <c r="B86" s="163" t="s">
        <v>568</v>
      </c>
      <c r="C86" s="163" t="s">
        <v>432</v>
      </c>
      <c r="D86" s="163" t="s">
        <v>564</v>
      </c>
      <c r="E86" s="163" t="s">
        <v>434</v>
      </c>
      <c r="F86" s="163">
        <v>0</v>
      </c>
      <c r="G86" s="163">
        <v>-2.97</v>
      </c>
      <c r="H86" s="163" t="s">
        <v>569</v>
      </c>
      <c r="I86" s="163" t="s">
        <v>436</v>
      </c>
      <c r="J86" s="163" t="s">
        <v>437</v>
      </c>
      <c r="K86" s="163" t="s">
        <v>438</v>
      </c>
      <c r="L86" s="163" t="s">
        <v>439</v>
      </c>
      <c r="M86" s="163" t="s">
        <v>440</v>
      </c>
    </row>
    <row r="87" spans="1:13" ht="15.75" hidden="1">
      <c r="A87" s="163" t="s">
        <v>562</v>
      </c>
      <c r="B87" s="163" t="s">
        <v>570</v>
      </c>
      <c r="C87" s="163" t="s">
        <v>432</v>
      </c>
      <c r="D87" s="163" t="s">
        <v>564</v>
      </c>
      <c r="E87" s="163" t="s">
        <v>434</v>
      </c>
      <c r="F87" s="163">
        <v>0</v>
      </c>
      <c r="G87" s="163">
        <v>-1.76</v>
      </c>
      <c r="H87" s="163" t="s">
        <v>571</v>
      </c>
      <c r="I87" s="163" t="s">
        <v>436</v>
      </c>
      <c r="J87" s="163" t="s">
        <v>437</v>
      </c>
      <c r="K87" s="163" t="s">
        <v>438</v>
      </c>
      <c r="L87" s="163" t="s">
        <v>439</v>
      </c>
      <c r="M87" s="163" t="s">
        <v>440</v>
      </c>
    </row>
    <row r="88" spans="1:13" ht="15.75" hidden="1">
      <c r="A88" s="163" t="s">
        <v>562</v>
      </c>
      <c r="B88" s="163" t="s">
        <v>572</v>
      </c>
      <c r="C88" s="163" t="s">
        <v>432</v>
      </c>
      <c r="D88" s="163" t="s">
        <v>564</v>
      </c>
      <c r="E88" s="163" t="s">
        <v>434</v>
      </c>
      <c r="F88" s="163">
        <v>0</v>
      </c>
      <c r="G88" s="163">
        <v>-8.31</v>
      </c>
      <c r="H88" s="163" t="s">
        <v>573</v>
      </c>
      <c r="I88" s="163" t="s">
        <v>436</v>
      </c>
      <c r="J88" s="163" t="s">
        <v>437</v>
      </c>
      <c r="K88" s="163" t="s">
        <v>438</v>
      </c>
      <c r="L88" s="163" t="s">
        <v>439</v>
      </c>
      <c r="M88" s="163" t="s">
        <v>440</v>
      </c>
    </row>
    <row r="89" spans="1:13" ht="15.75" hidden="1">
      <c r="A89" s="164" t="s">
        <v>562</v>
      </c>
      <c r="B89" s="164" t="s">
        <v>574</v>
      </c>
      <c r="C89" s="164" t="s">
        <v>448</v>
      </c>
      <c r="D89" s="164" t="s">
        <v>564</v>
      </c>
      <c r="E89" s="164" t="s">
        <v>449</v>
      </c>
      <c r="F89" s="164">
        <v>854.21</v>
      </c>
      <c r="G89" s="164">
        <v>0</v>
      </c>
      <c r="H89" s="164" t="s">
        <v>575</v>
      </c>
      <c r="I89" s="164" t="s">
        <v>436</v>
      </c>
      <c r="J89" s="164" t="s">
        <v>437</v>
      </c>
      <c r="K89" s="164" t="s">
        <v>438</v>
      </c>
      <c r="L89" s="164" t="s">
        <v>439</v>
      </c>
      <c r="M89" s="164" t="s">
        <v>440</v>
      </c>
    </row>
    <row r="90" spans="1:13" ht="15.75" hidden="1">
      <c r="A90" s="164" t="s">
        <v>562</v>
      </c>
      <c r="B90" s="164" t="s">
        <v>574</v>
      </c>
      <c r="C90" s="164" t="s">
        <v>448</v>
      </c>
      <c r="D90" s="164" t="s">
        <v>564</v>
      </c>
      <c r="E90" s="164" t="s">
        <v>449</v>
      </c>
      <c r="F90" s="164">
        <v>549.04999999999995</v>
      </c>
      <c r="G90" s="164">
        <v>0</v>
      </c>
      <c r="H90" s="164" t="s">
        <v>576</v>
      </c>
      <c r="I90" s="164" t="s">
        <v>436</v>
      </c>
      <c r="J90" s="164" t="s">
        <v>437</v>
      </c>
      <c r="K90" s="164" t="s">
        <v>438</v>
      </c>
      <c r="L90" s="164" t="s">
        <v>439</v>
      </c>
      <c r="M90" s="164" t="s">
        <v>440</v>
      </c>
    </row>
    <row r="91" spans="1:13" ht="15.75" hidden="1">
      <c r="A91" s="164" t="s">
        <v>562</v>
      </c>
      <c r="B91" s="164" t="s">
        <v>574</v>
      </c>
      <c r="C91" s="164" t="s">
        <v>448</v>
      </c>
      <c r="D91" s="164" t="s">
        <v>564</v>
      </c>
      <c r="E91" s="164" t="s">
        <v>449</v>
      </c>
      <c r="F91" s="164">
        <v>34.479999999999997</v>
      </c>
      <c r="G91" s="164">
        <v>0</v>
      </c>
      <c r="H91" s="164" t="s">
        <v>577</v>
      </c>
      <c r="I91" s="164" t="s">
        <v>436</v>
      </c>
      <c r="J91" s="164" t="s">
        <v>437</v>
      </c>
      <c r="K91" s="164" t="s">
        <v>438</v>
      </c>
      <c r="L91" s="164" t="s">
        <v>439</v>
      </c>
      <c r="M91" s="164" t="s">
        <v>440</v>
      </c>
    </row>
    <row r="92" spans="1:13" ht="15.75" hidden="1">
      <c r="A92" s="164" t="s">
        <v>562</v>
      </c>
      <c r="B92" s="164" t="s">
        <v>574</v>
      </c>
      <c r="C92" s="164" t="s">
        <v>448</v>
      </c>
      <c r="D92" s="164" t="s">
        <v>564</v>
      </c>
      <c r="E92" s="164" t="s">
        <v>449</v>
      </c>
      <c r="F92" s="164">
        <v>371.63</v>
      </c>
      <c r="G92" s="164">
        <v>0</v>
      </c>
      <c r="H92" s="164" t="s">
        <v>578</v>
      </c>
      <c r="I92" s="164" t="s">
        <v>436</v>
      </c>
      <c r="J92" s="164" t="s">
        <v>437</v>
      </c>
      <c r="K92" s="164" t="s">
        <v>438</v>
      </c>
      <c r="L92" s="164" t="s">
        <v>439</v>
      </c>
      <c r="M92" s="164" t="s">
        <v>440</v>
      </c>
    </row>
    <row r="93" spans="1:13" ht="15.75" hidden="1">
      <c r="A93" s="164" t="s">
        <v>562</v>
      </c>
      <c r="B93" s="164" t="s">
        <v>579</v>
      </c>
      <c r="C93" s="164" t="s">
        <v>580</v>
      </c>
      <c r="D93" s="164" t="s">
        <v>564</v>
      </c>
      <c r="E93" s="164" t="s">
        <v>449</v>
      </c>
      <c r="F93" s="164">
        <v>20.56</v>
      </c>
      <c r="G93" s="164">
        <v>0</v>
      </c>
      <c r="H93" s="164" t="s">
        <v>581</v>
      </c>
      <c r="I93" s="164" t="s">
        <v>436</v>
      </c>
      <c r="J93" s="164" t="s">
        <v>437</v>
      </c>
      <c r="K93" s="164" t="s">
        <v>438</v>
      </c>
      <c r="L93" s="164" t="s">
        <v>439</v>
      </c>
      <c r="M93" s="164" t="s">
        <v>440</v>
      </c>
    </row>
    <row r="94" spans="1:13" ht="15.75" hidden="1">
      <c r="A94" s="164" t="s">
        <v>562</v>
      </c>
      <c r="B94" s="164" t="s">
        <v>582</v>
      </c>
      <c r="C94" s="164" t="s">
        <v>471</v>
      </c>
      <c r="D94" s="164" t="s">
        <v>564</v>
      </c>
      <c r="E94" s="164" t="s">
        <v>449</v>
      </c>
      <c r="F94" s="164">
        <v>412.58</v>
      </c>
      <c r="G94" s="164">
        <v>0</v>
      </c>
      <c r="H94" s="164" t="s">
        <v>583</v>
      </c>
      <c r="I94" s="164" t="s">
        <v>436</v>
      </c>
      <c r="J94" s="164" t="s">
        <v>437</v>
      </c>
      <c r="K94" s="164" t="s">
        <v>438</v>
      </c>
      <c r="L94" s="164" t="s">
        <v>439</v>
      </c>
      <c r="M94" s="164" t="s">
        <v>440</v>
      </c>
    </row>
    <row r="95" spans="1:13" ht="15.75" hidden="1">
      <c r="A95" s="164" t="s">
        <v>562</v>
      </c>
      <c r="B95" s="164" t="s">
        <v>582</v>
      </c>
      <c r="C95" s="164" t="s">
        <v>471</v>
      </c>
      <c r="D95" s="164" t="s">
        <v>564</v>
      </c>
      <c r="E95" s="164" t="s">
        <v>449</v>
      </c>
      <c r="F95" s="164">
        <v>147.37</v>
      </c>
      <c r="G95" s="164">
        <v>0</v>
      </c>
      <c r="H95" s="164" t="s">
        <v>584</v>
      </c>
      <c r="I95" s="164" t="s">
        <v>436</v>
      </c>
      <c r="J95" s="164" t="s">
        <v>437</v>
      </c>
      <c r="K95" s="164" t="s">
        <v>438</v>
      </c>
      <c r="L95" s="164" t="s">
        <v>439</v>
      </c>
      <c r="M95" s="164" t="s">
        <v>440</v>
      </c>
    </row>
    <row r="96" spans="1:13" ht="15.75" hidden="1">
      <c r="A96" s="164" t="s">
        <v>562</v>
      </c>
      <c r="B96" s="164" t="s">
        <v>582</v>
      </c>
      <c r="C96" s="164" t="s">
        <v>471</v>
      </c>
      <c r="D96" s="164" t="s">
        <v>564</v>
      </c>
      <c r="E96" s="164" t="s">
        <v>449</v>
      </c>
      <c r="F96" s="164">
        <v>87.18</v>
      </c>
      <c r="G96" s="164">
        <v>0</v>
      </c>
      <c r="H96" s="164" t="s">
        <v>585</v>
      </c>
      <c r="I96" s="164" t="s">
        <v>436</v>
      </c>
      <c r="J96" s="164" t="s">
        <v>437</v>
      </c>
      <c r="K96" s="164" t="s">
        <v>438</v>
      </c>
      <c r="L96" s="164" t="s">
        <v>439</v>
      </c>
      <c r="M96" s="164" t="s">
        <v>440</v>
      </c>
    </row>
    <row r="97" spans="1:13" ht="15.75" hidden="1">
      <c r="A97" s="164" t="s">
        <v>562</v>
      </c>
      <c r="B97" s="164" t="s">
        <v>586</v>
      </c>
      <c r="C97" s="164" t="s">
        <v>467</v>
      </c>
      <c r="D97" s="164" t="s">
        <v>564</v>
      </c>
      <c r="E97" s="164" t="s">
        <v>449</v>
      </c>
      <c r="F97" s="164">
        <v>316.17</v>
      </c>
      <c r="G97" s="164">
        <v>0</v>
      </c>
      <c r="H97" s="164" t="s">
        <v>587</v>
      </c>
      <c r="I97" s="164" t="s">
        <v>436</v>
      </c>
      <c r="J97" s="164" t="s">
        <v>437</v>
      </c>
      <c r="K97" s="164" t="s">
        <v>438</v>
      </c>
      <c r="L97" s="164" t="s">
        <v>439</v>
      </c>
      <c r="M97" s="164" t="s">
        <v>440</v>
      </c>
    </row>
    <row r="98" spans="1:13" ht="15.75" hidden="1">
      <c r="A98" s="164" t="s">
        <v>562</v>
      </c>
      <c r="B98" s="164" t="s">
        <v>582</v>
      </c>
      <c r="C98" s="164" t="s">
        <v>471</v>
      </c>
      <c r="D98" s="164" t="s">
        <v>564</v>
      </c>
      <c r="E98" s="164" t="s">
        <v>449</v>
      </c>
      <c r="F98" s="164">
        <v>103.42</v>
      </c>
      <c r="G98" s="164">
        <v>0</v>
      </c>
      <c r="H98" s="164" t="s">
        <v>588</v>
      </c>
      <c r="I98" s="164" t="s">
        <v>436</v>
      </c>
      <c r="J98" s="164" t="s">
        <v>437</v>
      </c>
      <c r="K98" s="164" t="s">
        <v>438</v>
      </c>
      <c r="L98" s="164" t="s">
        <v>439</v>
      </c>
      <c r="M98" s="164" t="s">
        <v>440</v>
      </c>
    </row>
    <row r="99" spans="1:13" ht="15.75" hidden="1">
      <c r="A99" s="11" t="s">
        <v>1220</v>
      </c>
      <c r="B99" s="11" t="s">
        <v>1258</v>
      </c>
      <c r="C99" s="11" t="s">
        <v>1254</v>
      </c>
      <c r="D99" s="11" t="s">
        <v>1222</v>
      </c>
      <c r="E99" s="11" t="s">
        <v>434</v>
      </c>
      <c r="F99" s="11">
        <v>0</v>
      </c>
      <c r="G99" s="11">
        <v>-182.67</v>
      </c>
      <c r="H99" s="11" t="s">
        <v>1259</v>
      </c>
      <c r="I99" s="11" t="s">
        <v>436</v>
      </c>
      <c r="J99" s="11" t="s">
        <v>437</v>
      </c>
      <c r="K99" s="11" t="s">
        <v>438</v>
      </c>
      <c r="L99" s="11" t="s">
        <v>439</v>
      </c>
      <c r="M99" s="11" t="s">
        <v>440</v>
      </c>
    </row>
    <row r="100" spans="1:13" ht="15.75" hidden="1">
      <c r="A100" s="11" t="s">
        <v>928</v>
      </c>
      <c r="B100" s="11" t="s">
        <v>960</v>
      </c>
      <c r="C100" s="11" t="s">
        <v>961</v>
      </c>
      <c r="D100" s="11" t="s">
        <v>930</v>
      </c>
      <c r="E100" s="11" t="s">
        <v>434</v>
      </c>
      <c r="F100" s="11">
        <v>0</v>
      </c>
      <c r="G100" s="11">
        <v>-220.43</v>
      </c>
      <c r="H100" s="11" t="s">
        <v>962</v>
      </c>
      <c r="I100" s="11" t="s">
        <v>436</v>
      </c>
      <c r="J100" s="11" t="s">
        <v>437</v>
      </c>
      <c r="K100" s="11" t="s">
        <v>438</v>
      </c>
      <c r="L100" s="11" t="s">
        <v>439</v>
      </c>
      <c r="M100" s="11" t="s">
        <v>440</v>
      </c>
    </row>
    <row r="101" spans="1:13" ht="15.75" hidden="1">
      <c r="A101" s="163" t="s">
        <v>592</v>
      </c>
      <c r="B101" s="163" t="s">
        <v>593</v>
      </c>
      <c r="C101" s="163" t="s">
        <v>432</v>
      </c>
      <c r="D101" s="163" t="s">
        <v>594</v>
      </c>
      <c r="E101" s="163" t="s">
        <v>434</v>
      </c>
      <c r="F101" s="163">
        <v>0</v>
      </c>
      <c r="G101" s="163">
        <v>-2.21</v>
      </c>
      <c r="H101" s="163" t="s">
        <v>595</v>
      </c>
      <c r="I101" s="163" t="s">
        <v>436</v>
      </c>
      <c r="J101" s="163" t="s">
        <v>437</v>
      </c>
      <c r="K101" s="163" t="s">
        <v>438</v>
      </c>
      <c r="L101" s="163" t="s">
        <v>439</v>
      </c>
      <c r="M101" s="163" t="s">
        <v>440</v>
      </c>
    </row>
    <row r="102" spans="1:13" ht="15.75" hidden="1">
      <c r="A102" s="163" t="s">
        <v>592</v>
      </c>
      <c r="B102" s="163" t="s">
        <v>596</v>
      </c>
      <c r="C102" s="163" t="s">
        <v>432</v>
      </c>
      <c r="D102" s="163" t="s">
        <v>594</v>
      </c>
      <c r="E102" s="163" t="s">
        <v>434</v>
      </c>
      <c r="F102" s="163">
        <v>0</v>
      </c>
      <c r="G102" s="163">
        <v>-3.63</v>
      </c>
      <c r="H102" s="163" t="s">
        <v>597</v>
      </c>
      <c r="I102" s="163" t="s">
        <v>436</v>
      </c>
      <c r="J102" s="163" t="s">
        <v>437</v>
      </c>
      <c r="K102" s="163" t="s">
        <v>438</v>
      </c>
      <c r="L102" s="163" t="s">
        <v>439</v>
      </c>
      <c r="M102" s="163" t="s">
        <v>440</v>
      </c>
    </row>
    <row r="103" spans="1:13" ht="15.75" hidden="1">
      <c r="A103" s="163" t="s">
        <v>592</v>
      </c>
      <c r="B103" s="163" t="s">
        <v>598</v>
      </c>
      <c r="C103" s="163" t="s">
        <v>432</v>
      </c>
      <c r="D103" s="163" t="s">
        <v>594</v>
      </c>
      <c r="E103" s="163" t="s">
        <v>434</v>
      </c>
      <c r="F103" s="163">
        <v>0</v>
      </c>
      <c r="G103" s="163">
        <v>-0.12</v>
      </c>
      <c r="H103" s="163" t="s">
        <v>599</v>
      </c>
      <c r="I103" s="163" t="s">
        <v>436</v>
      </c>
      <c r="J103" s="163" t="s">
        <v>437</v>
      </c>
      <c r="K103" s="163" t="s">
        <v>438</v>
      </c>
      <c r="L103" s="163" t="s">
        <v>439</v>
      </c>
      <c r="M103" s="163" t="s">
        <v>440</v>
      </c>
    </row>
    <row r="104" spans="1:13" ht="15.75" hidden="1">
      <c r="A104" s="163" t="s">
        <v>592</v>
      </c>
      <c r="B104" s="163" t="s">
        <v>600</v>
      </c>
      <c r="C104" s="163" t="s">
        <v>432</v>
      </c>
      <c r="D104" s="163" t="s">
        <v>594</v>
      </c>
      <c r="E104" s="163" t="s">
        <v>434</v>
      </c>
      <c r="F104" s="163">
        <v>0</v>
      </c>
      <c r="G104" s="163">
        <v>-5.75</v>
      </c>
      <c r="H104" s="163" t="s">
        <v>601</v>
      </c>
      <c r="I104" s="163" t="s">
        <v>436</v>
      </c>
      <c r="J104" s="163" t="s">
        <v>437</v>
      </c>
      <c r="K104" s="163" t="s">
        <v>438</v>
      </c>
      <c r="L104" s="163" t="s">
        <v>439</v>
      </c>
      <c r="M104" s="163" t="s">
        <v>440</v>
      </c>
    </row>
    <row r="105" spans="1:13" ht="15.75" hidden="1">
      <c r="A105" s="164" t="s">
        <v>592</v>
      </c>
      <c r="B105" s="164" t="s">
        <v>602</v>
      </c>
      <c r="C105" s="164" t="s">
        <v>448</v>
      </c>
      <c r="D105" s="164" t="s">
        <v>594</v>
      </c>
      <c r="E105" s="164" t="s">
        <v>449</v>
      </c>
      <c r="F105" s="164">
        <v>672.41</v>
      </c>
      <c r="G105" s="164">
        <v>0</v>
      </c>
      <c r="H105" s="164" t="s">
        <v>603</v>
      </c>
      <c r="I105" s="164" t="s">
        <v>436</v>
      </c>
      <c r="J105" s="164" t="s">
        <v>437</v>
      </c>
      <c r="K105" s="164" t="s">
        <v>438</v>
      </c>
      <c r="L105" s="164" t="s">
        <v>439</v>
      </c>
      <c r="M105" s="164" t="s">
        <v>440</v>
      </c>
    </row>
    <row r="106" spans="1:13" ht="15.75" hidden="1">
      <c r="A106" s="164" t="s">
        <v>592</v>
      </c>
      <c r="B106" s="164" t="s">
        <v>602</v>
      </c>
      <c r="C106" s="164" t="s">
        <v>448</v>
      </c>
      <c r="D106" s="164" t="s">
        <v>594</v>
      </c>
      <c r="E106" s="164" t="s">
        <v>449</v>
      </c>
      <c r="F106" s="164">
        <v>397.21</v>
      </c>
      <c r="G106" s="164">
        <v>0</v>
      </c>
      <c r="H106" s="164" t="s">
        <v>604</v>
      </c>
      <c r="I106" s="164" t="s">
        <v>436</v>
      </c>
      <c r="J106" s="164" t="s">
        <v>437</v>
      </c>
      <c r="K106" s="164" t="s">
        <v>438</v>
      </c>
      <c r="L106" s="164" t="s">
        <v>439</v>
      </c>
      <c r="M106" s="164" t="s">
        <v>440</v>
      </c>
    </row>
    <row r="107" spans="1:13" ht="15.75" hidden="1">
      <c r="A107" s="164" t="s">
        <v>592</v>
      </c>
      <c r="B107" s="164" t="s">
        <v>602</v>
      </c>
      <c r="C107" s="164" t="s">
        <v>448</v>
      </c>
      <c r="D107" s="164" t="s">
        <v>594</v>
      </c>
      <c r="E107" s="164" t="s">
        <v>449</v>
      </c>
      <c r="F107" s="164">
        <v>271.58999999999997</v>
      </c>
      <c r="G107" s="164">
        <v>0</v>
      </c>
      <c r="H107" s="164" t="s">
        <v>605</v>
      </c>
      <c r="I107" s="164" t="s">
        <v>436</v>
      </c>
      <c r="J107" s="164" t="s">
        <v>437</v>
      </c>
      <c r="K107" s="164" t="s">
        <v>438</v>
      </c>
      <c r="L107" s="164" t="s">
        <v>439</v>
      </c>
      <c r="M107" s="164" t="s">
        <v>440</v>
      </c>
    </row>
    <row r="108" spans="1:13" ht="15.75" hidden="1">
      <c r="A108" s="164" t="s">
        <v>592</v>
      </c>
      <c r="B108" s="164" t="s">
        <v>606</v>
      </c>
      <c r="C108" s="164" t="s">
        <v>461</v>
      </c>
      <c r="D108" s="164" t="s">
        <v>594</v>
      </c>
      <c r="E108" s="164" t="s">
        <v>449</v>
      </c>
      <c r="F108" s="164">
        <v>23.63</v>
      </c>
      <c r="G108" s="164">
        <v>0</v>
      </c>
      <c r="H108" s="164" t="s">
        <v>607</v>
      </c>
      <c r="I108" s="164" t="s">
        <v>436</v>
      </c>
      <c r="J108" s="164" t="s">
        <v>437</v>
      </c>
      <c r="K108" s="164" t="s">
        <v>438</v>
      </c>
      <c r="L108" s="164" t="s">
        <v>439</v>
      </c>
      <c r="M108" s="164" t="s">
        <v>440</v>
      </c>
    </row>
    <row r="109" spans="1:13" ht="15.75" hidden="1">
      <c r="A109" s="164" t="s">
        <v>592</v>
      </c>
      <c r="B109" s="164" t="s">
        <v>608</v>
      </c>
      <c r="C109" s="164" t="s">
        <v>471</v>
      </c>
      <c r="D109" s="164" t="s">
        <v>594</v>
      </c>
      <c r="E109" s="164" t="s">
        <v>449</v>
      </c>
      <c r="F109" s="164">
        <v>109.49</v>
      </c>
      <c r="G109" s="164">
        <v>0</v>
      </c>
      <c r="H109" s="164" t="s">
        <v>609</v>
      </c>
      <c r="I109" s="164" t="s">
        <v>436</v>
      </c>
      <c r="J109" s="164" t="s">
        <v>437</v>
      </c>
      <c r="K109" s="164" t="s">
        <v>438</v>
      </c>
      <c r="L109" s="164" t="s">
        <v>439</v>
      </c>
      <c r="M109" s="164" t="s">
        <v>440</v>
      </c>
    </row>
    <row r="110" spans="1:13" ht="15.75" hidden="1">
      <c r="A110" s="164" t="s">
        <v>592</v>
      </c>
      <c r="B110" s="164" t="s">
        <v>608</v>
      </c>
      <c r="C110" s="164" t="s">
        <v>471</v>
      </c>
      <c r="D110" s="164" t="s">
        <v>594</v>
      </c>
      <c r="E110" s="164" t="s">
        <v>449</v>
      </c>
      <c r="F110" s="164">
        <v>5.76</v>
      </c>
      <c r="G110" s="164">
        <v>0</v>
      </c>
      <c r="H110" s="164" t="s">
        <v>610</v>
      </c>
      <c r="I110" s="164" t="s">
        <v>436</v>
      </c>
      <c r="J110" s="164" t="s">
        <v>437</v>
      </c>
      <c r="K110" s="164" t="s">
        <v>438</v>
      </c>
      <c r="L110" s="164" t="s">
        <v>439</v>
      </c>
      <c r="M110" s="164" t="s">
        <v>440</v>
      </c>
    </row>
    <row r="111" spans="1:13" ht="15.75" hidden="1">
      <c r="A111" s="164" t="s">
        <v>592</v>
      </c>
      <c r="B111" s="164" t="s">
        <v>608</v>
      </c>
      <c r="C111" s="164" t="s">
        <v>471</v>
      </c>
      <c r="D111" s="164" t="s">
        <v>594</v>
      </c>
      <c r="E111" s="164" t="s">
        <v>449</v>
      </c>
      <c r="F111" s="164">
        <v>285.54000000000002</v>
      </c>
      <c r="G111" s="164">
        <v>0</v>
      </c>
      <c r="H111" s="164" t="s">
        <v>611</v>
      </c>
      <c r="I111" s="164" t="s">
        <v>436</v>
      </c>
      <c r="J111" s="164" t="s">
        <v>437</v>
      </c>
      <c r="K111" s="164" t="s">
        <v>438</v>
      </c>
      <c r="L111" s="164" t="s">
        <v>439</v>
      </c>
      <c r="M111" s="164" t="s">
        <v>440</v>
      </c>
    </row>
    <row r="112" spans="1:13" ht="15.75" hidden="1">
      <c r="A112" s="164" t="s">
        <v>592</v>
      </c>
      <c r="B112" s="164" t="s">
        <v>612</v>
      </c>
      <c r="C112" s="164" t="s">
        <v>467</v>
      </c>
      <c r="D112" s="164" t="s">
        <v>594</v>
      </c>
      <c r="E112" s="164" t="s">
        <v>449</v>
      </c>
      <c r="F112" s="164">
        <v>744.95</v>
      </c>
      <c r="G112" s="164">
        <v>0</v>
      </c>
      <c r="H112" s="164" t="s">
        <v>613</v>
      </c>
      <c r="I112" s="164" t="s">
        <v>436</v>
      </c>
      <c r="J112" s="164" t="s">
        <v>437</v>
      </c>
      <c r="K112" s="164" t="s">
        <v>438</v>
      </c>
      <c r="L112" s="164" t="s">
        <v>439</v>
      </c>
      <c r="M112" s="164" t="s">
        <v>440</v>
      </c>
    </row>
    <row r="113" spans="1:13" ht="15.75" hidden="1">
      <c r="A113" s="164" t="s">
        <v>592</v>
      </c>
      <c r="B113" s="164" t="s">
        <v>608</v>
      </c>
      <c r="C113" s="164" t="s">
        <v>471</v>
      </c>
      <c r="D113" s="164" t="s">
        <v>594</v>
      </c>
      <c r="E113" s="164" t="s">
        <v>449</v>
      </c>
      <c r="F113" s="164">
        <v>180.25</v>
      </c>
      <c r="G113" s="164">
        <v>0</v>
      </c>
      <c r="H113" s="164" t="s">
        <v>614</v>
      </c>
      <c r="I113" s="164" t="s">
        <v>436</v>
      </c>
      <c r="J113" s="164" t="s">
        <v>437</v>
      </c>
      <c r="K113" s="164" t="s">
        <v>438</v>
      </c>
      <c r="L113" s="164" t="s">
        <v>439</v>
      </c>
      <c r="M113" s="164" t="s">
        <v>440</v>
      </c>
    </row>
    <row r="114" spans="1:13" ht="15.75" hidden="1">
      <c r="A114" s="164" t="s">
        <v>592</v>
      </c>
      <c r="B114" s="164" t="s">
        <v>612</v>
      </c>
      <c r="C114" s="164" t="s">
        <v>467</v>
      </c>
      <c r="D114" s="164" t="s">
        <v>594</v>
      </c>
      <c r="E114" s="164" t="s">
        <v>449</v>
      </c>
      <c r="F114" s="165">
        <v>1356.56</v>
      </c>
      <c r="G114" s="164">
        <v>0</v>
      </c>
      <c r="H114" s="164" t="s">
        <v>615</v>
      </c>
      <c r="I114" s="164" t="s">
        <v>436</v>
      </c>
      <c r="J114" s="164" t="s">
        <v>437</v>
      </c>
      <c r="K114" s="164" t="s">
        <v>438</v>
      </c>
      <c r="L114" s="164" t="s">
        <v>439</v>
      </c>
      <c r="M114" s="164" t="s">
        <v>440</v>
      </c>
    </row>
    <row r="115" spans="1:13" ht="15.75" hidden="1">
      <c r="A115" s="163" t="s">
        <v>616</v>
      </c>
      <c r="B115" s="163" t="s">
        <v>617</v>
      </c>
      <c r="C115" s="163" t="s">
        <v>432</v>
      </c>
      <c r="D115" s="163" t="s">
        <v>618</v>
      </c>
      <c r="E115" s="163" t="s">
        <v>434</v>
      </c>
      <c r="F115" s="163">
        <v>0</v>
      </c>
      <c r="G115" s="163">
        <v>-10.58</v>
      </c>
      <c r="H115" s="163" t="s">
        <v>619</v>
      </c>
      <c r="I115" s="163" t="s">
        <v>436</v>
      </c>
      <c r="J115" s="163" t="s">
        <v>437</v>
      </c>
      <c r="K115" s="163" t="s">
        <v>438</v>
      </c>
      <c r="L115" s="163" t="s">
        <v>439</v>
      </c>
      <c r="M115" s="163" t="s">
        <v>440</v>
      </c>
    </row>
    <row r="116" spans="1:13" ht="15.75" hidden="1">
      <c r="A116" s="163" t="s">
        <v>616</v>
      </c>
      <c r="B116" s="163" t="s">
        <v>620</v>
      </c>
      <c r="C116" s="163" t="s">
        <v>432</v>
      </c>
      <c r="D116" s="163" t="s">
        <v>618</v>
      </c>
      <c r="E116" s="163" t="s">
        <v>434</v>
      </c>
      <c r="F116" s="163">
        <v>0</v>
      </c>
      <c r="G116" s="163">
        <v>-2.2599999999999998</v>
      </c>
      <c r="H116" s="163" t="s">
        <v>621</v>
      </c>
      <c r="I116" s="163" t="s">
        <v>436</v>
      </c>
      <c r="J116" s="163" t="s">
        <v>437</v>
      </c>
      <c r="K116" s="163" t="s">
        <v>438</v>
      </c>
      <c r="L116" s="163" t="s">
        <v>439</v>
      </c>
      <c r="M116" s="163" t="s">
        <v>440</v>
      </c>
    </row>
    <row r="117" spans="1:13" ht="15.75" hidden="1">
      <c r="A117" s="163" t="s">
        <v>616</v>
      </c>
      <c r="B117" s="163" t="s">
        <v>622</v>
      </c>
      <c r="C117" s="163" t="s">
        <v>432</v>
      </c>
      <c r="D117" s="163" t="s">
        <v>618</v>
      </c>
      <c r="E117" s="163" t="s">
        <v>434</v>
      </c>
      <c r="F117" s="163">
        <v>0</v>
      </c>
      <c r="G117" s="163">
        <v>-1.8</v>
      </c>
      <c r="H117" s="163" t="s">
        <v>623</v>
      </c>
      <c r="I117" s="163" t="s">
        <v>436</v>
      </c>
      <c r="J117" s="163" t="s">
        <v>437</v>
      </c>
      <c r="K117" s="163" t="s">
        <v>438</v>
      </c>
      <c r="L117" s="163" t="s">
        <v>439</v>
      </c>
      <c r="M117" s="163" t="s">
        <v>440</v>
      </c>
    </row>
    <row r="118" spans="1:13" ht="15.75" hidden="1">
      <c r="A118" s="164" t="s">
        <v>616</v>
      </c>
      <c r="B118" s="164" t="s">
        <v>624</v>
      </c>
      <c r="C118" s="164" t="s">
        <v>448</v>
      </c>
      <c r="D118" s="164" t="s">
        <v>618</v>
      </c>
      <c r="E118" s="164" t="s">
        <v>449</v>
      </c>
      <c r="F118" s="164">
        <v>178.9</v>
      </c>
      <c r="G118" s="164">
        <v>0</v>
      </c>
      <c r="H118" s="164" t="s">
        <v>625</v>
      </c>
      <c r="I118" s="164" t="s">
        <v>436</v>
      </c>
      <c r="J118" s="164" t="s">
        <v>437</v>
      </c>
      <c r="K118" s="164" t="s">
        <v>438</v>
      </c>
      <c r="L118" s="164" t="s">
        <v>439</v>
      </c>
      <c r="M118" s="164" t="s">
        <v>440</v>
      </c>
    </row>
    <row r="119" spans="1:13" ht="15.75" hidden="1">
      <c r="A119" s="164" t="s">
        <v>616</v>
      </c>
      <c r="B119" s="164" t="s">
        <v>624</v>
      </c>
      <c r="C119" s="164" t="s">
        <v>448</v>
      </c>
      <c r="D119" s="164" t="s">
        <v>618</v>
      </c>
      <c r="E119" s="164" t="s">
        <v>449</v>
      </c>
      <c r="F119" s="164">
        <v>150.09</v>
      </c>
      <c r="G119" s="164">
        <v>0</v>
      </c>
      <c r="H119" s="164" t="s">
        <v>626</v>
      </c>
      <c r="I119" s="164" t="s">
        <v>436</v>
      </c>
      <c r="J119" s="164" t="s">
        <v>437</v>
      </c>
      <c r="K119" s="164" t="s">
        <v>438</v>
      </c>
      <c r="L119" s="164" t="s">
        <v>439</v>
      </c>
      <c r="M119" s="164" t="s">
        <v>440</v>
      </c>
    </row>
    <row r="120" spans="1:13" ht="15.75" hidden="1">
      <c r="A120" s="164" t="s">
        <v>616</v>
      </c>
      <c r="B120" s="164" t="s">
        <v>624</v>
      </c>
      <c r="C120" s="164" t="s">
        <v>448</v>
      </c>
      <c r="D120" s="164" t="s">
        <v>618</v>
      </c>
      <c r="E120" s="164" t="s">
        <v>449</v>
      </c>
      <c r="F120" s="164">
        <v>136.79</v>
      </c>
      <c r="G120" s="164">
        <v>0</v>
      </c>
      <c r="H120" s="164" t="s">
        <v>627</v>
      </c>
      <c r="I120" s="164" t="s">
        <v>436</v>
      </c>
      <c r="J120" s="164" t="s">
        <v>437</v>
      </c>
      <c r="K120" s="164" t="s">
        <v>438</v>
      </c>
      <c r="L120" s="164" t="s">
        <v>439</v>
      </c>
      <c r="M120" s="164" t="s">
        <v>440</v>
      </c>
    </row>
    <row r="121" spans="1:13" ht="15.75" hidden="1">
      <c r="A121" s="164" t="s">
        <v>616</v>
      </c>
      <c r="B121" s="164" t="s">
        <v>628</v>
      </c>
      <c r="C121" s="164" t="s">
        <v>461</v>
      </c>
      <c r="D121" s="164" t="s">
        <v>618</v>
      </c>
      <c r="E121" s="164" t="s">
        <v>449</v>
      </c>
      <c r="F121" s="164">
        <v>12.87</v>
      </c>
      <c r="G121" s="164">
        <v>0</v>
      </c>
      <c r="H121" s="164" t="s">
        <v>629</v>
      </c>
      <c r="I121" s="164" t="s">
        <v>436</v>
      </c>
      <c r="J121" s="164" t="s">
        <v>437</v>
      </c>
      <c r="K121" s="164" t="s">
        <v>438</v>
      </c>
      <c r="L121" s="164" t="s">
        <v>439</v>
      </c>
      <c r="M121" s="164" t="s">
        <v>440</v>
      </c>
    </row>
    <row r="122" spans="1:13" ht="15.75" hidden="1">
      <c r="A122" s="164" t="s">
        <v>616</v>
      </c>
      <c r="B122" s="164" t="s">
        <v>628</v>
      </c>
      <c r="C122" s="164" t="s">
        <v>461</v>
      </c>
      <c r="D122" s="164" t="s">
        <v>618</v>
      </c>
      <c r="E122" s="164" t="s">
        <v>449</v>
      </c>
      <c r="F122" s="164">
        <v>3.58</v>
      </c>
      <c r="G122" s="164">
        <v>0</v>
      </c>
      <c r="H122" s="164" t="s">
        <v>630</v>
      </c>
      <c r="I122" s="164" t="s">
        <v>436</v>
      </c>
      <c r="J122" s="164" t="s">
        <v>437</v>
      </c>
      <c r="K122" s="164" t="s">
        <v>438</v>
      </c>
      <c r="L122" s="164" t="s">
        <v>439</v>
      </c>
      <c r="M122" s="164" t="s">
        <v>440</v>
      </c>
    </row>
    <row r="123" spans="1:13" ht="15.75" hidden="1">
      <c r="A123" s="163" t="s">
        <v>616</v>
      </c>
      <c r="B123" s="163" t="s">
        <v>494</v>
      </c>
      <c r="C123" s="163" t="s">
        <v>495</v>
      </c>
      <c r="D123" s="163" t="s">
        <v>618</v>
      </c>
      <c r="E123" s="163" t="s">
        <v>434</v>
      </c>
      <c r="F123" s="163">
        <v>0</v>
      </c>
      <c r="G123" s="163">
        <v>-3.48</v>
      </c>
      <c r="H123" s="163" t="s">
        <v>631</v>
      </c>
      <c r="I123" s="163" t="s">
        <v>436</v>
      </c>
      <c r="J123" s="163" t="s">
        <v>437</v>
      </c>
      <c r="K123" s="163" t="s">
        <v>438</v>
      </c>
      <c r="L123" s="163" t="s">
        <v>439</v>
      </c>
      <c r="M123" s="163" t="s">
        <v>440</v>
      </c>
    </row>
    <row r="124" spans="1:13" ht="15.75" hidden="1">
      <c r="A124" s="164" t="s">
        <v>616</v>
      </c>
      <c r="B124" s="164" t="s">
        <v>632</v>
      </c>
      <c r="C124" s="164" t="s">
        <v>471</v>
      </c>
      <c r="D124" s="164" t="s">
        <v>618</v>
      </c>
      <c r="E124" s="164" t="s">
        <v>449</v>
      </c>
      <c r="F124" s="164">
        <v>524.79999999999995</v>
      </c>
      <c r="G124" s="164">
        <v>0</v>
      </c>
      <c r="H124" s="164" t="s">
        <v>633</v>
      </c>
      <c r="I124" s="164" t="s">
        <v>436</v>
      </c>
      <c r="J124" s="164" t="s">
        <v>437</v>
      </c>
      <c r="K124" s="164" t="s">
        <v>438</v>
      </c>
      <c r="L124" s="164" t="s">
        <v>439</v>
      </c>
      <c r="M124" s="164" t="s">
        <v>440</v>
      </c>
    </row>
    <row r="125" spans="1:13" ht="15.75" hidden="1">
      <c r="A125" s="164" t="s">
        <v>616</v>
      </c>
      <c r="B125" s="164" t="s">
        <v>632</v>
      </c>
      <c r="C125" s="164" t="s">
        <v>471</v>
      </c>
      <c r="D125" s="164" t="s">
        <v>618</v>
      </c>
      <c r="E125" s="164" t="s">
        <v>449</v>
      </c>
      <c r="F125" s="164">
        <v>112.05</v>
      </c>
      <c r="G125" s="164">
        <v>0</v>
      </c>
      <c r="H125" s="164" t="s">
        <v>634</v>
      </c>
      <c r="I125" s="164" t="s">
        <v>436</v>
      </c>
      <c r="J125" s="164" t="s">
        <v>437</v>
      </c>
      <c r="K125" s="164" t="s">
        <v>438</v>
      </c>
      <c r="L125" s="164" t="s">
        <v>439</v>
      </c>
      <c r="M125" s="164" t="s">
        <v>440</v>
      </c>
    </row>
    <row r="126" spans="1:13" ht="15.75" hidden="1">
      <c r="A126" s="164" t="s">
        <v>616</v>
      </c>
      <c r="B126" s="164" t="s">
        <v>632</v>
      </c>
      <c r="C126" s="164" t="s">
        <v>471</v>
      </c>
      <c r="D126" s="164" t="s">
        <v>618</v>
      </c>
      <c r="E126" s="164" t="s">
        <v>449</v>
      </c>
      <c r="F126" s="164">
        <v>89.52</v>
      </c>
      <c r="G126" s="164">
        <v>0</v>
      </c>
      <c r="H126" s="164" t="s">
        <v>635</v>
      </c>
      <c r="I126" s="164" t="s">
        <v>436</v>
      </c>
      <c r="J126" s="164" t="s">
        <v>437</v>
      </c>
      <c r="K126" s="164" t="s">
        <v>438</v>
      </c>
      <c r="L126" s="164" t="s">
        <v>439</v>
      </c>
      <c r="M126" s="164" t="s">
        <v>440</v>
      </c>
    </row>
    <row r="127" spans="1:13" ht="15.75" hidden="1">
      <c r="A127" s="164" t="s">
        <v>616</v>
      </c>
      <c r="B127" s="164" t="s">
        <v>636</v>
      </c>
      <c r="C127" s="164" t="s">
        <v>467</v>
      </c>
      <c r="D127" s="164" t="s">
        <v>618</v>
      </c>
      <c r="E127" s="164" t="s">
        <v>449</v>
      </c>
      <c r="F127" s="164">
        <v>21.44</v>
      </c>
      <c r="G127" s="164">
        <v>0</v>
      </c>
      <c r="H127" s="164" t="s">
        <v>637</v>
      </c>
      <c r="I127" s="164" t="s">
        <v>436</v>
      </c>
      <c r="J127" s="164" t="s">
        <v>437</v>
      </c>
      <c r="K127" s="164" t="s">
        <v>438</v>
      </c>
      <c r="L127" s="164" t="s">
        <v>439</v>
      </c>
      <c r="M127" s="164" t="s">
        <v>440</v>
      </c>
    </row>
    <row r="128" spans="1:13" ht="15.75" hidden="1">
      <c r="A128" s="164" t="s">
        <v>616</v>
      </c>
      <c r="B128" s="164" t="s">
        <v>636</v>
      </c>
      <c r="C128" s="164" t="s">
        <v>467</v>
      </c>
      <c r="D128" s="164" t="s">
        <v>618</v>
      </c>
      <c r="E128" s="164" t="s">
        <v>449</v>
      </c>
      <c r="F128" s="164">
        <v>27.1</v>
      </c>
      <c r="G128" s="164">
        <v>0</v>
      </c>
      <c r="H128" s="164" t="s">
        <v>638</v>
      </c>
      <c r="I128" s="164" t="s">
        <v>436</v>
      </c>
      <c r="J128" s="164" t="s">
        <v>437</v>
      </c>
      <c r="K128" s="164" t="s">
        <v>438</v>
      </c>
      <c r="L128" s="164" t="s">
        <v>439</v>
      </c>
      <c r="M128" s="164" t="s">
        <v>440</v>
      </c>
    </row>
    <row r="129" spans="1:13" ht="15.75" hidden="1">
      <c r="A129" s="164" t="s">
        <v>616</v>
      </c>
      <c r="B129" s="164" t="s">
        <v>636</v>
      </c>
      <c r="C129" s="164" t="s">
        <v>467</v>
      </c>
      <c r="D129" s="164" t="s">
        <v>618</v>
      </c>
      <c r="E129" s="164" t="s">
        <v>449</v>
      </c>
      <c r="F129" s="164">
        <v>857.17</v>
      </c>
      <c r="G129" s="164">
        <v>0</v>
      </c>
      <c r="H129" s="164" t="s">
        <v>639</v>
      </c>
      <c r="I129" s="164" t="s">
        <v>436</v>
      </c>
      <c r="J129" s="164" t="s">
        <v>437</v>
      </c>
      <c r="K129" s="164" t="s">
        <v>438</v>
      </c>
      <c r="L129" s="164" t="s">
        <v>439</v>
      </c>
      <c r="M129" s="164" t="s">
        <v>440</v>
      </c>
    </row>
    <row r="130" spans="1:13" ht="15.75" hidden="1">
      <c r="A130" s="163" t="s">
        <v>640</v>
      </c>
      <c r="B130" s="163" t="s">
        <v>641</v>
      </c>
      <c r="C130" s="163" t="s">
        <v>432</v>
      </c>
      <c r="D130" s="163" t="s">
        <v>642</v>
      </c>
      <c r="E130" s="163" t="s">
        <v>434</v>
      </c>
      <c r="F130" s="163">
        <v>0</v>
      </c>
      <c r="G130" s="163">
        <v>-1.74</v>
      </c>
      <c r="H130" s="163" t="s">
        <v>643</v>
      </c>
      <c r="I130" s="163" t="s">
        <v>436</v>
      </c>
      <c r="J130" s="163" t="s">
        <v>437</v>
      </c>
      <c r="K130" s="163" t="s">
        <v>438</v>
      </c>
      <c r="L130" s="163" t="s">
        <v>439</v>
      </c>
      <c r="M130" s="163" t="s">
        <v>440</v>
      </c>
    </row>
    <row r="131" spans="1:13" ht="15.75" hidden="1">
      <c r="A131" s="163" t="s">
        <v>640</v>
      </c>
      <c r="B131" s="163" t="s">
        <v>644</v>
      </c>
      <c r="C131" s="163" t="s">
        <v>432</v>
      </c>
      <c r="D131" s="163" t="s">
        <v>642</v>
      </c>
      <c r="E131" s="163" t="s">
        <v>434</v>
      </c>
      <c r="F131" s="163">
        <v>0</v>
      </c>
      <c r="G131" s="163">
        <v>-2.0099999999999998</v>
      </c>
      <c r="H131" s="163" t="s">
        <v>645</v>
      </c>
      <c r="I131" s="163" t="s">
        <v>436</v>
      </c>
      <c r="J131" s="163" t="s">
        <v>437</v>
      </c>
      <c r="K131" s="163" t="s">
        <v>438</v>
      </c>
      <c r="L131" s="163" t="s">
        <v>439</v>
      </c>
      <c r="M131" s="163" t="s">
        <v>440</v>
      </c>
    </row>
    <row r="132" spans="1:13" ht="15.75" hidden="1">
      <c r="A132" s="163" t="s">
        <v>640</v>
      </c>
      <c r="B132" s="163" t="s">
        <v>646</v>
      </c>
      <c r="C132" s="163" t="s">
        <v>432</v>
      </c>
      <c r="D132" s="163" t="s">
        <v>642</v>
      </c>
      <c r="E132" s="163" t="s">
        <v>434</v>
      </c>
      <c r="F132" s="163">
        <v>0</v>
      </c>
      <c r="G132" s="163">
        <v>-3.74</v>
      </c>
      <c r="H132" s="163" t="s">
        <v>647</v>
      </c>
      <c r="I132" s="163" t="s">
        <v>436</v>
      </c>
      <c r="J132" s="163" t="s">
        <v>437</v>
      </c>
      <c r="K132" s="163" t="s">
        <v>438</v>
      </c>
      <c r="L132" s="163" t="s">
        <v>439</v>
      </c>
      <c r="M132" s="163" t="s">
        <v>440</v>
      </c>
    </row>
    <row r="133" spans="1:13" ht="15.75" hidden="1">
      <c r="A133" s="164" t="s">
        <v>640</v>
      </c>
      <c r="B133" s="164" t="s">
        <v>648</v>
      </c>
      <c r="C133" s="164" t="s">
        <v>448</v>
      </c>
      <c r="D133" s="164" t="s">
        <v>642</v>
      </c>
      <c r="E133" s="164" t="s">
        <v>449</v>
      </c>
      <c r="F133" s="164">
        <v>625.19000000000005</v>
      </c>
      <c r="G133" s="164">
        <v>0</v>
      </c>
      <c r="H133" s="164" t="s">
        <v>649</v>
      </c>
      <c r="I133" s="164" t="s">
        <v>436</v>
      </c>
      <c r="J133" s="164" t="s">
        <v>437</v>
      </c>
      <c r="K133" s="164" t="s">
        <v>438</v>
      </c>
      <c r="L133" s="164" t="s">
        <v>439</v>
      </c>
      <c r="M133" s="164" t="s">
        <v>440</v>
      </c>
    </row>
    <row r="134" spans="1:13" ht="15.75" hidden="1">
      <c r="A134" s="164" t="s">
        <v>640</v>
      </c>
      <c r="B134" s="164" t="s">
        <v>648</v>
      </c>
      <c r="C134" s="164" t="s">
        <v>448</v>
      </c>
      <c r="D134" s="164" t="s">
        <v>642</v>
      </c>
      <c r="E134" s="164" t="s">
        <v>449</v>
      </c>
      <c r="F134" s="164">
        <v>631.70000000000005</v>
      </c>
      <c r="G134" s="164">
        <v>0</v>
      </c>
      <c r="H134" s="164" t="s">
        <v>650</v>
      </c>
      <c r="I134" s="164" t="s">
        <v>436</v>
      </c>
      <c r="J134" s="164" t="s">
        <v>437</v>
      </c>
      <c r="K134" s="164" t="s">
        <v>438</v>
      </c>
      <c r="L134" s="164" t="s">
        <v>439</v>
      </c>
      <c r="M134" s="164" t="s">
        <v>440</v>
      </c>
    </row>
    <row r="135" spans="1:13" ht="15.75" hidden="1">
      <c r="A135" s="164" t="s">
        <v>640</v>
      </c>
      <c r="B135" s="164" t="s">
        <v>648</v>
      </c>
      <c r="C135" s="164" t="s">
        <v>448</v>
      </c>
      <c r="D135" s="164" t="s">
        <v>642</v>
      </c>
      <c r="E135" s="164" t="s">
        <v>449</v>
      </c>
      <c r="F135" s="164">
        <v>387.75</v>
      </c>
      <c r="G135" s="164">
        <v>0</v>
      </c>
      <c r="H135" s="164" t="s">
        <v>651</v>
      </c>
      <c r="I135" s="164" t="s">
        <v>436</v>
      </c>
      <c r="J135" s="164" t="s">
        <v>437</v>
      </c>
      <c r="K135" s="164" t="s">
        <v>438</v>
      </c>
      <c r="L135" s="164" t="s">
        <v>439</v>
      </c>
      <c r="M135" s="164" t="s">
        <v>440</v>
      </c>
    </row>
    <row r="136" spans="1:13" ht="15.75" hidden="1">
      <c r="A136" s="164" t="s">
        <v>640</v>
      </c>
      <c r="B136" s="164" t="s">
        <v>652</v>
      </c>
      <c r="C136" s="164" t="s">
        <v>461</v>
      </c>
      <c r="D136" s="164" t="s">
        <v>642</v>
      </c>
      <c r="E136" s="164" t="s">
        <v>449</v>
      </c>
      <c r="F136" s="164">
        <v>6.48</v>
      </c>
      <c r="G136" s="164">
        <v>0</v>
      </c>
      <c r="H136" s="164" t="s">
        <v>653</v>
      </c>
      <c r="I136" s="164" t="s">
        <v>436</v>
      </c>
      <c r="J136" s="164" t="s">
        <v>437</v>
      </c>
      <c r="K136" s="164" t="s">
        <v>438</v>
      </c>
      <c r="L136" s="164" t="s">
        <v>439</v>
      </c>
      <c r="M136" s="164" t="s">
        <v>440</v>
      </c>
    </row>
    <row r="137" spans="1:13" ht="15.75" hidden="1">
      <c r="A137" s="163" t="s">
        <v>640</v>
      </c>
      <c r="B137" s="163" t="s">
        <v>494</v>
      </c>
      <c r="C137" s="163" t="s">
        <v>495</v>
      </c>
      <c r="D137" s="163" t="s">
        <v>642</v>
      </c>
      <c r="E137" s="163" t="s">
        <v>434</v>
      </c>
      <c r="F137" s="163">
        <v>0</v>
      </c>
      <c r="G137" s="163">
        <v>-9.98</v>
      </c>
      <c r="H137" s="163" t="s">
        <v>654</v>
      </c>
      <c r="I137" s="163" t="s">
        <v>436</v>
      </c>
      <c r="J137" s="163" t="s">
        <v>437</v>
      </c>
      <c r="K137" s="163" t="s">
        <v>438</v>
      </c>
      <c r="L137" s="163" t="s">
        <v>439</v>
      </c>
      <c r="M137" s="163" t="s">
        <v>440</v>
      </c>
    </row>
    <row r="138" spans="1:13" ht="15.75" hidden="1">
      <c r="A138" s="164" t="s">
        <v>640</v>
      </c>
      <c r="B138" s="164" t="s">
        <v>655</v>
      </c>
      <c r="C138" s="164" t="s">
        <v>471</v>
      </c>
      <c r="D138" s="164" t="s">
        <v>642</v>
      </c>
      <c r="E138" s="164" t="s">
        <v>449</v>
      </c>
      <c r="F138" s="164">
        <v>185.46</v>
      </c>
      <c r="G138" s="164">
        <v>0</v>
      </c>
      <c r="H138" s="164" t="s">
        <v>656</v>
      </c>
      <c r="I138" s="164" t="s">
        <v>436</v>
      </c>
      <c r="J138" s="164" t="s">
        <v>437</v>
      </c>
      <c r="K138" s="164" t="s">
        <v>438</v>
      </c>
      <c r="L138" s="164" t="s">
        <v>439</v>
      </c>
      <c r="M138" s="164" t="s">
        <v>440</v>
      </c>
    </row>
    <row r="139" spans="1:13" ht="15.75" hidden="1">
      <c r="A139" s="164" t="s">
        <v>640</v>
      </c>
      <c r="B139" s="164" t="s">
        <v>655</v>
      </c>
      <c r="C139" s="164" t="s">
        <v>471</v>
      </c>
      <c r="D139" s="164" t="s">
        <v>642</v>
      </c>
      <c r="E139" s="164" t="s">
        <v>449</v>
      </c>
      <c r="F139" s="164">
        <v>86.22</v>
      </c>
      <c r="G139" s="164">
        <v>0</v>
      </c>
      <c r="H139" s="164" t="s">
        <v>657</v>
      </c>
      <c r="I139" s="164" t="s">
        <v>436</v>
      </c>
      <c r="J139" s="164" t="s">
        <v>437</v>
      </c>
      <c r="K139" s="164" t="s">
        <v>438</v>
      </c>
      <c r="L139" s="164" t="s">
        <v>439</v>
      </c>
      <c r="M139" s="164" t="s">
        <v>440</v>
      </c>
    </row>
    <row r="140" spans="1:13" ht="15.75" hidden="1">
      <c r="A140" s="164" t="s">
        <v>640</v>
      </c>
      <c r="B140" s="164" t="s">
        <v>655</v>
      </c>
      <c r="C140" s="164" t="s">
        <v>471</v>
      </c>
      <c r="D140" s="164" t="s">
        <v>642</v>
      </c>
      <c r="E140" s="164" t="s">
        <v>449</v>
      </c>
      <c r="F140" s="164">
        <v>99.96</v>
      </c>
      <c r="G140" s="164">
        <v>0</v>
      </c>
      <c r="H140" s="164" t="s">
        <v>658</v>
      </c>
      <c r="I140" s="164" t="s">
        <v>436</v>
      </c>
      <c r="J140" s="164" t="s">
        <v>437</v>
      </c>
      <c r="K140" s="164" t="s">
        <v>438</v>
      </c>
      <c r="L140" s="164" t="s">
        <v>439</v>
      </c>
      <c r="M140" s="164" t="s">
        <v>440</v>
      </c>
    </row>
    <row r="141" spans="1:13" ht="15.75" hidden="1">
      <c r="A141" s="164" t="s">
        <v>640</v>
      </c>
      <c r="B141" s="164" t="s">
        <v>659</v>
      </c>
      <c r="C141" s="164" t="s">
        <v>467</v>
      </c>
      <c r="D141" s="164" t="s">
        <v>642</v>
      </c>
      <c r="E141" s="164" t="s">
        <v>449</v>
      </c>
      <c r="F141" s="164">
        <v>303.67</v>
      </c>
      <c r="G141" s="164">
        <v>0</v>
      </c>
      <c r="H141" s="164" t="s">
        <v>660</v>
      </c>
      <c r="I141" s="164" t="s">
        <v>436</v>
      </c>
      <c r="J141" s="164" t="s">
        <v>437</v>
      </c>
      <c r="K141" s="164" t="s">
        <v>438</v>
      </c>
      <c r="L141" s="164" t="s">
        <v>439</v>
      </c>
      <c r="M141" s="164" t="s">
        <v>440</v>
      </c>
    </row>
    <row r="142" spans="1:13" ht="15.75" hidden="1">
      <c r="A142" s="164" t="s">
        <v>640</v>
      </c>
      <c r="B142" s="164" t="s">
        <v>659</v>
      </c>
      <c r="C142" s="164" t="s">
        <v>467</v>
      </c>
      <c r="D142" s="164" t="s">
        <v>642</v>
      </c>
      <c r="E142" s="164" t="s">
        <v>449</v>
      </c>
      <c r="F142" s="164">
        <v>201.43</v>
      </c>
      <c r="G142" s="164">
        <v>0</v>
      </c>
      <c r="H142" s="164" t="s">
        <v>661</v>
      </c>
      <c r="I142" s="164" t="s">
        <v>436</v>
      </c>
      <c r="J142" s="164" t="s">
        <v>437</v>
      </c>
      <c r="K142" s="164" t="s">
        <v>438</v>
      </c>
      <c r="L142" s="164" t="s">
        <v>439</v>
      </c>
      <c r="M142" s="164" t="s">
        <v>440</v>
      </c>
    </row>
    <row r="143" spans="1:13" ht="15.75" hidden="1">
      <c r="A143" s="164" t="s">
        <v>640</v>
      </c>
      <c r="B143" s="164" t="s">
        <v>659</v>
      </c>
      <c r="C143" s="164" t="s">
        <v>467</v>
      </c>
      <c r="D143" s="164" t="s">
        <v>642</v>
      </c>
      <c r="E143" s="164" t="s">
        <v>449</v>
      </c>
      <c r="F143" s="164">
        <v>122.76</v>
      </c>
      <c r="G143" s="164">
        <v>0</v>
      </c>
      <c r="H143" s="164" t="s">
        <v>662</v>
      </c>
      <c r="I143" s="164" t="s">
        <v>436</v>
      </c>
      <c r="J143" s="164" t="s">
        <v>437</v>
      </c>
      <c r="K143" s="164" t="s">
        <v>438</v>
      </c>
      <c r="L143" s="164" t="s">
        <v>439</v>
      </c>
      <c r="M143" s="164" t="s">
        <v>440</v>
      </c>
    </row>
    <row r="144" spans="1:13" ht="15.75" hidden="1">
      <c r="A144" s="163" t="s">
        <v>663</v>
      </c>
      <c r="B144" s="163" t="s">
        <v>664</v>
      </c>
      <c r="C144" s="163" t="s">
        <v>432</v>
      </c>
      <c r="D144" s="163" t="s">
        <v>665</v>
      </c>
      <c r="E144" s="163" t="s">
        <v>434</v>
      </c>
      <c r="F144" s="163">
        <v>0</v>
      </c>
      <c r="G144" s="163">
        <v>-2.54</v>
      </c>
      <c r="H144" s="163" t="s">
        <v>666</v>
      </c>
      <c r="I144" s="163" t="s">
        <v>436</v>
      </c>
      <c r="J144" s="163" t="s">
        <v>437</v>
      </c>
      <c r="K144" s="163" t="s">
        <v>438</v>
      </c>
      <c r="L144" s="163" t="s">
        <v>439</v>
      </c>
      <c r="M144" s="163" t="s">
        <v>440</v>
      </c>
    </row>
    <row r="145" spans="1:14" ht="15.75" hidden="1">
      <c r="A145" s="163" t="s">
        <v>663</v>
      </c>
      <c r="B145" s="163" t="s">
        <v>667</v>
      </c>
      <c r="C145" s="163" t="s">
        <v>432</v>
      </c>
      <c r="D145" s="163" t="s">
        <v>665</v>
      </c>
      <c r="E145" s="163" t="s">
        <v>434</v>
      </c>
      <c r="F145" s="163">
        <v>0</v>
      </c>
      <c r="G145" s="163">
        <v>-3.19</v>
      </c>
      <c r="H145" s="163" t="s">
        <v>668</v>
      </c>
      <c r="I145" s="163" t="s">
        <v>436</v>
      </c>
      <c r="J145" s="163" t="s">
        <v>437</v>
      </c>
      <c r="K145" s="163" t="s">
        <v>438</v>
      </c>
      <c r="L145" s="163" t="s">
        <v>439</v>
      </c>
      <c r="M145" s="163" t="s">
        <v>440</v>
      </c>
    </row>
    <row r="146" spans="1:14" ht="15.75" hidden="1">
      <c r="A146" s="163" t="s">
        <v>663</v>
      </c>
      <c r="B146" s="163" t="s">
        <v>669</v>
      </c>
      <c r="C146" s="163" t="s">
        <v>432</v>
      </c>
      <c r="D146" s="163" t="s">
        <v>665</v>
      </c>
      <c r="E146" s="163" t="s">
        <v>434</v>
      </c>
      <c r="F146" s="163">
        <v>0</v>
      </c>
      <c r="G146" s="163">
        <v>-0.92</v>
      </c>
      <c r="H146" s="163" t="s">
        <v>670</v>
      </c>
      <c r="I146" s="163" t="s">
        <v>436</v>
      </c>
      <c r="J146" s="163" t="s">
        <v>437</v>
      </c>
      <c r="K146" s="163" t="s">
        <v>438</v>
      </c>
      <c r="L146" s="163" t="s">
        <v>439</v>
      </c>
      <c r="M146" s="163" t="s">
        <v>440</v>
      </c>
    </row>
    <row r="147" spans="1:14" ht="15.75" hidden="1">
      <c r="A147" s="164" t="s">
        <v>663</v>
      </c>
      <c r="B147" s="164" t="s">
        <v>671</v>
      </c>
      <c r="C147" s="164" t="s">
        <v>448</v>
      </c>
      <c r="D147" s="164" t="s">
        <v>665</v>
      </c>
      <c r="E147" s="164" t="s">
        <v>449</v>
      </c>
      <c r="F147" s="164">
        <v>266.10000000000002</v>
      </c>
      <c r="G147" s="164">
        <v>0</v>
      </c>
      <c r="H147" s="164" t="s">
        <v>672</v>
      </c>
      <c r="I147" s="164" t="s">
        <v>436</v>
      </c>
      <c r="J147" s="164" t="s">
        <v>437</v>
      </c>
      <c r="K147" s="164" t="s">
        <v>438</v>
      </c>
      <c r="L147" s="164" t="s">
        <v>439</v>
      </c>
      <c r="M147" s="164" t="s">
        <v>440</v>
      </c>
    </row>
    <row r="148" spans="1:14" ht="15.75" hidden="1">
      <c r="A148" s="164" t="s">
        <v>663</v>
      </c>
      <c r="B148" s="164" t="s">
        <v>671</v>
      </c>
      <c r="C148" s="164" t="s">
        <v>448</v>
      </c>
      <c r="D148" s="164" t="s">
        <v>665</v>
      </c>
      <c r="E148" s="164" t="s">
        <v>449</v>
      </c>
      <c r="F148" s="164">
        <v>402.9</v>
      </c>
      <c r="G148" s="164">
        <v>0</v>
      </c>
      <c r="H148" s="164" t="s">
        <v>673</v>
      </c>
      <c r="I148" s="164" t="s">
        <v>436</v>
      </c>
      <c r="J148" s="164" t="s">
        <v>437</v>
      </c>
      <c r="K148" s="164" t="s">
        <v>438</v>
      </c>
      <c r="L148" s="164" t="s">
        <v>439</v>
      </c>
      <c r="M148" s="164" t="s">
        <v>440</v>
      </c>
    </row>
    <row r="149" spans="1:14" ht="15.75" hidden="1">
      <c r="A149" s="164" t="s">
        <v>663</v>
      </c>
      <c r="B149" s="164" t="s">
        <v>671</v>
      </c>
      <c r="C149" s="164" t="s">
        <v>448</v>
      </c>
      <c r="D149" s="164" t="s">
        <v>665</v>
      </c>
      <c r="E149" s="164" t="s">
        <v>449</v>
      </c>
      <c r="F149" s="164">
        <v>331.1</v>
      </c>
      <c r="G149" s="164">
        <v>0</v>
      </c>
      <c r="H149" s="164" t="s">
        <v>674</v>
      </c>
      <c r="I149" s="164" t="s">
        <v>436</v>
      </c>
      <c r="J149" s="164" t="s">
        <v>437</v>
      </c>
      <c r="K149" s="164" t="s">
        <v>438</v>
      </c>
      <c r="L149" s="164" t="s">
        <v>439</v>
      </c>
      <c r="M149" s="164" t="s">
        <v>440</v>
      </c>
    </row>
    <row r="150" spans="1:14" ht="15.75" hidden="1">
      <c r="A150" s="164" t="s">
        <v>663</v>
      </c>
      <c r="B150" s="164" t="s">
        <v>675</v>
      </c>
      <c r="C150" s="164" t="s">
        <v>471</v>
      </c>
      <c r="D150" s="164" t="s">
        <v>665</v>
      </c>
      <c r="E150" s="164" t="s">
        <v>449</v>
      </c>
      <c r="F150" s="164">
        <v>45.87</v>
      </c>
      <c r="G150" s="164">
        <v>0</v>
      </c>
      <c r="H150" s="164" t="s">
        <v>676</v>
      </c>
      <c r="I150" s="164" t="s">
        <v>436</v>
      </c>
      <c r="J150" s="164" t="s">
        <v>437</v>
      </c>
      <c r="K150" s="164" t="s">
        <v>438</v>
      </c>
      <c r="L150" s="164" t="s">
        <v>439</v>
      </c>
      <c r="M150" s="164" t="s">
        <v>440</v>
      </c>
    </row>
    <row r="151" spans="1:14" ht="15.75" hidden="1">
      <c r="A151" s="164" t="s">
        <v>663</v>
      </c>
      <c r="B151" s="164" t="s">
        <v>675</v>
      </c>
      <c r="C151" s="164" t="s">
        <v>471</v>
      </c>
      <c r="D151" s="164" t="s">
        <v>665</v>
      </c>
      <c r="E151" s="164" t="s">
        <v>449</v>
      </c>
      <c r="F151" s="164">
        <v>158.19999999999999</v>
      </c>
      <c r="G151" s="164">
        <v>0</v>
      </c>
      <c r="H151" s="164" t="s">
        <v>677</v>
      </c>
      <c r="I151" s="164" t="s">
        <v>436</v>
      </c>
      <c r="J151" s="164" t="s">
        <v>437</v>
      </c>
      <c r="K151" s="164" t="s">
        <v>438</v>
      </c>
      <c r="L151" s="164" t="s">
        <v>439</v>
      </c>
      <c r="M151" s="164" t="s">
        <v>440</v>
      </c>
    </row>
    <row r="152" spans="1:14" ht="15.75" hidden="1">
      <c r="A152" s="164" t="s">
        <v>663</v>
      </c>
      <c r="B152" s="164" t="s">
        <v>675</v>
      </c>
      <c r="C152" s="164" t="s">
        <v>471</v>
      </c>
      <c r="D152" s="164" t="s">
        <v>665</v>
      </c>
      <c r="E152" s="164" t="s">
        <v>449</v>
      </c>
      <c r="F152" s="164">
        <v>126.03</v>
      </c>
      <c r="G152" s="164">
        <v>0</v>
      </c>
      <c r="H152" s="164" t="s">
        <v>678</v>
      </c>
      <c r="I152" s="164" t="s">
        <v>436</v>
      </c>
      <c r="J152" s="164" t="s">
        <v>437</v>
      </c>
      <c r="K152" s="164" t="s">
        <v>438</v>
      </c>
      <c r="L152" s="164" t="s">
        <v>439</v>
      </c>
      <c r="M152" s="164" t="s">
        <v>440</v>
      </c>
    </row>
    <row r="153" spans="1:14" ht="15.75" hidden="1">
      <c r="A153" s="9" t="s">
        <v>477</v>
      </c>
      <c r="B153" s="9" t="s">
        <v>505</v>
      </c>
      <c r="C153" s="9" t="s">
        <v>506</v>
      </c>
      <c r="D153" s="9" t="s">
        <v>479</v>
      </c>
      <c r="E153" s="9" t="s">
        <v>434</v>
      </c>
      <c r="F153" s="9">
        <v>0</v>
      </c>
      <c r="G153" s="10">
        <v>-3367.98</v>
      </c>
      <c r="H153" s="9" t="s">
        <v>507</v>
      </c>
      <c r="I153" s="9" t="s">
        <v>436</v>
      </c>
      <c r="J153" s="9" t="s">
        <v>437</v>
      </c>
      <c r="K153" s="9" t="s">
        <v>438</v>
      </c>
      <c r="L153" s="9" t="s">
        <v>439</v>
      </c>
      <c r="M153" s="9" t="s">
        <v>440</v>
      </c>
      <c r="N153" s="200" t="s">
        <v>1559</v>
      </c>
    </row>
    <row r="154" spans="1:14" ht="15.75" hidden="1">
      <c r="A154" s="166" t="s">
        <v>663</v>
      </c>
      <c r="B154" s="166" t="s">
        <v>681</v>
      </c>
      <c r="C154" s="166" t="s">
        <v>509</v>
      </c>
      <c r="D154" s="166" t="s">
        <v>665</v>
      </c>
      <c r="E154" s="166" t="s">
        <v>434</v>
      </c>
      <c r="F154" s="166">
        <v>0</v>
      </c>
      <c r="G154" s="166">
        <v>-200</v>
      </c>
      <c r="H154" s="166" t="s">
        <v>682</v>
      </c>
      <c r="I154" s="166" t="s">
        <v>436</v>
      </c>
      <c r="J154" s="166" t="s">
        <v>437</v>
      </c>
      <c r="K154" s="166" t="s">
        <v>438</v>
      </c>
      <c r="L154" s="166" t="s">
        <v>439</v>
      </c>
      <c r="M154" s="166" t="s">
        <v>440</v>
      </c>
    </row>
    <row r="155" spans="1:14" ht="15.75" hidden="1">
      <c r="A155" s="163" t="s">
        <v>683</v>
      </c>
      <c r="B155" s="163" t="s">
        <v>684</v>
      </c>
      <c r="C155" s="163" t="s">
        <v>432</v>
      </c>
      <c r="D155" s="163" t="s">
        <v>685</v>
      </c>
      <c r="E155" s="163" t="s">
        <v>434</v>
      </c>
      <c r="F155" s="163">
        <v>0</v>
      </c>
      <c r="G155" s="163">
        <v>-2.02</v>
      </c>
      <c r="H155" s="163" t="s">
        <v>686</v>
      </c>
      <c r="I155" s="163" t="s">
        <v>436</v>
      </c>
      <c r="J155" s="163" t="s">
        <v>437</v>
      </c>
      <c r="K155" s="163" t="s">
        <v>438</v>
      </c>
      <c r="L155" s="163" t="s">
        <v>439</v>
      </c>
      <c r="M155" s="163" t="s">
        <v>440</v>
      </c>
    </row>
    <row r="156" spans="1:14" ht="15.75" hidden="1">
      <c r="A156" s="163" t="s">
        <v>683</v>
      </c>
      <c r="B156" s="163" t="s">
        <v>687</v>
      </c>
      <c r="C156" s="163" t="s">
        <v>432</v>
      </c>
      <c r="D156" s="163" t="s">
        <v>685</v>
      </c>
      <c r="E156" s="163" t="s">
        <v>434</v>
      </c>
      <c r="F156" s="163">
        <v>0</v>
      </c>
      <c r="G156" s="163">
        <v>-2.75</v>
      </c>
      <c r="H156" s="163" t="s">
        <v>688</v>
      </c>
      <c r="I156" s="163" t="s">
        <v>436</v>
      </c>
      <c r="J156" s="163" t="s">
        <v>437</v>
      </c>
      <c r="K156" s="163" t="s">
        <v>438</v>
      </c>
      <c r="L156" s="163" t="s">
        <v>439</v>
      </c>
      <c r="M156" s="163" t="s">
        <v>440</v>
      </c>
    </row>
    <row r="157" spans="1:14" ht="15.75" hidden="1">
      <c r="A157" s="163" t="s">
        <v>683</v>
      </c>
      <c r="B157" s="163" t="s">
        <v>689</v>
      </c>
      <c r="C157" s="163" t="s">
        <v>432</v>
      </c>
      <c r="D157" s="163" t="s">
        <v>685</v>
      </c>
      <c r="E157" s="163" t="s">
        <v>434</v>
      </c>
      <c r="F157" s="163">
        <v>0</v>
      </c>
      <c r="G157" s="163">
        <v>-2.0699999999999998</v>
      </c>
      <c r="H157" s="163" t="s">
        <v>690</v>
      </c>
      <c r="I157" s="163" t="s">
        <v>436</v>
      </c>
      <c r="J157" s="163" t="s">
        <v>437</v>
      </c>
      <c r="K157" s="163" t="s">
        <v>438</v>
      </c>
      <c r="L157" s="163" t="s">
        <v>439</v>
      </c>
      <c r="M157" s="163" t="s">
        <v>440</v>
      </c>
    </row>
    <row r="158" spans="1:14" ht="15.75" hidden="1">
      <c r="A158" s="164" t="s">
        <v>683</v>
      </c>
      <c r="B158" s="164" t="s">
        <v>691</v>
      </c>
      <c r="C158" s="164" t="s">
        <v>448</v>
      </c>
      <c r="D158" s="164" t="s">
        <v>685</v>
      </c>
      <c r="E158" s="164" t="s">
        <v>449</v>
      </c>
      <c r="F158" s="164">
        <v>718.73</v>
      </c>
      <c r="G158" s="164">
        <v>0</v>
      </c>
      <c r="H158" s="164" t="s">
        <v>692</v>
      </c>
      <c r="I158" s="164" t="s">
        <v>436</v>
      </c>
      <c r="J158" s="164" t="s">
        <v>437</v>
      </c>
      <c r="K158" s="164" t="s">
        <v>438</v>
      </c>
      <c r="L158" s="164" t="s">
        <v>439</v>
      </c>
      <c r="M158" s="164" t="s">
        <v>440</v>
      </c>
    </row>
    <row r="159" spans="1:14" ht="15.75" hidden="1">
      <c r="A159" s="164" t="s">
        <v>683</v>
      </c>
      <c r="B159" s="164" t="s">
        <v>691</v>
      </c>
      <c r="C159" s="164" t="s">
        <v>448</v>
      </c>
      <c r="D159" s="164" t="s">
        <v>685</v>
      </c>
      <c r="E159" s="164" t="s">
        <v>449</v>
      </c>
      <c r="F159" s="164">
        <v>487.54</v>
      </c>
      <c r="G159" s="164">
        <v>0</v>
      </c>
      <c r="H159" s="164" t="s">
        <v>693</v>
      </c>
      <c r="I159" s="164" t="s">
        <v>436</v>
      </c>
      <c r="J159" s="164" t="s">
        <v>437</v>
      </c>
      <c r="K159" s="164" t="s">
        <v>438</v>
      </c>
      <c r="L159" s="164" t="s">
        <v>439</v>
      </c>
      <c r="M159" s="164" t="s">
        <v>440</v>
      </c>
    </row>
    <row r="160" spans="1:14" ht="15.75" hidden="1">
      <c r="A160" s="164" t="s">
        <v>683</v>
      </c>
      <c r="B160" s="164" t="s">
        <v>691</v>
      </c>
      <c r="C160" s="164" t="s">
        <v>448</v>
      </c>
      <c r="D160" s="164" t="s">
        <v>685</v>
      </c>
      <c r="E160" s="164" t="s">
        <v>449</v>
      </c>
      <c r="F160" s="164">
        <v>306.89999999999998</v>
      </c>
      <c r="G160" s="164">
        <v>0</v>
      </c>
      <c r="H160" s="164" t="s">
        <v>694</v>
      </c>
      <c r="I160" s="164" t="s">
        <v>436</v>
      </c>
      <c r="J160" s="164" t="s">
        <v>437</v>
      </c>
      <c r="K160" s="164" t="s">
        <v>438</v>
      </c>
      <c r="L160" s="164" t="s">
        <v>439</v>
      </c>
      <c r="M160" s="164" t="s">
        <v>440</v>
      </c>
    </row>
    <row r="161" spans="1:13" ht="15.75" hidden="1">
      <c r="A161" s="164" t="s">
        <v>683</v>
      </c>
      <c r="B161" s="164" t="s">
        <v>695</v>
      </c>
      <c r="C161" s="164" t="s">
        <v>461</v>
      </c>
      <c r="D161" s="164" t="s">
        <v>685</v>
      </c>
      <c r="E161" s="164" t="s">
        <v>449</v>
      </c>
      <c r="F161" s="164">
        <v>11.8</v>
      </c>
      <c r="G161" s="164">
        <v>0</v>
      </c>
      <c r="H161" s="164" t="s">
        <v>696</v>
      </c>
      <c r="I161" s="164" t="s">
        <v>436</v>
      </c>
      <c r="J161" s="164" t="s">
        <v>437</v>
      </c>
      <c r="K161" s="164" t="s">
        <v>438</v>
      </c>
      <c r="L161" s="164" t="s">
        <v>439</v>
      </c>
      <c r="M161" s="164" t="s">
        <v>440</v>
      </c>
    </row>
    <row r="162" spans="1:13" ht="15.75" hidden="1">
      <c r="A162" s="164" t="s">
        <v>683</v>
      </c>
      <c r="B162" s="164" t="s">
        <v>695</v>
      </c>
      <c r="C162" s="164" t="s">
        <v>461</v>
      </c>
      <c r="D162" s="164" t="s">
        <v>685</v>
      </c>
      <c r="E162" s="164" t="s">
        <v>449</v>
      </c>
      <c r="F162" s="164">
        <v>4.97</v>
      </c>
      <c r="G162" s="164">
        <v>0</v>
      </c>
      <c r="H162" s="164" t="s">
        <v>697</v>
      </c>
      <c r="I162" s="164" t="s">
        <v>436</v>
      </c>
      <c r="J162" s="164" t="s">
        <v>437</v>
      </c>
      <c r="K162" s="164" t="s">
        <v>438</v>
      </c>
      <c r="L162" s="164" t="s">
        <v>439</v>
      </c>
      <c r="M162" s="164" t="s">
        <v>440</v>
      </c>
    </row>
    <row r="163" spans="1:13" ht="15.75" hidden="1">
      <c r="A163" s="164" t="s">
        <v>683</v>
      </c>
      <c r="B163" s="164" t="s">
        <v>695</v>
      </c>
      <c r="C163" s="164" t="s">
        <v>461</v>
      </c>
      <c r="D163" s="164" t="s">
        <v>685</v>
      </c>
      <c r="E163" s="164" t="s">
        <v>449</v>
      </c>
      <c r="F163" s="164">
        <v>11.87</v>
      </c>
      <c r="G163" s="164">
        <v>0</v>
      </c>
      <c r="H163" s="164" t="s">
        <v>698</v>
      </c>
      <c r="I163" s="164" t="s">
        <v>436</v>
      </c>
      <c r="J163" s="164" t="s">
        <v>437</v>
      </c>
      <c r="K163" s="164" t="s">
        <v>438</v>
      </c>
      <c r="L163" s="164" t="s">
        <v>439</v>
      </c>
      <c r="M163" s="164" t="s">
        <v>440</v>
      </c>
    </row>
    <row r="164" spans="1:13" ht="15.75" hidden="1">
      <c r="A164" s="163" t="s">
        <v>683</v>
      </c>
      <c r="B164" s="163" t="s">
        <v>494</v>
      </c>
      <c r="C164" s="163" t="s">
        <v>495</v>
      </c>
      <c r="D164" s="163" t="s">
        <v>685</v>
      </c>
      <c r="E164" s="163" t="s">
        <v>434</v>
      </c>
      <c r="F164" s="163">
        <v>0</v>
      </c>
      <c r="G164" s="163">
        <v>-91.46</v>
      </c>
      <c r="H164" s="163" t="s">
        <v>699</v>
      </c>
      <c r="I164" s="163" t="s">
        <v>436</v>
      </c>
      <c r="J164" s="163" t="s">
        <v>437</v>
      </c>
      <c r="K164" s="163" t="s">
        <v>438</v>
      </c>
      <c r="L164" s="163" t="s">
        <v>439</v>
      </c>
      <c r="M164" s="163" t="s">
        <v>440</v>
      </c>
    </row>
    <row r="165" spans="1:13" ht="15.75" hidden="1">
      <c r="A165" s="164" t="s">
        <v>683</v>
      </c>
      <c r="B165" s="164" t="s">
        <v>700</v>
      </c>
      <c r="C165" s="164" t="s">
        <v>471</v>
      </c>
      <c r="D165" s="164" t="s">
        <v>685</v>
      </c>
      <c r="E165" s="164" t="s">
        <v>449</v>
      </c>
      <c r="F165" s="164">
        <v>100.02</v>
      </c>
      <c r="G165" s="164">
        <v>0</v>
      </c>
      <c r="H165" s="164" t="s">
        <v>701</v>
      </c>
      <c r="I165" s="164" t="s">
        <v>436</v>
      </c>
      <c r="J165" s="164" t="s">
        <v>437</v>
      </c>
      <c r="K165" s="164" t="s">
        <v>438</v>
      </c>
      <c r="L165" s="164" t="s">
        <v>439</v>
      </c>
      <c r="M165" s="164" t="s">
        <v>440</v>
      </c>
    </row>
    <row r="166" spans="1:13" ht="15.75" hidden="1">
      <c r="A166" s="164" t="s">
        <v>683</v>
      </c>
      <c r="B166" s="164" t="s">
        <v>700</v>
      </c>
      <c r="C166" s="164" t="s">
        <v>471</v>
      </c>
      <c r="D166" s="164" t="s">
        <v>685</v>
      </c>
      <c r="E166" s="164" t="s">
        <v>449</v>
      </c>
      <c r="F166" s="164">
        <v>136.51</v>
      </c>
      <c r="G166" s="164">
        <v>0</v>
      </c>
      <c r="H166" s="164" t="s">
        <v>702</v>
      </c>
      <c r="I166" s="164" t="s">
        <v>436</v>
      </c>
      <c r="J166" s="164" t="s">
        <v>437</v>
      </c>
      <c r="K166" s="164" t="s">
        <v>438</v>
      </c>
      <c r="L166" s="164" t="s">
        <v>439</v>
      </c>
      <c r="M166" s="164" t="s">
        <v>440</v>
      </c>
    </row>
    <row r="167" spans="1:13" ht="15.75" hidden="1">
      <c r="A167" s="164" t="s">
        <v>683</v>
      </c>
      <c r="B167" s="164" t="s">
        <v>700</v>
      </c>
      <c r="C167" s="164" t="s">
        <v>471</v>
      </c>
      <c r="D167" s="164" t="s">
        <v>685</v>
      </c>
      <c r="E167" s="164" t="s">
        <v>449</v>
      </c>
      <c r="F167" s="164">
        <v>102.53</v>
      </c>
      <c r="G167" s="164">
        <v>0</v>
      </c>
      <c r="H167" s="164" t="s">
        <v>703</v>
      </c>
      <c r="I167" s="164" t="s">
        <v>436</v>
      </c>
      <c r="J167" s="164" t="s">
        <v>437</v>
      </c>
      <c r="K167" s="164" t="s">
        <v>438</v>
      </c>
      <c r="L167" s="164" t="s">
        <v>439</v>
      </c>
      <c r="M167" s="164" t="s">
        <v>440</v>
      </c>
    </row>
    <row r="168" spans="1:13" ht="15.75" hidden="1">
      <c r="A168" s="164" t="s">
        <v>683</v>
      </c>
      <c r="B168" s="164" t="s">
        <v>704</v>
      </c>
      <c r="C168" s="164" t="s">
        <v>467</v>
      </c>
      <c r="D168" s="164" t="s">
        <v>685</v>
      </c>
      <c r="E168" s="164" t="s">
        <v>449</v>
      </c>
      <c r="F168" s="164">
        <v>497.05</v>
      </c>
      <c r="G168" s="164">
        <v>0</v>
      </c>
      <c r="H168" s="164" t="s">
        <v>705</v>
      </c>
      <c r="I168" s="164" t="s">
        <v>436</v>
      </c>
      <c r="J168" s="164" t="s">
        <v>437</v>
      </c>
      <c r="K168" s="164" t="s">
        <v>438</v>
      </c>
      <c r="L168" s="164" t="s">
        <v>439</v>
      </c>
      <c r="M168" s="164" t="s">
        <v>440</v>
      </c>
    </row>
    <row r="169" spans="1:13" ht="15.75" hidden="1">
      <c r="A169" s="164" t="s">
        <v>683</v>
      </c>
      <c r="B169" s="164" t="s">
        <v>704</v>
      </c>
      <c r="C169" s="164" t="s">
        <v>467</v>
      </c>
      <c r="D169" s="164" t="s">
        <v>685</v>
      </c>
      <c r="E169" s="164" t="s">
        <v>449</v>
      </c>
      <c r="F169" s="164">
        <v>762.21</v>
      </c>
      <c r="G169" s="164">
        <v>0</v>
      </c>
      <c r="H169" s="164" t="s">
        <v>706</v>
      </c>
      <c r="I169" s="164" t="s">
        <v>436</v>
      </c>
      <c r="J169" s="164" t="s">
        <v>437</v>
      </c>
      <c r="K169" s="164" t="s">
        <v>438</v>
      </c>
      <c r="L169" s="164" t="s">
        <v>439</v>
      </c>
      <c r="M169" s="164" t="s">
        <v>440</v>
      </c>
    </row>
    <row r="170" spans="1:13" ht="15.75" hidden="1">
      <c r="A170" s="164" t="s">
        <v>683</v>
      </c>
      <c r="B170" s="164" t="s">
        <v>704</v>
      </c>
      <c r="C170" s="164" t="s">
        <v>467</v>
      </c>
      <c r="D170" s="164" t="s">
        <v>685</v>
      </c>
      <c r="E170" s="164" t="s">
        <v>449</v>
      </c>
      <c r="F170" s="164">
        <v>554.36</v>
      </c>
      <c r="G170" s="164">
        <v>0</v>
      </c>
      <c r="H170" s="164" t="s">
        <v>707</v>
      </c>
      <c r="I170" s="164" t="s">
        <v>436</v>
      </c>
      <c r="J170" s="164" t="s">
        <v>437</v>
      </c>
      <c r="K170" s="164" t="s">
        <v>438</v>
      </c>
      <c r="L170" s="164" t="s">
        <v>439</v>
      </c>
      <c r="M170" s="164" t="s">
        <v>440</v>
      </c>
    </row>
    <row r="171" spans="1:13" ht="15.75" hidden="1">
      <c r="A171" s="164" t="s">
        <v>683</v>
      </c>
      <c r="B171" s="164" t="s">
        <v>704</v>
      </c>
      <c r="C171" s="164" t="s">
        <v>467</v>
      </c>
      <c r="D171" s="164" t="s">
        <v>685</v>
      </c>
      <c r="E171" s="164" t="s">
        <v>449</v>
      </c>
      <c r="F171" s="164">
        <v>566.86</v>
      </c>
      <c r="G171" s="164">
        <v>0</v>
      </c>
      <c r="H171" s="164" t="s">
        <v>708</v>
      </c>
      <c r="I171" s="164" t="s">
        <v>436</v>
      </c>
      <c r="J171" s="164" t="s">
        <v>437</v>
      </c>
      <c r="K171" s="164" t="s">
        <v>438</v>
      </c>
      <c r="L171" s="164" t="s">
        <v>439</v>
      </c>
      <c r="M171" s="164" t="s">
        <v>440</v>
      </c>
    </row>
    <row r="172" spans="1:13" ht="15.75">
      <c r="A172" s="11" t="s">
        <v>928</v>
      </c>
      <c r="B172" s="11" t="s">
        <v>958</v>
      </c>
      <c r="C172" s="11" t="s">
        <v>560</v>
      </c>
      <c r="D172" s="11" t="s">
        <v>930</v>
      </c>
      <c r="E172" s="11" t="s">
        <v>434</v>
      </c>
      <c r="F172" s="11">
        <v>0</v>
      </c>
      <c r="G172" s="11">
        <v>-389.72</v>
      </c>
      <c r="H172" s="11" t="s">
        <v>959</v>
      </c>
      <c r="I172" s="11" t="s">
        <v>436</v>
      </c>
      <c r="J172" s="11" t="s">
        <v>437</v>
      </c>
      <c r="K172" s="11" t="s">
        <v>438</v>
      </c>
      <c r="L172" s="11" t="s">
        <v>439</v>
      </c>
      <c r="M172" s="11" t="s">
        <v>440</v>
      </c>
    </row>
    <row r="173" spans="1:13" ht="15.75" hidden="1">
      <c r="A173" s="166" t="s">
        <v>683</v>
      </c>
      <c r="B173" s="166" t="s">
        <v>711</v>
      </c>
      <c r="C173" s="166" t="s">
        <v>509</v>
      </c>
      <c r="D173" s="166" t="s">
        <v>685</v>
      </c>
      <c r="E173" s="166" t="s">
        <v>434</v>
      </c>
      <c r="F173" s="166">
        <v>0</v>
      </c>
      <c r="G173" s="166">
        <v>-94</v>
      </c>
      <c r="H173" s="166" t="s">
        <v>712</v>
      </c>
      <c r="I173" s="166" t="s">
        <v>436</v>
      </c>
      <c r="J173" s="166" t="s">
        <v>437</v>
      </c>
      <c r="K173" s="166" t="s">
        <v>438</v>
      </c>
      <c r="L173" s="166" t="s">
        <v>439</v>
      </c>
      <c r="M173" s="166" t="s">
        <v>440</v>
      </c>
    </row>
    <row r="174" spans="1:13" ht="15.75" hidden="1">
      <c r="A174" s="163" t="s">
        <v>713</v>
      </c>
      <c r="B174" s="163" t="s">
        <v>714</v>
      </c>
      <c r="C174" s="163" t="s">
        <v>432</v>
      </c>
      <c r="D174" s="163" t="s">
        <v>715</v>
      </c>
      <c r="E174" s="163" t="s">
        <v>434</v>
      </c>
      <c r="F174" s="163">
        <v>0</v>
      </c>
      <c r="G174" s="163">
        <v>-2.83</v>
      </c>
      <c r="H174" s="163" t="s">
        <v>716</v>
      </c>
      <c r="I174" s="163" t="s">
        <v>436</v>
      </c>
      <c r="J174" s="163" t="s">
        <v>437</v>
      </c>
      <c r="K174" s="163" t="s">
        <v>438</v>
      </c>
      <c r="L174" s="163" t="s">
        <v>439</v>
      </c>
      <c r="M174" s="163" t="s">
        <v>440</v>
      </c>
    </row>
    <row r="175" spans="1:13" ht="15.75" hidden="1">
      <c r="A175" s="163" t="s">
        <v>713</v>
      </c>
      <c r="B175" s="163" t="s">
        <v>717</v>
      </c>
      <c r="C175" s="163" t="s">
        <v>432</v>
      </c>
      <c r="D175" s="163" t="s">
        <v>715</v>
      </c>
      <c r="E175" s="163" t="s">
        <v>434</v>
      </c>
      <c r="F175" s="163">
        <v>0</v>
      </c>
      <c r="G175" s="163">
        <v>-3</v>
      </c>
      <c r="H175" s="163" t="s">
        <v>718</v>
      </c>
      <c r="I175" s="163" t="s">
        <v>436</v>
      </c>
      <c r="J175" s="163" t="s">
        <v>437</v>
      </c>
      <c r="K175" s="163" t="s">
        <v>438</v>
      </c>
      <c r="L175" s="163" t="s">
        <v>439</v>
      </c>
      <c r="M175" s="163" t="s">
        <v>440</v>
      </c>
    </row>
    <row r="176" spans="1:13" ht="15.75" hidden="1">
      <c r="A176" s="163" t="s">
        <v>713</v>
      </c>
      <c r="B176" s="163" t="s">
        <v>719</v>
      </c>
      <c r="C176" s="163" t="s">
        <v>432</v>
      </c>
      <c r="D176" s="163" t="s">
        <v>715</v>
      </c>
      <c r="E176" s="163" t="s">
        <v>434</v>
      </c>
      <c r="F176" s="163">
        <v>0</v>
      </c>
      <c r="G176" s="163">
        <v>-0.94</v>
      </c>
      <c r="H176" s="163" t="s">
        <v>720</v>
      </c>
      <c r="I176" s="163" t="s">
        <v>436</v>
      </c>
      <c r="J176" s="163" t="s">
        <v>437</v>
      </c>
      <c r="K176" s="163" t="s">
        <v>438</v>
      </c>
      <c r="L176" s="163" t="s">
        <v>439</v>
      </c>
      <c r="M176" s="163" t="s">
        <v>440</v>
      </c>
    </row>
    <row r="177" spans="1:13" ht="15.75" hidden="1">
      <c r="A177" s="164" t="s">
        <v>713</v>
      </c>
      <c r="B177" s="164" t="s">
        <v>721</v>
      </c>
      <c r="C177" s="164" t="s">
        <v>448</v>
      </c>
      <c r="D177" s="164" t="s">
        <v>715</v>
      </c>
      <c r="E177" s="164" t="s">
        <v>449</v>
      </c>
      <c r="F177" s="164">
        <v>490.94</v>
      </c>
      <c r="G177" s="164">
        <v>0</v>
      </c>
      <c r="H177" s="164" t="s">
        <v>722</v>
      </c>
      <c r="I177" s="164" t="s">
        <v>436</v>
      </c>
      <c r="J177" s="164" t="s">
        <v>437</v>
      </c>
      <c r="K177" s="164" t="s">
        <v>438</v>
      </c>
      <c r="L177" s="164" t="s">
        <v>439</v>
      </c>
      <c r="M177" s="164" t="s">
        <v>440</v>
      </c>
    </row>
    <row r="178" spans="1:13" ht="15.75" hidden="1">
      <c r="A178" s="164" t="s">
        <v>713</v>
      </c>
      <c r="B178" s="164" t="s">
        <v>721</v>
      </c>
      <c r="C178" s="164" t="s">
        <v>448</v>
      </c>
      <c r="D178" s="164" t="s">
        <v>715</v>
      </c>
      <c r="E178" s="164" t="s">
        <v>449</v>
      </c>
      <c r="F178" s="164">
        <v>989.82</v>
      </c>
      <c r="G178" s="164">
        <v>0</v>
      </c>
      <c r="H178" s="164" t="s">
        <v>723</v>
      </c>
      <c r="I178" s="164" t="s">
        <v>436</v>
      </c>
      <c r="J178" s="164" t="s">
        <v>437</v>
      </c>
      <c r="K178" s="164" t="s">
        <v>438</v>
      </c>
      <c r="L178" s="164" t="s">
        <v>439</v>
      </c>
      <c r="M178" s="164" t="s">
        <v>440</v>
      </c>
    </row>
    <row r="179" spans="1:13" ht="15.75" hidden="1">
      <c r="A179" s="164" t="s">
        <v>713</v>
      </c>
      <c r="B179" s="164" t="s">
        <v>721</v>
      </c>
      <c r="C179" s="164" t="s">
        <v>448</v>
      </c>
      <c r="D179" s="164" t="s">
        <v>715</v>
      </c>
      <c r="E179" s="164" t="s">
        <v>449</v>
      </c>
      <c r="F179" s="164">
        <v>676.44</v>
      </c>
      <c r="G179" s="164">
        <v>0</v>
      </c>
      <c r="H179" s="164" t="s">
        <v>724</v>
      </c>
      <c r="I179" s="164" t="s">
        <v>436</v>
      </c>
      <c r="J179" s="164" t="s">
        <v>437</v>
      </c>
      <c r="K179" s="164" t="s">
        <v>438</v>
      </c>
      <c r="L179" s="164" t="s">
        <v>439</v>
      </c>
      <c r="M179" s="164" t="s">
        <v>440</v>
      </c>
    </row>
    <row r="180" spans="1:13" ht="15.75" hidden="1">
      <c r="A180" s="164" t="s">
        <v>713</v>
      </c>
      <c r="B180" s="164" t="s">
        <v>725</v>
      </c>
      <c r="C180" s="164" t="s">
        <v>461</v>
      </c>
      <c r="D180" s="164" t="s">
        <v>715</v>
      </c>
      <c r="E180" s="164" t="s">
        <v>449</v>
      </c>
      <c r="F180" s="164">
        <v>11.8</v>
      </c>
      <c r="G180" s="164">
        <v>0</v>
      </c>
      <c r="H180" s="164" t="s">
        <v>726</v>
      </c>
      <c r="I180" s="164" t="s">
        <v>436</v>
      </c>
      <c r="J180" s="164" t="s">
        <v>437</v>
      </c>
      <c r="K180" s="164" t="s">
        <v>438</v>
      </c>
      <c r="L180" s="164" t="s">
        <v>439</v>
      </c>
      <c r="M180" s="164" t="s">
        <v>440</v>
      </c>
    </row>
    <row r="181" spans="1:13" ht="15.75" hidden="1">
      <c r="A181" s="164" t="s">
        <v>713</v>
      </c>
      <c r="B181" s="164" t="s">
        <v>727</v>
      </c>
      <c r="C181" s="164" t="s">
        <v>471</v>
      </c>
      <c r="D181" s="164" t="s">
        <v>715</v>
      </c>
      <c r="E181" s="164" t="s">
        <v>449</v>
      </c>
      <c r="F181" s="164">
        <v>46.44</v>
      </c>
      <c r="G181" s="164">
        <v>0</v>
      </c>
      <c r="H181" s="164" t="s">
        <v>728</v>
      </c>
      <c r="I181" s="164" t="s">
        <v>436</v>
      </c>
      <c r="J181" s="164" t="s">
        <v>437</v>
      </c>
      <c r="K181" s="164" t="s">
        <v>438</v>
      </c>
      <c r="L181" s="164" t="s">
        <v>439</v>
      </c>
      <c r="M181" s="164" t="s">
        <v>440</v>
      </c>
    </row>
    <row r="182" spans="1:13" ht="15.75" hidden="1">
      <c r="A182" s="164" t="s">
        <v>713</v>
      </c>
      <c r="B182" s="164" t="s">
        <v>727</v>
      </c>
      <c r="C182" s="164" t="s">
        <v>471</v>
      </c>
      <c r="D182" s="164" t="s">
        <v>715</v>
      </c>
      <c r="E182" s="164" t="s">
        <v>449</v>
      </c>
      <c r="F182" s="164">
        <v>140.63999999999999</v>
      </c>
      <c r="G182" s="164">
        <v>0</v>
      </c>
      <c r="H182" s="164" t="s">
        <v>729</v>
      </c>
      <c r="I182" s="164" t="s">
        <v>436</v>
      </c>
      <c r="J182" s="164" t="s">
        <v>437</v>
      </c>
      <c r="K182" s="164" t="s">
        <v>438</v>
      </c>
      <c r="L182" s="164" t="s">
        <v>439</v>
      </c>
      <c r="M182" s="164" t="s">
        <v>440</v>
      </c>
    </row>
    <row r="183" spans="1:13" ht="15.75" hidden="1">
      <c r="A183" s="164" t="s">
        <v>713</v>
      </c>
      <c r="B183" s="164" t="s">
        <v>727</v>
      </c>
      <c r="C183" s="164" t="s">
        <v>471</v>
      </c>
      <c r="D183" s="164" t="s">
        <v>715</v>
      </c>
      <c r="E183" s="164" t="s">
        <v>449</v>
      </c>
      <c r="F183" s="164">
        <v>148.75</v>
      </c>
      <c r="G183" s="164">
        <v>0</v>
      </c>
      <c r="H183" s="164" t="s">
        <v>730</v>
      </c>
      <c r="I183" s="164" t="s">
        <v>436</v>
      </c>
      <c r="J183" s="164" t="s">
        <v>437</v>
      </c>
      <c r="K183" s="164" t="s">
        <v>438</v>
      </c>
      <c r="L183" s="164" t="s">
        <v>439</v>
      </c>
      <c r="M183" s="164" t="s">
        <v>440</v>
      </c>
    </row>
    <row r="184" spans="1:13" ht="15.75" hidden="1">
      <c r="A184" s="164" t="s">
        <v>713</v>
      </c>
      <c r="B184" s="164" t="s">
        <v>731</v>
      </c>
      <c r="C184" s="164" t="s">
        <v>467</v>
      </c>
      <c r="D184" s="164" t="s">
        <v>715</v>
      </c>
      <c r="E184" s="164" t="s">
        <v>449</v>
      </c>
      <c r="F184" s="164">
        <v>480.81</v>
      </c>
      <c r="G184" s="164">
        <v>0</v>
      </c>
      <c r="H184" s="164" t="s">
        <v>732</v>
      </c>
      <c r="I184" s="164" t="s">
        <v>436</v>
      </c>
      <c r="J184" s="164" t="s">
        <v>437</v>
      </c>
      <c r="K184" s="164" t="s">
        <v>438</v>
      </c>
      <c r="L184" s="164" t="s">
        <v>439</v>
      </c>
      <c r="M184" s="164" t="s">
        <v>440</v>
      </c>
    </row>
    <row r="185" spans="1:13" ht="15.75" hidden="1">
      <c r="A185" s="164" t="s">
        <v>713</v>
      </c>
      <c r="B185" s="164" t="s">
        <v>731</v>
      </c>
      <c r="C185" s="164" t="s">
        <v>467</v>
      </c>
      <c r="D185" s="164" t="s">
        <v>715</v>
      </c>
      <c r="E185" s="164" t="s">
        <v>449</v>
      </c>
      <c r="F185" s="164">
        <v>591.71</v>
      </c>
      <c r="G185" s="164">
        <v>0</v>
      </c>
      <c r="H185" s="164" t="s">
        <v>733</v>
      </c>
      <c r="I185" s="164" t="s">
        <v>436</v>
      </c>
      <c r="J185" s="164" t="s">
        <v>437</v>
      </c>
      <c r="K185" s="164" t="s">
        <v>438</v>
      </c>
      <c r="L185" s="164" t="s">
        <v>439</v>
      </c>
      <c r="M185" s="164" t="s">
        <v>440</v>
      </c>
    </row>
    <row r="186" spans="1:13" ht="15.75" hidden="1">
      <c r="A186" s="163" t="s">
        <v>734</v>
      </c>
      <c r="B186" s="163" t="s">
        <v>735</v>
      </c>
      <c r="C186" s="163" t="s">
        <v>432</v>
      </c>
      <c r="D186" s="163" t="s">
        <v>736</v>
      </c>
      <c r="E186" s="163" t="s">
        <v>434</v>
      </c>
      <c r="F186" s="163">
        <v>0</v>
      </c>
      <c r="G186" s="163">
        <v>-0.78</v>
      </c>
      <c r="H186" s="163" t="s">
        <v>737</v>
      </c>
      <c r="I186" s="163" t="s">
        <v>436</v>
      </c>
      <c r="J186" s="163" t="s">
        <v>437</v>
      </c>
      <c r="K186" s="163" t="s">
        <v>438</v>
      </c>
      <c r="L186" s="163" t="s">
        <v>439</v>
      </c>
      <c r="M186" s="163" t="s">
        <v>440</v>
      </c>
    </row>
    <row r="187" spans="1:13" ht="15.75" hidden="1">
      <c r="A187" s="163" t="s">
        <v>734</v>
      </c>
      <c r="B187" s="163" t="s">
        <v>738</v>
      </c>
      <c r="C187" s="163" t="s">
        <v>432</v>
      </c>
      <c r="D187" s="163" t="s">
        <v>736</v>
      </c>
      <c r="E187" s="163" t="s">
        <v>434</v>
      </c>
      <c r="F187" s="163">
        <v>0</v>
      </c>
      <c r="G187" s="163">
        <v>-3.32</v>
      </c>
      <c r="H187" s="163" t="s">
        <v>739</v>
      </c>
      <c r="I187" s="163" t="s">
        <v>436</v>
      </c>
      <c r="J187" s="163" t="s">
        <v>437</v>
      </c>
      <c r="K187" s="163" t="s">
        <v>438</v>
      </c>
      <c r="L187" s="163" t="s">
        <v>439</v>
      </c>
      <c r="M187" s="163" t="s">
        <v>440</v>
      </c>
    </row>
    <row r="188" spans="1:13" ht="15.75" hidden="1">
      <c r="A188" s="163" t="s">
        <v>734</v>
      </c>
      <c r="B188" s="163" t="s">
        <v>740</v>
      </c>
      <c r="C188" s="163" t="s">
        <v>432</v>
      </c>
      <c r="D188" s="163" t="s">
        <v>736</v>
      </c>
      <c r="E188" s="163" t="s">
        <v>434</v>
      </c>
      <c r="F188" s="163">
        <v>0</v>
      </c>
      <c r="G188" s="163">
        <v>-1.89</v>
      </c>
      <c r="H188" s="163" t="s">
        <v>741</v>
      </c>
      <c r="I188" s="163" t="s">
        <v>436</v>
      </c>
      <c r="J188" s="163" t="s">
        <v>437</v>
      </c>
      <c r="K188" s="163" t="s">
        <v>438</v>
      </c>
      <c r="L188" s="163" t="s">
        <v>439</v>
      </c>
      <c r="M188" s="163" t="s">
        <v>440</v>
      </c>
    </row>
    <row r="189" spans="1:13" ht="15.75" hidden="1">
      <c r="A189" s="164" t="s">
        <v>734</v>
      </c>
      <c r="B189" s="164" t="s">
        <v>742</v>
      </c>
      <c r="C189" s="164" t="s">
        <v>448</v>
      </c>
      <c r="D189" s="164" t="s">
        <v>736</v>
      </c>
      <c r="E189" s="164" t="s">
        <v>449</v>
      </c>
      <c r="F189" s="165">
        <v>1422.15</v>
      </c>
      <c r="G189" s="164">
        <v>0</v>
      </c>
      <c r="H189" s="164" t="s">
        <v>743</v>
      </c>
      <c r="I189" s="164" t="s">
        <v>436</v>
      </c>
      <c r="J189" s="164" t="s">
        <v>437</v>
      </c>
      <c r="K189" s="164" t="s">
        <v>438</v>
      </c>
      <c r="L189" s="164" t="s">
        <v>439</v>
      </c>
      <c r="M189" s="164" t="s">
        <v>440</v>
      </c>
    </row>
    <row r="190" spans="1:13" ht="15.75" hidden="1">
      <c r="A190" s="164" t="s">
        <v>734</v>
      </c>
      <c r="B190" s="164" t="s">
        <v>742</v>
      </c>
      <c r="C190" s="164" t="s">
        <v>448</v>
      </c>
      <c r="D190" s="164" t="s">
        <v>736</v>
      </c>
      <c r="E190" s="164" t="s">
        <v>449</v>
      </c>
      <c r="F190" s="164">
        <v>442.75</v>
      </c>
      <c r="G190" s="164">
        <v>0</v>
      </c>
      <c r="H190" s="164" t="s">
        <v>744</v>
      </c>
      <c r="I190" s="164" t="s">
        <v>436</v>
      </c>
      <c r="J190" s="164" t="s">
        <v>437</v>
      </c>
      <c r="K190" s="164" t="s">
        <v>438</v>
      </c>
      <c r="L190" s="164" t="s">
        <v>439</v>
      </c>
      <c r="M190" s="164" t="s">
        <v>440</v>
      </c>
    </row>
    <row r="191" spans="1:13" ht="15.75" hidden="1">
      <c r="A191" s="164" t="s">
        <v>734</v>
      </c>
      <c r="B191" s="164" t="s">
        <v>742</v>
      </c>
      <c r="C191" s="164" t="s">
        <v>448</v>
      </c>
      <c r="D191" s="164" t="s">
        <v>736</v>
      </c>
      <c r="E191" s="164" t="s">
        <v>449</v>
      </c>
      <c r="F191" s="164">
        <v>523.57000000000005</v>
      </c>
      <c r="G191" s="164">
        <v>0</v>
      </c>
      <c r="H191" s="164" t="s">
        <v>745</v>
      </c>
      <c r="I191" s="164" t="s">
        <v>436</v>
      </c>
      <c r="J191" s="164" t="s">
        <v>437</v>
      </c>
      <c r="K191" s="164" t="s">
        <v>438</v>
      </c>
      <c r="L191" s="164" t="s">
        <v>439</v>
      </c>
      <c r="M191" s="164" t="s">
        <v>440</v>
      </c>
    </row>
    <row r="192" spans="1:13" ht="15.75" hidden="1">
      <c r="A192" s="164" t="s">
        <v>734</v>
      </c>
      <c r="B192" s="164" t="s">
        <v>742</v>
      </c>
      <c r="C192" s="164" t="s">
        <v>448</v>
      </c>
      <c r="D192" s="164" t="s">
        <v>736</v>
      </c>
      <c r="E192" s="164" t="s">
        <v>449</v>
      </c>
      <c r="F192" s="164">
        <v>618.85</v>
      </c>
      <c r="G192" s="164">
        <v>0</v>
      </c>
      <c r="H192" s="164" t="s">
        <v>746</v>
      </c>
      <c r="I192" s="164" t="s">
        <v>436</v>
      </c>
      <c r="J192" s="164" t="s">
        <v>437</v>
      </c>
      <c r="K192" s="164" t="s">
        <v>438</v>
      </c>
      <c r="L192" s="164" t="s">
        <v>439</v>
      </c>
      <c r="M192" s="164" t="s">
        <v>440</v>
      </c>
    </row>
    <row r="193" spans="1:13" ht="15.75" hidden="1">
      <c r="A193" s="164" t="s">
        <v>734</v>
      </c>
      <c r="B193" s="164" t="s">
        <v>747</v>
      </c>
      <c r="C193" s="164" t="s">
        <v>461</v>
      </c>
      <c r="D193" s="164" t="s">
        <v>736</v>
      </c>
      <c r="E193" s="164" t="s">
        <v>449</v>
      </c>
      <c r="F193" s="164">
        <v>10.72</v>
      </c>
      <c r="G193" s="164">
        <v>0</v>
      </c>
      <c r="H193" s="164" t="s">
        <v>748</v>
      </c>
      <c r="I193" s="164" t="s">
        <v>436</v>
      </c>
      <c r="J193" s="164" t="s">
        <v>437</v>
      </c>
      <c r="K193" s="164" t="s">
        <v>438</v>
      </c>
      <c r="L193" s="164" t="s">
        <v>439</v>
      </c>
      <c r="M193" s="164" t="s">
        <v>440</v>
      </c>
    </row>
    <row r="194" spans="1:13" ht="15.75" hidden="1">
      <c r="A194" s="164" t="s">
        <v>734</v>
      </c>
      <c r="B194" s="164" t="s">
        <v>749</v>
      </c>
      <c r="C194" s="164" t="s">
        <v>471</v>
      </c>
      <c r="D194" s="164" t="s">
        <v>736</v>
      </c>
      <c r="E194" s="164" t="s">
        <v>449</v>
      </c>
      <c r="F194" s="164">
        <v>164.96</v>
      </c>
      <c r="G194" s="164">
        <v>0</v>
      </c>
      <c r="H194" s="164" t="s">
        <v>750</v>
      </c>
      <c r="I194" s="164" t="s">
        <v>436</v>
      </c>
      <c r="J194" s="164" t="s">
        <v>437</v>
      </c>
      <c r="K194" s="164" t="s">
        <v>438</v>
      </c>
      <c r="L194" s="164" t="s">
        <v>439</v>
      </c>
      <c r="M194" s="164" t="s">
        <v>440</v>
      </c>
    </row>
    <row r="195" spans="1:13" ht="15.75" hidden="1">
      <c r="A195" s="164" t="s">
        <v>734</v>
      </c>
      <c r="B195" s="164" t="s">
        <v>751</v>
      </c>
      <c r="C195" s="164" t="s">
        <v>467</v>
      </c>
      <c r="D195" s="164" t="s">
        <v>736</v>
      </c>
      <c r="E195" s="164" t="s">
        <v>449</v>
      </c>
      <c r="F195" s="164">
        <v>506.78</v>
      </c>
      <c r="G195" s="164">
        <v>0</v>
      </c>
      <c r="H195" s="164" t="s">
        <v>752</v>
      </c>
      <c r="I195" s="164" t="s">
        <v>436</v>
      </c>
      <c r="J195" s="164" t="s">
        <v>437</v>
      </c>
      <c r="K195" s="164" t="s">
        <v>438</v>
      </c>
      <c r="L195" s="164" t="s">
        <v>439</v>
      </c>
      <c r="M195" s="164" t="s">
        <v>440</v>
      </c>
    </row>
    <row r="196" spans="1:13" ht="15.75" hidden="1">
      <c r="A196" s="164" t="s">
        <v>734</v>
      </c>
      <c r="B196" s="164" t="s">
        <v>749</v>
      </c>
      <c r="C196" s="164" t="s">
        <v>471</v>
      </c>
      <c r="D196" s="164" t="s">
        <v>736</v>
      </c>
      <c r="E196" s="164" t="s">
        <v>449</v>
      </c>
      <c r="F196" s="164">
        <v>38.51</v>
      </c>
      <c r="G196" s="164">
        <v>0</v>
      </c>
      <c r="H196" s="164" t="s">
        <v>753</v>
      </c>
      <c r="I196" s="164" t="s">
        <v>436</v>
      </c>
      <c r="J196" s="164" t="s">
        <v>437</v>
      </c>
      <c r="K196" s="164" t="s">
        <v>438</v>
      </c>
      <c r="L196" s="164" t="s">
        <v>439</v>
      </c>
      <c r="M196" s="164" t="s">
        <v>440</v>
      </c>
    </row>
    <row r="197" spans="1:13" ht="15.75" hidden="1">
      <c r="A197" s="164" t="s">
        <v>734</v>
      </c>
      <c r="B197" s="164" t="s">
        <v>749</v>
      </c>
      <c r="C197" s="164" t="s">
        <v>471</v>
      </c>
      <c r="D197" s="164" t="s">
        <v>736</v>
      </c>
      <c r="E197" s="164" t="s">
        <v>449</v>
      </c>
      <c r="F197" s="164">
        <v>93.56</v>
      </c>
      <c r="G197" s="164">
        <v>0</v>
      </c>
      <c r="H197" s="164" t="s">
        <v>754</v>
      </c>
      <c r="I197" s="164" t="s">
        <v>436</v>
      </c>
      <c r="J197" s="164" t="s">
        <v>437</v>
      </c>
      <c r="K197" s="164" t="s">
        <v>438</v>
      </c>
      <c r="L197" s="164" t="s">
        <v>439</v>
      </c>
      <c r="M197" s="164" t="s">
        <v>440</v>
      </c>
    </row>
    <row r="198" spans="1:13" ht="15.75" hidden="1">
      <c r="A198" s="164" t="s">
        <v>734</v>
      </c>
      <c r="B198" s="164" t="s">
        <v>751</v>
      </c>
      <c r="C198" s="164" t="s">
        <v>467</v>
      </c>
      <c r="D198" s="164" t="s">
        <v>736</v>
      </c>
      <c r="E198" s="164" t="s">
        <v>449</v>
      </c>
      <c r="F198" s="164">
        <v>625.28</v>
      </c>
      <c r="G198" s="164">
        <v>0</v>
      </c>
      <c r="H198" s="164" t="s">
        <v>755</v>
      </c>
      <c r="I198" s="164" t="s">
        <v>436</v>
      </c>
      <c r="J198" s="164" t="s">
        <v>437</v>
      </c>
      <c r="K198" s="164" t="s">
        <v>438</v>
      </c>
      <c r="L198" s="164" t="s">
        <v>439</v>
      </c>
      <c r="M198" s="164" t="s">
        <v>440</v>
      </c>
    </row>
    <row r="199" spans="1:13" ht="15.75" hidden="1">
      <c r="A199" s="164" t="s">
        <v>734</v>
      </c>
      <c r="B199" s="164" t="s">
        <v>751</v>
      </c>
      <c r="C199" s="164" t="s">
        <v>467</v>
      </c>
      <c r="D199" s="164" t="s">
        <v>736</v>
      </c>
      <c r="E199" s="164" t="s">
        <v>449</v>
      </c>
      <c r="F199" s="164">
        <v>86.04</v>
      </c>
      <c r="G199" s="164">
        <v>0</v>
      </c>
      <c r="H199" s="164" t="s">
        <v>756</v>
      </c>
      <c r="I199" s="164" t="s">
        <v>436</v>
      </c>
      <c r="J199" s="164" t="s">
        <v>437</v>
      </c>
      <c r="K199" s="164" t="s">
        <v>438</v>
      </c>
      <c r="L199" s="164" t="s">
        <v>439</v>
      </c>
      <c r="M199" s="164" t="s">
        <v>440</v>
      </c>
    </row>
    <row r="200" spans="1:13" ht="15.75" hidden="1">
      <c r="A200" s="163" t="s">
        <v>757</v>
      </c>
      <c r="B200" s="163" t="s">
        <v>758</v>
      </c>
      <c r="C200" s="163" t="s">
        <v>432</v>
      </c>
      <c r="D200" s="163" t="s">
        <v>759</v>
      </c>
      <c r="E200" s="163" t="s">
        <v>434</v>
      </c>
      <c r="F200" s="163">
        <v>0</v>
      </c>
      <c r="G200" s="163">
        <v>-1.48</v>
      </c>
      <c r="H200" s="163" t="s">
        <v>760</v>
      </c>
      <c r="I200" s="163" t="s">
        <v>436</v>
      </c>
      <c r="J200" s="163" t="s">
        <v>437</v>
      </c>
      <c r="K200" s="163" t="s">
        <v>438</v>
      </c>
      <c r="L200" s="163" t="s">
        <v>439</v>
      </c>
      <c r="M200" s="163" t="s">
        <v>440</v>
      </c>
    </row>
    <row r="201" spans="1:13" ht="15.75" hidden="1">
      <c r="A201" s="163" t="s">
        <v>757</v>
      </c>
      <c r="B201" s="163" t="s">
        <v>761</v>
      </c>
      <c r="C201" s="163" t="s">
        <v>432</v>
      </c>
      <c r="D201" s="163" t="s">
        <v>759</v>
      </c>
      <c r="E201" s="163" t="s">
        <v>434</v>
      </c>
      <c r="F201" s="163">
        <v>0</v>
      </c>
      <c r="G201" s="163">
        <v>-3.49</v>
      </c>
      <c r="H201" s="163" t="s">
        <v>762</v>
      </c>
      <c r="I201" s="163" t="s">
        <v>436</v>
      </c>
      <c r="J201" s="163" t="s">
        <v>437</v>
      </c>
      <c r="K201" s="163" t="s">
        <v>438</v>
      </c>
      <c r="L201" s="163" t="s">
        <v>439</v>
      </c>
      <c r="M201" s="163" t="s">
        <v>440</v>
      </c>
    </row>
    <row r="202" spans="1:13" ht="15.75" hidden="1">
      <c r="A202" s="163" t="s">
        <v>757</v>
      </c>
      <c r="B202" s="163" t="s">
        <v>763</v>
      </c>
      <c r="C202" s="163" t="s">
        <v>432</v>
      </c>
      <c r="D202" s="163" t="s">
        <v>759</v>
      </c>
      <c r="E202" s="163" t="s">
        <v>434</v>
      </c>
      <c r="F202" s="163">
        <v>0</v>
      </c>
      <c r="G202" s="163">
        <v>-2.5099999999999998</v>
      </c>
      <c r="H202" s="163" t="s">
        <v>764</v>
      </c>
      <c r="I202" s="163" t="s">
        <v>436</v>
      </c>
      <c r="J202" s="163" t="s">
        <v>437</v>
      </c>
      <c r="K202" s="163" t="s">
        <v>438</v>
      </c>
      <c r="L202" s="163" t="s">
        <v>439</v>
      </c>
      <c r="M202" s="163" t="s">
        <v>440</v>
      </c>
    </row>
    <row r="203" spans="1:13" ht="15.75" hidden="1">
      <c r="A203" s="163" t="s">
        <v>757</v>
      </c>
      <c r="B203" s="163" t="s">
        <v>765</v>
      </c>
      <c r="C203" s="163" t="s">
        <v>432</v>
      </c>
      <c r="D203" s="163" t="s">
        <v>759</v>
      </c>
      <c r="E203" s="163" t="s">
        <v>434</v>
      </c>
      <c r="F203" s="163">
        <v>0</v>
      </c>
      <c r="G203" s="163">
        <v>-1.81</v>
      </c>
      <c r="H203" s="163" t="s">
        <v>766</v>
      </c>
      <c r="I203" s="163" t="s">
        <v>436</v>
      </c>
      <c r="J203" s="163" t="s">
        <v>437</v>
      </c>
      <c r="K203" s="163" t="s">
        <v>438</v>
      </c>
      <c r="L203" s="163" t="s">
        <v>439</v>
      </c>
      <c r="M203" s="163" t="s">
        <v>440</v>
      </c>
    </row>
    <row r="204" spans="1:13" ht="15.75" hidden="1">
      <c r="A204" s="164" t="s">
        <v>757</v>
      </c>
      <c r="B204" s="164" t="s">
        <v>767</v>
      </c>
      <c r="C204" s="164" t="s">
        <v>448</v>
      </c>
      <c r="D204" s="164" t="s">
        <v>759</v>
      </c>
      <c r="E204" s="164" t="s">
        <v>449</v>
      </c>
      <c r="F204" s="165">
        <v>1384.39</v>
      </c>
      <c r="G204" s="164">
        <v>0</v>
      </c>
      <c r="H204" s="164" t="s">
        <v>768</v>
      </c>
      <c r="I204" s="164" t="s">
        <v>436</v>
      </c>
      <c r="J204" s="164" t="s">
        <v>437</v>
      </c>
      <c r="K204" s="164" t="s">
        <v>438</v>
      </c>
      <c r="L204" s="164" t="s">
        <v>439</v>
      </c>
      <c r="M204" s="164" t="s">
        <v>440</v>
      </c>
    </row>
    <row r="205" spans="1:13" ht="15.75" hidden="1">
      <c r="A205" s="164" t="s">
        <v>757</v>
      </c>
      <c r="B205" s="164" t="s">
        <v>767</v>
      </c>
      <c r="C205" s="164" t="s">
        <v>448</v>
      </c>
      <c r="D205" s="164" t="s">
        <v>759</v>
      </c>
      <c r="E205" s="164" t="s">
        <v>449</v>
      </c>
      <c r="F205" s="164">
        <v>555.17999999999995</v>
      </c>
      <c r="G205" s="164">
        <v>0</v>
      </c>
      <c r="H205" s="164" t="s">
        <v>769</v>
      </c>
      <c r="I205" s="164" t="s">
        <v>436</v>
      </c>
      <c r="J205" s="164" t="s">
        <v>437</v>
      </c>
      <c r="K205" s="164" t="s">
        <v>438</v>
      </c>
      <c r="L205" s="164" t="s">
        <v>439</v>
      </c>
      <c r="M205" s="164" t="s">
        <v>440</v>
      </c>
    </row>
    <row r="206" spans="1:13" ht="15.75" hidden="1">
      <c r="A206" s="164" t="s">
        <v>757</v>
      </c>
      <c r="B206" s="164" t="s">
        <v>767</v>
      </c>
      <c r="C206" s="164" t="s">
        <v>448</v>
      </c>
      <c r="D206" s="164" t="s">
        <v>759</v>
      </c>
      <c r="E206" s="164" t="s">
        <v>449</v>
      </c>
      <c r="F206" s="164">
        <v>839.52</v>
      </c>
      <c r="G206" s="164">
        <v>0</v>
      </c>
      <c r="H206" s="164" t="s">
        <v>770</v>
      </c>
      <c r="I206" s="164" t="s">
        <v>436</v>
      </c>
      <c r="J206" s="164" t="s">
        <v>437</v>
      </c>
      <c r="K206" s="164" t="s">
        <v>438</v>
      </c>
      <c r="L206" s="164" t="s">
        <v>439</v>
      </c>
      <c r="M206" s="164" t="s">
        <v>440</v>
      </c>
    </row>
    <row r="207" spans="1:13" ht="15.75" hidden="1">
      <c r="A207" s="164" t="s">
        <v>757</v>
      </c>
      <c r="B207" s="164" t="s">
        <v>767</v>
      </c>
      <c r="C207" s="164" t="s">
        <v>448</v>
      </c>
      <c r="D207" s="164" t="s">
        <v>759</v>
      </c>
      <c r="E207" s="164" t="s">
        <v>449</v>
      </c>
      <c r="F207" s="165">
        <v>1122.03</v>
      </c>
      <c r="G207" s="164">
        <v>0</v>
      </c>
      <c r="H207" s="164" t="s">
        <v>771</v>
      </c>
      <c r="I207" s="164" t="s">
        <v>436</v>
      </c>
      <c r="J207" s="164" t="s">
        <v>437</v>
      </c>
      <c r="K207" s="164" t="s">
        <v>438</v>
      </c>
      <c r="L207" s="164" t="s">
        <v>439</v>
      </c>
      <c r="M207" s="164" t="s">
        <v>440</v>
      </c>
    </row>
    <row r="208" spans="1:13" ht="15.75" hidden="1">
      <c r="A208" s="164" t="s">
        <v>757</v>
      </c>
      <c r="B208" s="164" t="s">
        <v>772</v>
      </c>
      <c r="C208" s="164" t="s">
        <v>461</v>
      </c>
      <c r="D208" s="164" t="s">
        <v>759</v>
      </c>
      <c r="E208" s="164" t="s">
        <v>449</v>
      </c>
      <c r="F208" s="164">
        <v>40.08</v>
      </c>
      <c r="G208" s="164">
        <v>0</v>
      </c>
      <c r="H208" s="164" t="s">
        <v>773</v>
      </c>
      <c r="I208" s="164" t="s">
        <v>436</v>
      </c>
      <c r="J208" s="164" t="s">
        <v>437</v>
      </c>
      <c r="K208" s="164" t="s">
        <v>438</v>
      </c>
      <c r="L208" s="164" t="s">
        <v>439</v>
      </c>
      <c r="M208" s="164" t="s">
        <v>440</v>
      </c>
    </row>
    <row r="209" spans="1:13" ht="15.75" hidden="1">
      <c r="A209" s="164" t="s">
        <v>757</v>
      </c>
      <c r="B209" s="164" t="s">
        <v>772</v>
      </c>
      <c r="C209" s="164" t="s">
        <v>461</v>
      </c>
      <c r="D209" s="164" t="s">
        <v>759</v>
      </c>
      <c r="E209" s="164" t="s">
        <v>449</v>
      </c>
      <c r="F209" s="164">
        <v>21.48</v>
      </c>
      <c r="G209" s="164">
        <v>0</v>
      </c>
      <c r="H209" s="164" t="s">
        <v>774</v>
      </c>
      <c r="I209" s="164" t="s">
        <v>436</v>
      </c>
      <c r="J209" s="164" t="s">
        <v>437</v>
      </c>
      <c r="K209" s="164" t="s">
        <v>438</v>
      </c>
      <c r="L209" s="164" t="s">
        <v>439</v>
      </c>
      <c r="M209" s="164" t="s">
        <v>440</v>
      </c>
    </row>
    <row r="210" spans="1:13" ht="15.75" hidden="1">
      <c r="A210" s="164" t="s">
        <v>757</v>
      </c>
      <c r="B210" s="164" t="s">
        <v>772</v>
      </c>
      <c r="C210" s="164" t="s">
        <v>461</v>
      </c>
      <c r="D210" s="164" t="s">
        <v>759</v>
      </c>
      <c r="E210" s="164" t="s">
        <v>449</v>
      </c>
      <c r="F210" s="164">
        <v>67.06</v>
      </c>
      <c r="G210" s="164">
        <v>0</v>
      </c>
      <c r="H210" s="164" t="s">
        <v>775</v>
      </c>
      <c r="I210" s="164" t="s">
        <v>436</v>
      </c>
      <c r="J210" s="164" t="s">
        <v>437</v>
      </c>
      <c r="K210" s="164" t="s">
        <v>438</v>
      </c>
      <c r="L210" s="164" t="s">
        <v>439</v>
      </c>
      <c r="M210" s="164" t="s">
        <v>440</v>
      </c>
    </row>
    <row r="211" spans="1:13" ht="15.75" hidden="1">
      <c r="A211" s="164" t="s">
        <v>757</v>
      </c>
      <c r="B211" s="164" t="s">
        <v>776</v>
      </c>
      <c r="C211" s="164" t="s">
        <v>471</v>
      </c>
      <c r="D211" s="164" t="s">
        <v>759</v>
      </c>
      <c r="E211" s="164" t="s">
        <v>449</v>
      </c>
      <c r="F211" s="164">
        <v>173.24</v>
      </c>
      <c r="G211" s="164">
        <v>0</v>
      </c>
      <c r="H211" s="164" t="s">
        <v>777</v>
      </c>
      <c r="I211" s="164" t="s">
        <v>436</v>
      </c>
      <c r="J211" s="164" t="s">
        <v>437</v>
      </c>
      <c r="K211" s="164" t="s">
        <v>438</v>
      </c>
      <c r="L211" s="164" t="s">
        <v>439</v>
      </c>
      <c r="M211" s="164" t="s">
        <v>440</v>
      </c>
    </row>
    <row r="212" spans="1:13" ht="15.75" hidden="1">
      <c r="A212" s="164" t="s">
        <v>757</v>
      </c>
      <c r="B212" s="164" t="s">
        <v>778</v>
      </c>
      <c r="C212" s="164" t="s">
        <v>467</v>
      </c>
      <c r="D212" s="164" t="s">
        <v>759</v>
      </c>
      <c r="E212" s="164" t="s">
        <v>449</v>
      </c>
      <c r="F212" s="164">
        <v>466.38</v>
      </c>
      <c r="G212" s="164">
        <v>0</v>
      </c>
      <c r="H212" s="164" t="s">
        <v>779</v>
      </c>
      <c r="I212" s="164" t="s">
        <v>436</v>
      </c>
      <c r="J212" s="164" t="s">
        <v>437</v>
      </c>
      <c r="K212" s="164" t="s">
        <v>438</v>
      </c>
      <c r="L212" s="164" t="s">
        <v>439</v>
      </c>
      <c r="M212" s="164" t="s">
        <v>440</v>
      </c>
    </row>
    <row r="213" spans="1:13" ht="15.75" hidden="1">
      <c r="A213" s="164" t="s">
        <v>757</v>
      </c>
      <c r="B213" s="164" t="s">
        <v>778</v>
      </c>
      <c r="C213" s="164" t="s">
        <v>467</v>
      </c>
      <c r="D213" s="164" t="s">
        <v>759</v>
      </c>
      <c r="E213" s="164" t="s">
        <v>449</v>
      </c>
      <c r="F213" s="165">
        <v>1169.48</v>
      </c>
      <c r="G213" s="164">
        <v>0</v>
      </c>
      <c r="H213" s="164" t="s">
        <v>780</v>
      </c>
      <c r="I213" s="164" t="s">
        <v>436</v>
      </c>
      <c r="J213" s="164" t="s">
        <v>437</v>
      </c>
      <c r="K213" s="164" t="s">
        <v>438</v>
      </c>
      <c r="L213" s="164" t="s">
        <v>439</v>
      </c>
      <c r="M213" s="164" t="s">
        <v>440</v>
      </c>
    </row>
    <row r="214" spans="1:13" ht="15.75" hidden="1">
      <c r="A214" s="164" t="s">
        <v>757</v>
      </c>
      <c r="B214" s="164" t="s">
        <v>778</v>
      </c>
      <c r="C214" s="164" t="s">
        <v>467</v>
      </c>
      <c r="D214" s="164" t="s">
        <v>759</v>
      </c>
      <c r="E214" s="164" t="s">
        <v>449</v>
      </c>
      <c r="F214" s="164">
        <v>761.63</v>
      </c>
      <c r="G214" s="164">
        <v>0</v>
      </c>
      <c r="H214" s="164" t="s">
        <v>781</v>
      </c>
      <c r="I214" s="164" t="s">
        <v>436</v>
      </c>
      <c r="J214" s="164" t="s">
        <v>437</v>
      </c>
      <c r="K214" s="164" t="s">
        <v>438</v>
      </c>
      <c r="L214" s="164" t="s">
        <v>439</v>
      </c>
      <c r="M214" s="164" t="s">
        <v>440</v>
      </c>
    </row>
    <row r="215" spans="1:13" ht="15.75" hidden="1">
      <c r="A215" s="164" t="s">
        <v>757</v>
      </c>
      <c r="B215" s="164" t="s">
        <v>776</v>
      </c>
      <c r="C215" s="164" t="s">
        <v>471</v>
      </c>
      <c r="D215" s="164" t="s">
        <v>759</v>
      </c>
      <c r="E215" s="164" t="s">
        <v>449</v>
      </c>
      <c r="F215" s="164">
        <v>89.66</v>
      </c>
      <c r="G215" s="164">
        <v>0</v>
      </c>
      <c r="H215" s="164" t="s">
        <v>782</v>
      </c>
      <c r="I215" s="164" t="s">
        <v>436</v>
      </c>
      <c r="J215" s="164" t="s">
        <v>437</v>
      </c>
      <c r="K215" s="164" t="s">
        <v>438</v>
      </c>
      <c r="L215" s="164" t="s">
        <v>439</v>
      </c>
      <c r="M215" s="164" t="s">
        <v>440</v>
      </c>
    </row>
    <row r="216" spans="1:13" ht="15.75" hidden="1">
      <c r="A216" s="164" t="s">
        <v>757</v>
      </c>
      <c r="B216" s="164" t="s">
        <v>776</v>
      </c>
      <c r="C216" s="164" t="s">
        <v>471</v>
      </c>
      <c r="D216" s="164" t="s">
        <v>759</v>
      </c>
      <c r="E216" s="164" t="s">
        <v>449</v>
      </c>
      <c r="F216" s="164">
        <v>73.67</v>
      </c>
      <c r="G216" s="164">
        <v>0</v>
      </c>
      <c r="H216" s="164" t="s">
        <v>783</v>
      </c>
      <c r="I216" s="164" t="s">
        <v>436</v>
      </c>
      <c r="J216" s="164" t="s">
        <v>437</v>
      </c>
      <c r="K216" s="164" t="s">
        <v>438</v>
      </c>
      <c r="L216" s="164" t="s">
        <v>439</v>
      </c>
      <c r="M216" s="164" t="s">
        <v>440</v>
      </c>
    </row>
    <row r="217" spans="1:13" ht="15.75" hidden="1">
      <c r="A217" s="164" t="s">
        <v>757</v>
      </c>
      <c r="B217" s="164" t="s">
        <v>776</v>
      </c>
      <c r="C217" s="164" t="s">
        <v>471</v>
      </c>
      <c r="D217" s="164" t="s">
        <v>759</v>
      </c>
      <c r="E217" s="164" t="s">
        <v>449</v>
      </c>
      <c r="F217" s="164">
        <v>124.33</v>
      </c>
      <c r="G217" s="164">
        <v>0</v>
      </c>
      <c r="H217" s="164" t="s">
        <v>784</v>
      </c>
      <c r="I217" s="164" t="s">
        <v>436</v>
      </c>
      <c r="J217" s="164" t="s">
        <v>437</v>
      </c>
      <c r="K217" s="164" t="s">
        <v>438</v>
      </c>
      <c r="L217" s="164" t="s">
        <v>439</v>
      </c>
      <c r="M217" s="164" t="s">
        <v>440</v>
      </c>
    </row>
    <row r="218" spans="1:13" ht="15.75" hidden="1">
      <c r="A218" s="164" t="s">
        <v>757</v>
      </c>
      <c r="B218" s="164" t="s">
        <v>778</v>
      </c>
      <c r="C218" s="164" t="s">
        <v>467</v>
      </c>
      <c r="D218" s="164" t="s">
        <v>759</v>
      </c>
      <c r="E218" s="164" t="s">
        <v>449</v>
      </c>
      <c r="F218" s="164">
        <v>164.95</v>
      </c>
      <c r="G218" s="164">
        <v>0</v>
      </c>
      <c r="H218" s="164" t="s">
        <v>785</v>
      </c>
      <c r="I218" s="164" t="s">
        <v>436</v>
      </c>
      <c r="J218" s="164" t="s">
        <v>437</v>
      </c>
      <c r="K218" s="164" t="s">
        <v>438</v>
      </c>
      <c r="L218" s="164" t="s">
        <v>439</v>
      </c>
      <c r="M218" s="164" t="s">
        <v>440</v>
      </c>
    </row>
    <row r="219" spans="1:13" ht="15.75" hidden="1">
      <c r="A219" s="11" t="s">
        <v>796</v>
      </c>
      <c r="B219" s="11" t="s">
        <v>828</v>
      </c>
      <c r="C219" s="11" t="s">
        <v>506</v>
      </c>
      <c r="D219" s="11" t="s">
        <v>798</v>
      </c>
      <c r="E219" s="11" t="s">
        <v>434</v>
      </c>
      <c r="F219" s="11">
        <v>0</v>
      </c>
      <c r="G219" s="11">
        <v>-571.04999999999995</v>
      </c>
      <c r="H219" s="11" t="s">
        <v>829</v>
      </c>
      <c r="I219" s="11" t="s">
        <v>436</v>
      </c>
      <c r="J219" s="11" t="s">
        <v>437</v>
      </c>
      <c r="K219" s="11" t="s">
        <v>438</v>
      </c>
      <c r="L219" s="11" t="s">
        <v>439</v>
      </c>
      <c r="M219" s="11" t="s">
        <v>440</v>
      </c>
    </row>
    <row r="220" spans="1:13" ht="15.75" hidden="1">
      <c r="A220" s="166" t="s">
        <v>757</v>
      </c>
      <c r="B220" s="166" t="s">
        <v>789</v>
      </c>
      <c r="C220" s="166" t="s">
        <v>509</v>
      </c>
      <c r="D220" s="166" t="s">
        <v>759</v>
      </c>
      <c r="E220" s="166" t="s">
        <v>434</v>
      </c>
      <c r="F220" s="166">
        <v>0</v>
      </c>
      <c r="G220" s="166">
        <v>-0.16</v>
      </c>
      <c r="H220" s="166" t="s">
        <v>790</v>
      </c>
      <c r="I220" s="166" t="s">
        <v>436</v>
      </c>
      <c r="J220" s="166" t="s">
        <v>437</v>
      </c>
      <c r="K220" s="166" t="s">
        <v>438</v>
      </c>
      <c r="L220" s="166" t="s">
        <v>439</v>
      </c>
      <c r="M220" s="166" t="s">
        <v>440</v>
      </c>
    </row>
    <row r="221" spans="1:13" ht="15.75" hidden="1">
      <c r="A221" s="11" t="s">
        <v>1097</v>
      </c>
      <c r="B221" s="11" t="s">
        <v>1127</v>
      </c>
      <c r="C221" s="11" t="s">
        <v>506</v>
      </c>
      <c r="D221" s="11" t="s">
        <v>1099</v>
      </c>
      <c r="E221" s="11" t="s">
        <v>434</v>
      </c>
      <c r="F221" s="11">
        <v>0</v>
      </c>
      <c r="G221" s="11">
        <v>-581.85</v>
      </c>
      <c r="H221" s="11" t="s">
        <v>1128</v>
      </c>
      <c r="I221" s="11" t="s">
        <v>436</v>
      </c>
      <c r="J221" s="11" t="s">
        <v>437</v>
      </c>
      <c r="K221" s="11" t="s">
        <v>438</v>
      </c>
      <c r="L221" s="11" t="s">
        <v>439</v>
      </c>
      <c r="M221" s="11" t="s">
        <v>440</v>
      </c>
    </row>
    <row r="222" spans="1:13" ht="15.75" hidden="1">
      <c r="A222" s="166" t="s">
        <v>757</v>
      </c>
      <c r="B222" s="166" t="s">
        <v>794</v>
      </c>
      <c r="C222" s="166" t="s">
        <v>509</v>
      </c>
      <c r="D222" s="166" t="s">
        <v>759</v>
      </c>
      <c r="E222" s="166" t="s">
        <v>434</v>
      </c>
      <c r="F222" s="166">
        <v>0</v>
      </c>
      <c r="G222" s="166">
        <v>-0.9</v>
      </c>
      <c r="H222" s="166" t="s">
        <v>795</v>
      </c>
      <c r="I222" s="166" t="s">
        <v>436</v>
      </c>
      <c r="J222" s="166" t="s">
        <v>437</v>
      </c>
      <c r="K222" s="166" t="s">
        <v>438</v>
      </c>
      <c r="L222" s="166" t="s">
        <v>439</v>
      </c>
      <c r="M222" s="166" t="s">
        <v>440</v>
      </c>
    </row>
    <row r="223" spans="1:13" ht="15.75" hidden="1">
      <c r="A223" s="163" t="s">
        <v>796</v>
      </c>
      <c r="B223" s="163" t="s">
        <v>797</v>
      </c>
      <c r="C223" s="163" t="s">
        <v>432</v>
      </c>
      <c r="D223" s="163" t="s">
        <v>798</v>
      </c>
      <c r="E223" s="163" t="s">
        <v>434</v>
      </c>
      <c r="F223" s="163">
        <v>0</v>
      </c>
      <c r="G223" s="163">
        <v>-3.24</v>
      </c>
      <c r="H223" s="163" t="s">
        <v>799</v>
      </c>
      <c r="I223" s="163" t="s">
        <v>436</v>
      </c>
      <c r="J223" s="163" t="s">
        <v>437</v>
      </c>
      <c r="K223" s="163" t="s">
        <v>438</v>
      </c>
      <c r="L223" s="163" t="s">
        <v>439</v>
      </c>
      <c r="M223" s="163" t="s">
        <v>440</v>
      </c>
    </row>
    <row r="224" spans="1:13" ht="15.75" hidden="1">
      <c r="A224" s="163" t="s">
        <v>796</v>
      </c>
      <c r="B224" s="163" t="s">
        <v>800</v>
      </c>
      <c r="C224" s="163" t="s">
        <v>432</v>
      </c>
      <c r="D224" s="163" t="s">
        <v>798</v>
      </c>
      <c r="E224" s="163" t="s">
        <v>434</v>
      </c>
      <c r="F224" s="163">
        <v>0</v>
      </c>
      <c r="G224" s="163">
        <v>-1.02</v>
      </c>
      <c r="H224" s="163" t="s">
        <v>801</v>
      </c>
      <c r="I224" s="163" t="s">
        <v>436</v>
      </c>
      <c r="J224" s="163" t="s">
        <v>437</v>
      </c>
      <c r="K224" s="163" t="s">
        <v>438</v>
      </c>
      <c r="L224" s="163" t="s">
        <v>439</v>
      </c>
      <c r="M224" s="163" t="s">
        <v>440</v>
      </c>
    </row>
    <row r="225" spans="1:13" ht="15.75" hidden="1">
      <c r="A225" s="163" t="s">
        <v>796</v>
      </c>
      <c r="B225" s="163" t="s">
        <v>802</v>
      </c>
      <c r="C225" s="163" t="s">
        <v>432</v>
      </c>
      <c r="D225" s="163" t="s">
        <v>798</v>
      </c>
      <c r="E225" s="163" t="s">
        <v>434</v>
      </c>
      <c r="F225" s="163">
        <v>0</v>
      </c>
      <c r="G225" s="163">
        <v>-2.68</v>
      </c>
      <c r="H225" s="163" t="s">
        <v>803</v>
      </c>
      <c r="I225" s="163" t="s">
        <v>436</v>
      </c>
      <c r="J225" s="163" t="s">
        <v>437</v>
      </c>
      <c r="K225" s="163" t="s">
        <v>438</v>
      </c>
      <c r="L225" s="163" t="s">
        <v>439</v>
      </c>
      <c r="M225" s="163" t="s">
        <v>440</v>
      </c>
    </row>
    <row r="226" spans="1:13" ht="15.75" hidden="1">
      <c r="A226" s="163" t="s">
        <v>796</v>
      </c>
      <c r="B226" s="163" t="s">
        <v>804</v>
      </c>
      <c r="C226" s="163" t="s">
        <v>432</v>
      </c>
      <c r="D226" s="163" t="s">
        <v>798</v>
      </c>
      <c r="E226" s="163" t="s">
        <v>434</v>
      </c>
      <c r="F226" s="163">
        <v>0</v>
      </c>
      <c r="G226" s="163">
        <v>-0.89</v>
      </c>
      <c r="H226" s="163" t="s">
        <v>805</v>
      </c>
      <c r="I226" s="163" t="s">
        <v>436</v>
      </c>
      <c r="J226" s="163" t="s">
        <v>437</v>
      </c>
      <c r="K226" s="163" t="s">
        <v>438</v>
      </c>
      <c r="L226" s="163" t="s">
        <v>439</v>
      </c>
      <c r="M226" s="163" t="s">
        <v>440</v>
      </c>
    </row>
    <row r="227" spans="1:13" ht="15.75" hidden="1">
      <c r="A227" s="164" t="s">
        <v>796</v>
      </c>
      <c r="B227" s="164" t="s">
        <v>806</v>
      </c>
      <c r="C227" s="164" t="s">
        <v>448</v>
      </c>
      <c r="D227" s="164" t="s">
        <v>798</v>
      </c>
      <c r="E227" s="164" t="s">
        <v>449</v>
      </c>
      <c r="F227" s="164">
        <v>273.26</v>
      </c>
      <c r="G227" s="164">
        <v>0</v>
      </c>
      <c r="H227" s="164" t="s">
        <v>807</v>
      </c>
      <c r="I227" s="164" t="s">
        <v>436</v>
      </c>
      <c r="J227" s="164" t="s">
        <v>437</v>
      </c>
      <c r="K227" s="164" t="s">
        <v>438</v>
      </c>
      <c r="L227" s="164" t="s">
        <v>439</v>
      </c>
      <c r="M227" s="164" t="s">
        <v>440</v>
      </c>
    </row>
    <row r="228" spans="1:13" ht="15.75" hidden="1">
      <c r="A228" s="164" t="s">
        <v>796</v>
      </c>
      <c r="B228" s="164" t="s">
        <v>806</v>
      </c>
      <c r="C228" s="164" t="s">
        <v>448</v>
      </c>
      <c r="D228" s="164" t="s">
        <v>798</v>
      </c>
      <c r="E228" s="164" t="s">
        <v>449</v>
      </c>
      <c r="F228" s="164">
        <v>296.98</v>
      </c>
      <c r="G228" s="164">
        <v>0</v>
      </c>
      <c r="H228" s="164" t="s">
        <v>808</v>
      </c>
      <c r="I228" s="164" t="s">
        <v>436</v>
      </c>
      <c r="J228" s="164" t="s">
        <v>437</v>
      </c>
      <c r="K228" s="164" t="s">
        <v>438</v>
      </c>
      <c r="L228" s="164" t="s">
        <v>439</v>
      </c>
      <c r="M228" s="164" t="s">
        <v>440</v>
      </c>
    </row>
    <row r="229" spans="1:13" ht="15.75" hidden="1">
      <c r="A229" s="164" t="s">
        <v>796</v>
      </c>
      <c r="B229" s="164" t="s">
        <v>806</v>
      </c>
      <c r="C229" s="164" t="s">
        <v>448</v>
      </c>
      <c r="D229" s="164" t="s">
        <v>798</v>
      </c>
      <c r="E229" s="164" t="s">
        <v>449</v>
      </c>
      <c r="F229" s="164">
        <v>139.85</v>
      </c>
      <c r="G229" s="164">
        <v>0</v>
      </c>
      <c r="H229" s="164" t="s">
        <v>809</v>
      </c>
      <c r="I229" s="164" t="s">
        <v>436</v>
      </c>
      <c r="J229" s="164" t="s">
        <v>437</v>
      </c>
      <c r="K229" s="164" t="s">
        <v>438</v>
      </c>
      <c r="L229" s="164" t="s">
        <v>439</v>
      </c>
      <c r="M229" s="164" t="s">
        <v>440</v>
      </c>
    </row>
    <row r="230" spans="1:13" ht="15.75" hidden="1">
      <c r="A230" s="164" t="s">
        <v>796</v>
      </c>
      <c r="B230" s="164" t="s">
        <v>806</v>
      </c>
      <c r="C230" s="164" t="s">
        <v>448</v>
      </c>
      <c r="D230" s="164" t="s">
        <v>798</v>
      </c>
      <c r="E230" s="164" t="s">
        <v>449</v>
      </c>
      <c r="F230" s="164">
        <v>591.73</v>
      </c>
      <c r="G230" s="164">
        <v>0</v>
      </c>
      <c r="H230" s="164" t="s">
        <v>810</v>
      </c>
      <c r="I230" s="164" t="s">
        <v>436</v>
      </c>
      <c r="J230" s="164" t="s">
        <v>437</v>
      </c>
      <c r="K230" s="164" t="s">
        <v>438</v>
      </c>
      <c r="L230" s="164" t="s">
        <v>439</v>
      </c>
      <c r="M230" s="164" t="s">
        <v>440</v>
      </c>
    </row>
    <row r="231" spans="1:13" ht="15.75" hidden="1">
      <c r="A231" s="164" t="s">
        <v>796</v>
      </c>
      <c r="B231" s="164" t="s">
        <v>811</v>
      </c>
      <c r="C231" s="164" t="s">
        <v>461</v>
      </c>
      <c r="D231" s="164" t="s">
        <v>798</v>
      </c>
      <c r="E231" s="164" t="s">
        <v>449</v>
      </c>
      <c r="F231" s="164">
        <v>15.37</v>
      </c>
      <c r="G231" s="164">
        <v>0</v>
      </c>
      <c r="H231" s="164" t="s">
        <v>812</v>
      </c>
      <c r="I231" s="164" t="s">
        <v>436</v>
      </c>
      <c r="J231" s="164" t="s">
        <v>437</v>
      </c>
      <c r="K231" s="164" t="s">
        <v>438</v>
      </c>
      <c r="L231" s="164" t="s">
        <v>439</v>
      </c>
      <c r="M231" s="164" t="s">
        <v>440</v>
      </c>
    </row>
    <row r="232" spans="1:13" ht="15.75" hidden="1">
      <c r="A232" s="164" t="s">
        <v>796</v>
      </c>
      <c r="B232" s="164" t="s">
        <v>811</v>
      </c>
      <c r="C232" s="164" t="s">
        <v>461</v>
      </c>
      <c r="D232" s="164" t="s">
        <v>798</v>
      </c>
      <c r="E232" s="164" t="s">
        <v>449</v>
      </c>
      <c r="F232" s="164">
        <v>11.91</v>
      </c>
      <c r="G232" s="164">
        <v>0</v>
      </c>
      <c r="H232" s="164" t="s">
        <v>813</v>
      </c>
      <c r="I232" s="164" t="s">
        <v>436</v>
      </c>
      <c r="J232" s="164" t="s">
        <v>437</v>
      </c>
      <c r="K232" s="164" t="s">
        <v>438</v>
      </c>
      <c r="L232" s="164" t="s">
        <v>439</v>
      </c>
      <c r="M232" s="164" t="s">
        <v>440</v>
      </c>
    </row>
    <row r="233" spans="1:13" ht="15.75" hidden="1">
      <c r="A233" s="164" t="s">
        <v>796</v>
      </c>
      <c r="B233" s="164" t="s">
        <v>811</v>
      </c>
      <c r="C233" s="164" t="s">
        <v>461</v>
      </c>
      <c r="D233" s="164" t="s">
        <v>798</v>
      </c>
      <c r="E233" s="164" t="s">
        <v>449</v>
      </c>
      <c r="F233" s="164">
        <v>17.489999999999998</v>
      </c>
      <c r="G233" s="164">
        <v>0</v>
      </c>
      <c r="H233" s="164" t="s">
        <v>814</v>
      </c>
      <c r="I233" s="164" t="s">
        <v>436</v>
      </c>
      <c r="J233" s="164" t="s">
        <v>437</v>
      </c>
      <c r="K233" s="164" t="s">
        <v>438</v>
      </c>
      <c r="L233" s="164" t="s">
        <v>439</v>
      </c>
      <c r="M233" s="164" t="s">
        <v>440</v>
      </c>
    </row>
    <row r="234" spans="1:13" ht="15.75" hidden="1">
      <c r="A234" s="164" t="s">
        <v>796</v>
      </c>
      <c r="B234" s="164" t="s">
        <v>815</v>
      </c>
      <c r="C234" s="164" t="s">
        <v>464</v>
      </c>
      <c r="D234" s="164" t="s">
        <v>798</v>
      </c>
      <c r="E234" s="164" t="s">
        <v>449</v>
      </c>
      <c r="F234" s="164">
        <v>58.81</v>
      </c>
      <c r="G234" s="164">
        <v>0</v>
      </c>
      <c r="H234" s="164" t="s">
        <v>816</v>
      </c>
      <c r="I234" s="164" t="s">
        <v>436</v>
      </c>
      <c r="J234" s="164" t="s">
        <v>437</v>
      </c>
      <c r="K234" s="164" t="s">
        <v>438</v>
      </c>
      <c r="L234" s="164" t="s">
        <v>439</v>
      </c>
      <c r="M234" s="164" t="s">
        <v>440</v>
      </c>
    </row>
    <row r="235" spans="1:13" ht="15.75" hidden="1">
      <c r="A235" s="164" t="s">
        <v>796</v>
      </c>
      <c r="B235" s="164" t="s">
        <v>815</v>
      </c>
      <c r="C235" s="164" t="s">
        <v>464</v>
      </c>
      <c r="D235" s="164" t="s">
        <v>798</v>
      </c>
      <c r="E235" s="164" t="s">
        <v>449</v>
      </c>
      <c r="F235" s="164">
        <v>6.04</v>
      </c>
      <c r="G235" s="164">
        <v>0</v>
      </c>
      <c r="H235" s="164" t="s">
        <v>817</v>
      </c>
      <c r="I235" s="164" t="s">
        <v>436</v>
      </c>
      <c r="J235" s="164" t="s">
        <v>437</v>
      </c>
      <c r="K235" s="164" t="s">
        <v>438</v>
      </c>
      <c r="L235" s="164" t="s">
        <v>439</v>
      </c>
      <c r="M235" s="164" t="s">
        <v>440</v>
      </c>
    </row>
    <row r="236" spans="1:13" ht="15.75" hidden="1">
      <c r="A236" s="164" t="s">
        <v>796</v>
      </c>
      <c r="B236" s="164" t="s">
        <v>818</v>
      </c>
      <c r="C236" s="164" t="s">
        <v>471</v>
      </c>
      <c r="D236" s="164" t="s">
        <v>798</v>
      </c>
      <c r="E236" s="164" t="s">
        <v>449</v>
      </c>
      <c r="F236" s="164">
        <v>44.22</v>
      </c>
      <c r="G236" s="164">
        <v>0</v>
      </c>
      <c r="H236" s="164" t="s">
        <v>819</v>
      </c>
      <c r="I236" s="164" t="s">
        <v>436</v>
      </c>
      <c r="J236" s="164" t="s">
        <v>437</v>
      </c>
      <c r="K236" s="164" t="s">
        <v>438</v>
      </c>
      <c r="L236" s="164" t="s">
        <v>439</v>
      </c>
      <c r="M236" s="164" t="s">
        <v>440</v>
      </c>
    </row>
    <row r="237" spans="1:13" ht="15.75" hidden="1">
      <c r="A237" s="164" t="s">
        <v>796</v>
      </c>
      <c r="B237" s="164" t="s">
        <v>818</v>
      </c>
      <c r="C237" s="164" t="s">
        <v>471</v>
      </c>
      <c r="D237" s="164" t="s">
        <v>798</v>
      </c>
      <c r="E237" s="164" t="s">
        <v>449</v>
      </c>
      <c r="F237" s="164">
        <v>50.74</v>
      </c>
      <c r="G237" s="164">
        <v>0</v>
      </c>
      <c r="H237" s="164" t="s">
        <v>820</v>
      </c>
      <c r="I237" s="164" t="s">
        <v>436</v>
      </c>
      <c r="J237" s="164" t="s">
        <v>437</v>
      </c>
      <c r="K237" s="164" t="s">
        <v>438</v>
      </c>
      <c r="L237" s="164" t="s">
        <v>439</v>
      </c>
      <c r="M237" s="164" t="s">
        <v>440</v>
      </c>
    </row>
    <row r="238" spans="1:13" ht="15.75" hidden="1">
      <c r="A238" s="164" t="s">
        <v>796</v>
      </c>
      <c r="B238" s="164" t="s">
        <v>818</v>
      </c>
      <c r="C238" s="164" t="s">
        <v>471</v>
      </c>
      <c r="D238" s="164" t="s">
        <v>798</v>
      </c>
      <c r="E238" s="164" t="s">
        <v>449</v>
      </c>
      <c r="F238" s="164">
        <v>133.19999999999999</v>
      </c>
      <c r="G238" s="164">
        <v>0</v>
      </c>
      <c r="H238" s="164" t="s">
        <v>821</v>
      </c>
      <c r="I238" s="164" t="s">
        <v>436</v>
      </c>
      <c r="J238" s="164" t="s">
        <v>437</v>
      </c>
      <c r="K238" s="164" t="s">
        <v>438</v>
      </c>
      <c r="L238" s="164" t="s">
        <v>439</v>
      </c>
      <c r="M238" s="164" t="s">
        <v>440</v>
      </c>
    </row>
    <row r="239" spans="1:13" ht="15.75" hidden="1">
      <c r="A239" s="164" t="s">
        <v>796</v>
      </c>
      <c r="B239" s="164" t="s">
        <v>818</v>
      </c>
      <c r="C239" s="164" t="s">
        <v>471</v>
      </c>
      <c r="D239" s="164" t="s">
        <v>798</v>
      </c>
      <c r="E239" s="164" t="s">
        <v>449</v>
      </c>
      <c r="F239" s="164">
        <v>160.72</v>
      </c>
      <c r="G239" s="164">
        <v>0</v>
      </c>
      <c r="H239" s="164" t="s">
        <v>822</v>
      </c>
      <c r="I239" s="164" t="s">
        <v>436</v>
      </c>
      <c r="J239" s="164" t="s">
        <v>437</v>
      </c>
      <c r="K239" s="164" t="s">
        <v>438</v>
      </c>
      <c r="L239" s="164" t="s">
        <v>439</v>
      </c>
      <c r="M239" s="164" t="s">
        <v>440</v>
      </c>
    </row>
    <row r="240" spans="1:13" ht="15.75" hidden="1">
      <c r="A240" s="164" t="s">
        <v>796</v>
      </c>
      <c r="B240" s="164" t="s">
        <v>823</v>
      </c>
      <c r="C240" s="164" t="s">
        <v>467</v>
      </c>
      <c r="D240" s="164" t="s">
        <v>798</v>
      </c>
      <c r="E240" s="164" t="s">
        <v>449</v>
      </c>
      <c r="F240" s="164">
        <v>248.43</v>
      </c>
      <c r="G240" s="164">
        <v>0</v>
      </c>
      <c r="H240" s="164" t="s">
        <v>824</v>
      </c>
      <c r="I240" s="164" t="s">
        <v>436</v>
      </c>
      <c r="J240" s="164" t="s">
        <v>437</v>
      </c>
      <c r="K240" s="164" t="s">
        <v>438</v>
      </c>
      <c r="L240" s="164" t="s">
        <v>439</v>
      </c>
      <c r="M240" s="164" t="s">
        <v>440</v>
      </c>
    </row>
    <row r="241" spans="1:14" ht="15.75" hidden="1">
      <c r="A241" s="164" t="s">
        <v>796</v>
      </c>
      <c r="B241" s="164" t="s">
        <v>823</v>
      </c>
      <c r="C241" s="164" t="s">
        <v>467</v>
      </c>
      <c r="D241" s="164" t="s">
        <v>798</v>
      </c>
      <c r="E241" s="164" t="s">
        <v>449</v>
      </c>
      <c r="F241" s="164">
        <v>737.5</v>
      </c>
      <c r="G241" s="164">
        <v>0</v>
      </c>
      <c r="H241" s="164" t="s">
        <v>825</v>
      </c>
      <c r="I241" s="164" t="s">
        <v>436</v>
      </c>
      <c r="J241" s="164" t="s">
        <v>437</v>
      </c>
      <c r="K241" s="164" t="s">
        <v>438</v>
      </c>
      <c r="L241" s="164" t="s">
        <v>439</v>
      </c>
      <c r="M241" s="164" t="s">
        <v>440</v>
      </c>
    </row>
    <row r="242" spans="1:14" ht="15.75" hidden="1">
      <c r="A242" s="164" t="s">
        <v>796</v>
      </c>
      <c r="B242" s="164" t="s">
        <v>823</v>
      </c>
      <c r="C242" s="164" t="s">
        <v>467</v>
      </c>
      <c r="D242" s="164" t="s">
        <v>798</v>
      </c>
      <c r="E242" s="164" t="s">
        <v>449</v>
      </c>
      <c r="F242" s="164">
        <v>881.12</v>
      </c>
      <c r="G242" s="164">
        <v>0</v>
      </c>
      <c r="H242" s="164" t="s">
        <v>826</v>
      </c>
      <c r="I242" s="164" t="s">
        <v>436</v>
      </c>
      <c r="J242" s="164" t="s">
        <v>437</v>
      </c>
      <c r="K242" s="164" t="s">
        <v>438</v>
      </c>
      <c r="L242" s="164" t="s">
        <v>439</v>
      </c>
      <c r="M242" s="164" t="s">
        <v>440</v>
      </c>
    </row>
    <row r="243" spans="1:14" ht="15.75" hidden="1">
      <c r="A243" s="164" t="s">
        <v>796</v>
      </c>
      <c r="B243" s="164" t="s">
        <v>823</v>
      </c>
      <c r="C243" s="164" t="s">
        <v>467</v>
      </c>
      <c r="D243" s="164" t="s">
        <v>798</v>
      </c>
      <c r="E243" s="164" t="s">
        <v>449</v>
      </c>
      <c r="F243" s="164">
        <v>516.73</v>
      </c>
      <c r="G243" s="164">
        <v>0</v>
      </c>
      <c r="H243" s="164" t="s">
        <v>827</v>
      </c>
      <c r="I243" s="164" t="s">
        <v>436</v>
      </c>
      <c r="J243" s="164" t="s">
        <v>437</v>
      </c>
      <c r="K243" s="164" t="s">
        <v>438</v>
      </c>
      <c r="L243" s="164" t="s">
        <v>439</v>
      </c>
      <c r="M243" s="164" t="s">
        <v>440</v>
      </c>
    </row>
    <row r="244" spans="1:14" ht="15.75" hidden="1">
      <c r="A244" s="11" t="s">
        <v>1220</v>
      </c>
      <c r="B244" s="11" t="s">
        <v>1253</v>
      </c>
      <c r="C244" s="11" t="s">
        <v>1254</v>
      </c>
      <c r="D244" s="11" t="s">
        <v>1222</v>
      </c>
      <c r="E244" s="11" t="s">
        <v>434</v>
      </c>
      <c r="F244" s="11">
        <v>0</v>
      </c>
      <c r="G244" s="11">
        <v>-709.15</v>
      </c>
      <c r="H244" s="11" t="s">
        <v>1255</v>
      </c>
      <c r="I244" s="11" t="s">
        <v>436</v>
      </c>
      <c r="J244" s="11" t="s">
        <v>437</v>
      </c>
      <c r="K244" s="11" t="s">
        <v>438</v>
      </c>
      <c r="L244" s="11" t="s">
        <v>439</v>
      </c>
      <c r="M244" s="11" t="s">
        <v>440</v>
      </c>
      <c r="N244" s="11" t="s">
        <v>1444</v>
      </c>
    </row>
    <row r="245" spans="1:14" ht="15.75" hidden="1">
      <c r="A245" s="166" t="s">
        <v>796</v>
      </c>
      <c r="B245" s="166" t="s">
        <v>830</v>
      </c>
      <c r="C245" s="166" t="s">
        <v>509</v>
      </c>
      <c r="D245" s="166" t="s">
        <v>798</v>
      </c>
      <c r="E245" s="166" t="s">
        <v>434</v>
      </c>
      <c r="F245" s="166">
        <v>0</v>
      </c>
      <c r="G245" s="166">
        <v>-11.42</v>
      </c>
      <c r="H245" s="166" t="s">
        <v>831</v>
      </c>
      <c r="I245" s="166" t="s">
        <v>436</v>
      </c>
      <c r="J245" s="166" t="s">
        <v>437</v>
      </c>
      <c r="K245" s="166" t="s">
        <v>438</v>
      </c>
      <c r="L245" s="166" t="s">
        <v>439</v>
      </c>
      <c r="M245" s="166" t="s">
        <v>440</v>
      </c>
    </row>
    <row r="246" spans="1:14" ht="15.75" hidden="1">
      <c r="A246" s="9" t="s">
        <v>1139</v>
      </c>
      <c r="B246" s="9" t="s">
        <v>1189</v>
      </c>
      <c r="C246" s="9" t="s">
        <v>506</v>
      </c>
      <c r="D246" s="9" t="s">
        <v>1141</v>
      </c>
      <c r="E246" s="9" t="s">
        <v>434</v>
      </c>
      <c r="F246" s="9">
        <v>0</v>
      </c>
      <c r="G246" s="10">
        <v>-5448.34</v>
      </c>
      <c r="H246" s="9" t="s">
        <v>1190</v>
      </c>
      <c r="I246" s="9" t="s">
        <v>436</v>
      </c>
      <c r="J246" s="9" t="s">
        <v>437</v>
      </c>
      <c r="K246" s="9" t="s">
        <v>438</v>
      </c>
      <c r="L246" s="9" t="s">
        <v>439</v>
      </c>
      <c r="M246" s="9" t="s">
        <v>440</v>
      </c>
    </row>
    <row r="247" spans="1:14" ht="15.75" hidden="1">
      <c r="A247" s="166" t="s">
        <v>796</v>
      </c>
      <c r="B247" s="166" t="s">
        <v>834</v>
      </c>
      <c r="C247" s="166" t="s">
        <v>509</v>
      </c>
      <c r="D247" s="166" t="s">
        <v>798</v>
      </c>
      <c r="E247" s="166" t="s">
        <v>434</v>
      </c>
      <c r="F247" s="166">
        <v>0</v>
      </c>
      <c r="G247" s="166">
        <v>-42.8</v>
      </c>
      <c r="H247" s="166" t="s">
        <v>835</v>
      </c>
      <c r="I247" s="166" t="s">
        <v>436</v>
      </c>
      <c r="J247" s="166" t="s">
        <v>437</v>
      </c>
      <c r="K247" s="166" t="s">
        <v>438</v>
      </c>
      <c r="L247" s="166" t="s">
        <v>439</v>
      </c>
      <c r="M247" s="166" t="s">
        <v>440</v>
      </c>
    </row>
    <row r="248" spans="1:14" ht="15.75" hidden="1">
      <c r="A248" s="9" t="s">
        <v>1097</v>
      </c>
      <c r="B248" s="9" t="s">
        <v>1135</v>
      </c>
      <c r="C248" s="9" t="s">
        <v>506</v>
      </c>
      <c r="D248" s="9" t="s">
        <v>1099</v>
      </c>
      <c r="E248" s="9" t="s">
        <v>434</v>
      </c>
      <c r="F248" s="9">
        <v>0</v>
      </c>
      <c r="G248" s="10">
        <v>-9980.1200000000008</v>
      </c>
      <c r="H248" s="9" t="s">
        <v>1136</v>
      </c>
      <c r="I248" s="9" t="s">
        <v>436</v>
      </c>
      <c r="J248" s="9" t="s">
        <v>437</v>
      </c>
      <c r="K248" s="9" t="s">
        <v>438</v>
      </c>
      <c r="L248" s="9" t="s">
        <v>439</v>
      </c>
      <c r="M248" s="9" t="s">
        <v>440</v>
      </c>
      <c r="N248" s="200" t="s">
        <v>1559</v>
      </c>
    </row>
    <row r="249" spans="1:14" ht="15.75" hidden="1">
      <c r="A249" s="166" t="s">
        <v>796</v>
      </c>
      <c r="B249" s="166" t="s">
        <v>838</v>
      </c>
      <c r="C249" s="166" t="s">
        <v>509</v>
      </c>
      <c r="D249" s="166" t="s">
        <v>798</v>
      </c>
      <c r="E249" s="166" t="s">
        <v>434</v>
      </c>
      <c r="F249" s="166">
        <v>0</v>
      </c>
      <c r="G249" s="166">
        <v>-200</v>
      </c>
      <c r="H249" s="166" t="s">
        <v>839</v>
      </c>
      <c r="I249" s="166" t="s">
        <v>436</v>
      </c>
      <c r="J249" s="166" t="s">
        <v>437</v>
      </c>
      <c r="K249" s="166" t="s">
        <v>438</v>
      </c>
      <c r="L249" s="166" t="s">
        <v>439</v>
      </c>
      <c r="M249" s="166" t="s">
        <v>440</v>
      </c>
    </row>
    <row r="250" spans="1:14" ht="15.75" hidden="1">
      <c r="A250" s="163" t="s">
        <v>840</v>
      </c>
      <c r="B250" s="163" t="s">
        <v>841</v>
      </c>
      <c r="C250" s="163" t="s">
        <v>432</v>
      </c>
      <c r="D250" s="163" t="s">
        <v>842</v>
      </c>
      <c r="E250" s="163" t="s">
        <v>434</v>
      </c>
      <c r="F250" s="163">
        <v>0</v>
      </c>
      <c r="G250" s="163">
        <v>-1.37</v>
      </c>
      <c r="H250" s="163" t="s">
        <v>843</v>
      </c>
      <c r="I250" s="163" t="s">
        <v>436</v>
      </c>
      <c r="J250" s="163" t="s">
        <v>437</v>
      </c>
      <c r="K250" s="163" t="s">
        <v>438</v>
      </c>
      <c r="L250" s="163" t="s">
        <v>439</v>
      </c>
      <c r="M250" s="163" t="s">
        <v>440</v>
      </c>
    </row>
    <row r="251" spans="1:14" ht="15.75" hidden="1">
      <c r="A251" s="163" t="s">
        <v>840</v>
      </c>
      <c r="B251" s="163" t="s">
        <v>844</v>
      </c>
      <c r="C251" s="163" t="s">
        <v>432</v>
      </c>
      <c r="D251" s="163" t="s">
        <v>842</v>
      </c>
      <c r="E251" s="163" t="s">
        <v>434</v>
      </c>
      <c r="F251" s="163">
        <v>0</v>
      </c>
      <c r="G251" s="163">
        <v>-1.95</v>
      </c>
      <c r="H251" s="163" t="s">
        <v>845</v>
      </c>
      <c r="I251" s="163" t="s">
        <v>436</v>
      </c>
      <c r="J251" s="163" t="s">
        <v>437</v>
      </c>
      <c r="K251" s="163" t="s">
        <v>438</v>
      </c>
      <c r="L251" s="163" t="s">
        <v>439</v>
      </c>
      <c r="M251" s="163" t="s">
        <v>440</v>
      </c>
    </row>
    <row r="252" spans="1:14" ht="15.75" hidden="1">
      <c r="A252" s="163" t="s">
        <v>840</v>
      </c>
      <c r="B252" s="163" t="s">
        <v>846</v>
      </c>
      <c r="C252" s="163" t="s">
        <v>432</v>
      </c>
      <c r="D252" s="163" t="s">
        <v>842</v>
      </c>
      <c r="E252" s="163" t="s">
        <v>434</v>
      </c>
      <c r="F252" s="163">
        <v>0</v>
      </c>
      <c r="G252" s="163">
        <v>-1.44</v>
      </c>
      <c r="H252" s="163" t="s">
        <v>847</v>
      </c>
      <c r="I252" s="163" t="s">
        <v>436</v>
      </c>
      <c r="J252" s="163" t="s">
        <v>437</v>
      </c>
      <c r="K252" s="163" t="s">
        <v>438</v>
      </c>
      <c r="L252" s="163" t="s">
        <v>439</v>
      </c>
      <c r="M252" s="163" t="s">
        <v>440</v>
      </c>
    </row>
    <row r="253" spans="1:14" ht="15.75" hidden="1">
      <c r="A253" s="163" t="s">
        <v>840</v>
      </c>
      <c r="B253" s="163" t="s">
        <v>848</v>
      </c>
      <c r="C253" s="163" t="s">
        <v>432</v>
      </c>
      <c r="D253" s="163" t="s">
        <v>842</v>
      </c>
      <c r="E253" s="163" t="s">
        <v>434</v>
      </c>
      <c r="F253" s="163">
        <v>0</v>
      </c>
      <c r="G253" s="163">
        <v>-4.08</v>
      </c>
      <c r="H253" s="163" t="s">
        <v>849</v>
      </c>
      <c r="I253" s="163" t="s">
        <v>436</v>
      </c>
      <c r="J253" s="163" t="s">
        <v>437</v>
      </c>
      <c r="K253" s="163" t="s">
        <v>438</v>
      </c>
      <c r="L253" s="163" t="s">
        <v>439</v>
      </c>
      <c r="M253" s="163" t="s">
        <v>440</v>
      </c>
    </row>
    <row r="254" spans="1:14" ht="15.75" hidden="1">
      <c r="A254" s="164" t="s">
        <v>840</v>
      </c>
      <c r="B254" s="164" t="s">
        <v>850</v>
      </c>
      <c r="C254" s="164" t="s">
        <v>448</v>
      </c>
      <c r="D254" s="164" t="s">
        <v>842</v>
      </c>
      <c r="E254" s="164" t="s">
        <v>449</v>
      </c>
      <c r="F254" s="164">
        <v>837.8</v>
      </c>
      <c r="G254" s="164">
        <v>0</v>
      </c>
      <c r="H254" s="164" t="s">
        <v>851</v>
      </c>
      <c r="I254" s="164" t="s">
        <v>436</v>
      </c>
      <c r="J254" s="164" t="s">
        <v>437</v>
      </c>
      <c r="K254" s="164" t="s">
        <v>438</v>
      </c>
      <c r="L254" s="164" t="s">
        <v>439</v>
      </c>
      <c r="M254" s="164" t="s">
        <v>440</v>
      </c>
    </row>
    <row r="255" spans="1:14" ht="15.75" hidden="1">
      <c r="A255" s="164" t="s">
        <v>840</v>
      </c>
      <c r="B255" s="164" t="s">
        <v>850</v>
      </c>
      <c r="C255" s="164" t="s">
        <v>448</v>
      </c>
      <c r="D255" s="164" t="s">
        <v>842</v>
      </c>
      <c r="E255" s="164" t="s">
        <v>449</v>
      </c>
      <c r="F255" s="164">
        <v>617.34</v>
      </c>
      <c r="G255" s="164">
        <v>0</v>
      </c>
      <c r="H255" s="164" t="s">
        <v>852</v>
      </c>
      <c r="I255" s="164" t="s">
        <v>436</v>
      </c>
      <c r="J255" s="164" t="s">
        <v>437</v>
      </c>
      <c r="K255" s="164" t="s">
        <v>438</v>
      </c>
      <c r="L255" s="164" t="s">
        <v>439</v>
      </c>
      <c r="M255" s="164" t="s">
        <v>440</v>
      </c>
    </row>
    <row r="256" spans="1:14" ht="15.75" hidden="1">
      <c r="A256" s="164" t="s">
        <v>840</v>
      </c>
      <c r="B256" s="164" t="s">
        <v>850</v>
      </c>
      <c r="C256" s="164" t="s">
        <v>448</v>
      </c>
      <c r="D256" s="164" t="s">
        <v>842</v>
      </c>
      <c r="E256" s="164" t="s">
        <v>449</v>
      </c>
      <c r="F256" s="164">
        <v>493.84</v>
      </c>
      <c r="G256" s="164">
        <v>0</v>
      </c>
      <c r="H256" s="164" t="s">
        <v>853</v>
      </c>
      <c r="I256" s="164" t="s">
        <v>436</v>
      </c>
      <c r="J256" s="164" t="s">
        <v>437</v>
      </c>
      <c r="K256" s="164" t="s">
        <v>438</v>
      </c>
      <c r="L256" s="164" t="s">
        <v>439</v>
      </c>
      <c r="M256" s="164" t="s">
        <v>440</v>
      </c>
    </row>
    <row r="257" spans="1:13" ht="15.75" hidden="1">
      <c r="A257" s="164" t="s">
        <v>840</v>
      </c>
      <c r="B257" s="164" t="s">
        <v>850</v>
      </c>
      <c r="C257" s="164" t="s">
        <v>448</v>
      </c>
      <c r="D257" s="164" t="s">
        <v>842</v>
      </c>
      <c r="E257" s="164" t="s">
        <v>449</v>
      </c>
      <c r="F257" s="164">
        <v>146.24</v>
      </c>
      <c r="G257" s="164">
        <v>0</v>
      </c>
      <c r="H257" s="164" t="s">
        <v>854</v>
      </c>
      <c r="I257" s="164" t="s">
        <v>436</v>
      </c>
      <c r="J257" s="164" t="s">
        <v>437</v>
      </c>
      <c r="K257" s="164" t="s">
        <v>438</v>
      </c>
      <c r="L257" s="164" t="s">
        <v>439</v>
      </c>
      <c r="M257" s="164" t="s">
        <v>440</v>
      </c>
    </row>
    <row r="258" spans="1:13" ht="15.75" hidden="1">
      <c r="A258" s="164" t="s">
        <v>840</v>
      </c>
      <c r="B258" s="164" t="s">
        <v>855</v>
      </c>
      <c r="C258" s="164" t="s">
        <v>464</v>
      </c>
      <c r="D258" s="164" t="s">
        <v>842</v>
      </c>
      <c r="E258" s="164" t="s">
        <v>449</v>
      </c>
      <c r="F258" s="164">
        <v>24.3</v>
      </c>
      <c r="G258" s="164">
        <v>0</v>
      </c>
      <c r="H258" s="164" t="s">
        <v>856</v>
      </c>
      <c r="I258" s="164" t="s">
        <v>436</v>
      </c>
      <c r="J258" s="164" t="s">
        <v>437</v>
      </c>
      <c r="K258" s="164" t="s">
        <v>438</v>
      </c>
      <c r="L258" s="164" t="s">
        <v>439</v>
      </c>
      <c r="M258" s="164" t="s">
        <v>440</v>
      </c>
    </row>
    <row r="259" spans="1:13" ht="15.75" hidden="1">
      <c r="A259" s="164" t="s">
        <v>840</v>
      </c>
      <c r="B259" s="164" t="s">
        <v>857</v>
      </c>
      <c r="C259" s="164" t="s">
        <v>471</v>
      </c>
      <c r="D259" s="164" t="s">
        <v>842</v>
      </c>
      <c r="E259" s="164" t="s">
        <v>449</v>
      </c>
      <c r="F259" s="164">
        <v>202.47</v>
      </c>
      <c r="G259" s="164">
        <v>0</v>
      </c>
      <c r="H259" s="164" t="s">
        <v>858</v>
      </c>
      <c r="I259" s="164" t="s">
        <v>436</v>
      </c>
      <c r="J259" s="164" t="s">
        <v>437</v>
      </c>
      <c r="K259" s="164" t="s">
        <v>438</v>
      </c>
      <c r="L259" s="164" t="s">
        <v>439</v>
      </c>
      <c r="M259" s="164" t="s">
        <v>440</v>
      </c>
    </row>
    <row r="260" spans="1:13" ht="15.75" hidden="1">
      <c r="A260" s="164" t="s">
        <v>840</v>
      </c>
      <c r="B260" s="164" t="s">
        <v>859</v>
      </c>
      <c r="C260" s="164" t="s">
        <v>467</v>
      </c>
      <c r="D260" s="164" t="s">
        <v>842</v>
      </c>
      <c r="E260" s="164" t="s">
        <v>449</v>
      </c>
      <c r="F260" s="164">
        <v>58.23</v>
      </c>
      <c r="G260" s="164">
        <v>0</v>
      </c>
      <c r="H260" s="164" t="s">
        <v>860</v>
      </c>
      <c r="I260" s="164" t="s">
        <v>436</v>
      </c>
      <c r="J260" s="164" t="s">
        <v>437</v>
      </c>
      <c r="K260" s="164" t="s">
        <v>438</v>
      </c>
      <c r="L260" s="164" t="s">
        <v>439</v>
      </c>
      <c r="M260" s="164" t="s">
        <v>440</v>
      </c>
    </row>
    <row r="261" spans="1:13" ht="15.75" hidden="1">
      <c r="A261" s="164" t="s">
        <v>840</v>
      </c>
      <c r="B261" s="164" t="s">
        <v>859</v>
      </c>
      <c r="C261" s="164" t="s">
        <v>467</v>
      </c>
      <c r="D261" s="164" t="s">
        <v>842</v>
      </c>
      <c r="E261" s="164" t="s">
        <v>449</v>
      </c>
      <c r="F261" s="164">
        <v>494.63</v>
      </c>
      <c r="G261" s="164">
        <v>0</v>
      </c>
      <c r="H261" s="164" t="s">
        <v>861</v>
      </c>
      <c r="I261" s="164" t="s">
        <v>436</v>
      </c>
      <c r="J261" s="164" t="s">
        <v>437</v>
      </c>
      <c r="K261" s="164" t="s">
        <v>438</v>
      </c>
      <c r="L261" s="164" t="s">
        <v>439</v>
      </c>
      <c r="M261" s="164" t="s">
        <v>440</v>
      </c>
    </row>
    <row r="262" spans="1:13" ht="15.75" hidden="1">
      <c r="A262" s="164" t="s">
        <v>840</v>
      </c>
      <c r="B262" s="164" t="s">
        <v>859</v>
      </c>
      <c r="C262" s="164" t="s">
        <v>467</v>
      </c>
      <c r="D262" s="164" t="s">
        <v>842</v>
      </c>
      <c r="E262" s="164" t="s">
        <v>449</v>
      </c>
      <c r="F262" s="164">
        <v>504.89</v>
      </c>
      <c r="G262" s="164">
        <v>0</v>
      </c>
      <c r="H262" s="164" t="s">
        <v>862</v>
      </c>
      <c r="I262" s="164" t="s">
        <v>436</v>
      </c>
      <c r="J262" s="164" t="s">
        <v>437</v>
      </c>
      <c r="K262" s="164" t="s">
        <v>438</v>
      </c>
      <c r="L262" s="164" t="s">
        <v>439</v>
      </c>
      <c r="M262" s="164" t="s">
        <v>440</v>
      </c>
    </row>
    <row r="263" spans="1:13" ht="15.75" hidden="1">
      <c r="A263" s="164" t="s">
        <v>840</v>
      </c>
      <c r="B263" s="164" t="s">
        <v>857</v>
      </c>
      <c r="C263" s="164" t="s">
        <v>471</v>
      </c>
      <c r="D263" s="164" t="s">
        <v>842</v>
      </c>
      <c r="E263" s="164" t="s">
        <v>449</v>
      </c>
      <c r="F263" s="164">
        <v>68.180000000000007</v>
      </c>
      <c r="G263" s="164">
        <v>0</v>
      </c>
      <c r="H263" s="164" t="s">
        <v>863</v>
      </c>
      <c r="I263" s="164" t="s">
        <v>436</v>
      </c>
      <c r="J263" s="164" t="s">
        <v>437</v>
      </c>
      <c r="K263" s="164" t="s">
        <v>438</v>
      </c>
      <c r="L263" s="164" t="s">
        <v>439</v>
      </c>
      <c r="M263" s="164" t="s">
        <v>440</v>
      </c>
    </row>
    <row r="264" spans="1:13" ht="15.75" hidden="1">
      <c r="A264" s="164" t="s">
        <v>840</v>
      </c>
      <c r="B264" s="164" t="s">
        <v>857</v>
      </c>
      <c r="C264" s="164" t="s">
        <v>471</v>
      </c>
      <c r="D264" s="164" t="s">
        <v>842</v>
      </c>
      <c r="E264" s="164" t="s">
        <v>449</v>
      </c>
      <c r="F264" s="164">
        <v>71.47</v>
      </c>
      <c r="G264" s="164">
        <v>0</v>
      </c>
      <c r="H264" s="164" t="s">
        <v>864</v>
      </c>
      <c r="I264" s="164" t="s">
        <v>436</v>
      </c>
      <c r="J264" s="164" t="s">
        <v>437</v>
      </c>
      <c r="K264" s="164" t="s">
        <v>438</v>
      </c>
      <c r="L264" s="164" t="s">
        <v>439</v>
      </c>
      <c r="M264" s="164" t="s">
        <v>440</v>
      </c>
    </row>
    <row r="265" spans="1:13" ht="15.75" hidden="1">
      <c r="A265" s="164" t="s">
        <v>840</v>
      </c>
      <c r="B265" s="164" t="s">
        <v>857</v>
      </c>
      <c r="C265" s="164" t="s">
        <v>471</v>
      </c>
      <c r="D265" s="164" t="s">
        <v>842</v>
      </c>
      <c r="E265" s="164" t="s">
        <v>449</v>
      </c>
      <c r="F265" s="164">
        <v>96.99</v>
      </c>
      <c r="G265" s="164">
        <v>0</v>
      </c>
      <c r="H265" s="164" t="s">
        <v>865</v>
      </c>
      <c r="I265" s="164" t="s">
        <v>436</v>
      </c>
      <c r="J265" s="164" t="s">
        <v>437</v>
      </c>
      <c r="K265" s="164" t="s">
        <v>438</v>
      </c>
      <c r="L265" s="164" t="s">
        <v>439</v>
      </c>
      <c r="M265" s="164" t="s">
        <v>440</v>
      </c>
    </row>
    <row r="266" spans="1:13" ht="15.75" hidden="1">
      <c r="A266" s="9" t="s">
        <v>511</v>
      </c>
      <c r="B266" s="9" t="s">
        <v>537</v>
      </c>
      <c r="C266" s="9" t="s">
        <v>506</v>
      </c>
      <c r="D266" s="9" t="s">
        <v>513</v>
      </c>
      <c r="E266" s="9" t="s">
        <v>434</v>
      </c>
      <c r="F266" s="9">
        <v>0</v>
      </c>
      <c r="G266" s="10">
        <v>-10000</v>
      </c>
      <c r="H266" s="9" t="s">
        <v>538</v>
      </c>
      <c r="I266" s="9" t="s">
        <v>436</v>
      </c>
      <c r="J266" s="9" t="s">
        <v>437</v>
      </c>
      <c r="K266" s="9" t="s">
        <v>438</v>
      </c>
      <c r="L266" s="9" t="s">
        <v>439</v>
      </c>
      <c r="M266" s="9" t="s">
        <v>440</v>
      </c>
    </row>
    <row r="267" spans="1:13" ht="15.75" hidden="1">
      <c r="A267" s="166" t="s">
        <v>840</v>
      </c>
      <c r="B267" s="166" t="s">
        <v>868</v>
      </c>
      <c r="C267" s="166" t="s">
        <v>509</v>
      </c>
      <c r="D267" s="166" t="s">
        <v>842</v>
      </c>
      <c r="E267" s="166" t="s">
        <v>434</v>
      </c>
      <c r="F267" s="166">
        <v>0</v>
      </c>
      <c r="G267" s="166">
        <v>-54.4</v>
      </c>
      <c r="H267" s="166" t="s">
        <v>869</v>
      </c>
      <c r="I267" s="166" t="s">
        <v>436</v>
      </c>
      <c r="J267" s="166" t="s">
        <v>437</v>
      </c>
      <c r="K267" s="166" t="s">
        <v>438</v>
      </c>
      <c r="L267" s="166" t="s">
        <v>439</v>
      </c>
      <c r="M267" s="166" t="s">
        <v>440</v>
      </c>
    </row>
    <row r="268" spans="1:13" ht="15.75" hidden="1">
      <c r="A268" s="163" t="s">
        <v>870</v>
      </c>
      <c r="B268" s="163" t="s">
        <v>871</v>
      </c>
      <c r="C268" s="163" t="s">
        <v>432</v>
      </c>
      <c r="D268" s="163" t="s">
        <v>872</v>
      </c>
      <c r="E268" s="163" t="s">
        <v>434</v>
      </c>
      <c r="F268" s="163">
        <v>0</v>
      </c>
      <c r="G268" s="163">
        <v>-1.32</v>
      </c>
      <c r="H268" s="163" t="s">
        <v>873</v>
      </c>
      <c r="I268" s="163" t="s">
        <v>436</v>
      </c>
      <c r="J268" s="163" t="s">
        <v>437</v>
      </c>
      <c r="K268" s="163" t="s">
        <v>438</v>
      </c>
      <c r="L268" s="163" t="s">
        <v>439</v>
      </c>
      <c r="M268" s="163" t="s">
        <v>440</v>
      </c>
    </row>
    <row r="269" spans="1:13" ht="15.75" hidden="1">
      <c r="A269" s="163" t="s">
        <v>870</v>
      </c>
      <c r="B269" s="163" t="s">
        <v>874</v>
      </c>
      <c r="C269" s="163" t="s">
        <v>432</v>
      </c>
      <c r="D269" s="163" t="s">
        <v>872</v>
      </c>
      <c r="E269" s="163" t="s">
        <v>434</v>
      </c>
      <c r="F269" s="163">
        <v>0</v>
      </c>
      <c r="G269" s="163">
        <v>-2.4</v>
      </c>
      <c r="H269" s="163" t="s">
        <v>875</v>
      </c>
      <c r="I269" s="163" t="s">
        <v>436</v>
      </c>
      <c r="J269" s="163" t="s">
        <v>437</v>
      </c>
      <c r="K269" s="163" t="s">
        <v>438</v>
      </c>
      <c r="L269" s="163" t="s">
        <v>439</v>
      </c>
      <c r="M269" s="163" t="s">
        <v>440</v>
      </c>
    </row>
    <row r="270" spans="1:13" ht="15.75" hidden="1">
      <c r="A270" s="163" t="s">
        <v>870</v>
      </c>
      <c r="B270" s="163" t="s">
        <v>876</v>
      </c>
      <c r="C270" s="163" t="s">
        <v>432</v>
      </c>
      <c r="D270" s="163" t="s">
        <v>872</v>
      </c>
      <c r="E270" s="163" t="s">
        <v>434</v>
      </c>
      <c r="F270" s="163">
        <v>0</v>
      </c>
      <c r="G270" s="163">
        <v>-6.22</v>
      </c>
      <c r="H270" s="163" t="s">
        <v>877</v>
      </c>
      <c r="I270" s="163" t="s">
        <v>436</v>
      </c>
      <c r="J270" s="163" t="s">
        <v>437</v>
      </c>
      <c r="K270" s="163" t="s">
        <v>438</v>
      </c>
      <c r="L270" s="163" t="s">
        <v>439</v>
      </c>
      <c r="M270" s="163" t="s">
        <v>440</v>
      </c>
    </row>
    <row r="271" spans="1:13" ht="15.75" hidden="1">
      <c r="A271" s="163" t="s">
        <v>870</v>
      </c>
      <c r="B271" s="163" t="s">
        <v>878</v>
      </c>
      <c r="C271" s="163" t="s">
        <v>432</v>
      </c>
      <c r="D271" s="163" t="s">
        <v>872</v>
      </c>
      <c r="E271" s="163" t="s">
        <v>434</v>
      </c>
      <c r="F271" s="163">
        <v>0</v>
      </c>
      <c r="G271" s="163">
        <v>-0.82</v>
      </c>
      <c r="H271" s="163" t="s">
        <v>879</v>
      </c>
      <c r="I271" s="163" t="s">
        <v>436</v>
      </c>
      <c r="J271" s="163" t="s">
        <v>437</v>
      </c>
      <c r="K271" s="163" t="s">
        <v>438</v>
      </c>
      <c r="L271" s="163" t="s">
        <v>439</v>
      </c>
      <c r="M271" s="163" t="s">
        <v>440</v>
      </c>
    </row>
    <row r="272" spans="1:13" ht="15.75" hidden="1">
      <c r="A272" s="164" t="s">
        <v>870</v>
      </c>
      <c r="B272" s="164" t="s">
        <v>880</v>
      </c>
      <c r="C272" s="164" t="s">
        <v>448</v>
      </c>
      <c r="D272" s="164" t="s">
        <v>872</v>
      </c>
      <c r="E272" s="164" t="s">
        <v>449</v>
      </c>
      <c r="F272" s="164">
        <v>606.23</v>
      </c>
      <c r="G272" s="164">
        <v>0</v>
      </c>
      <c r="H272" s="164" t="s">
        <v>881</v>
      </c>
      <c r="I272" s="164" t="s">
        <v>436</v>
      </c>
      <c r="J272" s="164" t="s">
        <v>437</v>
      </c>
      <c r="K272" s="164" t="s">
        <v>438</v>
      </c>
      <c r="L272" s="164" t="s">
        <v>439</v>
      </c>
      <c r="M272" s="164" t="s">
        <v>440</v>
      </c>
    </row>
    <row r="273" spans="1:13" ht="15.75" hidden="1">
      <c r="A273" s="164" t="s">
        <v>870</v>
      </c>
      <c r="B273" s="164" t="s">
        <v>880</v>
      </c>
      <c r="C273" s="164" t="s">
        <v>448</v>
      </c>
      <c r="D273" s="164" t="s">
        <v>872</v>
      </c>
      <c r="E273" s="164" t="s">
        <v>449</v>
      </c>
      <c r="F273" s="164">
        <v>94.44</v>
      </c>
      <c r="G273" s="164">
        <v>0</v>
      </c>
      <c r="H273" s="164" t="s">
        <v>882</v>
      </c>
      <c r="I273" s="164" t="s">
        <v>436</v>
      </c>
      <c r="J273" s="164" t="s">
        <v>437</v>
      </c>
      <c r="K273" s="164" t="s">
        <v>438</v>
      </c>
      <c r="L273" s="164" t="s">
        <v>439</v>
      </c>
      <c r="M273" s="164" t="s">
        <v>440</v>
      </c>
    </row>
    <row r="274" spans="1:13" ht="15.75" hidden="1">
      <c r="A274" s="164" t="s">
        <v>870</v>
      </c>
      <c r="B274" s="164" t="s">
        <v>880</v>
      </c>
      <c r="C274" s="164" t="s">
        <v>448</v>
      </c>
      <c r="D274" s="164" t="s">
        <v>872</v>
      </c>
      <c r="E274" s="164" t="s">
        <v>449</v>
      </c>
      <c r="F274" s="164">
        <v>557.25</v>
      </c>
      <c r="G274" s="164">
        <v>0</v>
      </c>
      <c r="H274" s="164" t="s">
        <v>883</v>
      </c>
      <c r="I274" s="164" t="s">
        <v>436</v>
      </c>
      <c r="J274" s="164" t="s">
        <v>437</v>
      </c>
      <c r="K274" s="164" t="s">
        <v>438</v>
      </c>
      <c r="L274" s="164" t="s">
        <v>439</v>
      </c>
      <c r="M274" s="164" t="s">
        <v>440</v>
      </c>
    </row>
    <row r="275" spans="1:13" ht="15.75" hidden="1">
      <c r="A275" s="164" t="s">
        <v>870</v>
      </c>
      <c r="B275" s="164" t="s">
        <v>880</v>
      </c>
      <c r="C275" s="164" t="s">
        <v>448</v>
      </c>
      <c r="D275" s="164" t="s">
        <v>872</v>
      </c>
      <c r="E275" s="164" t="s">
        <v>449</v>
      </c>
      <c r="F275" s="164">
        <v>297.67</v>
      </c>
      <c r="G275" s="164">
        <v>0</v>
      </c>
      <c r="H275" s="164" t="s">
        <v>884</v>
      </c>
      <c r="I275" s="164" t="s">
        <v>436</v>
      </c>
      <c r="J275" s="164" t="s">
        <v>437</v>
      </c>
      <c r="K275" s="164" t="s">
        <v>438</v>
      </c>
      <c r="L275" s="164" t="s">
        <v>439</v>
      </c>
      <c r="M275" s="164" t="s">
        <v>440</v>
      </c>
    </row>
    <row r="276" spans="1:13" ht="15.75" hidden="1">
      <c r="A276" s="164" t="s">
        <v>870</v>
      </c>
      <c r="B276" s="164" t="s">
        <v>885</v>
      </c>
      <c r="C276" s="164" t="s">
        <v>461</v>
      </c>
      <c r="D276" s="164" t="s">
        <v>872</v>
      </c>
      <c r="E276" s="164" t="s">
        <v>449</v>
      </c>
      <c r="F276" s="164">
        <v>23.22</v>
      </c>
      <c r="G276" s="164">
        <v>0</v>
      </c>
      <c r="H276" s="164" t="s">
        <v>886</v>
      </c>
      <c r="I276" s="164" t="s">
        <v>436</v>
      </c>
      <c r="J276" s="164" t="s">
        <v>437</v>
      </c>
      <c r="K276" s="164" t="s">
        <v>438</v>
      </c>
      <c r="L276" s="164" t="s">
        <v>439</v>
      </c>
      <c r="M276" s="164" t="s">
        <v>440</v>
      </c>
    </row>
    <row r="277" spans="1:13" ht="15.75" hidden="1">
      <c r="A277" s="164" t="s">
        <v>870</v>
      </c>
      <c r="B277" s="164" t="s">
        <v>887</v>
      </c>
      <c r="C277" s="164" t="s">
        <v>471</v>
      </c>
      <c r="D277" s="164" t="s">
        <v>872</v>
      </c>
      <c r="E277" s="164" t="s">
        <v>449</v>
      </c>
      <c r="F277" s="164">
        <v>65.28</v>
      </c>
      <c r="G277" s="164">
        <v>0</v>
      </c>
      <c r="H277" s="164" t="s">
        <v>888</v>
      </c>
      <c r="I277" s="164" t="s">
        <v>436</v>
      </c>
      <c r="J277" s="164" t="s">
        <v>437</v>
      </c>
      <c r="K277" s="164" t="s">
        <v>438</v>
      </c>
      <c r="L277" s="164" t="s">
        <v>439</v>
      </c>
      <c r="M277" s="164" t="s">
        <v>440</v>
      </c>
    </row>
    <row r="278" spans="1:13" ht="15.75" hidden="1">
      <c r="A278" s="164" t="s">
        <v>870</v>
      </c>
      <c r="B278" s="164" t="s">
        <v>889</v>
      </c>
      <c r="C278" s="164" t="s">
        <v>467</v>
      </c>
      <c r="D278" s="164" t="s">
        <v>872</v>
      </c>
      <c r="E278" s="164" t="s">
        <v>449</v>
      </c>
      <c r="F278" s="165">
        <v>1539.54</v>
      </c>
      <c r="G278" s="164">
        <v>0</v>
      </c>
      <c r="H278" s="164" t="s">
        <v>890</v>
      </c>
      <c r="I278" s="164" t="s">
        <v>436</v>
      </c>
      <c r="J278" s="164" t="s">
        <v>437</v>
      </c>
      <c r="K278" s="164" t="s">
        <v>438</v>
      </c>
      <c r="L278" s="164" t="s">
        <v>439</v>
      </c>
      <c r="M278" s="164" t="s">
        <v>440</v>
      </c>
    </row>
    <row r="279" spans="1:13" ht="15.75" hidden="1">
      <c r="A279" s="164" t="s">
        <v>870</v>
      </c>
      <c r="B279" s="164" t="s">
        <v>887</v>
      </c>
      <c r="C279" s="164" t="s">
        <v>471</v>
      </c>
      <c r="D279" s="164" t="s">
        <v>872</v>
      </c>
      <c r="E279" s="164" t="s">
        <v>449</v>
      </c>
      <c r="F279" s="164">
        <v>119.15</v>
      </c>
      <c r="G279" s="164">
        <v>0</v>
      </c>
      <c r="H279" s="164" t="s">
        <v>891</v>
      </c>
      <c r="I279" s="164" t="s">
        <v>436</v>
      </c>
      <c r="J279" s="164" t="s">
        <v>437</v>
      </c>
      <c r="K279" s="164" t="s">
        <v>438</v>
      </c>
      <c r="L279" s="164" t="s">
        <v>439</v>
      </c>
      <c r="M279" s="164" t="s">
        <v>440</v>
      </c>
    </row>
    <row r="280" spans="1:13" ht="15.75" hidden="1">
      <c r="A280" s="164" t="s">
        <v>870</v>
      </c>
      <c r="B280" s="164" t="s">
        <v>887</v>
      </c>
      <c r="C280" s="164" t="s">
        <v>471</v>
      </c>
      <c r="D280" s="164" t="s">
        <v>872</v>
      </c>
      <c r="E280" s="164" t="s">
        <v>449</v>
      </c>
      <c r="F280" s="164">
        <v>40.659999999999997</v>
      </c>
      <c r="G280" s="164">
        <v>0</v>
      </c>
      <c r="H280" s="164" t="s">
        <v>892</v>
      </c>
      <c r="I280" s="164" t="s">
        <v>436</v>
      </c>
      <c r="J280" s="164" t="s">
        <v>437</v>
      </c>
      <c r="K280" s="164" t="s">
        <v>438</v>
      </c>
      <c r="L280" s="164" t="s">
        <v>439</v>
      </c>
      <c r="M280" s="164" t="s">
        <v>440</v>
      </c>
    </row>
    <row r="281" spans="1:13" ht="15.75" hidden="1">
      <c r="A281" s="164" t="s">
        <v>870</v>
      </c>
      <c r="B281" s="164" t="s">
        <v>887</v>
      </c>
      <c r="C281" s="164" t="s">
        <v>471</v>
      </c>
      <c r="D281" s="164" t="s">
        <v>872</v>
      </c>
      <c r="E281" s="164" t="s">
        <v>449</v>
      </c>
      <c r="F281" s="164">
        <v>308.60000000000002</v>
      </c>
      <c r="G281" s="164">
        <v>0</v>
      </c>
      <c r="H281" s="164" t="s">
        <v>893</v>
      </c>
      <c r="I281" s="164" t="s">
        <v>436</v>
      </c>
      <c r="J281" s="164" t="s">
        <v>437</v>
      </c>
      <c r="K281" s="164" t="s">
        <v>438</v>
      </c>
      <c r="L281" s="164" t="s">
        <v>439</v>
      </c>
      <c r="M281" s="164" t="s">
        <v>440</v>
      </c>
    </row>
    <row r="282" spans="1:13" ht="15.75" hidden="1">
      <c r="A282" s="163" t="s">
        <v>894</v>
      </c>
      <c r="B282" s="163" t="s">
        <v>895</v>
      </c>
      <c r="C282" s="163" t="s">
        <v>432</v>
      </c>
      <c r="D282" s="163" t="s">
        <v>896</v>
      </c>
      <c r="E282" s="163" t="s">
        <v>434</v>
      </c>
      <c r="F282" s="163">
        <v>0</v>
      </c>
      <c r="G282" s="163">
        <v>-2.78</v>
      </c>
      <c r="H282" s="163" t="s">
        <v>897</v>
      </c>
      <c r="I282" s="163" t="s">
        <v>436</v>
      </c>
      <c r="J282" s="163" t="s">
        <v>437</v>
      </c>
      <c r="K282" s="163" t="s">
        <v>438</v>
      </c>
      <c r="L282" s="163" t="s">
        <v>439</v>
      </c>
      <c r="M282" s="163" t="s">
        <v>440</v>
      </c>
    </row>
    <row r="283" spans="1:13" ht="15.75" hidden="1">
      <c r="A283" s="163" t="s">
        <v>894</v>
      </c>
      <c r="B283" s="163" t="s">
        <v>898</v>
      </c>
      <c r="C283" s="163" t="s">
        <v>432</v>
      </c>
      <c r="D283" s="163" t="s">
        <v>896</v>
      </c>
      <c r="E283" s="163" t="s">
        <v>434</v>
      </c>
      <c r="F283" s="163">
        <v>0</v>
      </c>
      <c r="G283" s="163">
        <v>-5.38</v>
      </c>
      <c r="H283" s="163" t="s">
        <v>899</v>
      </c>
      <c r="I283" s="163" t="s">
        <v>436</v>
      </c>
      <c r="J283" s="163" t="s">
        <v>437</v>
      </c>
      <c r="K283" s="163" t="s">
        <v>438</v>
      </c>
      <c r="L283" s="163" t="s">
        <v>439</v>
      </c>
      <c r="M283" s="163" t="s">
        <v>440</v>
      </c>
    </row>
    <row r="284" spans="1:13" ht="15.75" hidden="1">
      <c r="A284" s="163" t="s">
        <v>894</v>
      </c>
      <c r="B284" s="163" t="s">
        <v>900</v>
      </c>
      <c r="C284" s="163" t="s">
        <v>432</v>
      </c>
      <c r="D284" s="163" t="s">
        <v>896</v>
      </c>
      <c r="E284" s="163" t="s">
        <v>434</v>
      </c>
      <c r="F284" s="163">
        <v>0</v>
      </c>
      <c r="G284" s="163">
        <v>-0.42</v>
      </c>
      <c r="H284" s="163" t="s">
        <v>901</v>
      </c>
      <c r="I284" s="163" t="s">
        <v>436</v>
      </c>
      <c r="J284" s="163" t="s">
        <v>437</v>
      </c>
      <c r="K284" s="163" t="s">
        <v>438</v>
      </c>
      <c r="L284" s="163" t="s">
        <v>439</v>
      </c>
      <c r="M284" s="163" t="s">
        <v>440</v>
      </c>
    </row>
    <row r="285" spans="1:13" ht="15.75" hidden="1">
      <c r="A285" s="163" t="s">
        <v>894</v>
      </c>
      <c r="B285" s="163" t="s">
        <v>902</v>
      </c>
      <c r="C285" s="163" t="s">
        <v>432</v>
      </c>
      <c r="D285" s="163" t="s">
        <v>896</v>
      </c>
      <c r="E285" s="163" t="s">
        <v>434</v>
      </c>
      <c r="F285" s="163">
        <v>0</v>
      </c>
      <c r="G285" s="163">
        <v>-4.5999999999999996</v>
      </c>
      <c r="H285" s="163" t="s">
        <v>903</v>
      </c>
      <c r="I285" s="163" t="s">
        <v>436</v>
      </c>
      <c r="J285" s="163" t="s">
        <v>437</v>
      </c>
      <c r="K285" s="163" t="s">
        <v>438</v>
      </c>
      <c r="L285" s="163" t="s">
        <v>439</v>
      </c>
      <c r="M285" s="163" t="s">
        <v>440</v>
      </c>
    </row>
    <row r="286" spans="1:13" ht="15.75" hidden="1">
      <c r="A286" s="164" t="s">
        <v>894</v>
      </c>
      <c r="B286" s="164" t="s">
        <v>904</v>
      </c>
      <c r="C286" s="164" t="s">
        <v>448</v>
      </c>
      <c r="D286" s="164" t="s">
        <v>896</v>
      </c>
      <c r="E286" s="164" t="s">
        <v>449</v>
      </c>
      <c r="F286" s="164">
        <v>575.55999999999995</v>
      </c>
      <c r="G286" s="164">
        <v>0</v>
      </c>
      <c r="H286" s="164" t="s">
        <v>905</v>
      </c>
      <c r="I286" s="164" t="s">
        <v>436</v>
      </c>
      <c r="J286" s="164" t="s">
        <v>437</v>
      </c>
      <c r="K286" s="164" t="s">
        <v>438</v>
      </c>
      <c r="L286" s="164" t="s">
        <v>439</v>
      </c>
      <c r="M286" s="164" t="s">
        <v>440</v>
      </c>
    </row>
    <row r="287" spans="1:13" ht="15.75" hidden="1">
      <c r="A287" s="164" t="s">
        <v>894</v>
      </c>
      <c r="B287" s="164" t="s">
        <v>904</v>
      </c>
      <c r="C287" s="164" t="s">
        <v>448</v>
      </c>
      <c r="D287" s="164" t="s">
        <v>896</v>
      </c>
      <c r="E287" s="164" t="s">
        <v>449</v>
      </c>
      <c r="F287" s="164">
        <v>310.55</v>
      </c>
      <c r="G287" s="164">
        <v>0</v>
      </c>
      <c r="H287" s="164" t="s">
        <v>906</v>
      </c>
      <c r="I287" s="164" t="s">
        <v>436</v>
      </c>
      <c r="J287" s="164" t="s">
        <v>437</v>
      </c>
      <c r="K287" s="164" t="s">
        <v>438</v>
      </c>
      <c r="L287" s="164" t="s">
        <v>439</v>
      </c>
      <c r="M287" s="164" t="s">
        <v>440</v>
      </c>
    </row>
    <row r="288" spans="1:13" ht="15.75" hidden="1">
      <c r="A288" s="164" t="s">
        <v>894</v>
      </c>
      <c r="B288" s="164" t="s">
        <v>904</v>
      </c>
      <c r="C288" s="164" t="s">
        <v>448</v>
      </c>
      <c r="D288" s="164" t="s">
        <v>896</v>
      </c>
      <c r="E288" s="164" t="s">
        <v>449</v>
      </c>
      <c r="F288" s="164">
        <v>158.33000000000001</v>
      </c>
      <c r="G288" s="164">
        <v>0</v>
      </c>
      <c r="H288" s="164" t="s">
        <v>907</v>
      </c>
      <c r="I288" s="164" t="s">
        <v>436</v>
      </c>
      <c r="J288" s="164" t="s">
        <v>437</v>
      </c>
      <c r="K288" s="164" t="s">
        <v>438</v>
      </c>
      <c r="L288" s="164" t="s">
        <v>439</v>
      </c>
      <c r="M288" s="164" t="s">
        <v>440</v>
      </c>
    </row>
    <row r="289" spans="1:14" ht="15.75" hidden="1">
      <c r="A289" s="164" t="s">
        <v>894</v>
      </c>
      <c r="B289" s="164" t="s">
        <v>908</v>
      </c>
      <c r="C289" s="164" t="s">
        <v>461</v>
      </c>
      <c r="D289" s="164" t="s">
        <v>896</v>
      </c>
      <c r="E289" s="164" t="s">
        <v>449</v>
      </c>
      <c r="F289" s="164">
        <v>12.95</v>
      </c>
      <c r="G289" s="164">
        <v>0</v>
      </c>
      <c r="H289" s="164" t="s">
        <v>909</v>
      </c>
      <c r="I289" s="164" t="s">
        <v>436</v>
      </c>
      <c r="J289" s="164" t="s">
        <v>437</v>
      </c>
      <c r="K289" s="164" t="s">
        <v>438</v>
      </c>
      <c r="L289" s="164" t="s">
        <v>439</v>
      </c>
      <c r="M289" s="164" t="s">
        <v>440</v>
      </c>
    </row>
    <row r="290" spans="1:14" ht="15.75" hidden="1">
      <c r="A290" s="164" t="s">
        <v>894</v>
      </c>
      <c r="B290" s="164" t="s">
        <v>910</v>
      </c>
      <c r="C290" s="164" t="s">
        <v>471</v>
      </c>
      <c r="D290" s="164" t="s">
        <v>896</v>
      </c>
      <c r="E290" s="164" t="s">
        <v>449</v>
      </c>
      <c r="F290" s="164">
        <v>138.04</v>
      </c>
      <c r="G290" s="164">
        <v>0</v>
      </c>
      <c r="H290" s="164" t="s">
        <v>911</v>
      </c>
      <c r="I290" s="164" t="s">
        <v>436</v>
      </c>
      <c r="J290" s="164" t="s">
        <v>437</v>
      </c>
      <c r="K290" s="164" t="s">
        <v>438</v>
      </c>
      <c r="L290" s="164" t="s">
        <v>439</v>
      </c>
      <c r="M290" s="164" t="s">
        <v>440</v>
      </c>
    </row>
    <row r="291" spans="1:14" ht="15.75" hidden="1">
      <c r="A291" s="164" t="s">
        <v>894</v>
      </c>
      <c r="B291" s="164" t="s">
        <v>910</v>
      </c>
      <c r="C291" s="164" t="s">
        <v>471</v>
      </c>
      <c r="D291" s="164" t="s">
        <v>896</v>
      </c>
      <c r="E291" s="164" t="s">
        <v>449</v>
      </c>
      <c r="F291" s="164">
        <v>267.08999999999997</v>
      </c>
      <c r="G291" s="164">
        <v>0</v>
      </c>
      <c r="H291" s="164" t="s">
        <v>912</v>
      </c>
      <c r="I291" s="164" t="s">
        <v>436</v>
      </c>
      <c r="J291" s="164" t="s">
        <v>437</v>
      </c>
      <c r="K291" s="164" t="s">
        <v>438</v>
      </c>
      <c r="L291" s="164" t="s">
        <v>439</v>
      </c>
      <c r="M291" s="164" t="s">
        <v>440</v>
      </c>
    </row>
    <row r="292" spans="1:14" ht="15.75" hidden="1">
      <c r="A292" s="164" t="s">
        <v>894</v>
      </c>
      <c r="B292" s="164" t="s">
        <v>910</v>
      </c>
      <c r="C292" s="164" t="s">
        <v>471</v>
      </c>
      <c r="D292" s="164" t="s">
        <v>896</v>
      </c>
      <c r="E292" s="164" t="s">
        <v>449</v>
      </c>
      <c r="F292" s="164">
        <v>228.22</v>
      </c>
      <c r="G292" s="164">
        <v>0</v>
      </c>
      <c r="H292" s="164" t="s">
        <v>913</v>
      </c>
      <c r="I292" s="164" t="s">
        <v>436</v>
      </c>
      <c r="J292" s="164" t="s">
        <v>437</v>
      </c>
      <c r="K292" s="164" t="s">
        <v>438</v>
      </c>
      <c r="L292" s="164" t="s">
        <v>439</v>
      </c>
      <c r="M292" s="164" t="s">
        <v>440</v>
      </c>
    </row>
    <row r="293" spans="1:14" ht="15.75" hidden="1">
      <c r="A293" s="164" t="s">
        <v>894</v>
      </c>
      <c r="B293" s="164" t="s">
        <v>910</v>
      </c>
      <c r="C293" s="164" t="s">
        <v>471</v>
      </c>
      <c r="D293" s="164" t="s">
        <v>896</v>
      </c>
      <c r="E293" s="164" t="s">
        <v>449</v>
      </c>
      <c r="F293" s="164">
        <v>20.69</v>
      </c>
      <c r="G293" s="164">
        <v>0</v>
      </c>
      <c r="H293" s="164" t="s">
        <v>914</v>
      </c>
      <c r="I293" s="164" t="s">
        <v>436</v>
      </c>
      <c r="J293" s="164" t="s">
        <v>437</v>
      </c>
      <c r="K293" s="164" t="s">
        <v>438</v>
      </c>
      <c r="L293" s="164" t="s">
        <v>439</v>
      </c>
      <c r="M293" s="164" t="s">
        <v>440</v>
      </c>
    </row>
    <row r="294" spans="1:14" ht="15.75" hidden="1">
      <c r="A294" s="164" t="s">
        <v>894</v>
      </c>
      <c r="B294" s="164" t="s">
        <v>915</v>
      </c>
      <c r="C294" s="164" t="s">
        <v>467</v>
      </c>
      <c r="D294" s="164" t="s">
        <v>896</v>
      </c>
      <c r="E294" s="164" t="s">
        <v>449</v>
      </c>
      <c r="F294" s="165">
        <v>2850.32</v>
      </c>
      <c r="G294" s="164">
        <v>0</v>
      </c>
      <c r="H294" s="164" t="s">
        <v>916</v>
      </c>
      <c r="I294" s="164" t="s">
        <v>436</v>
      </c>
      <c r="J294" s="164" t="s">
        <v>437</v>
      </c>
      <c r="K294" s="164" t="s">
        <v>438</v>
      </c>
      <c r="L294" s="164" t="s">
        <v>439</v>
      </c>
      <c r="M294" s="164" t="s">
        <v>440</v>
      </c>
    </row>
    <row r="295" spans="1:14" ht="15.75" hidden="1">
      <c r="A295" s="164" t="s">
        <v>894</v>
      </c>
      <c r="B295" s="164" t="s">
        <v>915</v>
      </c>
      <c r="C295" s="164" t="s">
        <v>467</v>
      </c>
      <c r="D295" s="164" t="s">
        <v>896</v>
      </c>
      <c r="E295" s="164" t="s">
        <v>449</v>
      </c>
      <c r="F295" s="164">
        <v>686.05</v>
      </c>
      <c r="G295" s="164">
        <v>0</v>
      </c>
      <c r="H295" s="164" t="s">
        <v>917</v>
      </c>
      <c r="I295" s="164" t="s">
        <v>436</v>
      </c>
      <c r="J295" s="164" t="s">
        <v>437</v>
      </c>
      <c r="K295" s="164" t="s">
        <v>438</v>
      </c>
      <c r="L295" s="164" t="s">
        <v>439</v>
      </c>
      <c r="M295" s="164" t="s">
        <v>440</v>
      </c>
    </row>
    <row r="296" spans="1:14" ht="15.75" hidden="1">
      <c r="A296" s="164" t="s">
        <v>894</v>
      </c>
      <c r="B296" s="164" t="s">
        <v>915</v>
      </c>
      <c r="C296" s="164" t="s">
        <v>467</v>
      </c>
      <c r="D296" s="164" t="s">
        <v>896</v>
      </c>
      <c r="E296" s="164" t="s">
        <v>449</v>
      </c>
      <c r="F296" s="164">
        <v>5.96</v>
      </c>
      <c r="G296" s="164">
        <v>0</v>
      </c>
      <c r="H296" s="164" t="s">
        <v>918</v>
      </c>
      <c r="I296" s="164" t="s">
        <v>436</v>
      </c>
      <c r="J296" s="164" t="s">
        <v>437</v>
      </c>
      <c r="K296" s="164" t="s">
        <v>438</v>
      </c>
      <c r="L296" s="164" t="s">
        <v>439</v>
      </c>
      <c r="M296" s="164" t="s">
        <v>440</v>
      </c>
    </row>
    <row r="297" spans="1:14" ht="15.75" hidden="1">
      <c r="A297" s="164" t="s">
        <v>894</v>
      </c>
      <c r="B297" s="164" t="s">
        <v>915</v>
      </c>
      <c r="C297" s="164" t="s">
        <v>467</v>
      </c>
      <c r="D297" s="164" t="s">
        <v>896</v>
      </c>
      <c r="E297" s="164" t="s">
        <v>449</v>
      </c>
      <c r="F297" s="164">
        <v>427.03</v>
      </c>
      <c r="G297" s="164">
        <v>0</v>
      </c>
      <c r="H297" s="164" t="s">
        <v>919</v>
      </c>
      <c r="I297" s="164" t="s">
        <v>436</v>
      </c>
      <c r="J297" s="164" t="s">
        <v>437</v>
      </c>
      <c r="K297" s="164" t="s">
        <v>438</v>
      </c>
      <c r="L297" s="164" t="s">
        <v>439</v>
      </c>
      <c r="M297" s="164" t="s">
        <v>440</v>
      </c>
    </row>
    <row r="298" spans="1:14" ht="15.75" hidden="1">
      <c r="A298" s="11" t="s">
        <v>1220</v>
      </c>
      <c r="B298" s="11" t="s">
        <v>1262</v>
      </c>
      <c r="C298" s="11" t="s">
        <v>1254</v>
      </c>
      <c r="D298" s="11" t="s">
        <v>1222</v>
      </c>
      <c r="E298" s="11" t="s">
        <v>434</v>
      </c>
      <c r="F298" s="11">
        <v>0</v>
      </c>
      <c r="G298" s="11">
        <v>-922.76</v>
      </c>
      <c r="H298" s="11" t="s">
        <v>1263</v>
      </c>
      <c r="I298" s="11" t="s">
        <v>436</v>
      </c>
      <c r="J298" s="11" t="s">
        <v>437</v>
      </c>
      <c r="K298" s="11" t="s">
        <v>438</v>
      </c>
      <c r="L298" s="11" t="s">
        <v>439</v>
      </c>
      <c r="M298" s="11" t="s">
        <v>440</v>
      </c>
      <c r="N298" s="169" t="s">
        <v>1560</v>
      </c>
    </row>
    <row r="299" spans="1:14" ht="15.75" hidden="1">
      <c r="A299" s="166" t="s">
        <v>894</v>
      </c>
      <c r="B299" s="166" t="s">
        <v>922</v>
      </c>
      <c r="C299" s="166" t="s">
        <v>509</v>
      </c>
      <c r="D299" s="166" t="s">
        <v>896</v>
      </c>
      <c r="E299" s="166" t="s">
        <v>434</v>
      </c>
      <c r="F299" s="166">
        <v>0</v>
      </c>
      <c r="G299" s="166">
        <v>-81.44</v>
      </c>
      <c r="H299" s="166" t="s">
        <v>923</v>
      </c>
      <c r="I299" s="166" t="s">
        <v>436</v>
      </c>
      <c r="J299" s="166" t="s">
        <v>437</v>
      </c>
      <c r="K299" s="166" t="s">
        <v>438</v>
      </c>
      <c r="L299" s="166" t="s">
        <v>439</v>
      </c>
      <c r="M299" s="166" t="s">
        <v>440</v>
      </c>
    </row>
    <row r="300" spans="1:14" ht="15.75" hidden="1">
      <c r="A300" s="8" t="s">
        <v>511</v>
      </c>
      <c r="B300" s="11" t="s">
        <v>541</v>
      </c>
      <c r="C300" s="11" t="s">
        <v>506</v>
      </c>
      <c r="D300" s="11" t="s">
        <v>513</v>
      </c>
      <c r="E300" s="11" t="s">
        <v>434</v>
      </c>
      <c r="F300" s="11">
        <v>0</v>
      </c>
      <c r="G300" s="167">
        <v>-1049</v>
      </c>
      <c r="H300" s="11" t="s">
        <v>542</v>
      </c>
      <c r="I300" s="11" t="s">
        <v>436</v>
      </c>
      <c r="J300" s="11" t="s">
        <v>437</v>
      </c>
      <c r="K300" s="11" t="s">
        <v>438</v>
      </c>
      <c r="L300" s="11" t="s">
        <v>439</v>
      </c>
      <c r="M300" s="11" t="s">
        <v>440</v>
      </c>
      <c r="N300" s="169" t="s">
        <v>1557</v>
      </c>
    </row>
    <row r="301" spans="1:14" ht="15.75" hidden="1">
      <c r="A301" s="166" t="s">
        <v>894</v>
      </c>
      <c r="B301" s="166" t="s">
        <v>926</v>
      </c>
      <c r="C301" s="166" t="s">
        <v>509</v>
      </c>
      <c r="D301" s="166" t="s">
        <v>896</v>
      </c>
      <c r="E301" s="166" t="s">
        <v>434</v>
      </c>
      <c r="F301" s="166">
        <v>0</v>
      </c>
      <c r="G301" s="166">
        <v>-200</v>
      </c>
      <c r="H301" s="166" t="s">
        <v>927</v>
      </c>
      <c r="I301" s="166" t="s">
        <v>436</v>
      </c>
      <c r="J301" s="166" t="s">
        <v>437</v>
      </c>
      <c r="K301" s="166" t="s">
        <v>438</v>
      </c>
      <c r="L301" s="166" t="s">
        <v>439</v>
      </c>
      <c r="M301" s="166" t="s">
        <v>440</v>
      </c>
    </row>
    <row r="302" spans="1:14" ht="15.75" hidden="1">
      <c r="A302" s="163" t="s">
        <v>928</v>
      </c>
      <c r="B302" s="163" t="s">
        <v>929</v>
      </c>
      <c r="C302" s="163" t="s">
        <v>432</v>
      </c>
      <c r="D302" s="163" t="s">
        <v>930</v>
      </c>
      <c r="E302" s="163" t="s">
        <v>434</v>
      </c>
      <c r="F302" s="163">
        <v>0</v>
      </c>
      <c r="G302" s="163">
        <v>-0.34</v>
      </c>
      <c r="H302" s="163" t="s">
        <v>931</v>
      </c>
      <c r="I302" s="163" t="s">
        <v>436</v>
      </c>
      <c r="J302" s="163" t="s">
        <v>437</v>
      </c>
      <c r="K302" s="163" t="s">
        <v>438</v>
      </c>
      <c r="L302" s="163" t="s">
        <v>439</v>
      </c>
      <c r="M302" s="163" t="s">
        <v>440</v>
      </c>
    </row>
    <row r="303" spans="1:14" ht="15.75" hidden="1">
      <c r="A303" s="163" t="s">
        <v>928</v>
      </c>
      <c r="B303" s="163" t="s">
        <v>932</v>
      </c>
      <c r="C303" s="163" t="s">
        <v>432</v>
      </c>
      <c r="D303" s="163" t="s">
        <v>930</v>
      </c>
      <c r="E303" s="163" t="s">
        <v>434</v>
      </c>
      <c r="F303" s="163">
        <v>0</v>
      </c>
      <c r="G303" s="163">
        <v>-6.42</v>
      </c>
      <c r="H303" s="163" t="s">
        <v>933</v>
      </c>
      <c r="I303" s="163" t="s">
        <v>436</v>
      </c>
      <c r="J303" s="163" t="s">
        <v>437</v>
      </c>
      <c r="K303" s="163" t="s">
        <v>438</v>
      </c>
      <c r="L303" s="163" t="s">
        <v>439</v>
      </c>
      <c r="M303" s="163" t="s">
        <v>440</v>
      </c>
    </row>
    <row r="304" spans="1:14" ht="15.75" hidden="1">
      <c r="A304" s="163" t="s">
        <v>928</v>
      </c>
      <c r="B304" s="163" t="s">
        <v>934</v>
      </c>
      <c r="C304" s="163" t="s">
        <v>432</v>
      </c>
      <c r="D304" s="163" t="s">
        <v>930</v>
      </c>
      <c r="E304" s="163" t="s">
        <v>434</v>
      </c>
      <c r="F304" s="163">
        <v>0</v>
      </c>
      <c r="G304" s="163">
        <v>-1.1499999999999999</v>
      </c>
      <c r="H304" s="163" t="s">
        <v>935</v>
      </c>
      <c r="I304" s="163" t="s">
        <v>436</v>
      </c>
      <c r="J304" s="163" t="s">
        <v>437</v>
      </c>
      <c r="K304" s="163" t="s">
        <v>438</v>
      </c>
      <c r="L304" s="163" t="s">
        <v>439</v>
      </c>
      <c r="M304" s="163" t="s">
        <v>440</v>
      </c>
    </row>
    <row r="305" spans="1:14" ht="15.75" hidden="1">
      <c r="A305" s="163" t="s">
        <v>928</v>
      </c>
      <c r="B305" s="163" t="s">
        <v>936</v>
      </c>
      <c r="C305" s="163" t="s">
        <v>432</v>
      </c>
      <c r="D305" s="163" t="s">
        <v>930</v>
      </c>
      <c r="E305" s="163" t="s">
        <v>434</v>
      </c>
      <c r="F305" s="163">
        <v>0</v>
      </c>
      <c r="G305" s="163">
        <v>-1.26</v>
      </c>
      <c r="H305" s="163" t="s">
        <v>937</v>
      </c>
      <c r="I305" s="163" t="s">
        <v>436</v>
      </c>
      <c r="J305" s="163" t="s">
        <v>437</v>
      </c>
      <c r="K305" s="163" t="s">
        <v>438</v>
      </c>
      <c r="L305" s="163" t="s">
        <v>439</v>
      </c>
      <c r="M305" s="163" t="s">
        <v>440</v>
      </c>
    </row>
    <row r="306" spans="1:14" ht="15.75" hidden="1">
      <c r="A306" s="164" t="s">
        <v>928</v>
      </c>
      <c r="B306" s="164" t="s">
        <v>938</v>
      </c>
      <c r="C306" s="164" t="s">
        <v>448</v>
      </c>
      <c r="D306" s="164" t="s">
        <v>930</v>
      </c>
      <c r="E306" s="164" t="s">
        <v>449</v>
      </c>
      <c r="F306" s="164">
        <v>250.24</v>
      </c>
      <c r="G306" s="164">
        <v>0</v>
      </c>
      <c r="H306" s="164" t="s">
        <v>939</v>
      </c>
      <c r="I306" s="164" t="s">
        <v>436</v>
      </c>
      <c r="J306" s="164" t="s">
        <v>437</v>
      </c>
      <c r="K306" s="164" t="s">
        <v>438</v>
      </c>
      <c r="L306" s="164" t="s">
        <v>439</v>
      </c>
      <c r="M306" s="164" t="s">
        <v>440</v>
      </c>
    </row>
    <row r="307" spans="1:14" ht="15.75" hidden="1">
      <c r="A307" s="164" t="s">
        <v>928</v>
      </c>
      <c r="B307" s="164" t="s">
        <v>938</v>
      </c>
      <c r="C307" s="164" t="s">
        <v>448</v>
      </c>
      <c r="D307" s="164" t="s">
        <v>930</v>
      </c>
      <c r="E307" s="164" t="s">
        <v>449</v>
      </c>
      <c r="F307" s="164">
        <v>341.91</v>
      </c>
      <c r="G307" s="164">
        <v>0</v>
      </c>
      <c r="H307" s="164" t="s">
        <v>940</v>
      </c>
      <c r="I307" s="164" t="s">
        <v>436</v>
      </c>
      <c r="J307" s="164" t="s">
        <v>437</v>
      </c>
      <c r="K307" s="164" t="s">
        <v>438</v>
      </c>
      <c r="L307" s="164" t="s">
        <v>439</v>
      </c>
      <c r="M307" s="164" t="s">
        <v>440</v>
      </c>
    </row>
    <row r="308" spans="1:14" ht="15.75" hidden="1">
      <c r="A308" s="164" t="s">
        <v>928</v>
      </c>
      <c r="B308" s="164" t="s">
        <v>938</v>
      </c>
      <c r="C308" s="164" t="s">
        <v>448</v>
      </c>
      <c r="D308" s="164" t="s">
        <v>930</v>
      </c>
      <c r="E308" s="164" t="s">
        <v>449</v>
      </c>
      <c r="F308" s="164">
        <v>51.97</v>
      </c>
      <c r="G308" s="164">
        <v>0</v>
      </c>
      <c r="H308" s="164" t="s">
        <v>941</v>
      </c>
      <c r="I308" s="164" t="s">
        <v>436</v>
      </c>
      <c r="J308" s="164" t="s">
        <v>437</v>
      </c>
      <c r="K308" s="164" t="s">
        <v>438</v>
      </c>
      <c r="L308" s="164" t="s">
        <v>439</v>
      </c>
      <c r="M308" s="164" t="s">
        <v>440</v>
      </c>
    </row>
    <row r="309" spans="1:14" ht="15.75" hidden="1">
      <c r="A309" s="164" t="s">
        <v>928</v>
      </c>
      <c r="B309" s="164" t="s">
        <v>938</v>
      </c>
      <c r="C309" s="164" t="s">
        <v>448</v>
      </c>
      <c r="D309" s="164" t="s">
        <v>930</v>
      </c>
      <c r="E309" s="164" t="s">
        <v>449</v>
      </c>
      <c r="F309" s="164">
        <v>73.23</v>
      </c>
      <c r="G309" s="164">
        <v>0</v>
      </c>
      <c r="H309" s="164" t="s">
        <v>942</v>
      </c>
      <c r="I309" s="164" t="s">
        <v>436</v>
      </c>
      <c r="J309" s="164" t="s">
        <v>437</v>
      </c>
      <c r="K309" s="164" t="s">
        <v>438</v>
      </c>
      <c r="L309" s="164" t="s">
        <v>439</v>
      </c>
      <c r="M309" s="164" t="s">
        <v>440</v>
      </c>
    </row>
    <row r="310" spans="1:14" ht="15.75" hidden="1">
      <c r="A310" s="164" t="s">
        <v>928</v>
      </c>
      <c r="B310" s="164" t="s">
        <v>943</v>
      </c>
      <c r="C310" s="164" t="s">
        <v>580</v>
      </c>
      <c r="D310" s="164" t="s">
        <v>930</v>
      </c>
      <c r="E310" s="164" t="s">
        <v>449</v>
      </c>
      <c r="F310" s="164">
        <v>15.65</v>
      </c>
      <c r="G310" s="164">
        <v>0</v>
      </c>
      <c r="H310" s="164" t="s">
        <v>944</v>
      </c>
      <c r="I310" s="164" t="s">
        <v>436</v>
      </c>
      <c r="J310" s="164" t="s">
        <v>437</v>
      </c>
      <c r="K310" s="164" t="s">
        <v>438</v>
      </c>
      <c r="L310" s="164" t="s">
        <v>439</v>
      </c>
      <c r="M310" s="164" t="s">
        <v>440</v>
      </c>
    </row>
    <row r="311" spans="1:14" ht="15.75" hidden="1">
      <c r="A311" s="164" t="s">
        <v>928</v>
      </c>
      <c r="B311" s="164" t="s">
        <v>945</v>
      </c>
      <c r="C311" s="164" t="s">
        <v>464</v>
      </c>
      <c r="D311" s="164" t="s">
        <v>930</v>
      </c>
      <c r="E311" s="164" t="s">
        <v>449</v>
      </c>
      <c r="F311" s="164">
        <v>9.58</v>
      </c>
      <c r="G311" s="164">
        <v>0</v>
      </c>
      <c r="H311" s="164" t="s">
        <v>946</v>
      </c>
      <c r="I311" s="164" t="s">
        <v>436</v>
      </c>
      <c r="J311" s="164" t="s">
        <v>437</v>
      </c>
      <c r="K311" s="164" t="s">
        <v>438</v>
      </c>
      <c r="L311" s="164" t="s">
        <v>439</v>
      </c>
      <c r="M311" s="164" t="s">
        <v>440</v>
      </c>
    </row>
    <row r="312" spans="1:14" ht="15.75" hidden="1">
      <c r="A312" s="164" t="s">
        <v>928</v>
      </c>
      <c r="B312" s="164" t="s">
        <v>947</v>
      </c>
      <c r="C312" s="164" t="s">
        <v>471</v>
      </c>
      <c r="D312" s="164" t="s">
        <v>930</v>
      </c>
      <c r="E312" s="164" t="s">
        <v>449</v>
      </c>
      <c r="F312" s="164">
        <v>318.66000000000003</v>
      </c>
      <c r="G312" s="164">
        <v>0</v>
      </c>
      <c r="H312" s="164" t="s">
        <v>948</v>
      </c>
      <c r="I312" s="164" t="s">
        <v>436</v>
      </c>
      <c r="J312" s="164" t="s">
        <v>437</v>
      </c>
      <c r="K312" s="164" t="s">
        <v>438</v>
      </c>
      <c r="L312" s="164" t="s">
        <v>439</v>
      </c>
      <c r="M312" s="164" t="s">
        <v>440</v>
      </c>
    </row>
    <row r="313" spans="1:14" ht="15.75" hidden="1">
      <c r="A313" s="164" t="s">
        <v>928</v>
      </c>
      <c r="B313" s="164" t="s">
        <v>947</v>
      </c>
      <c r="C313" s="164" t="s">
        <v>471</v>
      </c>
      <c r="D313" s="164" t="s">
        <v>930</v>
      </c>
      <c r="E313" s="164" t="s">
        <v>449</v>
      </c>
      <c r="F313" s="164">
        <v>57.09</v>
      </c>
      <c r="G313" s="164">
        <v>0</v>
      </c>
      <c r="H313" s="164" t="s">
        <v>949</v>
      </c>
      <c r="I313" s="164" t="s">
        <v>436</v>
      </c>
      <c r="J313" s="164" t="s">
        <v>437</v>
      </c>
      <c r="K313" s="164" t="s">
        <v>438</v>
      </c>
      <c r="L313" s="164" t="s">
        <v>439</v>
      </c>
      <c r="M313" s="164" t="s">
        <v>440</v>
      </c>
    </row>
    <row r="314" spans="1:14" ht="15.75" hidden="1">
      <c r="A314" s="164" t="s">
        <v>928</v>
      </c>
      <c r="B314" s="164" t="s">
        <v>947</v>
      </c>
      <c r="C314" s="164" t="s">
        <v>471</v>
      </c>
      <c r="D314" s="164" t="s">
        <v>930</v>
      </c>
      <c r="E314" s="164" t="s">
        <v>449</v>
      </c>
      <c r="F314" s="164">
        <v>62.68</v>
      </c>
      <c r="G314" s="164">
        <v>0</v>
      </c>
      <c r="H314" s="164" t="s">
        <v>950</v>
      </c>
      <c r="I314" s="164" t="s">
        <v>436</v>
      </c>
      <c r="J314" s="164" t="s">
        <v>437</v>
      </c>
      <c r="K314" s="164" t="s">
        <v>438</v>
      </c>
      <c r="L314" s="164" t="s">
        <v>439</v>
      </c>
      <c r="M314" s="164" t="s">
        <v>440</v>
      </c>
    </row>
    <row r="315" spans="1:14" ht="15.75" hidden="1">
      <c r="A315" s="164" t="s">
        <v>928</v>
      </c>
      <c r="B315" s="164" t="s">
        <v>951</v>
      </c>
      <c r="C315" s="164" t="s">
        <v>467</v>
      </c>
      <c r="D315" s="164" t="s">
        <v>930</v>
      </c>
      <c r="E315" s="164" t="s">
        <v>449</v>
      </c>
      <c r="F315" s="164">
        <v>693.66</v>
      </c>
      <c r="G315" s="164">
        <v>0</v>
      </c>
      <c r="H315" s="164" t="s">
        <v>952</v>
      </c>
      <c r="I315" s="164" t="s">
        <v>436</v>
      </c>
      <c r="J315" s="164" t="s">
        <v>437</v>
      </c>
      <c r="K315" s="164" t="s">
        <v>438</v>
      </c>
      <c r="L315" s="164" t="s">
        <v>439</v>
      </c>
      <c r="M315" s="164" t="s">
        <v>440</v>
      </c>
    </row>
    <row r="316" spans="1:14" ht="15.75" hidden="1">
      <c r="A316" s="164" t="s">
        <v>928</v>
      </c>
      <c r="B316" s="164" t="s">
        <v>951</v>
      </c>
      <c r="C316" s="164" t="s">
        <v>467</v>
      </c>
      <c r="D316" s="164" t="s">
        <v>930</v>
      </c>
      <c r="E316" s="164" t="s">
        <v>449</v>
      </c>
      <c r="F316" s="164">
        <v>998.62</v>
      </c>
      <c r="G316" s="164">
        <v>0</v>
      </c>
      <c r="H316" s="164" t="s">
        <v>953</v>
      </c>
      <c r="I316" s="164" t="s">
        <v>436</v>
      </c>
      <c r="J316" s="164" t="s">
        <v>437</v>
      </c>
      <c r="K316" s="164" t="s">
        <v>438</v>
      </c>
      <c r="L316" s="164" t="s">
        <v>439</v>
      </c>
      <c r="M316" s="164" t="s">
        <v>440</v>
      </c>
    </row>
    <row r="317" spans="1:14" ht="15.75">
      <c r="A317" s="11" t="s">
        <v>511</v>
      </c>
      <c r="B317" s="11" t="s">
        <v>559</v>
      </c>
      <c r="C317" s="11" t="s">
        <v>560</v>
      </c>
      <c r="D317" s="11" t="s">
        <v>513</v>
      </c>
      <c r="E317" s="11" t="s">
        <v>434</v>
      </c>
      <c r="F317" s="11">
        <v>0</v>
      </c>
      <c r="G317" s="167">
        <v>-1061.97</v>
      </c>
      <c r="H317" s="11" t="s">
        <v>561</v>
      </c>
      <c r="I317" s="11" t="s">
        <v>436</v>
      </c>
      <c r="J317" s="11" t="s">
        <v>437</v>
      </c>
      <c r="K317" s="11" t="s">
        <v>438</v>
      </c>
      <c r="L317" s="11" t="s">
        <v>439</v>
      </c>
      <c r="M317" s="11" t="s">
        <v>440</v>
      </c>
      <c r="N317" s="11" t="s">
        <v>1556</v>
      </c>
    </row>
    <row r="318" spans="1:14" ht="15.75" hidden="1">
      <c r="A318" s="166" t="s">
        <v>928</v>
      </c>
      <c r="B318" s="166" t="s">
        <v>956</v>
      </c>
      <c r="C318" s="166" t="s">
        <v>509</v>
      </c>
      <c r="D318" s="166" t="s">
        <v>930</v>
      </c>
      <c r="E318" s="166" t="s">
        <v>434</v>
      </c>
      <c r="F318" s="166">
        <v>0</v>
      </c>
      <c r="G318" s="166">
        <v>-100</v>
      </c>
      <c r="H318" s="166" t="s">
        <v>957</v>
      </c>
      <c r="I318" s="166" t="s">
        <v>436</v>
      </c>
      <c r="J318" s="166" t="s">
        <v>437</v>
      </c>
      <c r="K318" s="166" t="s">
        <v>438</v>
      </c>
      <c r="L318" s="166" t="s">
        <v>439</v>
      </c>
      <c r="M318" s="166" t="s">
        <v>440</v>
      </c>
    </row>
    <row r="319" spans="1:14" ht="15.75" hidden="1">
      <c r="A319" s="11" t="s">
        <v>1349</v>
      </c>
      <c r="B319" s="11" t="s">
        <v>1383</v>
      </c>
      <c r="C319" s="11" t="s">
        <v>506</v>
      </c>
      <c r="D319" s="11" t="s">
        <v>1351</v>
      </c>
      <c r="E319" s="11" t="s">
        <v>434</v>
      </c>
      <c r="F319" s="11">
        <v>0</v>
      </c>
      <c r="G319" s="167">
        <v>-1147.8</v>
      </c>
      <c r="H319" s="11" t="s">
        <v>1384</v>
      </c>
      <c r="I319" s="11" t="s">
        <v>436</v>
      </c>
      <c r="J319" s="11" t="s">
        <v>437</v>
      </c>
      <c r="K319" s="11" t="s">
        <v>438</v>
      </c>
      <c r="L319" s="11" t="s">
        <v>439</v>
      </c>
      <c r="M319" s="11" t="s">
        <v>440</v>
      </c>
    </row>
    <row r="320" spans="1:14" ht="15.75">
      <c r="A320" s="11" t="s">
        <v>562</v>
      </c>
      <c r="B320" s="11" t="s">
        <v>590</v>
      </c>
      <c r="C320" s="11" t="s">
        <v>560</v>
      </c>
      <c r="D320" s="11" t="s">
        <v>564</v>
      </c>
      <c r="E320" s="11" t="s">
        <v>434</v>
      </c>
      <c r="F320" s="11">
        <v>0</v>
      </c>
      <c r="G320" s="167">
        <v>-1755.16</v>
      </c>
      <c r="H320" s="11" t="s">
        <v>591</v>
      </c>
      <c r="I320" s="11" t="s">
        <v>436</v>
      </c>
      <c r="J320" s="11" t="s">
        <v>437</v>
      </c>
      <c r="K320" s="11" t="s">
        <v>438</v>
      </c>
      <c r="L320" s="11" t="s">
        <v>439</v>
      </c>
      <c r="M320" s="11" t="s">
        <v>440</v>
      </c>
    </row>
    <row r="321" spans="1:13" ht="15.75" hidden="1">
      <c r="A321" s="166" t="s">
        <v>928</v>
      </c>
      <c r="B321" s="166" t="s">
        <v>963</v>
      </c>
      <c r="C321" s="166" t="s">
        <v>509</v>
      </c>
      <c r="D321" s="166" t="s">
        <v>930</v>
      </c>
      <c r="E321" s="166" t="s">
        <v>434</v>
      </c>
      <c r="F321" s="166">
        <v>0</v>
      </c>
      <c r="G321" s="166">
        <v>-4.41</v>
      </c>
      <c r="H321" s="166" t="s">
        <v>964</v>
      </c>
      <c r="I321" s="166" t="s">
        <v>436</v>
      </c>
      <c r="J321" s="166" t="s">
        <v>437</v>
      </c>
      <c r="K321" s="166" t="s">
        <v>438</v>
      </c>
      <c r="L321" s="166" t="s">
        <v>439</v>
      </c>
      <c r="M321" s="166" t="s">
        <v>440</v>
      </c>
    </row>
    <row r="322" spans="1:13" ht="15.75" hidden="1">
      <c r="A322" s="163" t="s">
        <v>965</v>
      </c>
      <c r="B322" s="163" t="s">
        <v>966</v>
      </c>
      <c r="C322" s="163" t="s">
        <v>432</v>
      </c>
      <c r="D322" s="163" t="s">
        <v>967</v>
      </c>
      <c r="E322" s="163" t="s">
        <v>434</v>
      </c>
      <c r="F322" s="163">
        <v>0</v>
      </c>
      <c r="G322" s="163">
        <v>-10.45</v>
      </c>
      <c r="H322" s="163" t="s">
        <v>968</v>
      </c>
      <c r="I322" s="163" t="s">
        <v>436</v>
      </c>
      <c r="J322" s="163" t="s">
        <v>437</v>
      </c>
      <c r="K322" s="163" t="s">
        <v>438</v>
      </c>
      <c r="L322" s="163" t="s">
        <v>439</v>
      </c>
      <c r="M322" s="163" t="s">
        <v>440</v>
      </c>
    </row>
    <row r="323" spans="1:13" ht="15.75" hidden="1">
      <c r="A323" s="163" t="s">
        <v>965</v>
      </c>
      <c r="B323" s="163" t="s">
        <v>969</v>
      </c>
      <c r="C323" s="163" t="s">
        <v>432</v>
      </c>
      <c r="D323" s="163" t="s">
        <v>967</v>
      </c>
      <c r="E323" s="163" t="s">
        <v>434</v>
      </c>
      <c r="F323" s="163">
        <v>0</v>
      </c>
      <c r="G323" s="163">
        <v>-1.51</v>
      </c>
      <c r="H323" s="163" t="s">
        <v>970</v>
      </c>
      <c r="I323" s="163" t="s">
        <v>436</v>
      </c>
      <c r="J323" s="163" t="s">
        <v>437</v>
      </c>
      <c r="K323" s="163" t="s">
        <v>438</v>
      </c>
      <c r="L323" s="163" t="s">
        <v>439</v>
      </c>
      <c r="M323" s="163" t="s">
        <v>440</v>
      </c>
    </row>
    <row r="324" spans="1:13" ht="15.75" hidden="1">
      <c r="A324" s="163" t="s">
        <v>965</v>
      </c>
      <c r="B324" s="163" t="s">
        <v>971</v>
      </c>
      <c r="C324" s="163" t="s">
        <v>432</v>
      </c>
      <c r="D324" s="163" t="s">
        <v>967</v>
      </c>
      <c r="E324" s="163" t="s">
        <v>434</v>
      </c>
      <c r="F324" s="163">
        <v>0</v>
      </c>
      <c r="G324" s="163">
        <v>-3.67</v>
      </c>
      <c r="H324" s="163" t="s">
        <v>972</v>
      </c>
      <c r="I324" s="163" t="s">
        <v>436</v>
      </c>
      <c r="J324" s="163" t="s">
        <v>437</v>
      </c>
      <c r="K324" s="163" t="s">
        <v>438</v>
      </c>
      <c r="L324" s="163" t="s">
        <v>439</v>
      </c>
      <c r="M324" s="163" t="s">
        <v>440</v>
      </c>
    </row>
    <row r="325" spans="1:13" ht="15.75" hidden="1">
      <c r="A325" s="163" t="s">
        <v>965</v>
      </c>
      <c r="B325" s="163" t="s">
        <v>973</v>
      </c>
      <c r="C325" s="163" t="s">
        <v>432</v>
      </c>
      <c r="D325" s="163" t="s">
        <v>967</v>
      </c>
      <c r="E325" s="163" t="s">
        <v>434</v>
      </c>
      <c r="F325" s="163">
        <v>0</v>
      </c>
      <c r="G325" s="163">
        <v>-2.91</v>
      </c>
      <c r="H325" s="163" t="s">
        <v>974</v>
      </c>
      <c r="I325" s="163" t="s">
        <v>436</v>
      </c>
      <c r="J325" s="163" t="s">
        <v>437</v>
      </c>
      <c r="K325" s="163" t="s">
        <v>438</v>
      </c>
      <c r="L325" s="163" t="s">
        <v>439</v>
      </c>
      <c r="M325" s="163" t="s">
        <v>440</v>
      </c>
    </row>
    <row r="326" spans="1:13" ht="15.75" hidden="1">
      <c r="A326" s="164" t="s">
        <v>965</v>
      </c>
      <c r="B326" s="164" t="s">
        <v>975</v>
      </c>
      <c r="C326" s="164" t="s">
        <v>448</v>
      </c>
      <c r="D326" s="164" t="s">
        <v>967</v>
      </c>
      <c r="E326" s="164" t="s">
        <v>449</v>
      </c>
      <c r="F326" s="165">
        <v>1351.1</v>
      </c>
      <c r="G326" s="164">
        <v>0</v>
      </c>
      <c r="H326" s="164" t="s">
        <v>976</v>
      </c>
      <c r="I326" s="164" t="s">
        <v>436</v>
      </c>
      <c r="J326" s="164" t="s">
        <v>437</v>
      </c>
      <c r="K326" s="164" t="s">
        <v>438</v>
      </c>
      <c r="L326" s="164" t="s">
        <v>439</v>
      </c>
      <c r="M326" s="164" t="s">
        <v>440</v>
      </c>
    </row>
    <row r="327" spans="1:13" ht="15.75" hidden="1">
      <c r="A327" s="164" t="s">
        <v>965</v>
      </c>
      <c r="B327" s="164" t="s">
        <v>975</v>
      </c>
      <c r="C327" s="164" t="s">
        <v>448</v>
      </c>
      <c r="D327" s="164" t="s">
        <v>967</v>
      </c>
      <c r="E327" s="164" t="s">
        <v>449</v>
      </c>
      <c r="F327" s="164">
        <v>253.24</v>
      </c>
      <c r="G327" s="164">
        <v>0</v>
      </c>
      <c r="H327" s="164" t="s">
        <v>977</v>
      </c>
      <c r="I327" s="164" t="s">
        <v>436</v>
      </c>
      <c r="J327" s="164" t="s">
        <v>437</v>
      </c>
      <c r="K327" s="164" t="s">
        <v>438</v>
      </c>
      <c r="L327" s="164" t="s">
        <v>439</v>
      </c>
      <c r="M327" s="164" t="s">
        <v>440</v>
      </c>
    </row>
    <row r="328" spans="1:13" ht="15.75" hidden="1">
      <c r="A328" s="164" t="s">
        <v>965</v>
      </c>
      <c r="B328" s="164" t="s">
        <v>975</v>
      </c>
      <c r="C328" s="164" t="s">
        <v>448</v>
      </c>
      <c r="D328" s="164" t="s">
        <v>967</v>
      </c>
      <c r="E328" s="164" t="s">
        <v>449</v>
      </c>
      <c r="F328" s="165">
        <v>1138.99</v>
      </c>
      <c r="G328" s="164">
        <v>0</v>
      </c>
      <c r="H328" s="164" t="s">
        <v>978</v>
      </c>
      <c r="I328" s="164" t="s">
        <v>436</v>
      </c>
      <c r="J328" s="164" t="s">
        <v>437</v>
      </c>
      <c r="K328" s="164" t="s">
        <v>438</v>
      </c>
      <c r="L328" s="164" t="s">
        <v>439</v>
      </c>
      <c r="M328" s="164" t="s">
        <v>440</v>
      </c>
    </row>
    <row r="329" spans="1:13" ht="15.75" hidden="1">
      <c r="A329" s="164" t="s">
        <v>965</v>
      </c>
      <c r="B329" s="164" t="s">
        <v>975</v>
      </c>
      <c r="C329" s="164" t="s">
        <v>448</v>
      </c>
      <c r="D329" s="164" t="s">
        <v>967</v>
      </c>
      <c r="E329" s="164" t="s">
        <v>449</v>
      </c>
      <c r="F329" s="164">
        <v>785.14</v>
      </c>
      <c r="G329" s="164">
        <v>0</v>
      </c>
      <c r="H329" s="164" t="s">
        <v>979</v>
      </c>
      <c r="I329" s="164" t="s">
        <v>436</v>
      </c>
      <c r="J329" s="164" t="s">
        <v>437</v>
      </c>
      <c r="K329" s="164" t="s">
        <v>438</v>
      </c>
      <c r="L329" s="164" t="s">
        <v>439</v>
      </c>
      <c r="M329" s="164" t="s">
        <v>440</v>
      </c>
    </row>
    <row r="330" spans="1:13" ht="15.75" hidden="1">
      <c r="A330" s="164" t="s">
        <v>965</v>
      </c>
      <c r="B330" s="164" t="s">
        <v>980</v>
      </c>
      <c r="C330" s="164" t="s">
        <v>461</v>
      </c>
      <c r="D330" s="164" t="s">
        <v>967</v>
      </c>
      <c r="E330" s="164" t="s">
        <v>449</v>
      </c>
      <c r="F330" s="164">
        <v>14.05</v>
      </c>
      <c r="G330" s="164">
        <v>0</v>
      </c>
      <c r="H330" s="164" t="s">
        <v>981</v>
      </c>
      <c r="I330" s="164" t="s">
        <v>436</v>
      </c>
      <c r="J330" s="164" t="s">
        <v>437</v>
      </c>
      <c r="K330" s="164" t="s">
        <v>438</v>
      </c>
      <c r="L330" s="164" t="s">
        <v>439</v>
      </c>
      <c r="M330" s="164" t="s">
        <v>440</v>
      </c>
    </row>
    <row r="331" spans="1:13" ht="15.75" hidden="1">
      <c r="A331" s="164" t="s">
        <v>965</v>
      </c>
      <c r="B331" s="164" t="s">
        <v>980</v>
      </c>
      <c r="C331" s="164" t="s">
        <v>461</v>
      </c>
      <c r="D331" s="164" t="s">
        <v>967</v>
      </c>
      <c r="E331" s="164" t="s">
        <v>449</v>
      </c>
      <c r="F331" s="164">
        <v>6.48</v>
      </c>
      <c r="G331" s="164">
        <v>0</v>
      </c>
      <c r="H331" s="164" t="s">
        <v>982</v>
      </c>
      <c r="I331" s="164" t="s">
        <v>436</v>
      </c>
      <c r="J331" s="164" t="s">
        <v>437</v>
      </c>
      <c r="K331" s="164" t="s">
        <v>438</v>
      </c>
      <c r="L331" s="164" t="s">
        <v>439</v>
      </c>
      <c r="M331" s="164" t="s">
        <v>440</v>
      </c>
    </row>
    <row r="332" spans="1:13" ht="15.75" hidden="1">
      <c r="A332" s="164" t="s">
        <v>965</v>
      </c>
      <c r="B332" s="164" t="s">
        <v>983</v>
      </c>
      <c r="C332" s="164" t="s">
        <v>464</v>
      </c>
      <c r="D332" s="164" t="s">
        <v>967</v>
      </c>
      <c r="E332" s="164" t="s">
        <v>449</v>
      </c>
      <c r="F332" s="164">
        <v>6.04</v>
      </c>
      <c r="G332" s="164">
        <v>0</v>
      </c>
      <c r="H332" s="164" t="s">
        <v>984</v>
      </c>
      <c r="I332" s="164" t="s">
        <v>436</v>
      </c>
      <c r="J332" s="164" t="s">
        <v>437</v>
      </c>
      <c r="K332" s="164" t="s">
        <v>438</v>
      </c>
      <c r="L332" s="164" t="s">
        <v>439</v>
      </c>
      <c r="M332" s="164" t="s">
        <v>440</v>
      </c>
    </row>
    <row r="333" spans="1:13" ht="15.75" hidden="1">
      <c r="A333" s="164" t="s">
        <v>965</v>
      </c>
      <c r="B333" s="164" t="s">
        <v>985</v>
      </c>
      <c r="C333" s="164" t="s">
        <v>471</v>
      </c>
      <c r="D333" s="164" t="s">
        <v>967</v>
      </c>
      <c r="E333" s="164" t="s">
        <v>449</v>
      </c>
      <c r="F333" s="164">
        <v>518.52</v>
      </c>
      <c r="G333" s="164">
        <v>0</v>
      </c>
      <c r="H333" s="164" t="s">
        <v>986</v>
      </c>
      <c r="I333" s="164" t="s">
        <v>436</v>
      </c>
      <c r="J333" s="164" t="s">
        <v>437</v>
      </c>
      <c r="K333" s="164" t="s">
        <v>438</v>
      </c>
      <c r="L333" s="164" t="s">
        <v>439</v>
      </c>
      <c r="M333" s="164" t="s">
        <v>440</v>
      </c>
    </row>
    <row r="334" spans="1:13" ht="15.75" hidden="1">
      <c r="A334" s="164" t="s">
        <v>965</v>
      </c>
      <c r="B334" s="164" t="s">
        <v>985</v>
      </c>
      <c r="C334" s="164" t="s">
        <v>471</v>
      </c>
      <c r="D334" s="164" t="s">
        <v>967</v>
      </c>
      <c r="E334" s="164" t="s">
        <v>449</v>
      </c>
      <c r="F334" s="164">
        <v>181.96</v>
      </c>
      <c r="G334" s="164">
        <v>0</v>
      </c>
      <c r="H334" s="164" t="s">
        <v>987</v>
      </c>
      <c r="I334" s="164" t="s">
        <v>436</v>
      </c>
      <c r="J334" s="164" t="s">
        <v>437</v>
      </c>
      <c r="K334" s="164" t="s">
        <v>438</v>
      </c>
      <c r="L334" s="164" t="s">
        <v>439</v>
      </c>
      <c r="M334" s="164" t="s">
        <v>440</v>
      </c>
    </row>
    <row r="335" spans="1:13" ht="15.75" hidden="1">
      <c r="A335" s="164" t="s">
        <v>965</v>
      </c>
      <c r="B335" s="164" t="s">
        <v>985</v>
      </c>
      <c r="C335" s="164" t="s">
        <v>471</v>
      </c>
      <c r="D335" s="164" t="s">
        <v>967</v>
      </c>
      <c r="E335" s="164" t="s">
        <v>449</v>
      </c>
      <c r="F335" s="164">
        <v>144.49</v>
      </c>
      <c r="G335" s="164">
        <v>0</v>
      </c>
      <c r="H335" s="164" t="s">
        <v>988</v>
      </c>
      <c r="I335" s="164" t="s">
        <v>436</v>
      </c>
      <c r="J335" s="164" t="s">
        <v>437</v>
      </c>
      <c r="K335" s="164" t="s">
        <v>438</v>
      </c>
      <c r="L335" s="164" t="s">
        <v>439</v>
      </c>
      <c r="M335" s="164" t="s">
        <v>440</v>
      </c>
    </row>
    <row r="336" spans="1:13" ht="15.75" hidden="1">
      <c r="A336" s="164" t="s">
        <v>965</v>
      </c>
      <c r="B336" s="164" t="s">
        <v>989</v>
      </c>
      <c r="C336" s="164" t="s">
        <v>467</v>
      </c>
      <c r="D336" s="164" t="s">
        <v>967</v>
      </c>
      <c r="E336" s="164" t="s">
        <v>449</v>
      </c>
      <c r="F336" s="165">
        <v>1183.5</v>
      </c>
      <c r="G336" s="164">
        <v>0</v>
      </c>
      <c r="H336" s="164" t="s">
        <v>990</v>
      </c>
      <c r="I336" s="164" t="s">
        <v>436</v>
      </c>
      <c r="J336" s="164" t="s">
        <v>437</v>
      </c>
      <c r="K336" s="164" t="s">
        <v>438</v>
      </c>
      <c r="L336" s="164" t="s">
        <v>439</v>
      </c>
      <c r="M336" s="164" t="s">
        <v>440</v>
      </c>
    </row>
    <row r="337" spans="1:13" ht="15.75" hidden="1">
      <c r="A337" s="164" t="s">
        <v>965</v>
      </c>
      <c r="B337" s="164" t="s">
        <v>989</v>
      </c>
      <c r="C337" s="164" t="s">
        <v>467</v>
      </c>
      <c r="D337" s="164" t="s">
        <v>967</v>
      </c>
      <c r="E337" s="164" t="s">
        <v>449</v>
      </c>
      <c r="F337" s="164">
        <v>118.79</v>
      </c>
      <c r="G337" s="164">
        <v>0</v>
      </c>
      <c r="H337" s="164" t="s">
        <v>991</v>
      </c>
      <c r="I337" s="164" t="s">
        <v>436</v>
      </c>
      <c r="J337" s="164" t="s">
        <v>437</v>
      </c>
      <c r="K337" s="164" t="s">
        <v>438</v>
      </c>
      <c r="L337" s="164" t="s">
        <v>439</v>
      </c>
      <c r="M337" s="164" t="s">
        <v>440</v>
      </c>
    </row>
    <row r="338" spans="1:13" ht="15.75" hidden="1">
      <c r="A338" s="164" t="s">
        <v>965</v>
      </c>
      <c r="B338" s="164" t="s">
        <v>989</v>
      </c>
      <c r="C338" s="164" t="s">
        <v>467</v>
      </c>
      <c r="D338" s="164" t="s">
        <v>967</v>
      </c>
      <c r="E338" s="164" t="s">
        <v>449</v>
      </c>
      <c r="F338" s="164">
        <v>692.77</v>
      </c>
      <c r="G338" s="164">
        <v>0</v>
      </c>
      <c r="H338" s="164" t="s">
        <v>992</v>
      </c>
      <c r="I338" s="164" t="s">
        <v>436</v>
      </c>
      <c r="J338" s="164" t="s">
        <v>437</v>
      </c>
      <c r="K338" s="164" t="s">
        <v>438</v>
      </c>
      <c r="L338" s="164" t="s">
        <v>439</v>
      </c>
      <c r="M338" s="164" t="s">
        <v>440</v>
      </c>
    </row>
    <row r="339" spans="1:13" ht="15.75" hidden="1">
      <c r="A339" s="164" t="s">
        <v>965</v>
      </c>
      <c r="B339" s="164" t="s">
        <v>985</v>
      </c>
      <c r="C339" s="164" t="s">
        <v>471</v>
      </c>
      <c r="D339" s="164" t="s">
        <v>967</v>
      </c>
      <c r="E339" s="164" t="s">
        <v>449</v>
      </c>
      <c r="F339" s="164">
        <v>74.72</v>
      </c>
      <c r="G339" s="164">
        <v>0</v>
      </c>
      <c r="H339" s="164" t="s">
        <v>993</v>
      </c>
      <c r="I339" s="164" t="s">
        <v>436</v>
      </c>
      <c r="J339" s="164" t="s">
        <v>437</v>
      </c>
      <c r="K339" s="164" t="s">
        <v>438</v>
      </c>
      <c r="L339" s="164" t="s">
        <v>439</v>
      </c>
      <c r="M339" s="164" t="s">
        <v>440</v>
      </c>
    </row>
    <row r="340" spans="1:13" ht="15.75">
      <c r="A340" s="11" t="s">
        <v>562</v>
      </c>
      <c r="B340" s="11">
        <v>592337241561</v>
      </c>
      <c r="C340" s="11" t="s">
        <v>560</v>
      </c>
      <c r="D340" s="11" t="s">
        <v>564</v>
      </c>
      <c r="E340" s="11" t="s">
        <v>434</v>
      </c>
      <c r="F340" s="11">
        <v>0</v>
      </c>
      <c r="G340" s="167">
        <v>-1770.24</v>
      </c>
      <c r="H340" s="11" t="s">
        <v>589</v>
      </c>
      <c r="I340" s="11" t="s">
        <v>436</v>
      </c>
      <c r="J340" s="11" t="s">
        <v>437</v>
      </c>
      <c r="K340" s="11" t="s">
        <v>438</v>
      </c>
      <c r="L340" s="11" t="s">
        <v>439</v>
      </c>
      <c r="M340" s="11" t="s">
        <v>440</v>
      </c>
    </row>
    <row r="341" spans="1:13" ht="15.75" hidden="1">
      <c r="A341" s="163" t="s">
        <v>996</v>
      </c>
      <c r="B341" s="163" t="s">
        <v>997</v>
      </c>
      <c r="C341" s="163" t="s">
        <v>432</v>
      </c>
      <c r="D341" s="163" t="s">
        <v>998</v>
      </c>
      <c r="E341" s="163" t="s">
        <v>434</v>
      </c>
      <c r="F341" s="163">
        <v>0</v>
      </c>
      <c r="G341" s="163">
        <v>-4.3600000000000003</v>
      </c>
      <c r="H341" s="163" t="s">
        <v>999</v>
      </c>
      <c r="I341" s="163" t="s">
        <v>436</v>
      </c>
      <c r="J341" s="163" t="s">
        <v>437</v>
      </c>
      <c r="K341" s="163" t="s">
        <v>438</v>
      </c>
      <c r="L341" s="163" t="s">
        <v>439</v>
      </c>
      <c r="M341" s="163" t="s">
        <v>440</v>
      </c>
    </row>
    <row r="342" spans="1:13" ht="15.75" hidden="1">
      <c r="A342" s="163" t="s">
        <v>996</v>
      </c>
      <c r="B342" s="163" t="s">
        <v>1000</v>
      </c>
      <c r="C342" s="163" t="s">
        <v>432</v>
      </c>
      <c r="D342" s="163" t="s">
        <v>998</v>
      </c>
      <c r="E342" s="163" t="s">
        <v>434</v>
      </c>
      <c r="F342" s="163">
        <v>0</v>
      </c>
      <c r="G342" s="163">
        <v>-0.4</v>
      </c>
      <c r="H342" s="163" t="s">
        <v>1001</v>
      </c>
      <c r="I342" s="163" t="s">
        <v>436</v>
      </c>
      <c r="J342" s="163" t="s">
        <v>437</v>
      </c>
      <c r="K342" s="163" t="s">
        <v>438</v>
      </c>
      <c r="L342" s="163" t="s">
        <v>439</v>
      </c>
      <c r="M342" s="163" t="s">
        <v>440</v>
      </c>
    </row>
    <row r="343" spans="1:13" ht="15.75" hidden="1">
      <c r="A343" s="163" t="s">
        <v>996</v>
      </c>
      <c r="B343" s="163" t="s">
        <v>1002</v>
      </c>
      <c r="C343" s="163" t="s">
        <v>432</v>
      </c>
      <c r="D343" s="163" t="s">
        <v>998</v>
      </c>
      <c r="E343" s="163" t="s">
        <v>434</v>
      </c>
      <c r="F343" s="163">
        <v>0</v>
      </c>
      <c r="G343" s="163">
        <v>-12.32</v>
      </c>
      <c r="H343" s="163" t="s">
        <v>1003</v>
      </c>
      <c r="I343" s="163" t="s">
        <v>436</v>
      </c>
      <c r="J343" s="163" t="s">
        <v>437</v>
      </c>
      <c r="K343" s="163" t="s">
        <v>438</v>
      </c>
      <c r="L343" s="163" t="s">
        <v>439</v>
      </c>
      <c r="M343" s="163" t="s">
        <v>440</v>
      </c>
    </row>
    <row r="344" spans="1:13" ht="15.75" hidden="1">
      <c r="A344" s="163" t="s">
        <v>996</v>
      </c>
      <c r="B344" s="163" t="s">
        <v>1004</v>
      </c>
      <c r="C344" s="163" t="s">
        <v>432</v>
      </c>
      <c r="D344" s="163" t="s">
        <v>998</v>
      </c>
      <c r="E344" s="163" t="s">
        <v>434</v>
      </c>
      <c r="F344" s="163">
        <v>0</v>
      </c>
      <c r="G344" s="163">
        <v>-2.79</v>
      </c>
      <c r="H344" s="163" t="s">
        <v>1005</v>
      </c>
      <c r="I344" s="163" t="s">
        <v>436</v>
      </c>
      <c r="J344" s="163" t="s">
        <v>437</v>
      </c>
      <c r="K344" s="163" t="s">
        <v>438</v>
      </c>
      <c r="L344" s="163" t="s">
        <v>439</v>
      </c>
      <c r="M344" s="163" t="s">
        <v>440</v>
      </c>
    </row>
    <row r="345" spans="1:13" ht="15.75" hidden="1">
      <c r="A345" s="164" t="s">
        <v>996</v>
      </c>
      <c r="B345" s="164" t="s">
        <v>1006</v>
      </c>
      <c r="C345" s="164" t="s">
        <v>448</v>
      </c>
      <c r="D345" s="164" t="s">
        <v>998</v>
      </c>
      <c r="E345" s="164" t="s">
        <v>449</v>
      </c>
      <c r="F345" s="165">
        <v>1346.13</v>
      </c>
      <c r="G345" s="164">
        <v>0</v>
      </c>
      <c r="H345" s="164" t="s">
        <v>1007</v>
      </c>
      <c r="I345" s="164" t="s">
        <v>436</v>
      </c>
      <c r="J345" s="164" t="s">
        <v>437</v>
      </c>
      <c r="K345" s="164" t="s">
        <v>438</v>
      </c>
      <c r="L345" s="164" t="s">
        <v>439</v>
      </c>
      <c r="M345" s="164" t="s">
        <v>440</v>
      </c>
    </row>
    <row r="346" spans="1:13" ht="15.75" hidden="1">
      <c r="A346" s="164" t="s">
        <v>996</v>
      </c>
      <c r="B346" s="164" t="s">
        <v>1006</v>
      </c>
      <c r="C346" s="164" t="s">
        <v>448</v>
      </c>
      <c r="D346" s="164" t="s">
        <v>998</v>
      </c>
      <c r="E346" s="164" t="s">
        <v>449</v>
      </c>
      <c r="F346" s="165">
        <v>1242.9100000000001</v>
      </c>
      <c r="G346" s="164">
        <v>0</v>
      </c>
      <c r="H346" s="164" t="s">
        <v>1008</v>
      </c>
      <c r="I346" s="164" t="s">
        <v>436</v>
      </c>
      <c r="J346" s="164" t="s">
        <v>437</v>
      </c>
      <c r="K346" s="164" t="s">
        <v>438</v>
      </c>
      <c r="L346" s="164" t="s">
        <v>439</v>
      </c>
      <c r="M346" s="164" t="s">
        <v>440</v>
      </c>
    </row>
    <row r="347" spans="1:13" ht="15.75" hidden="1">
      <c r="A347" s="164" t="s">
        <v>996</v>
      </c>
      <c r="B347" s="164" t="s">
        <v>1006</v>
      </c>
      <c r="C347" s="164" t="s">
        <v>448</v>
      </c>
      <c r="D347" s="164" t="s">
        <v>998</v>
      </c>
      <c r="E347" s="164" t="s">
        <v>449</v>
      </c>
      <c r="F347" s="164">
        <v>508.79</v>
      </c>
      <c r="G347" s="164">
        <v>0</v>
      </c>
      <c r="H347" s="164" t="s">
        <v>1009</v>
      </c>
      <c r="I347" s="164" t="s">
        <v>436</v>
      </c>
      <c r="J347" s="164" t="s">
        <v>437</v>
      </c>
      <c r="K347" s="164" t="s">
        <v>438</v>
      </c>
      <c r="L347" s="164" t="s">
        <v>439</v>
      </c>
      <c r="M347" s="164" t="s">
        <v>440</v>
      </c>
    </row>
    <row r="348" spans="1:13" ht="15.75" hidden="1">
      <c r="A348" s="164" t="s">
        <v>996</v>
      </c>
      <c r="B348" s="164" t="s">
        <v>1006</v>
      </c>
      <c r="C348" s="164" t="s">
        <v>448</v>
      </c>
      <c r="D348" s="164" t="s">
        <v>998</v>
      </c>
      <c r="E348" s="164" t="s">
        <v>449</v>
      </c>
      <c r="F348" s="164">
        <v>281.89999999999998</v>
      </c>
      <c r="G348" s="164">
        <v>0</v>
      </c>
      <c r="H348" s="164" t="s">
        <v>1010</v>
      </c>
      <c r="I348" s="164" t="s">
        <v>436</v>
      </c>
      <c r="J348" s="164" t="s">
        <v>437</v>
      </c>
      <c r="K348" s="164" t="s">
        <v>438</v>
      </c>
      <c r="L348" s="164" t="s">
        <v>439</v>
      </c>
      <c r="M348" s="164" t="s">
        <v>440</v>
      </c>
    </row>
    <row r="349" spans="1:13" ht="15.75" hidden="1">
      <c r="A349" s="164" t="s">
        <v>996</v>
      </c>
      <c r="B349" s="164" t="s">
        <v>1011</v>
      </c>
      <c r="C349" s="164" t="s">
        <v>461</v>
      </c>
      <c r="D349" s="164" t="s">
        <v>998</v>
      </c>
      <c r="E349" s="164" t="s">
        <v>449</v>
      </c>
      <c r="F349" s="164">
        <v>19.420000000000002</v>
      </c>
      <c r="G349" s="164">
        <v>0</v>
      </c>
      <c r="H349" s="164" t="s">
        <v>1012</v>
      </c>
      <c r="I349" s="164" t="s">
        <v>436</v>
      </c>
      <c r="J349" s="164" t="s">
        <v>437</v>
      </c>
      <c r="K349" s="164" t="s">
        <v>438</v>
      </c>
      <c r="L349" s="164" t="s">
        <v>439</v>
      </c>
      <c r="M349" s="164" t="s">
        <v>440</v>
      </c>
    </row>
    <row r="350" spans="1:13" ht="15.75" hidden="1">
      <c r="A350" s="164" t="s">
        <v>996</v>
      </c>
      <c r="B350" s="164" t="s">
        <v>1011</v>
      </c>
      <c r="C350" s="164" t="s">
        <v>461</v>
      </c>
      <c r="D350" s="164" t="s">
        <v>998</v>
      </c>
      <c r="E350" s="164" t="s">
        <v>449</v>
      </c>
      <c r="F350" s="164">
        <v>21.94</v>
      </c>
      <c r="G350" s="164">
        <v>0</v>
      </c>
      <c r="H350" s="164" t="s">
        <v>1013</v>
      </c>
      <c r="I350" s="164" t="s">
        <v>436</v>
      </c>
      <c r="J350" s="164" t="s">
        <v>437</v>
      </c>
      <c r="K350" s="164" t="s">
        <v>438</v>
      </c>
      <c r="L350" s="164" t="s">
        <v>439</v>
      </c>
      <c r="M350" s="164" t="s">
        <v>440</v>
      </c>
    </row>
    <row r="351" spans="1:13" ht="15.75" hidden="1">
      <c r="A351" s="164" t="s">
        <v>996</v>
      </c>
      <c r="B351" s="164" t="s">
        <v>1014</v>
      </c>
      <c r="C351" s="164" t="s">
        <v>464</v>
      </c>
      <c r="D351" s="164" t="s">
        <v>998</v>
      </c>
      <c r="E351" s="164" t="s">
        <v>449</v>
      </c>
      <c r="F351" s="164">
        <v>19.64</v>
      </c>
      <c r="G351" s="164">
        <v>0</v>
      </c>
      <c r="H351" s="164" t="s">
        <v>1015</v>
      </c>
      <c r="I351" s="164" t="s">
        <v>436</v>
      </c>
      <c r="J351" s="164" t="s">
        <v>437</v>
      </c>
      <c r="K351" s="164" t="s">
        <v>438</v>
      </c>
      <c r="L351" s="164" t="s">
        <v>439</v>
      </c>
      <c r="M351" s="164" t="s">
        <v>440</v>
      </c>
    </row>
    <row r="352" spans="1:13" ht="15.75" hidden="1">
      <c r="A352" s="164" t="s">
        <v>996</v>
      </c>
      <c r="B352" s="164" t="s">
        <v>1016</v>
      </c>
      <c r="C352" s="164" t="s">
        <v>471</v>
      </c>
      <c r="D352" s="164" t="s">
        <v>998</v>
      </c>
      <c r="E352" s="164" t="s">
        <v>449</v>
      </c>
      <c r="F352" s="164">
        <v>611.61</v>
      </c>
      <c r="G352" s="164">
        <v>0</v>
      </c>
      <c r="H352" s="164" t="s">
        <v>1017</v>
      </c>
      <c r="I352" s="164" t="s">
        <v>436</v>
      </c>
      <c r="J352" s="164" t="s">
        <v>437</v>
      </c>
      <c r="K352" s="164" t="s">
        <v>438</v>
      </c>
      <c r="L352" s="164" t="s">
        <v>439</v>
      </c>
      <c r="M352" s="164" t="s">
        <v>440</v>
      </c>
    </row>
    <row r="353" spans="1:13" ht="15.75" hidden="1">
      <c r="A353" s="164" t="s">
        <v>996</v>
      </c>
      <c r="B353" s="164" t="s">
        <v>1018</v>
      </c>
      <c r="C353" s="164" t="s">
        <v>467</v>
      </c>
      <c r="D353" s="164" t="s">
        <v>998</v>
      </c>
      <c r="E353" s="164" t="s">
        <v>449</v>
      </c>
      <c r="F353" s="164">
        <v>787.45</v>
      </c>
      <c r="G353" s="164">
        <v>0</v>
      </c>
      <c r="H353" s="164" t="s">
        <v>1019</v>
      </c>
      <c r="I353" s="164" t="s">
        <v>436</v>
      </c>
      <c r="J353" s="164" t="s">
        <v>437</v>
      </c>
      <c r="K353" s="164" t="s">
        <v>438</v>
      </c>
      <c r="L353" s="164" t="s">
        <v>439</v>
      </c>
      <c r="M353" s="164" t="s">
        <v>440</v>
      </c>
    </row>
    <row r="354" spans="1:13" ht="15.75" hidden="1">
      <c r="A354" s="164" t="s">
        <v>996</v>
      </c>
      <c r="B354" s="164" t="s">
        <v>1016</v>
      </c>
      <c r="C354" s="164" t="s">
        <v>471</v>
      </c>
      <c r="D354" s="164" t="s">
        <v>998</v>
      </c>
      <c r="E354" s="164" t="s">
        <v>449</v>
      </c>
      <c r="F354" s="164">
        <v>216.13</v>
      </c>
      <c r="G354" s="164">
        <v>0</v>
      </c>
      <c r="H354" s="164" t="s">
        <v>1020</v>
      </c>
      <c r="I354" s="164" t="s">
        <v>436</v>
      </c>
      <c r="J354" s="164" t="s">
        <v>437</v>
      </c>
      <c r="K354" s="164" t="s">
        <v>438</v>
      </c>
      <c r="L354" s="164" t="s">
        <v>439</v>
      </c>
      <c r="M354" s="164" t="s">
        <v>440</v>
      </c>
    </row>
    <row r="355" spans="1:13" ht="15.75" hidden="1">
      <c r="A355" s="164" t="s">
        <v>996</v>
      </c>
      <c r="B355" s="164" t="s">
        <v>1016</v>
      </c>
      <c r="C355" s="164" t="s">
        <v>471</v>
      </c>
      <c r="D355" s="164" t="s">
        <v>998</v>
      </c>
      <c r="E355" s="164" t="s">
        <v>449</v>
      </c>
      <c r="F355" s="164">
        <v>19.989999999999998</v>
      </c>
      <c r="G355" s="164">
        <v>0</v>
      </c>
      <c r="H355" s="164" t="s">
        <v>1021</v>
      </c>
      <c r="I355" s="164" t="s">
        <v>436</v>
      </c>
      <c r="J355" s="164" t="s">
        <v>437</v>
      </c>
      <c r="K355" s="164" t="s">
        <v>438</v>
      </c>
      <c r="L355" s="164" t="s">
        <v>439</v>
      </c>
      <c r="M355" s="164" t="s">
        <v>440</v>
      </c>
    </row>
    <row r="356" spans="1:13" ht="15.75" hidden="1">
      <c r="A356" s="164" t="s">
        <v>996</v>
      </c>
      <c r="B356" s="164" t="s">
        <v>1016</v>
      </c>
      <c r="C356" s="164" t="s">
        <v>471</v>
      </c>
      <c r="D356" s="164" t="s">
        <v>998</v>
      </c>
      <c r="E356" s="164" t="s">
        <v>449</v>
      </c>
      <c r="F356" s="164">
        <v>138.34</v>
      </c>
      <c r="G356" s="164">
        <v>0</v>
      </c>
      <c r="H356" s="164" t="s">
        <v>1022</v>
      </c>
      <c r="I356" s="164" t="s">
        <v>436</v>
      </c>
      <c r="J356" s="164" t="s">
        <v>437</v>
      </c>
      <c r="K356" s="164" t="s">
        <v>438</v>
      </c>
      <c r="L356" s="164" t="s">
        <v>439</v>
      </c>
      <c r="M356" s="164" t="s">
        <v>440</v>
      </c>
    </row>
    <row r="357" spans="1:13" ht="15.75" hidden="1">
      <c r="A357" s="164" t="s">
        <v>996</v>
      </c>
      <c r="B357" s="164" t="s">
        <v>1018</v>
      </c>
      <c r="C357" s="164" t="s">
        <v>467</v>
      </c>
      <c r="D357" s="164" t="s">
        <v>998</v>
      </c>
      <c r="E357" s="164" t="s">
        <v>449</v>
      </c>
      <c r="F357" s="165">
        <v>3571.03</v>
      </c>
      <c r="G357" s="164">
        <v>0</v>
      </c>
      <c r="H357" s="164" t="s">
        <v>1023</v>
      </c>
      <c r="I357" s="164" t="s">
        <v>436</v>
      </c>
      <c r="J357" s="164" t="s">
        <v>437</v>
      </c>
      <c r="K357" s="164" t="s">
        <v>438</v>
      </c>
      <c r="L357" s="164" t="s">
        <v>439</v>
      </c>
      <c r="M357" s="164" t="s">
        <v>440</v>
      </c>
    </row>
    <row r="358" spans="1:13" ht="15.75" hidden="1">
      <c r="A358" s="164" t="s">
        <v>996</v>
      </c>
      <c r="B358" s="164" t="s">
        <v>1018</v>
      </c>
      <c r="C358" s="164" t="s">
        <v>467</v>
      </c>
      <c r="D358" s="164" t="s">
        <v>998</v>
      </c>
      <c r="E358" s="164" t="s">
        <v>449</v>
      </c>
      <c r="F358" s="165">
        <v>1475.8</v>
      </c>
      <c r="G358" s="164">
        <v>0</v>
      </c>
      <c r="H358" s="164" t="s">
        <v>1024</v>
      </c>
      <c r="I358" s="164" t="s">
        <v>436</v>
      </c>
      <c r="J358" s="164" t="s">
        <v>437</v>
      </c>
      <c r="K358" s="164" t="s">
        <v>438</v>
      </c>
      <c r="L358" s="164" t="s">
        <v>439</v>
      </c>
      <c r="M358" s="164" t="s">
        <v>440</v>
      </c>
    </row>
    <row r="359" spans="1:13" ht="15.75" hidden="1">
      <c r="A359" s="164" t="s">
        <v>996</v>
      </c>
      <c r="B359" s="164" t="s">
        <v>1018</v>
      </c>
      <c r="C359" s="164" t="s">
        <v>467</v>
      </c>
      <c r="D359" s="164" t="s">
        <v>998</v>
      </c>
      <c r="E359" s="164" t="s">
        <v>449</v>
      </c>
      <c r="F359" s="165">
        <v>1225.42</v>
      </c>
      <c r="G359" s="164">
        <v>0</v>
      </c>
      <c r="H359" s="164" t="s">
        <v>1025</v>
      </c>
      <c r="I359" s="164" t="s">
        <v>436</v>
      </c>
      <c r="J359" s="164" t="s">
        <v>437</v>
      </c>
      <c r="K359" s="164" t="s">
        <v>438</v>
      </c>
      <c r="L359" s="164" t="s">
        <v>439</v>
      </c>
      <c r="M359" s="164" t="s">
        <v>440</v>
      </c>
    </row>
    <row r="360" spans="1:13" ht="15.75">
      <c r="A360" s="11" t="s">
        <v>996</v>
      </c>
      <c r="B360" s="11" t="s">
        <v>1026</v>
      </c>
      <c r="C360" s="11" t="s">
        <v>560</v>
      </c>
      <c r="D360" s="11" t="s">
        <v>998</v>
      </c>
      <c r="E360" s="11" t="s">
        <v>434</v>
      </c>
      <c r="F360" s="11">
        <v>0</v>
      </c>
      <c r="G360" s="167">
        <v>-2042.1</v>
      </c>
      <c r="H360" s="11" t="s">
        <v>1027</v>
      </c>
      <c r="I360" s="11" t="s">
        <v>436</v>
      </c>
      <c r="J360" s="11" t="s">
        <v>437</v>
      </c>
      <c r="K360" s="11" t="s">
        <v>438</v>
      </c>
      <c r="L360" s="11" t="s">
        <v>439</v>
      </c>
      <c r="M360" s="11" t="s">
        <v>440</v>
      </c>
    </row>
    <row r="361" spans="1:13" ht="15.75">
      <c r="A361" s="11" t="s">
        <v>965</v>
      </c>
      <c r="B361" s="11" t="s">
        <v>994</v>
      </c>
      <c r="C361" s="11" t="s">
        <v>560</v>
      </c>
      <c r="D361" s="11" t="s">
        <v>967</v>
      </c>
      <c r="E361" s="11" t="s">
        <v>434</v>
      </c>
      <c r="F361" s="11">
        <v>0</v>
      </c>
      <c r="G361" s="167">
        <v>-2286.33</v>
      </c>
      <c r="H361" s="11" t="s">
        <v>995</v>
      </c>
      <c r="I361" s="11" t="s">
        <v>436</v>
      </c>
      <c r="J361" s="11" t="s">
        <v>437</v>
      </c>
      <c r="K361" s="11" t="s">
        <v>438</v>
      </c>
      <c r="L361" s="11" t="s">
        <v>439</v>
      </c>
      <c r="M361" s="11" t="s">
        <v>440</v>
      </c>
    </row>
    <row r="362" spans="1:13" ht="15.75" hidden="1">
      <c r="A362" s="166" t="s">
        <v>996</v>
      </c>
      <c r="B362" s="166" t="s">
        <v>1031</v>
      </c>
      <c r="C362" s="166" t="s">
        <v>509</v>
      </c>
      <c r="D362" s="166" t="s">
        <v>998</v>
      </c>
      <c r="E362" s="166" t="s">
        <v>434</v>
      </c>
      <c r="F362" s="166">
        <v>0</v>
      </c>
      <c r="G362" s="166">
        <v>-3.35</v>
      </c>
      <c r="H362" s="166" t="s">
        <v>1032</v>
      </c>
      <c r="I362" s="166" t="s">
        <v>436</v>
      </c>
      <c r="J362" s="166" t="s">
        <v>437</v>
      </c>
      <c r="K362" s="166" t="s">
        <v>438</v>
      </c>
      <c r="L362" s="166" t="s">
        <v>439</v>
      </c>
      <c r="M362" s="166" t="s">
        <v>440</v>
      </c>
    </row>
    <row r="363" spans="1:13" ht="15.75" hidden="1">
      <c r="A363" s="8" t="s">
        <v>894</v>
      </c>
      <c r="B363" s="11" t="s">
        <v>920</v>
      </c>
      <c r="C363" s="11" t="s">
        <v>506</v>
      </c>
      <c r="D363" s="11" t="s">
        <v>896</v>
      </c>
      <c r="E363" s="11" t="s">
        <v>434</v>
      </c>
      <c r="F363" s="11">
        <v>0</v>
      </c>
      <c r="G363" s="167">
        <v>-4071.8</v>
      </c>
      <c r="H363" s="11" t="s">
        <v>921</v>
      </c>
      <c r="I363" s="11" t="s">
        <v>436</v>
      </c>
      <c r="J363" s="11" t="s">
        <v>437</v>
      </c>
      <c r="K363" s="11" t="s">
        <v>438</v>
      </c>
      <c r="L363" s="11" t="s">
        <v>439</v>
      </c>
      <c r="M363" s="11" t="s">
        <v>440</v>
      </c>
    </row>
    <row r="364" spans="1:13" ht="15.75" hidden="1">
      <c r="A364" s="166" t="s">
        <v>996</v>
      </c>
      <c r="B364" s="166" t="s">
        <v>1035</v>
      </c>
      <c r="C364" s="166" t="s">
        <v>509</v>
      </c>
      <c r="D364" s="166" t="s">
        <v>998</v>
      </c>
      <c r="E364" s="166" t="s">
        <v>434</v>
      </c>
      <c r="F364" s="166">
        <v>0</v>
      </c>
      <c r="G364" s="166">
        <v>-2.46</v>
      </c>
      <c r="H364" s="166" t="s">
        <v>1036</v>
      </c>
      <c r="I364" s="166" t="s">
        <v>436</v>
      </c>
      <c r="J364" s="166" t="s">
        <v>437</v>
      </c>
      <c r="K364" s="166" t="s">
        <v>438</v>
      </c>
      <c r="L364" s="166" t="s">
        <v>439</v>
      </c>
      <c r="M364" s="166" t="s">
        <v>440</v>
      </c>
    </row>
    <row r="365" spans="1:13" ht="15.75" hidden="1">
      <c r="A365" s="163" t="s">
        <v>1037</v>
      </c>
      <c r="B365" s="163" t="s">
        <v>1038</v>
      </c>
      <c r="C365" s="163" t="s">
        <v>432</v>
      </c>
      <c r="D365" s="163" t="s">
        <v>1039</v>
      </c>
      <c r="E365" s="163" t="s">
        <v>434</v>
      </c>
      <c r="F365" s="163">
        <v>0</v>
      </c>
      <c r="G365" s="163">
        <v>-4.18</v>
      </c>
      <c r="H365" s="163" t="s">
        <v>1040</v>
      </c>
      <c r="I365" s="163" t="s">
        <v>436</v>
      </c>
      <c r="J365" s="163" t="s">
        <v>437</v>
      </c>
      <c r="K365" s="163" t="s">
        <v>438</v>
      </c>
      <c r="L365" s="163" t="s">
        <v>439</v>
      </c>
      <c r="M365" s="163" t="s">
        <v>440</v>
      </c>
    </row>
    <row r="366" spans="1:13" ht="15.75" hidden="1">
      <c r="A366" s="163" t="s">
        <v>1037</v>
      </c>
      <c r="B366" s="163" t="s">
        <v>1041</v>
      </c>
      <c r="C366" s="163" t="s">
        <v>432</v>
      </c>
      <c r="D366" s="163" t="s">
        <v>1039</v>
      </c>
      <c r="E366" s="163" t="s">
        <v>434</v>
      </c>
      <c r="F366" s="163">
        <v>0</v>
      </c>
      <c r="G366" s="163">
        <v>-4.3899999999999997</v>
      </c>
      <c r="H366" s="163" t="s">
        <v>1042</v>
      </c>
      <c r="I366" s="163" t="s">
        <v>436</v>
      </c>
      <c r="J366" s="163" t="s">
        <v>437</v>
      </c>
      <c r="K366" s="163" t="s">
        <v>438</v>
      </c>
      <c r="L366" s="163" t="s">
        <v>439</v>
      </c>
      <c r="M366" s="163" t="s">
        <v>440</v>
      </c>
    </row>
    <row r="367" spans="1:13" ht="15.75" hidden="1">
      <c r="A367" s="163" t="s">
        <v>1037</v>
      </c>
      <c r="B367" s="163" t="s">
        <v>1043</v>
      </c>
      <c r="C367" s="163" t="s">
        <v>432</v>
      </c>
      <c r="D367" s="163" t="s">
        <v>1039</v>
      </c>
      <c r="E367" s="163" t="s">
        <v>434</v>
      </c>
      <c r="F367" s="163">
        <v>0</v>
      </c>
      <c r="G367" s="163">
        <v>-0.13</v>
      </c>
      <c r="H367" s="163" t="s">
        <v>1044</v>
      </c>
      <c r="I367" s="163" t="s">
        <v>436</v>
      </c>
      <c r="J367" s="163" t="s">
        <v>437</v>
      </c>
      <c r="K367" s="163" t="s">
        <v>438</v>
      </c>
      <c r="L367" s="163" t="s">
        <v>439</v>
      </c>
      <c r="M367" s="163" t="s">
        <v>440</v>
      </c>
    </row>
    <row r="368" spans="1:13" ht="15.75" hidden="1">
      <c r="A368" s="163" t="s">
        <v>1037</v>
      </c>
      <c r="B368" s="163" t="s">
        <v>1045</v>
      </c>
      <c r="C368" s="163" t="s">
        <v>432</v>
      </c>
      <c r="D368" s="163" t="s">
        <v>1039</v>
      </c>
      <c r="E368" s="163" t="s">
        <v>434</v>
      </c>
      <c r="F368" s="163">
        <v>0</v>
      </c>
      <c r="G368" s="163">
        <v>-4.4000000000000004</v>
      </c>
      <c r="H368" s="163" t="s">
        <v>1046</v>
      </c>
      <c r="I368" s="163" t="s">
        <v>436</v>
      </c>
      <c r="J368" s="163" t="s">
        <v>437</v>
      </c>
      <c r="K368" s="163" t="s">
        <v>438</v>
      </c>
      <c r="L368" s="163" t="s">
        <v>439</v>
      </c>
      <c r="M368" s="163" t="s">
        <v>440</v>
      </c>
    </row>
    <row r="369" spans="1:13" ht="15.75" hidden="1">
      <c r="A369" s="164" t="s">
        <v>1037</v>
      </c>
      <c r="B369" s="164" t="s">
        <v>1047</v>
      </c>
      <c r="C369" s="164" t="s">
        <v>448</v>
      </c>
      <c r="D369" s="164" t="s">
        <v>1039</v>
      </c>
      <c r="E369" s="164" t="s">
        <v>449</v>
      </c>
      <c r="F369" s="164">
        <v>399.27</v>
      </c>
      <c r="G369" s="164">
        <v>0</v>
      </c>
      <c r="H369" s="164" t="s">
        <v>1048</v>
      </c>
      <c r="I369" s="164" t="s">
        <v>436</v>
      </c>
      <c r="J369" s="164" t="s">
        <v>437</v>
      </c>
      <c r="K369" s="164" t="s">
        <v>438</v>
      </c>
      <c r="L369" s="164" t="s">
        <v>439</v>
      </c>
      <c r="M369" s="164" t="s">
        <v>440</v>
      </c>
    </row>
    <row r="370" spans="1:13" ht="15.75" hidden="1">
      <c r="A370" s="164" t="s">
        <v>1037</v>
      </c>
      <c r="B370" s="164" t="s">
        <v>1047</v>
      </c>
      <c r="C370" s="164" t="s">
        <v>448</v>
      </c>
      <c r="D370" s="164" t="s">
        <v>1039</v>
      </c>
      <c r="E370" s="164" t="s">
        <v>449</v>
      </c>
      <c r="F370" s="164">
        <v>346.32</v>
      </c>
      <c r="G370" s="164">
        <v>0</v>
      </c>
      <c r="H370" s="164" t="s">
        <v>1049</v>
      </c>
      <c r="I370" s="164" t="s">
        <v>436</v>
      </c>
      <c r="J370" s="164" t="s">
        <v>437</v>
      </c>
      <c r="K370" s="164" t="s">
        <v>438</v>
      </c>
      <c r="L370" s="164" t="s">
        <v>439</v>
      </c>
      <c r="M370" s="164" t="s">
        <v>440</v>
      </c>
    </row>
    <row r="371" spans="1:13" ht="15.75" hidden="1">
      <c r="A371" s="164" t="s">
        <v>1037</v>
      </c>
      <c r="B371" s="164" t="s">
        <v>1047</v>
      </c>
      <c r="C371" s="164" t="s">
        <v>448</v>
      </c>
      <c r="D371" s="164" t="s">
        <v>1039</v>
      </c>
      <c r="E371" s="164" t="s">
        <v>449</v>
      </c>
      <c r="F371" s="164">
        <v>478.35</v>
      </c>
      <c r="G371" s="164">
        <v>0</v>
      </c>
      <c r="H371" s="164" t="s">
        <v>1050</v>
      </c>
      <c r="I371" s="164" t="s">
        <v>436</v>
      </c>
      <c r="J371" s="164" t="s">
        <v>437</v>
      </c>
      <c r="K371" s="164" t="s">
        <v>438</v>
      </c>
      <c r="L371" s="164" t="s">
        <v>439</v>
      </c>
      <c r="M371" s="164" t="s">
        <v>440</v>
      </c>
    </row>
    <row r="372" spans="1:13" ht="15.75" hidden="1">
      <c r="A372" s="164" t="s">
        <v>1037</v>
      </c>
      <c r="B372" s="164" t="s">
        <v>1047</v>
      </c>
      <c r="C372" s="164" t="s">
        <v>448</v>
      </c>
      <c r="D372" s="164" t="s">
        <v>1039</v>
      </c>
      <c r="E372" s="164" t="s">
        <v>449</v>
      </c>
      <c r="F372" s="164">
        <v>418.21</v>
      </c>
      <c r="G372" s="164">
        <v>0</v>
      </c>
      <c r="H372" s="164" t="s">
        <v>1051</v>
      </c>
      <c r="I372" s="164" t="s">
        <v>436</v>
      </c>
      <c r="J372" s="164" t="s">
        <v>437</v>
      </c>
      <c r="K372" s="164" t="s">
        <v>438</v>
      </c>
      <c r="L372" s="164" t="s">
        <v>439</v>
      </c>
      <c r="M372" s="164" t="s">
        <v>440</v>
      </c>
    </row>
    <row r="373" spans="1:13" ht="15.75" hidden="1">
      <c r="A373" s="164" t="s">
        <v>1037</v>
      </c>
      <c r="B373" s="164" t="s">
        <v>1052</v>
      </c>
      <c r="C373" s="164" t="s">
        <v>461</v>
      </c>
      <c r="D373" s="164" t="s">
        <v>1039</v>
      </c>
      <c r="E373" s="164" t="s">
        <v>449</v>
      </c>
      <c r="F373" s="164">
        <v>33.54</v>
      </c>
      <c r="G373" s="164">
        <v>0</v>
      </c>
      <c r="H373" s="164" t="s">
        <v>1053</v>
      </c>
      <c r="I373" s="164" t="s">
        <v>436</v>
      </c>
      <c r="J373" s="164" t="s">
        <v>437</v>
      </c>
      <c r="K373" s="164" t="s">
        <v>438</v>
      </c>
      <c r="L373" s="164" t="s">
        <v>439</v>
      </c>
      <c r="M373" s="164" t="s">
        <v>440</v>
      </c>
    </row>
    <row r="374" spans="1:13" ht="15.75" hidden="1">
      <c r="A374" s="164" t="s">
        <v>1037</v>
      </c>
      <c r="B374" s="164" t="s">
        <v>1052</v>
      </c>
      <c r="C374" s="164" t="s">
        <v>461</v>
      </c>
      <c r="D374" s="164" t="s">
        <v>1039</v>
      </c>
      <c r="E374" s="164" t="s">
        <v>449</v>
      </c>
      <c r="F374" s="164">
        <v>9.9</v>
      </c>
      <c r="G374" s="164">
        <v>0</v>
      </c>
      <c r="H374" s="164" t="s">
        <v>1054</v>
      </c>
      <c r="I374" s="164" t="s">
        <v>436</v>
      </c>
      <c r="J374" s="164" t="s">
        <v>437</v>
      </c>
      <c r="K374" s="164" t="s">
        <v>438</v>
      </c>
      <c r="L374" s="164" t="s">
        <v>439</v>
      </c>
      <c r="M374" s="164" t="s">
        <v>440</v>
      </c>
    </row>
    <row r="375" spans="1:13" ht="15.75" hidden="1">
      <c r="A375" s="164" t="s">
        <v>1037</v>
      </c>
      <c r="B375" s="164" t="s">
        <v>1052</v>
      </c>
      <c r="C375" s="164" t="s">
        <v>461</v>
      </c>
      <c r="D375" s="164" t="s">
        <v>1039</v>
      </c>
      <c r="E375" s="164" t="s">
        <v>449</v>
      </c>
      <c r="F375" s="164">
        <v>47.36</v>
      </c>
      <c r="G375" s="164">
        <v>0</v>
      </c>
      <c r="H375" s="164" t="s">
        <v>1055</v>
      </c>
      <c r="I375" s="164" t="s">
        <v>436</v>
      </c>
      <c r="J375" s="164" t="s">
        <v>437</v>
      </c>
      <c r="K375" s="164" t="s">
        <v>438</v>
      </c>
      <c r="L375" s="164" t="s">
        <v>439</v>
      </c>
      <c r="M375" s="164" t="s">
        <v>440</v>
      </c>
    </row>
    <row r="376" spans="1:13" ht="15.75" hidden="1">
      <c r="A376" s="164" t="s">
        <v>1037</v>
      </c>
      <c r="B376" s="164" t="s">
        <v>1056</v>
      </c>
      <c r="C376" s="164" t="s">
        <v>464</v>
      </c>
      <c r="D376" s="164" t="s">
        <v>1039</v>
      </c>
      <c r="E376" s="164" t="s">
        <v>449</v>
      </c>
      <c r="F376" s="164">
        <v>7.11</v>
      </c>
      <c r="G376" s="164">
        <v>0</v>
      </c>
      <c r="H376" s="164" t="s">
        <v>1057</v>
      </c>
      <c r="I376" s="164" t="s">
        <v>436</v>
      </c>
      <c r="J376" s="164" t="s">
        <v>437</v>
      </c>
      <c r="K376" s="164" t="s">
        <v>438</v>
      </c>
      <c r="L376" s="164" t="s">
        <v>439</v>
      </c>
      <c r="M376" s="164" t="s">
        <v>440</v>
      </c>
    </row>
    <row r="377" spans="1:13" ht="15.75" hidden="1">
      <c r="A377" s="164" t="s">
        <v>1037</v>
      </c>
      <c r="B377" s="164" t="s">
        <v>1058</v>
      </c>
      <c r="C377" s="164" t="s">
        <v>471</v>
      </c>
      <c r="D377" s="164" t="s">
        <v>1039</v>
      </c>
      <c r="E377" s="164" t="s">
        <v>449</v>
      </c>
      <c r="F377" s="164">
        <v>6.26</v>
      </c>
      <c r="G377" s="164">
        <v>0</v>
      </c>
      <c r="H377" s="164" t="s">
        <v>1059</v>
      </c>
      <c r="I377" s="164" t="s">
        <v>436</v>
      </c>
      <c r="J377" s="164" t="s">
        <v>437</v>
      </c>
      <c r="K377" s="164" t="s">
        <v>438</v>
      </c>
      <c r="L377" s="164" t="s">
        <v>439</v>
      </c>
      <c r="M377" s="164" t="s">
        <v>440</v>
      </c>
    </row>
    <row r="378" spans="1:13" ht="15.75" hidden="1">
      <c r="A378" s="164" t="s">
        <v>1037</v>
      </c>
      <c r="B378" s="164" t="s">
        <v>1058</v>
      </c>
      <c r="C378" s="164" t="s">
        <v>471</v>
      </c>
      <c r="D378" s="164" t="s">
        <v>1039</v>
      </c>
      <c r="E378" s="164" t="s">
        <v>449</v>
      </c>
      <c r="F378" s="164">
        <v>207.56</v>
      </c>
      <c r="G378" s="164">
        <v>0</v>
      </c>
      <c r="H378" s="164" t="s">
        <v>1060</v>
      </c>
      <c r="I378" s="164" t="s">
        <v>436</v>
      </c>
      <c r="J378" s="164" t="s">
        <v>437</v>
      </c>
      <c r="K378" s="164" t="s">
        <v>438</v>
      </c>
      <c r="L378" s="164" t="s">
        <v>439</v>
      </c>
      <c r="M378" s="164" t="s">
        <v>440</v>
      </c>
    </row>
    <row r="379" spans="1:13" ht="15.75" hidden="1">
      <c r="A379" s="164" t="s">
        <v>1037</v>
      </c>
      <c r="B379" s="164" t="s">
        <v>1058</v>
      </c>
      <c r="C379" s="164" t="s">
        <v>471</v>
      </c>
      <c r="D379" s="164" t="s">
        <v>1039</v>
      </c>
      <c r="E379" s="164" t="s">
        <v>449</v>
      </c>
      <c r="F379" s="164">
        <v>217.91</v>
      </c>
      <c r="G379" s="164">
        <v>0</v>
      </c>
      <c r="H379" s="164" t="s">
        <v>1061</v>
      </c>
      <c r="I379" s="164" t="s">
        <v>436</v>
      </c>
      <c r="J379" s="164" t="s">
        <v>437</v>
      </c>
      <c r="K379" s="164" t="s">
        <v>438</v>
      </c>
      <c r="L379" s="164" t="s">
        <v>439</v>
      </c>
      <c r="M379" s="164" t="s">
        <v>440</v>
      </c>
    </row>
    <row r="380" spans="1:13" ht="15.75" hidden="1">
      <c r="A380" s="164" t="s">
        <v>1037</v>
      </c>
      <c r="B380" s="164" t="s">
        <v>1058</v>
      </c>
      <c r="C380" s="164" t="s">
        <v>471</v>
      </c>
      <c r="D380" s="164" t="s">
        <v>1039</v>
      </c>
      <c r="E380" s="164" t="s">
        <v>449</v>
      </c>
      <c r="F380" s="164">
        <v>218.12</v>
      </c>
      <c r="G380" s="164">
        <v>0</v>
      </c>
      <c r="H380" s="164" t="s">
        <v>1062</v>
      </c>
      <c r="I380" s="164" t="s">
        <v>436</v>
      </c>
      <c r="J380" s="164" t="s">
        <v>437</v>
      </c>
      <c r="K380" s="164" t="s">
        <v>438</v>
      </c>
      <c r="L380" s="164" t="s">
        <v>439</v>
      </c>
      <c r="M380" s="164" t="s">
        <v>440</v>
      </c>
    </row>
    <row r="381" spans="1:13" ht="15.75" hidden="1">
      <c r="A381" s="164" t="s">
        <v>1037</v>
      </c>
      <c r="B381" s="164" t="s">
        <v>1063</v>
      </c>
      <c r="C381" s="164" t="s">
        <v>467</v>
      </c>
      <c r="D381" s="164" t="s">
        <v>1039</v>
      </c>
      <c r="E381" s="164" t="s">
        <v>449</v>
      </c>
      <c r="F381" s="165">
        <v>1263.05</v>
      </c>
      <c r="G381" s="164">
        <v>0</v>
      </c>
      <c r="H381" s="164" t="s">
        <v>1064</v>
      </c>
      <c r="I381" s="164" t="s">
        <v>436</v>
      </c>
      <c r="J381" s="164" t="s">
        <v>437</v>
      </c>
      <c r="K381" s="164" t="s">
        <v>438</v>
      </c>
      <c r="L381" s="164" t="s">
        <v>439</v>
      </c>
      <c r="M381" s="164" t="s">
        <v>440</v>
      </c>
    </row>
    <row r="382" spans="1:13" ht="15.75" hidden="1">
      <c r="A382" s="164" t="s">
        <v>1037</v>
      </c>
      <c r="B382" s="164" t="s">
        <v>1063</v>
      </c>
      <c r="C382" s="164" t="s">
        <v>467</v>
      </c>
      <c r="D382" s="164" t="s">
        <v>1039</v>
      </c>
      <c r="E382" s="164" t="s">
        <v>449</v>
      </c>
      <c r="F382" s="164">
        <v>427.03</v>
      </c>
      <c r="G382" s="164">
        <v>0</v>
      </c>
      <c r="H382" s="164" t="s">
        <v>1065</v>
      </c>
      <c r="I382" s="164" t="s">
        <v>436</v>
      </c>
      <c r="J382" s="164" t="s">
        <v>437</v>
      </c>
      <c r="K382" s="164" t="s">
        <v>438</v>
      </c>
      <c r="L382" s="164" t="s">
        <v>439</v>
      </c>
      <c r="M382" s="164" t="s">
        <v>440</v>
      </c>
    </row>
    <row r="383" spans="1:13" ht="15.75" hidden="1">
      <c r="A383" s="164" t="s">
        <v>1037</v>
      </c>
      <c r="B383" s="164" t="s">
        <v>1063</v>
      </c>
      <c r="C383" s="164" t="s">
        <v>467</v>
      </c>
      <c r="D383" s="164" t="s">
        <v>1039</v>
      </c>
      <c r="E383" s="164" t="s">
        <v>449</v>
      </c>
      <c r="F383" s="164">
        <v>972.75</v>
      </c>
      <c r="G383" s="164">
        <v>0</v>
      </c>
      <c r="H383" s="164" t="s">
        <v>1066</v>
      </c>
      <c r="I383" s="164" t="s">
        <v>436</v>
      </c>
      <c r="J383" s="164" t="s">
        <v>437</v>
      </c>
      <c r="K383" s="164" t="s">
        <v>438</v>
      </c>
      <c r="L383" s="164" t="s">
        <v>439</v>
      </c>
      <c r="M383" s="164" t="s">
        <v>440</v>
      </c>
    </row>
    <row r="384" spans="1:13" ht="15.75" hidden="1">
      <c r="A384" s="164" t="s">
        <v>1037</v>
      </c>
      <c r="B384" s="164" t="s">
        <v>1063</v>
      </c>
      <c r="C384" s="164" t="s">
        <v>467</v>
      </c>
      <c r="D384" s="164" t="s">
        <v>1039</v>
      </c>
      <c r="E384" s="164" t="s">
        <v>449</v>
      </c>
      <c r="F384" s="165">
        <v>1117.22</v>
      </c>
      <c r="G384" s="164">
        <v>0</v>
      </c>
      <c r="H384" s="164" t="s">
        <v>1067</v>
      </c>
      <c r="I384" s="164" t="s">
        <v>436</v>
      </c>
      <c r="J384" s="164" t="s">
        <v>437</v>
      </c>
      <c r="K384" s="164" t="s">
        <v>438</v>
      </c>
      <c r="L384" s="164" t="s">
        <v>439</v>
      </c>
      <c r="M384" s="164" t="s">
        <v>440</v>
      </c>
    </row>
    <row r="385" spans="1:13" ht="15.75" hidden="1">
      <c r="A385" s="163" t="s">
        <v>1068</v>
      </c>
      <c r="B385" s="163" t="s">
        <v>1069</v>
      </c>
      <c r="C385" s="163" t="s">
        <v>432</v>
      </c>
      <c r="D385" s="163" t="s">
        <v>1070</v>
      </c>
      <c r="E385" s="163" t="s">
        <v>434</v>
      </c>
      <c r="F385" s="163">
        <v>0</v>
      </c>
      <c r="G385" s="163">
        <v>-1.1200000000000001</v>
      </c>
      <c r="H385" s="163" t="s">
        <v>1071</v>
      </c>
      <c r="I385" s="163" t="s">
        <v>436</v>
      </c>
      <c r="J385" s="163" t="s">
        <v>437</v>
      </c>
      <c r="K385" s="163" t="s">
        <v>438</v>
      </c>
      <c r="L385" s="163" t="s">
        <v>439</v>
      </c>
      <c r="M385" s="163" t="s">
        <v>440</v>
      </c>
    </row>
    <row r="386" spans="1:13" ht="15.75" hidden="1">
      <c r="A386" s="163" t="s">
        <v>1068</v>
      </c>
      <c r="B386" s="163" t="s">
        <v>1072</v>
      </c>
      <c r="C386" s="163" t="s">
        <v>432</v>
      </c>
      <c r="D386" s="163" t="s">
        <v>1070</v>
      </c>
      <c r="E386" s="163" t="s">
        <v>434</v>
      </c>
      <c r="F386" s="163">
        <v>0</v>
      </c>
      <c r="G386" s="163">
        <v>-2.5099999999999998</v>
      </c>
      <c r="H386" s="163" t="s">
        <v>1073</v>
      </c>
      <c r="I386" s="163" t="s">
        <v>436</v>
      </c>
      <c r="J386" s="163" t="s">
        <v>437</v>
      </c>
      <c r="K386" s="163" t="s">
        <v>438</v>
      </c>
      <c r="L386" s="163" t="s">
        <v>439</v>
      </c>
      <c r="M386" s="163" t="s">
        <v>440</v>
      </c>
    </row>
    <row r="387" spans="1:13" ht="15.75" hidden="1">
      <c r="A387" s="163" t="s">
        <v>1068</v>
      </c>
      <c r="B387" s="163" t="s">
        <v>1074</v>
      </c>
      <c r="C387" s="163" t="s">
        <v>432</v>
      </c>
      <c r="D387" s="163" t="s">
        <v>1070</v>
      </c>
      <c r="E387" s="163" t="s">
        <v>434</v>
      </c>
      <c r="F387" s="163">
        <v>0</v>
      </c>
      <c r="G387" s="163">
        <v>-0.36</v>
      </c>
      <c r="H387" s="163" t="s">
        <v>1075</v>
      </c>
      <c r="I387" s="163" t="s">
        <v>436</v>
      </c>
      <c r="J387" s="163" t="s">
        <v>437</v>
      </c>
      <c r="K387" s="163" t="s">
        <v>438</v>
      </c>
      <c r="L387" s="163" t="s">
        <v>439</v>
      </c>
      <c r="M387" s="163" t="s">
        <v>440</v>
      </c>
    </row>
    <row r="388" spans="1:13" ht="15.75" hidden="1">
      <c r="A388" s="163" t="s">
        <v>1068</v>
      </c>
      <c r="B388" s="163" t="s">
        <v>1076</v>
      </c>
      <c r="C388" s="163" t="s">
        <v>432</v>
      </c>
      <c r="D388" s="163" t="s">
        <v>1070</v>
      </c>
      <c r="E388" s="163" t="s">
        <v>434</v>
      </c>
      <c r="F388" s="163">
        <v>0</v>
      </c>
      <c r="G388" s="163">
        <v>-4.5</v>
      </c>
      <c r="H388" s="163" t="s">
        <v>1077</v>
      </c>
      <c r="I388" s="163" t="s">
        <v>436</v>
      </c>
      <c r="J388" s="163" t="s">
        <v>437</v>
      </c>
      <c r="K388" s="163" t="s">
        <v>438</v>
      </c>
      <c r="L388" s="163" t="s">
        <v>439</v>
      </c>
      <c r="M388" s="163" t="s">
        <v>440</v>
      </c>
    </row>
    <row r="389" spans="1:13" ht="15.75" hidden="1">
      <c r="A389" s="164" t="s">
        <v>1068</v>
      </c>
      <c r="B389" s="164" t="s">
        <v>1078</v>
      </c>
      <c r="C389" s="164" t="s">
        <v>448</v>
      </c>
      <c r="D389" s="164" t="s">
        <v>1070</v>
      </c>
      <c r="E389" s="164" t="s">
        <v>449</v>
      </c>
      <c r="F389" s="164">
        <v>617.03</v>
      </c>
      <c r="G389" s="164">
        <v>0</v>
      </c>
      <c r="H389" s="164" t="s">
        <v>1079</v>
      </c>
      <c r="I389" s="164" t="s">
        <v>436</v>
      </c>
      <c r="J389" s="164" t="s">
        <v>437</v>
      </c>
      <c r="K389" s="164" t="s">
        <v>438</v>
      </c>
      <c r="L389" s="164" t="s">
        <v>439</v>
      </c>
      <c r="M389" s="164" t="s">
        <v>440</v>
      </c>
    </row>
    <row r="390" spans="1:13" ht="15.75" hidden="1">
      <c r="A390" s="164" t="s">
        <v>1068</v>
      </c>
      <c r="B390" s="164" t="s">
        <v>1078</v>
      </c>
      <c r="C390" s="164" t="s">
        <v>448</v>
      </c>
      <c r="D390" s="164" t="s">
        <v>1070</v>
      </c>
      <c r="E390" s="164" t="s">
        <v>449</v>
      </c>
      <c r="F390" s="164">
        <v>800.46</v>
      </c>
      <c r="G390" s="164">
        <v>0</v>
      </c>
      <c r="H390" s="164" t="s">
        <v>1080</v>
      </c>
      <c r="I390" s="164" t="s">
        <v>436</v>
      </c>
      <c r="J390" s="164" t="s">
        <v>437</v>
      </c>
      <c r="K390" s="164" t="s">
        <v>438</v>
      </c>
      <c r="L390" s="164" t="s">
        <v>439</v>
      </c>
      <c r="M390" s="164" t="s">
        <v>440</v>
      </c>
    </row>
    <row r="391" spans="1:13" ht="15.75" hidden="1">
      <c r="A391" s="164" t="s">
        <v>1068</v>
      </c>
      <c r="B391" s="164" t="s">
        <v>1078</v>
      </c>
      <c r="C391" s="164" t="s">
        <v>448</v>
      </c>
      <c r="D391" s="164" t="s">
        <v>1070</v>
      </c>
      <c r="E391" s="164" t="s">
        <v>449</v>
      </c>
      <c r="F391" s="164">
        <v>209.06</v>
      </c>
      <c r="G391" s="164">
        <v>0</v>
      </c>
      <c r="H391" s="164" t="s">
        <v>1081</v>
      </c>
      <c r="I391" s="164" t="s">
        <v>436</v>
      </c>
      <c r="J391" s="164" t="s">
        <v>437</v>
      </c>
      <c r="K391" s="164" t="s">
        <v>438</v>
      </c>
      <c r="L391" s="164" t="s">
        <v>439</v>
      </c>
      <c r="M391" s="164" t="s">
        <v>440</v>
      </c>
    </row>
    <row r="392" spans="1:13" ht="15.75" hidden="1">
      <c r="A392" s="164" t="s">
        <v>1068</v>
      </c>
      <c r="B392" s="164" t="s">
        <v>1078</v>
      </c>
      <c r="C392" s="164" t="s">
        <v>448</v>
      </c>
      <c r="D392" s="164" t="s">
        <v>1070</v>
      </c>
      <c r="E392" s="164" t="s">
        <v>449</v>
      </c>
      <c r="F392" s="164">
        <v>427.76</v>
      </c>
      <c r="G392" s="164">
        <v>0</v>
      </c>
      <c r="H392" s="164" t="s">
        <v>1082</v>
      </c>
      <c r="I392" s="164" t="s">
        <v>436</v>
      </c>
      <c r="J392" s="164" t="s">
        <v>437</v>
      </c>
      <c r="K392" s="164" t="s">
        <v>438</v>
      </c>
      <c r="L392" s="164" t="s">
        <v>439</v>
      </c>
      <c r="M392" s="164" t="s">
        <v>440</v>
      </c>
    </row>
    <row r="393" spans="1:13" ht="15.75" hidden="1">
      <c r="A393" s="164" t="s">
        <v>1068</v>
      </c>
      <c r="B393" s="164" t="s">
        <v>1083</v>
      </c>
      <c r="C393" s="164" t="s">
        <v>461</v>
      </c>
      <c r="D393" s="164" t="s">
        <v>1070</v>
      </c>
      <c r="E393" s="164" t="s">
        <v>449</v>
      </c>
      <c r="F393" s="164">
        <v>0.68</v>
      </c>
      <c r="G393" s="164">
        <v>0</v>
      </c>
      <c r="H393" s="164" t="s">
        <v>1084</v>
      </c>
      <c r="I393" s="164" t="s">
        <v>436</v>
      </c>
      <c r="J393" s="164" t="s">
        <v>437</v>
      </c>
      <c r="K393" s="164" t="s">
        <v>438</v>
      </c>
      <c r="L393" s="164" t="s">
        <v>439</v>
      </c>
      <c r="M393" s="164" t="s">
        <v>440</v>
      </c>
    </row>
    <row r="394" spans="1:13" ht="15.75" hidden="1">
      <c r="A394" s="164" t="s">
        <v>1068</v>
      </c>
      <c r="B394" s="164" t="s">
        <v>1085</v>
      </c>
      <c r="C394" s="164" t="s">
        <v>464</v>
      </c>
      <c r="D394" s="164" t="s">
        <v>1070</v>
      </c>
      <c r="E394" s="164" t="s">
        <v>449</v>
      </c>
      <c r="F394" s="164">
        <v>20.53</v>
      </c>
      <c r="G394" s="164">
        <v>0</v>
      </c>
      <c r="H394" s="164" t="s">
        <v>1086</v>
      </c>
      <c r="I394" s="164" t="s">
        <v>436</v>
      </c>
      <c r="J394" s="164" t="s">
        <v>437</v>
      </c>
      <c r="K394" s="164" t="s">
        <v>438</v>
      </c>
      <c r="L394" s="164" t="s">
        <v>439</v>
      </c>
      <c r="M394" s="164" t="s">
        <v>440</v>
      </c>
    </row>
    <row r="395" spans="1:13" ht="15.75" hidden="1">
      <c r="A395" s="164" t="s">
        <v>1068</v>
      </c>
      <c r="B395" s="164" t="s">
        <v>1087</v>
      </c>
      <c r="C395" s="164" t="s">
        <v>471</v>
      </c>
      <c r="D395" s="164" t="s">
        <v>1070</v>
      </c>
      <c r="E395" s="164" t="s">
        <v>449</v>
      </c>
      <c r="F395" s="164">
        <v>124.47</v>
      </c>
      <c r="G395" s="164">
        <v>0</v>
      </c>
      <c r="H395" s="164" t="s">
        <v>1088</v>
      </c>
      <c r="I395" s="164" t="s">
        <v>436</v>
      </c>
      <c r="J395" s="164" t="s">
        <v>437</v>
      </c>
      <c r="K395" s="164" t="s">
        <v>438</v>
      </c>
      <c r="L395" s="164" t="s">
        <v>439</v>
      </c>
      <c r="M395" s="164" t="s">
        <v>440</v>
      </c>
    </row>
    <row r="396" spans="1:13" ht="15.75" hidden="1">
      <c r="A396" s="164" t="s">
        <v>1068</v>
      </c>
      <c r="B396" s="164" t="s">
        <v>1089</v>
      </c>
      <c r="C396" s="164" t="s">
        <v>467</v>
      </c>
      <c r="D396" s="164" t="s">
        <v>1070</v>
      </c>
      <c r="E396" s="164" t="s">
        <v>449</v>
      </c>
      <c r="F396" s="164">
        <v>792.8</v>
      </c>
      <c r="G396" s="164">
        <v>0</v>
      </c>
      <c r="H396" s="164" t="s">
        <v>1090</v>
      </c>
      <c r="I396" s="164" t="s">
        <v>436</v>
      </c>
      <c r="J396" s="164" t="s">
        <v>437</v>
      </c>
      <c r="K396" s="164" t="s">
        <v>438</v>
      </c>
      <c r="L396" s="164" t="s">
        <v>439</v>
      </c>
      <c r="M396" s="164" t="s">
        <v>440</v>
      </c>
    </row>
    <row r="397" spans="1:13" ht="15.75" hidden="1">
      <c r="A397" s="164" t="s">
        <v>1068</v>
      </c>
      <c r="B397" s="164" t="s">
        <v>1089</v>
      </c>
      <c r="C397" s="164" t="s">
        <v>467</v>
      </c>
      <c r="D397" s="164" t="s">
        <v>1070</v>
      </c>
      <c r="E397" s="164" t="s">
        <v>449</v>
      </c>
      <c r="F397" s="164">
        <v>163.91</v>
      </c>
      <c r="G397" s="164">
        <v>0</v>
      </c>
      <c r="H397" s="164" t="s">
        <v>1091</v>
      </c>
      <c r="I397" s="164" t="s">
        <v>436</v>
      </c>
      <c r="J397" s="164" t="s">
        <v>437</v>
      </c>
      <c r="K397" s="164" t="s">
        <v>438</v>
      </c>
      <c r="L397" s="164" t="s">
        <v>439</v>
      </c>
      <c r="M397" s="164" t="s">
        <v>440</v>
      </c>
    </row>
    <row r="398" spans="1:13" ht="15.75" hidden="1">
      <c r="A398" s="164" t="s">
        <v>1068</v>
      </c>
      <c r="B398" s="164" t="s">
        <v>1089</v>
      </c>
      <c r="C398" s="164" t="s">
        <v>467</v>
      </c>
      <c r="D398" s="164" t="s">
        <v>1070</v>
      </c>
      <c r="E398" s="164" t="s">
        <v>449</v>
      </c>
      <c r="F398" s="164">
        <v>353.83</v>
      </c>
      <c r="G398" s="164">
        <v>0</v>
      </c>
      <c r="H398" s="164" t="s">
        <v>1092</v>
      </c>
      <c r="I398" s="164" t="s">
        <v>436</v>
      </c>
      <c r="J398" s="164" t="s">
        <v>437</v>
      </c>
      <c r="K398" s="164" t="s">
        <v>438</v>
      </c>
      <c r="L398" s="164" t="s">
        <v>439</v>
      </c>
      <c r="M398" s="164" t="s">
        <v>440</v>
      </c>
    </row>
    <row r="399" spans="1:13" ht="15.75" hidden="1">
      <c r="A399" s="164" t="s">
        <v>1068</v>
      </c>
      <c r="B399" s="164" t="s">
        <v>1089</v>
      </c>
      <c r="C399" s="164" t="s">
        <v>467</v>
      </c>
      <c r="D399" s="164" t="s">
        <v>1070</v>
      </c>
      <c r="E399" s="164" t="s">
        <v>449</v>
      </c>
      <c r="F399" s="165">
        <v>1325.82</v>
      </c>
      <c r="G399" s="164">
        <v>0</v>
      </c>
      <c r="H399" s="164" t="s">
        <v>1093</v>
      </c>
      <c r="I399" s="164" t="s">
        <v>436</v>
      </c>
      <c r="J399" s="164" t="s">
        <v>437</v>
      </c>
      <c r="K399" s="164" t="s">
        <v>438</v>
      </c>
      <c r="L399" s="164" t="s">
        <v>439</v>
      </c>
      <c r="M399" s="164" t="s">
        <v>440</v>
      </c>
    </row>
    <row r="400" spans="1:13" ht="15.75" hidden="1">
      <c r="A400" s="164" t="s">
        <v>1068</v>
      </c>
      <c r="B400" s="164" t="s">
        <v>1087</v>
      </c>
      <c r="C400" s="164" t="s">
        <v>471</v>
      </c>
      <c r="D400" s="164" t="s">
        <v>1070</v>
      </c>
      <c r="E400" s="164" t="s">
        <v>449</v>
      </c>
      <c r="F400" s="164">
        <v>55.65</v>
      </c>
      <c r="G400" s="164">
        <v>0</v>
      </c>
      <c r="H400" s="164" t="s">
        <v>1094</v>
      </c>
      <c r="I400" s="164" t="s">
        <v>436</v>
      </c>
      <c r="J400" s="164" t="s">
        <v>437</v>
      </c>
      <c r="K400" s="164" t="s">
        <v>438</v>
      </c>
      <c r="L400" s="164" t="s">
        <v>439</v>
      </c>
      <c r="M400" s="164" t="s">
        <v>440</v>
      </c>
    </row>
    <row r="401" spans="1:13" ht="15.75" hidden="1">
      <c r="A401" s="164" t="s">
        <v>1068</v>
      </c>
      <c r="B401" s="164" t="s">
        <v>1087</v>
      </c>
      <c r="C401" s="164" t="s">
        <v>471</v>
      </c>
      <c r="D401" s="164" t="s">
        <v>1070</v>
      </c>
      <c r="E401" s="164" t="s">
        <v>449</v>
      </c>
      <c r="F401" s="164">
        <v>17.809999999999999</v>
      </c>
      <c r="G401" s="164">
        <v>0</v>
      </c>
      <c r="H401" s="164" t="s">
        <v>1095</v>
      </c>
      <c r="I401" s="164" t="s">
        <v>436</v>
      </c>
      <c r="J401" s="164" t="s">
        <v>437</v>
      </c>
      <c r="K401" s="164" t="s">
        <v>438</v>
      </c>
      <c r="L401" s="164" t="s">
        <v>439</v>
      </c>
      <c r="M401" s="164" t="s">
        <v>440</v>
      </c>
    </row>
    <row r="402" spans="1:13" ht="15.75" hidden="1">
      <c r="A402" s="164" t="s">
        <v>1068</v>
      </c>
      <c r="B402" s="164" t="s">
        <v>1087</v>
      </c>
      <c r="C402" s="164" t="s">
        <v>471</v>
      </c>
      <c r="D402" s="164" t="s">
        <v>1070</v>
      </c>
      <c r="E402" s="164" t="s">
        <v>449</v>
      </c>
      <c r="F402" s="164">
        <v>223.32</v>
      </c>
      <c r="G402" s="164">
        <v>0</v>
      </c>
      <c r="H402" s="164" t="s">
        <v>1096</v>
      </c>
      <c r="I402" s="164" t="s">
        <v>436</v>
      </c>
      <c r="J402" s="164" t="s">
        <v>437</v>
      </c>
      <c r="K402" s="164" t="s">
        <v>438</v>
      </c>
      <c r="L402" s="164" t="s">
        <v>439</v>
      </c>
      <c r="M402" s="164" t="s">
        <v>440</v>
      </c>
    </row>
    <row r="403" spans="1:13" ht="15.75" hidden="1">
      <c r="A403" s="163" t="s">
        <v>1097</v>
      </c>
      <c r="B403" s="163" t="s">
        <v>1098</v>
      </c>
      <c r="C403" s="163" t="s">
        <v>432</v>
      </c>
      <c r="D403" s="163" t="s">
        <v>1099</v>
      </c>
      <c r="E403" s="163" t="s">
        <v>434</v>
      </c>
      <c r="F403" s="163">
        <v>0</v>
      </c>
      <c r="G403" s="163">
        <v>-0.13</v>
      </c>
      <c r="H403" s="163" t="s">
        <v>1100</v>
      </c>
      <c r="I403" s="163" t="s">
        <v>436</v>
      </c>
      <c r="J403" s="163" t="s">
        <v>437</v>
      </c>
      <c r="K403" s="163" t="s">
        <v>438</v>
      </c>
      <c r="L403" s="163" t="s">
        <v>439</v>
      </c>
      <c r="M403" s="163" t="s">
        <v>440</v>
      </c>
    </row>
    <row r="404" spans="1:13" ht="15.75" hidden="1">
      <c r="A404" s="163" t="s">
        <v>1097</v>
      </c>
      <c r="B404" s="163" t="s">
        <v>1101</v>
      </c>
      <c r="C404" s="163" t="s">
        <v>432</v>
      </c>
      <c r="D404" s="163" t="s">
        <v>1099</v>
      </c>
      <c r="E404" s="163" t="s">
        <v>434</v>
      </c>
      <c r="F404" s="163">
        <v>0</v>
      </c>
      <c r="G404" s="163">
        <v>-1.59</v>
      </c>
      <c r="H404" s="163" t="s">
        <v>1102</v>
      </c>
      <c r="I404" s="163" t="s">
        <v>436</v>
      </c>
      <c r="J404" s="163" t="s">
        <v>437</v>
      </c>
      <c r="K404" s="163" t="s">
        <v>438</v>
      </c>
      <c r="L404" s="163" t="s">
        <v>439</v>
      </c>
      <c r="M404" s="163" t="s">
        <v>440</v>
      </c>
    </row>
    <row r="405" spans="1:13" ht="15.75" hidden="1">
      <c r="A405" s="163" t="s">
        <v>1097</v>
      </c>
      <c r="B405" s="163" t="s">
        <v>1103</v>
      </c>
      <c r="C405" s="163" t="s">
        <v>432</v>
      </c>
      <c r="D405" s="163" t="s">
        <v>1099</v>
      </c>
      <c r="E405" s="163" t="s">
        <v>434</v>
      </c>
      <c r="F405" s="163">
        <v>0</v>
      </c>
      <c r="G405" s="163">
        <v>-2.0699999999999998</v>
      </c>
      <c r="H405" s="163" t="s">
        <v>1104</v>
      </c>
      <c r="I405" s="163" t="s">
        <v>436</v>
      </c>
      <c r="J405" s="163" t="s">
        <v>437</v>
      </c>
      <c r="K405" s="163" t="s">
        <v>438</v>
      </c>
      <c r="L405" s="163" t="s">
        <v>439</v>
      </c>
      <c r="M405" s="163" t="s">
        <v>440</v>
      </c>
    </row>
    <row r="406" spans="1:13" ht="15.75" hidden="1">
      <c r="A406" s="163" t="s">
        <v>1097</v>
      </c>
      <c r="B406" s="163" t="s">
        <v>1105</v>
      </c>
      <c r="C406" s="163" t="s">
        <v>432</v>
      </c>
      <c r="D406" s="163" t="s">
        <v>1099</v>
      </c>
      <c r="E406" s="163" t="s">
        <v>434</v>
      </c>
      <c r="F406" s="163">
        <v>0</v>
      </c>
      <c r="G406" s="163">
        <v>-1.61</v>
      </c>
      <c r="H406" s="163" t="s">
        <v>1106</v>
      </c>
      <c r="I406" s="163" t="s">
        <v>436</v>
      </c>
      <c r="J406" s="163" t="s">
        <v>437</v>
      </c>
      <c r="K406" s="163" t="s">
        <v>438</v>
      </c>
      <c r="L406" s="163" t="s">
        <v>439</v>
      </c>
      <c r="M406" s="163" t="s">
        <v>440</v>
      </c>
    </row>
    <row r="407" spans="1:13" ht="15.75" hidden="1">
      <c r="A407" s="163" t="s">
        <v>1097</v>
      </c>
      <c r="B407" s="163" t="s">
        <v>1107</v>
      </c>
      <c r="C407" s="163" t="s">
        <v>432</v>
      </c>
      <c r="D407" s="163" t="s">
        <v>1099</v>
      </c>
      <c r="E407" s="163" t="s">
        <v>434</v>
      </c>
      <c r="F407" s="163">
        <v>0</v>
      </c>
      <c r="G407" s="163">
        <v>-2.09</v>
      </c>
      <c r="H407" s="163" t="s">
        <v>1108</v>
      </c>
      <c r="I407" s="163" t="s">
        <v>436</v>
      </c>
      <c r="J407" s="163" t="s">
        <v>437</v>
      </c>
      <c r="K407" s="163" t="s">
        <v>438</v>
      </c>
      <c r="L407" s="163" t="s">
        <v>439</v>
      </c>
      <c r="M407" s="163" t="s">
        <v>440</v>
      </c>
    </row>
    <row r="408" spans="1:13" ht="15.75" hidden="1">
      <c r="A408" s="164" t="s">
        <v>1097</v>
      </c>
      <c r="B408" s="164" t="s">
        <v>1109</v>
      </c>
      <c r="C408" s="164" t="s">
        <v>448</v>
      </c>
      <c r="D408" s="164" t="s">
        <v>1099</v>
      </c>
      <c r="E408" s="164" t="s">
        <v>449</v>
      </c>
      <c r="F408" s="164">
        <v>560.57000000000005</v>
      </c>
      <c r="G408" s="164">
        <v>0</v>
      </c>
      <c r="H408" s="164" t="s">
        <v>1110</v>
      </c>
      <c r="I408" s="164" t="s">
        <v>436</v>
      </c>
      <c r="J408" s="164" t="s">
        <v>437</v>
      </c>
      <c r="K408" s="164" t="s">
        <v>438</v>
      </c>
      <c r="L408" s="164" t="s">
        <v>439</v>
      </c>
      <c r="M408" s="164" t="s">
        <v>440</v>
      </c>
    </row>
    <row r="409" spans="1:13" ht="15.75" hidden="1">
      <c r="A409" s="164" t="s">
        <v>1097</v>
      </c>
      <c r="B409" s="164" t="s">
        <v>1109</v>
      </c>
      <c r="C409" s="164" t="s">
        <v>448</v>
      </c>
      <c r="D409" s="164" t="s">
        <v>1099</v>
      </c>
      <c r="E409" s="164" t="s">
        <v>449</v>
      </c>
      <c r="F409" s="164">
        <v>447.65</v>
      </c>
      <c r="G409" s="164">
        <v>0</v>
      </c>
      <c r="H409" s="164" t="s">
        <v>1111</v>
      </c>
      <c r="I409" s="164" t="s">
        <v>436</v>
      </c>
      <c r="J409" s="164" t="s">
        <v>437</v>
      </c>
      <c r="K409" s="164" t="s">
        <v>438</v>
      </c>
      <c r="L409" s="164" t="s">
        <v>439</v>
      </c>
      <c r="M409" s="164" t="s">
        <v>440</v>
      </c>
    </row>
    <row r="410" spans="1:13" ht="15.75" hidden="1">
      <c r="A410" s="164" t="s">
        <v>1097</v>
      </c>
      <c r="B410" s="164" t="s">
        <v>1109</v>
      </c>
      <c r="C410" s="164" t="s">
        <v>448</v>
      </c>
      <c r="D410" s="164" t="s">
        <v>1099</v>
      </c>
      <c r="E410" s="164" t="s">
        <v>449</v>
      </c>
      <c r="F410" s="164">
        <v>630.23</v>
      </c>
      <c r="G410" s="164">
        <v>0</v>
      </c>
      <c r="H410" s="164" t="s">
        <v>1112</v>
      </c>
      <c r="I410" s="164" t="s">
        <v>436</v>
      </c>
      <c r="J410" s="164" t="s">
        <v>437</v>
      </c>
      <c r="K410" s="164" t="s">
        <v>438</v>
      </c>
      <c r="L410" s="164" t="s">
        <v>439</v>
      </c>
      <c r="M410" s="164" t="s">
        <v>440</v>
      </c>
    </row>
    <row r="411" spans="1:13" ht="15.75" hidden="1">
      <c r="A411" s="164" t="s">
        <v>1097</v>
      </c>
      <c r="B411" s="164" t="s">
        <v>1109</v>
      </c>
      <c r="C411" s="164" t="s">
        <v>448</v>
      </c>
      <c r="D411" s="164" t="s">
        <v>1099</v>
      </c>
      <c r="E411" s="164" t="s">
        <v>449</v>
      </c>
      <c r="F411" s="164">
        <v>146.96</v>
      </c>
      <c r="G411" s="164">
        <v>0</v>
      </c>
      <c r="H411" s="164" t="s">
        <v>1113</v>
      </c>
      <c r="I411" s="164" t="s">
        <v>436</v>
      </c>
      <c r="J411" s="164" t="s">
        <v>437</v>
      </c>
      <c r="K411" s="164" t="s">
        <v>438</v>
      </c>
      <c r="L411" s="164" t="s">
        <v>439</v>
      </c>
      <c r="M411" s="164" t="s">
        <v>440</v>
      </c>
    </row>
    <row r="412" spans="1:13" ht="15.75" hidden="1">
      <c r="A412" s="164" t="s">
        <v>1097</v>
      </c>
      <c r="B412" s="164" t="s">
        <v>1114</v>
      </c>
      <c r="C412" s="164" t="s">
        <v>580</v>
      </c>
      <c r="D412" s="164" t="s">
        <v>1099</v>
      </c>
      <c r="E412" s="164" t="s">
        <v>449</v>
      </c>
      <c r="F412" s="164">
        <v>5.88</v>
      </c>
      <c r="G412" s="164">
        <v>0</v>
      </c>
      <c r="H412" s="164" t="s">
        <v>1115</v>
      </c>
      <c r="I412" s="164" t="s">
        <v>436</v>
      </c>
      <c r="J412" s="164" t="s">
        <v>437</v>
      </c>
      <c r="K412" s="164" t="s">
        <v>438</v>
      </c>
      <c r="L412" s="164" t="s">
        <v>439</v>
      </c>
      <c r="M412" s="164" t="s">
        <v>440</v>
      </c>
    </row>
    <row r="413" spans="1:13" ht="15.75" hidden="1">
      <c r="A413" s="164" t="s">
        <v>1097</v>
      </c>
      <c r="B413" s="164" t="s">
        <v>1116</v>
      </c>
      <c r="C413" s="164" t="s">
        <v>464</v>
      </c>
      <c r="D413" s="164" t="s">
        <v>1099</v>
      </c>
      <c r="E413" s="164" t="s">
        <v>449</v>
      </c>
      <c r="F413" s="164">
        <v>18.12</v>
      </c>
      <c r="G413" s="164">
        <v>0</v>
      </c>
      <c r="H413" s="164" t="s">
        <v>1117</v>
      </c>
      <c r="I413" s="164" t="s">
        <v>436</v>
      </c>
      <c r="J413" s="164" t="s">
        <v>437</v>
      </c>
      <c r="K413" s="164" t="s">
        <v>438</v>
      </c>
      <c r="L413" s="164" t="s">
        <v>439</v>
      </c>
      <c r="M413" s="164" t="s">
        <v>440</v>
      </c>
    </row>
    <row r="414" spans="1:13" ht="15.75" hidden="1">
      <c r="A414" s="164" t="s">
        <v>1097</v>
      </c>
      <c r="B414" s="164" t="s">
        <v>1118</v>
      </c>
      <c r="C414" s="164" t="s">
        <v>471</v>
      </c>
      <c r="D414" s="164" t="s">
        <v>1099</v>
      </c>
      <c r="E414" s="164" t="s">
        <v>449</v>
      </c>
      <c r="F414" s="164">
        <v>79.86</v>
      </c>
      <c r="G414" s="164">
        <v>0</v>
      </c>
      <c r="H414" s="164" t="s">
        <v>1119</v>
      </c>
      <c r="I414" s="164" t="s">
        <v>436</v>
      </c>
      <c r="J414" s="164" t="s">
        <v>437</v>
      </c>
      <c r="K414" s="164" t="s">
        <v>438</v>
      </c>
      <c r="L414" s="164" t="s">
        <v>439</v>
      </c>
      <c r="M414" s="164" t="s">
        <v>440</v>
      </c>
    </row>
    <row r="415" spans="1:13" ht="15.75" hidden="1">
      <c r="A415" s="164" t="s">
        <v>1097</v>
      </c>
      <c r="B415" s="164" t="s">
        <v>1118</v>
      </c>
      <c r="C415" s="164" t="s">
        <v>471</v>
      </c>
      <c r="D415" s="164" t="s">
        <v>1099</v>
      </c>
      <c r="E415" s="164" t="s">
        <v>449</v>
      </c>
      <c r="F415" s="164">
        <v>79.14</v>
      </c>
      <c r="G415" s="164">
        <v>0</v>
      </c>
      <c r="H415" s="164" t="s">
        <v>1120</v>
      </c>
      <c r="I415" s="164" t="s">
        <v>436</v>
      </c>
      <c r="J415" s="164" t="s">
        <v>437</v>
      </c>
      <c r="K415" s="164" t="s">
        <v>438</v>
      </c>
      <c r="L415" s="164" t="s">
        <v>439</v>
      </c>
      <c r="M415" s="164" t="s">
        <v>440</v>
      </c>
    </row>
    <row r="416" spans="1:13" ht="15.75" hidden="1">
      <c r="A416" s="164" t="s">
        <v>1097</v>
      </c>
      <c r="B416" s="164" t="s">
        <v>1118</v>
      </c>
      <c r="C416" s="164" t="s">
        <v>471</v>
      </c>
      <c r="D416" s="164" t="s">
        <v>1099</v>
      </c>
      <c r="E416" s="164" t="s">
        <v>449</v>
      </c>
      <c r="F416" s="164">
        <v>102.94</v>
      </c>
      <c r="G416" s="164">
        <v>0</v>
      </c>
      <c r="H416" s="164" t="s">
        <v>1121</v>
      </c>
      <c r="I416" s="164" t="s">
        <v>436</v>
      </c>
      <c r="J416" s="164" t="s">
        <v>437</v>
      </c>
      <c r="K416" s="164" t="s">
        <v>438</v>
      </c>
      <c r="L416" s="164" t="s">
        <v>439</v>
      </c>
      <c r="M416" s="164" t="s">
        <v>440</v>
      </c>
    </row>
    <row r="417" spans="1:14" ht="15.75" hidden="1">
      <c r="A417" s="164" t="s">
        <v>1097</v>
      </c>
      <c r="B417" s="164" t="s">
        <v>1118</v>
      </c>
      <c r="C417" s="164" t="s">
        <v>471</v>
      </c>
      <c r="D417" s="164" t="s">
        <v>1099</v>
      </c>
      <c r="E417" s="164" t="s">
        <v>449</v>
      </c>
      <c r="F417" s="164">
        <v>103.53</v>
      </c>
      <c r="G417" s="164">
        <v>0</v>
      </c>
      <c r="H417" s="164" t="s">
        <v>1122</v>
      </c>
      <c r="I417" s="164" t="s">
        <v>436</v>
      </c>
      <c r="J417" s="164" t="s">
        <v>437</v>
      </c>
      <c r="K417" s="164" t="s">
        <v>438</v>
      </c>
      <c r="L417" s="164" t="s">
        <v>439</v>
      </c>
      <c r="M417" s="164" t="s">
        <v>440</v>
      </c>
    </row>
    <row r="418" spans="1:14" ht="15.75" hidden="1">
      <c r="A418" s="164" t="s">
        <v>1097</v>
      </c>
      <c r="B418" s="164" t="s">
        <v>1123</v>
      </c>
      <c r="C418" s="164" t="s">
        <v>467</v>
      </c>
      <c r="D418" s="164" t="s">
        <v>1099</v>
      </c>
      <c r="E418" s="164" t="s">
        <v>449</v>
      </c>
      <c r="F418" s="165">
        <v>1084.7</v>
      </c>
      <c r="G418" s="164">
        <v>0</v>
      </c>
      <c r="H418" s="164" t="s">
        <v>1124</v>
      </c>
      <c r="I418" s="164" t="s">
        <v>436</v>
      </c>
      <c r="J418" s="164" t="s">
        <v>437</v>
      </c>
      <c r="K418" s="164" t="s">
        <v>438</v>
      </c>
      <c r="L418" s="164" t="s">
        <v>439</v>
      </c>
      <c r="M418" s="164" t="s">
        <v>440</v>
      </c>
    </row>
    <row r="419" spans="1:14" ht="15.75" hidden="1">
      <c r="A419" s="164" t="s">
        <v>1097</v>
      </c>
      <c r="B419" s="164" t="s">
        <v>1123</v>
      </c>
      <c r="C419" s="164" t="s">
        <v>467</v>
      </c>
      <c r="D419" s="164" t="s">
        <v>1099</v>
      </c>
      <c r="E419" s="164" t="s">
        <v>449</v>
      </c>
      <c r="F419" s="164">
        <v>836.87</v>
      </c>
      <c r="G419" s="164">
        <v>0</v>
      </c>
      <c r="H419" s="164" t="s">
        <v>1125</v>
      </c>
      <c r="I419" s="164" t="s">
        <v>436</v>
      </c>
      <c r="J419" s="164" t="s">
        <v>437</v>
      </c>
      <c r="K419" s="164" t="s">
        <v>438</v>
      </c>
      <c r="L419" s="164" t="s">
        <v>439</v>
      </c>
      <c r="M419" s="164" t="s">
        <v>440</v>
      </c>
    </row>
    <row r="420" spans="1:14" ht="15.75" hidden="1">
      <c r="A420" s="164" t="s">
        <v>1097</v>
      </c>
      <c r="B420" s="164" t="s">
        <v>1123</v>
      </c>
      <c r="C420" s="164" t="s">
        <v>467</v>
      </c>
      <c r="D420" s="164" t="s">
        <v>1099</v>
      </c>
      <c r="E420" s="164" t="s">
        <v>449</v>
      </c>
      <c r="F420" s="164">
        <v>910.46</v>
      </c>
      <c r="G420" s="164">
        <v>0</v>
      </c>
      <c r="H420" s="164" t="s">
        <v>1126</v>
      </c>
      <c r="I420" s="164" t="s">
        <v>436</v>
      </c>
      <c r="J420" s="164" t="s">
        <v>437</v>
      </c>
      <c r="K420" s="164" t="s">
        <v>438</v>
      </c>
      <c r="L420" s="164" t="s">
        <v>439</v>
      </c>
      <c r="M420" s="164" t="s">
        <v>440</v>
      </c>
    </row>
    <row r="421" spans="1:14" ht="15.75" hidden="1">
      <c r="A421" s="11" t="s">
        <v>683</v>
      </c>
      <c r="B421" s="11" t="s">
        <v>709</v>
      </c>
      <c r="C421" s="11" t="s">
        <v>506</v>
      </c>
      <c r="D421" s="11" t="s">
        <v>685</v>
      </c>
      <c r="E421" s="11" t="s">
        <v>434</v>
      </c>
      <c r="F421" s="11">
        <v>0</v>
      </c>
      <c r="G421" s="167">
        <v>-4700</v>
      </c>
      <c r="H421" s="11" t="s">
        <v>710</v>
      </c>
      <c r="I421" s="11" t="s">
        <v>436</v>
      </c>
      <c r="J421" s="11" t="s">
        <v>437</v>
      </c>
      <c r="K421" s="11" t="s">
        <v>438</v>
      </c>
      <c r="L421" s="11" t="s">
        <v>439</v>
      </c>
      <c r="M421" s="11" t="s">
        <v>440</v>
      </c>
    </row>
    <row r="422" spans="1:14" ht="15.75" hidden="1">
      <c r="A422" s="166" t="s">
        <v>1097</v>
      </c>
      <c r="B422" s="166" t="s">
        <v>1129</v>
      </c>
      <c r="C422" s="166" t="s">
        <v>509</v>
      </c>
      <c r="D422" s="166" t="s">
        <v>1099</v>
      </c>
      <c r="E422" s="166" t="s">
        <v>434</v>
      </c>
      <c r="F422" s="166">
        <v>0</v>
      </c>
      <c r="G422" s="166">
        <v>-11.64</v>
      </c>
      <c r="H422" s="166" t="s">
        <v>1130</v>
      </c>
      <c r="I422" s="166" t="s">
        <v>436</v>
      </c>
      <c r="J422" s="166" t="s">
        <v>437</v>
      </c>
      <c r="K422" s="166" t="s">
        <v>438</v>
      </c>
      <c r="L422" s="166" t="s">
        <v>439</v>
      </c>
      <c r="M422" s="166" t="s">
        <v>440</v>
      </c>
    </row>
    <row r="423" spans="1:14" ht="15.75" hidden="1">
      <c r="A423" s="9" t="s">
        <v>663</v>
      </c>
      <c r="B423" s="9" t="s">
        <v>679</v>
      </c>
      <c r="C423" s="9" t="s">
        <v>506</v>
      </c>
      <c r="D423" s="9" t="s">
        <v>665</v>
      </c>
      <c r="E423" s="9" t="s">
        <v>434</v>
      </c>
      <c r="F423" s="9">
        <v>0</v>
      </c>
      <c r="G423" s="10">
        <v>-10000</v>
      </c>
      <c r="H423" s="9" t="s">
        <v>680</v>
      </c>
      <c r="I423" s="9" t="s">
        <v>436</v>
      </c>
      <c r="J423" s="9" t="s">
        <v>437</v>
      </c>
      <c r="K423" s="9" t="s">
        <v>438</v>
      </c>
      <c r="L423" s="9" t="s">
        <v>439</v>
      </c>
      <c r="M423" s="9" t="s">
        <v>440</v>
      </c>
      <c r="N423" s="200" t="s">
        <v>1559</v>
      </c>
    </row>
    <row r="424" spans="1:14" ht="15.75" hidden="1">
      <c r="A424" s="166" t="s">
        <v>1097</v>
      </c>
      <c r="B424" s="166" t="s">
        <v>1133</v>
      </c>
      <c r="C424" s="166" t="s">
        <v>509</v>
      </c>
      <c r="D424" s="166" t="s">
        <v>1099</v>
      </c>
      <c r="E424" s="166" t="s">
        <v>434</v>
      </c>
      <c r="F424" s="166">
        <v>0</v>
      </c>
      <c r="G424" s="166">
        <v>-200</v>
      </c>
      <c r="H424" s="166" t="s">
        <v>1134</v>
      </c>
      <c r="I424" s="166" t="s">
        <v>436</v>
      </c>
      <c r="J424" s="166" t="s">
        <v>437</v>
      </c>
      <c r="K424" s="166" t="s">
        <v>438</v>
      </c>
      <c r="L424" s="166" t="s">
        <v>439</v>
      </c>
      <c r="M424" s="166" t="s">
        <v>440</v>
      </c>
    </row>
    <row r="425" spans="1:14" ht="15.75" hidden="1">
      <c r="A425" s="11" t="s">
        <v>928</v>
      </c>
      <c r="B425" s="11" t="s">
        <v>954</v>
      </c>
      <c r="C425" s="11" t="s">
        <v>506</v>
      </c>
      <c r="D425" s="11" t="s">
        <v>930</v>
      </c>
      <c r="E425" s="11" t="s">
        <v>434</v>
      </c>
      <c r="F425" s="11">
        <v>0</v>
      </c>
      <c r="G425" s="167">
        <v>-5000</v>
      </c>
      <c r="H425" s="11" t="s">
        <v>955</v>
      </c>
      <c r="I425" s="11" t="s">
        <v>436</v>
      </c>
      <c r="J425" s="11" t="s">
        <v>437</v>
      </c>
      <c r="K425" s="11" t="s">
        <v>438</v>
      </c>
      <c r="L425" s="11" t="s">
        <v>439</v>
      </c>
      <c r="M425" s="11" t="s">
        <v>440</v>
      </c>
    </row>
    <row r="426" spans="1:14" ht="15.75" hidden="1">
      <c r="A426" s="166" t="s">
        <v>1097</v>
      </c>
      <c r="B426" s="166" t="s">
        <v>1137</v>
      </c>
      <c r="C426" s="166" t="s">
        <v>509</v>
      </c>
      <c r="D426" s="166" t="s">
        <v>1099</v>
      </c>
      <c r="E426" s="166" t="s">
        <v>434</v>
      </c>
      <c r="F426" s="166">
        <v>0</v>
      </c>
      <c r="G426" s="166">
        <v>-199.6</v>
      </c>
      <c r="H426" s="166" t="s">
        <v>1138</v>
      </c>
      <c r="I426" s="166" t="s">
        <v>436</v>
      </c>
      <c r="J426" s="166" t="s">
        <v>437</v>
      </c>
      <c r="K426" s="166" t="s">
        <v>438</v>
      </c>
      <c r="L426" s="166" t="s">
        <v>439</v>
      </c>
      <c r="M426" s="166" t="s">
        <v>440</v>
      </c>
    </row>
    <row r="427" spans="1:14" ht="15.75" hidden="1">
      <c r="A427" s="163" t="s">
        <v>1139</v>
      </c>
      <c r="B427" s="163" t="s">
        <v>1140</v>
      </c>
      <c r="C427" s="163" t="s">
        <v>432</v>
      </c>
      <c r="D427" s="163" t="s">
        <v>1141</v>
      </c>
      <c r="E427" s="163" t="s">
        <v>434</v>
      </c>
      <c r="F427" s="163">
        <v>0</v>
      </c>
      <c r="G427" s="163">
        <v>-2.9</v>
      </c>
      <c r="H427" s="163" t="s">
        <v>1142</v>
      </c>
      <c r="I427" s="163" t="s">
        <v>436</v>
      </c>
      <c r="J427" s="163" t="s">
        <v>437</v>
      </c>
      <c r="K427" s="163" t="s">
        <v>438</v>
      </c>
      <c r="L427" s="163" t="s">
        <v>439</v>
      </c>
      <c r="M427" s="163" t="s">
        <v>440</v>
      </c>
    </row>
    <row r="428" spans="1:14" ht="15.75" hidden="1">
      <c r="A428" s="163" t="s">
        <v>1139</v>
      </c>
      <c r="B428" s="163" t="s">
        <v>1143</v>
      </c>
      <c r="C428" s="163" t="s">
        <v>432</v>
      </c>
      <c r="D428" s="163" t="s">
        <v>1141</v>
      </c>
      <c r="E428" s="163" t="s">
        <v>434</v>
      </c>
      <c r="F428" s="163">
        <v>0</v>
      </c>
      <c r="G428" s="163">
        <v>-1.61</v>
      </c>
      <c r="H428" s="163" t="s">
        <v>1144</v>
      </c>
      <c r="I428" s="163" t="s">
        <v>436</v>
      </c>
      <c r="J428" s="163" t="s">
        <v>437</v>
      </c>
      <c r="K428" s="163" t="s">
        <v>438</v>
      </c>
      <c r="L428" s="163" t="s">
        <v>439</v>
      </c>
      <c r="M428" s="163" t="s">
        <v>440</v>
      </c>
    </row>
    <row r="429" spans="1:14" ht="15.75" hidden="1">
      <c r="A429" s="163" t="s">
        <v>1139</v>
      </c>
      <c r="B429" s="163" t="s">
        <v>1145</v>
      </c>
      <c r="C429" s="163" t="s">
        <v>432</v>
      </c>
      <c r="D429" s="163" t="s">
        <v>1141</v>
      </c>
      <c r="E429" s="163" t="s">
        <v>434</v>
      </c>
      <c r="F429" s="163">
        <v>0</v>
      </c>
      <c r="G429" s="163">
        <v>-2.83</v>
      </c>
      <c r="H429" s="163" t="s">
        <v>1146</v>
      </c>
      <c r="I429" s="163" t="s">
        <v>436</v>
      </c>
      <c r="J429" s="163" t="s">
        <v>437</v>
      </c>
      <c r="K429" s="163" t="s">
        <v>438</v>
      </c>
      <c r="L429" s="163" t="s">
        <v>439</v>
      </c>
      <c r="M429" s="163" t="s">
        <v>440</v>
      </c>
    </row>
    <row r="430" spans="1:14" ht="15.75" hidden="1">
      <c r="A430" s="163" t="s">
        <v>1139</v>
      </c>
      <c r="B430" s="163" t="s">
        <v>1147</v>
      </c>
      <c r="C430" s="163" t="s">
        <v>432</v>
      </c>
      <c r="D430" s="163" t="s">
        <v>1141</v>
      </c>
      <c r="E430" s="163" t="s">
        <v>434</v>
      </c>
      <c r="F430" s="163">
        <v>0</v>
      </c>
      <c r="G430" s="163">
        <v>-0.52</v>
      </c>
      <c r="H430" s="163" t="s">
        <v>1148</v>
      </c>
      <c r="I430" s="163" t="s">
        <v>436</v>
      </c>
      <c r="J430" s="163" t="s">
        <v>437</v>
      </c>
      <c r="K430" s="163" t="s">
        <v>438</v>
      </c>
      <c r="L430" s="163" t="s">
        <v>439</v>
      </c>
      <c r="M430" s="163" t="s">
        <v>440</v>
      </c>
    </row>
    <row r="431" spans="1:14" ht="15.75" hidden="1">
      <c r="A431" s="164" t="s">
        <v>1139</v>
      </c>
      <c r="B431" s="164" t="s">
        <v>1149</v>
      </c>
      <c r="C431" s="164" t="s">
        <v>448</v>
      </c>
      <c r="D431" s="164" t="s">
        <v>1141</v>
      </c>
      <c r="E431" s="164" t="s">
        <v>449</v>
      </c>
      <c r="F431" s="164">
        <v>24.29</v>
      </c>
      <c r="G431" s="164">
        <v>0</v>
      </c>
      <c r="H431" s="164" t="s">
        <v>1150</v>
      </c>
      <c r="I431" s="164" t="s">
        <v>436</v>
      </c>
      <c r="J431" s="164" t="s">
        <v>437</v>
      </c>
      <c r="K431" s="164" t="s">
        <v>438</v>
      </c>
      <c r="L431" s="164" t="s">
        <v>439</v>
      </c>
      <c r="M431" s="164" t="s">
        <v>440</v>
      </c>
    </row>
    <row r="432" spans="1:14" ht="15.75" hidden="1">
      <c r="A432" s="164" t="s">
        <v>1139</v>
      </c>
      <c r="B432" s="164" t="s">
        <v>1149</v>
      </c>
      <c r="C432" s="164" t="s">
        <v>448</v>
      </c>
      <c r="D432" s="164" t="s">
        <v>1141</v>
      </c>
      <c r="E432" s="164" t="s">
        <v>449</v>
      </c>
      <c r="F432" s="164">
        <v>530.41</v>
      </c>
      <c r="G432" s="164">
        <v>0</v>
      </c>
      <c r="H432" s="164" t="s">
        <v>1151</v>
      </c>
      <c r="I432" s="164" t="s">
        <v>436</v>
      </c>
      <c r="J432" s="164" t="s">
        <v>437</v>
      </c>
      <c r="K432" s="164" t="s">
        <v>438</v>
      </c>
      <c r="L432" s="164" t="s">
        <v>439</v>
      </c>
      <c r="M432" s="164" t="s">
        <v>440</v>
      </c>
    </row>
    <row r="433" spans="1:13" ht="15.75" hidden="1">
      <c r="A433" s="164" t="s">
        <v>1139</v>
      </c>
      <c r="B433" s="164" t="s">
        <v>1149</v>
      </c>
      <c r="C433" s="164" t="s">
        <v>448</v>
      </c>
      <c r="D433" s="164" t="s">
        <v>1141</v>
      </c>
      <c r="E433" s="164" t="s">
        <v>449</v>
      </c>
      <c r="F433" s="164">
        <v>333.52</v>
      </c>
      <c r="G433" s="164">
        <v>0</v>
      </c>
      <c r="H433" s="164" t="s">
        <v>1152</v>
      </c>
      <c r="I433" s="164" t="s">
        <v>436</v>
      </c>
      <c r="J433" s="164" t="s">
        <v>437</v>
      </c>
      <c r="K433" s="164" t="s">
        <v>438</v>
      </c>
      <c r="L433" s="164" t="s">
        <v>439</v>
      </c>
      <c r="M433" s="164" t="s">
        <v>440</v>
      </c>
    </row>
    <row r="434" spans="1:13" ht="15.75" hidden="1">
      <c r="A434" s="164" t="s">
        <v>1139</v>
      </c>
      <c r="B434" s="164" t="s">
        <v>1149</v>
      </c>
      <c r="C434" s="164" t="s">
        <v>448</v>
      </c>
      <c r="D434" s="164" t="s">
        <v>1141</v>
      </c>
      <c r="E434" s="164" t="s">
        <v>449</v>
      </c>
      <c r="F434" s="164">
        <v>185.67</v>
      </c>
      <c r="G434" s="164">
        <v>0</v>
      </c>
      <c r="H434" s="164" t="s">
        <v>1153</v>
      </c>
      <c r="I434" s="164" t="s">
        <v>436</v>
      </c>
      <c r="J434" s="164" t="s">
        <v>437</v>
      </c>
      <c r="K434" s="164" t="s">
        <v>438</v>
      </c>
      <c r="L434" s="164" t="s">
        <v>439</v>
      </c>
      <c r="M434" s="164" t="s">
        <v>440</v>
      </c>
    </row>
    <row r="435" spans="1:13" ht="15.75" hidden="1">
      <c r="A435" s="163" t="s">
        <v>1139</v>
      </c>
      <c r="B435" s="163" t="s">
        <v>1154</v>
      </c>
      <c r="C435" s="163" t="s">
        <v>1155</v>
      </c>
      <c r="D435" s="163" t="s">
        <v>1141</v>
      </c>
      <c r="E435" s="163" t="s">
        <v>434</v>
      </c>
      <c r="F435" s="163">
        <v>0</v>
      </c>
      <c r="G435" s="163">
        <v>-44.69</v>
      </c>
      <c r="H435" s="163" t="s">
        <v>1156</v>
      </c>
      <c r="I435" s="163" t="s">
        <v>436</v>
      </c>
      <c r="J435" s="163" t="s">
        <v>437</v>
      </c>
      <c r="K435" s="163" t="s">
        <v>438</v>
      </c>
      <c r="L435" s="163" t="s">
        <v>439</v>
      </c>
      <c r="M435" s="163" t="s">
        <v>440</v>
      </c>
    </row>
    <row r="436" spans="1:13" ht="15.75" hidden="1">
      <c r="A436" s="166" t="s">
        <v>1139</v>
      </c>
      <c r="B436" s="166" t="s">
        <v>1157</v>
      </c>
      <c r="C436" s="166" t="s">
        <v>509</v>
      </c>
      <c r="D436" s="166" t="s">
        <v>1141</v>
      </c>
      <c r="E436" s="166" t="s">
        <v>434</v>
      </c>
      <c r="F436" s="166">
        <v>0</v>
      </c>
      <c r="G436" s="166">
        <v>-0.89</v>
      </c>
      <c r="H436" s="166" t="s">
        <v>1158</v>
      </c>
      <c r="I436" s="166" t="s">
        <v>436</v>
      </c>
      <c r="J436" s="166" t="s">
        <v>437</v>
      </c>
      <c r="K436" s="166" t="s">
        <v>438</v>
      </c>
      <c r="L436" s="166" t="s">
        <v>439</v>
      </c>
      <c r="M436" s="166" t="s">
        <v>440</v>
      </c>
    </row>
    <row r="437" spans="1:13" ht="15.75" hidden="1">
      <c r="A437" s="163" t="s">
        <v>1139</v>
      </c>
      <c r="B437" s="163" t="s">
        <v>1159</v>
      </c>
      <c r="C437" s="163" t="s">
        <v>1155</v>
      </c>
      <c r="D437" s="163" t="s">
        <v>1141</v>
      </c>
      <c r="E437" s="163" t="s">
        <v>434</v>
      </c>
      <c r="F437" s="163">
        <v>0</v>
      </c>
      <c r="G437" s="163">
        <v>-44.69</v>
      </c>
      <c r="H437" s="163" t="s">
        <v>1160</v>
      </c>
      <c r="I437" s="163" t="s">
        <v>436</v>
      </c>
      <c r="J437" s="163" t="s">
        <v>437</v>
      </c>
      <c r="K437" s="163" t="s">
        <v>438</v>
      </c>
      <c r="L437" s="163" t="s">
        <v>439</v>
      </c>
      <c r="M437" s="163" t="s">
        <v>440</v>
      </c>
    </row>
    <row r="438" spans="1:13" ht="15.75" hidden="1">
      <c r="A438" s="166" t="s">
        <v>1139</v>
      </c>
      <c r="B438" s="166" t="s">
        <v>1161</v>
      </c>
      <c r="C438" s="166" t="s">
        <v>509</v>
      </c>
      <c r="D438" s="166" t="s">
        <v>1141</v>
      </c>
      <c r="E438" s="166" t="s">
        <v>434</v>
      </c>
      <c r="F438" s="166">
        <v>0</v>
      </c>
      <c r="G438" s="166">
        <v>-0.89</v>
      </c>
      <c r="H438" s="166" t="s">
        <v>1162</v>
      </c>
      <c r="I438" s="166" t="s">
        <v>436</v>
      </c>
      <c r="J438" s="166" t="s">
        <v>437</v>
      </c>
      <c r="K438" s="166" t="s">
        <v>438</v>
      </c>
      <c r="L438" s="166" t="s">
        <v>439</v>
      </c>
      <c r="M438" s="166" t="s">
        <v>440</v>
      </c>
    </row>
    <row r="439" spans="1:13" ht="15.75" hidden="1">
      <c r="A439" s="163" t="s">
        <v>1139</v>
      </c>
      <c r="B439" s="163" t="s">
        <v>1163</v>
      </c>
      <c r="C439" s="163" t="s">
        <v>1155</v>
      </c>
      <c r="D439" s="163" t="s">
        <v>1141</v>
      </c>
      <c r="E439" s="163" t="s">
        <v>434</v>
      </c>
      <c r="F439" s="163">
        <v>0</v>
      </c>
      <c r="G439" s="163">
        <v>-44.69</v>
      </c>
      <c r="H439" s="163" t="s">
        <v>1164</v>
      </c>
      <c r="I439" s="163" t="s">
        <v>436</v>
      </c>
      <c r="J439" s="163" t="s">
        <v>437</v>
      </c>
      <c r="K439" s="163" t="s">
        <v>438</v>
      </c>
      <c r="L439" s="163" t="s">
        <v>439</v>
      </c>
      <c r="M439" s="163" t="s">
        <v>440</v>
      </c>
    </row>
    <row r="440" spans="1:13" ht="15.75" hidden="1">
      <c r="A440" s="166" t="s">
        <v>1139</v>
      </c>
      <c r="B440" s="166" t="s">
        <v>1165</v>
      </c>
      <c r="C440" s="166" t="s">
        <v>509</v>
      </c>
      <c r="D440" s="166" t="s">
        <v>1141</v>
      </c>
      <c r="E440" s="166" t="s">
        <v>434</v>
      </c>
      <c r="F440" s="166">
        <v>0</v>
      </c>
      <c r="G440" s="166">
        <v>-0.89</v>
      </c>
      <c r="H440" s="166" t="s">
        <v>1166</v>
      </c>
      <c r="I440" s="166" t="s">
        <v>436</v>
      </c>
      <c r="J440" s="166" t="s">
        <v>437</v>
      </c>
      <c r="K440" s="166" t="s">
        <v>438</v>
      </c>
      <c r="L440" s="166" t="s">
        <v>439</v>
      </c>
      <c r="M440" s="166" t="s">
        <v>440</v>
      </c>
    </row>
    <row r="441" spans="1:13" ht="15.75" hidden="1">
      <c r="A441" s="163" t="s">
        <v>1139</v>
      </c>
      <c r="B441" s="163" t="s">
        <v>1167</v>
      </c>
      <c r="C441" s="163" t="s">
        <v>1155</v>
      </c>
      <c r="D441" s="163" t="s">
        <v>1141</v>
      </c>
      <c r="E441" s="163" t="s">
        <v>434</v>
      </c>
      <c r="F441" s="163">
        <v>0</v>
      </c>
      <c r="G441" s="163">
        <v>-44.69</v>
      </c>
      <c r="H441" s="163" t="s">
        <v>1168</v>
      </c>
      <c r="I441" s="163" t="s">
        <v>436</v>
      </c>
      <c r="J441" s="163" t="s">
        <v>437</v>
      </c>
      <c r="K441" s="163" t="s">
        <v>438</v>
      </c>
      <c r="L441" s="163" t="s">
        <v>439</v>
      </c>
      <c r="M441" s="163" t="s">
        <v>440</v>
      </c>
    </row>
    <row r="442" spans="1:13" ht="15.75" hidden="1">
      <c r="A442" s="166" t="s">
        <v>1139</v>
      </c>
      <c r="B442" s="166" t="s">
        <v>1169</v>
      </c>
      <c r="C442" s="166" t="s">
        <v>509</v>
      </c>
      <c r="D442" s="166" t="s">
        <v>1141</v>
      </c>
      <c r="E442" s="166" t="s">
        <v>434</v>
      </c>
      <c r="F442" s="166">
        <v>0</v>
      </c>
      <c r="G442" s="166">
        <v>-0.89</v>
      </c>
      <c r="H442" s="166" t="s">
        <v>1170</v>
      </c>
      <c r="I442" s="166" t="s">
        <v>436</v>
      </c>
      <c r="J442" s="166" t="s">
        <v>437</v>
      </c>
      <c r="K442" s="166" t="s">
        <v>438</v>
      </c>
      <c r="L442" s="166" t="s">
        <v>439</v>
      </c>
      <c r="M442" s="166" t="s">
        <v>440</v>
      </c>
    </row>
    <row r="443" spans="1:13" ht="15.75" hidden="1">
      <c r="A443" s="163" t="s">
        <v>1139</v>
      </c>
      <c r="B443" s="163" t="s">
        <v>1171</v>
      </c>
      <c r="C443" s="163" t="s">
        <v>1155</v>
      </c>
      <c r="D443" s="163" t="s">
        <v>1141</v>
      </c>
      <c r="E443" s="163" t="s">
        <v>434</v>
      </c>
      <c r="F443" s="163">
        <v>0</v>
      </c>
      <c r="G443" s="163">
        <v>-44.69</v>
      </c>
      <c r="H443" s="163" t="s">
        <v>1172</v>
      </c>
      <c r="I443" s="163" t="s">
        <v>436</v>
      </c>
      <c r="J443" s="163" t="s">
        <v>437</v>
      </c>
      <c r="K443" s="163" t="s">
        <v>438</v>
      </c>
      <c r="L443" s="163" t="s">
        <v>439</v>
      </c>
      <c r="M443" s="163" t="s">
        <v>440</v>
      </c>
    </row>
    <row r="444" spans="1:13" ht="15.75" hidden="1">
      <c r="A444" s="166" t="s">
        <v>1139</v>
      </c>
      <c r="B444" s="166" t="s">
        <v>1173</v>
      </c>
      <c r="C444" s="166" t="s">
        <v>509</v>
      </c>
      <c r="D444" s="166" t="s">
        <v>1141</v>
      </c>
      <c r="E444" s="166" t="s">
        <v>434</v>
      </c>
      <c r="F444" s="166">
        <v>0</v>
      </c>
      <c r="G444" s="166">
        <v>-0.89</v>
      </c>
      <c r="H444" s="166" t="s">
        <v>1174</v>
      </c>
      <c r="I444" s="166" t="s">
        <v>436</v>
      </c>
      <c r="J444" s="166" t="s">
        <v>437</v>
      </c>
      <c r="K444" s="166" t="s">
        <v>438</v>
      </c>
      <c r="L444" s="166" t="s">
        <v>439</v>
      </c>
      <c r="M444" s="166" t="s">
        <v>440</v>
      </c>
    </row>
    <row r="445" spans="1:13" ht="15.75" hidden="1">
      <c r="A445" s="163" t="s">
        <v>1139</v>
      </c>
      <c r="B445" s="163" t="s">
        <v>1175</v>
      </c>
      <c r="C445" s="163" t="s">
        <v>1155</v>
      </c>
      <c r="D445" s="163" t="s">
        <v>1141</v>
      </c>
      <c r="E445" s="163" t="s">
        <v>434</v>
      </c>
      <c r="F445" s="163">
        <v>0</v>
      </c>
      <c r="G445" s="163">
        <v>-44.69</v>
      </c>
      <c r="H445" s="163" t="s">
        <v>1176</v>
      </c>
      <c r="I445" s="163" t="s">
        <v>436</v>
      </c>
      <c r="J445" s="163" t="s">
        <v>437</v>
      </c>
      <c r="K445" s="163" t="s">
        <v>438</v>
      </c>
      <c r="L445" s="163" t="s">
        <v>439</v>
      </c>
      <c r="M445" s="163" t="s">
        <v>440</v>
      </c>
    </row>
    <row r="446" spans="1:13" ht="15.75" hidden="1">
      <c r="A446" s="166" t="s">
        <v>1139</v>
      </c>
      <c r="B446" s="166" t="s">
        <v>1177</v>
      </c>
      <c r="C446" s="166" t="s">
        <v>509</v>
      </c>
      <c r="D446" s="166" t="s">
        <v>1141</v>
      </c>
      <c r="E446" s="166" t="s">
        <v>434</v>
      </c>
      <c r="F446" s="166">
        <v>0</v>
      </c>
      <c r="G446" s="166">
        <v>-0.89</v>
      </c>
      <c r="H446" s="166" t="s">
        <v>1178</v>
      </c>
      <c r="I446" s="166" t="s">
        <v>436</v>
      </c>
      <c r="J446" s="166" t="s">
        <v>437</v>
      </c>
      <c r="K446" s="166" t="s">
        <v>438</v>
      </c>
      <c r="L446" s="166" t="s">
        <v>439</v>
      </c>
      <c r="M446" s="166" t="s">
        <v>440</v>
      </c>
    </row>
    <row r="447" spans="1:13" ht="15.75" hidden="1">
      <c r="A447" s="164" t="s">
        <v>1139</v>
      </c>
      <c r="B447" s="164" t="s">
        <v>1179</v>
      </c>
      <c r="C447" s="164" t="s">
        <v>471</v>
      </c>
      <c r="D447" s="164" t="s">
        <v>1141</v>
      </c>
      <c r="E447" s="164" t="s">
        <v>449</v>
      </c>
      <c r="F447" s="164">
        <v>25.95</v>
      </c>
      <c r="G447" s="164">
        <v>0</v>
      </c>
      <c r="H447" s="164" t="s">
        <v>1180</v>
      </c>
      <c r="I447" s="164" t="s">
        <v>436</v>
      </c>
      <c r="J447" s="164" t="s">
        <v>437</v>
      </c>
      <c r="K447" s="164" t="s">
        <v>438</v>
      </c>
      <c r="L447" s="164" t="s">
        <v>439</v>
      </c>
      <c r="M447" s="164" t="s">
        <v>440</v>
      </c>
    </row>
    <row r="448" spans="1:13" ht="15.75" hidden="1">
      <c r="A448" s="164" t="s">
        <v>1139</v>
      </c>
      <c r="B448" s="164" t="s">
        <v>1179</v>
      </c>
      <c r="C448" s="164" t="s">
        <v>471</v>
      </c>
      <c r="D448" s="164" t="s">
        <v>1141</v>
      </c>
      <c r="E448" s="164" t="s">
        <v>449</v>
      </c>
      <c r="F448" s="164">
        <v>79.930000000000007</v>
      </c>
      <c r="G448" s="164">
        <v>0</v>
      </c>
      <c r="H448" s="164" t="s">
        <v>1181</v>
      </c>
      <c r="I448" s="164" t="s">
        <v>436</v>
      </c>
      <c r="J448" s="164" t="s">
        <v>437</v>
      </c>
      <c r="K448" s="164" t="s">
        <v>438</v>
      </c>
      <c r="L448" s="164" t="s">
        <v>439</v>
      </c>
      <c r="M448" s="164" t="s">
        <v>440</v>
      </c>
    </row>
    <row r="449" spans="1:13" ht="15.75" hidden="1">
      <c r="A449" s="164" t="s">
        <v>1139</v>
      </c>
      <c r="B449" s="164" t="s">
        <v>1179</v>
      </c>
      <c r="C449" s="164" t="s">
        <v>471</v>
      </c>
      <c r="D449" s="164" t="s">
        <v>1141</v>
      </c>
      <c r="E449" s="164" t="s">
        <v>449</v>
      </c>
      <c r="F449" s="164">
        <v>143.81</v>
      </c>
      <c r="G449" s="164">
        <v>0</v>
      </c>
      <c r="H449" s="164" t="s">
        <v>1182</v>
      </c>
      <c r="I449" s="164" t="s">
        <v>436</v>
      </c>
      <c r="J449" s="164" t="s">
        <v>437</v>
      </c>
      <c r="K449" s="164" t="s">
        <v>438</v>
      </c>
      <c r="L449" s="164" t="s">
        <v>439</v>
      </c>
      <c r="M449" s="164" t="s">
        <v>440</v>
      </c>
    </row>
    <row r="450" spans="1:13" ht="15.75" hidden="1">
      <c r="A450" s="164" t="s">
        <v>1139</v>
      </c>
      <c r="B450" s="164" t="s">
        <v>1179</v>
      </c>
      <c r="C450" s="164" t="s">
        <v>471</v>
      </c>
      <c r="D450" s="164" t="s">
        <v>1141</v>
      </c>
      <c r="E450" s="164" t="s">
        <v>449</v>
      </c>
      <c r="F450" s="164">
        <v>140.66999999999999</v>
      </c>
      <c r="G450" s="164">
        <v>0</v>
      </c>
      <c r="H450" s="164" t="s">
        <v>1183</v>
      </c>
      <c r="I450" s="164" t="s">
        <v>436</v>
      </c>
      <c r="J450" s="164" t="s">
        <v>437</v>
      </c>
      <c r="K450" s="164" t="s">
        <v>438</v>
      </c>
      <c r="L450" s="164" t="s">
        <v>439</v>
      </c>
      <c r="M450" s="164" t="s">
        <v>440</v>
      </c>
    </row>
    <row r="451" spans="1:13" ht="15.75" hidden="1">
      <c r="A451" s="164" t="s">
        <v>1139</v>
      </c>
      <c r="B451" s="164" t="s">
        <v>1184</v>
      </c>
      <c r="C451" s="164" t="s">
        <v>467</v>
      </c>
      <c r="D451" s="164" t="s">
        <v>1141</v>
      </c>
      <c r="E451" s="164" t="s">
        <v>449</v>
      </c>
      <c r="F451" s="165">
        <v>2813.24</v>
      </c>
      <c r="G451" s="164">
        <v>0</v>
      </c>
      <c r="H451" s="164" t="s">
        <v>1185</v>
      </c>
      <c r="I451" s="164" t="s">
        <v>436</v>
      </c>
      <c r="J451" s="164" t="s">
        <v>437</v>
      </c>
      <c r="K451" s="164" t="s">
        <v>438</v>
      </c>
      <c r="L451" s="164" t="s">
        <v>439</v>
      </c>
      <c r="M451" s="164" t="s">
        <v>440</v>
      </c>
    </row>
    <row r="452" spans="1:13" ht="15.75" hidden="1">
      <c r="A452" s="164" t="s">
        <v>1139</v>
      </c>
      <c r="B452" s="164" t="s">
        <v>1184</v>
      </c>
      <c r="C452" s="164" t="s">
        <v>467</v>
      </c>
      <c r="D452" s="164" t="s">
        <v>1141</v>
      </c>
      <c r="E452" s="164" t="s">
        <v>449</v>
      </c>
      <c r="F452" s="165">
        <v>1343.47</v>
      </c>
      <c r="G452" s="164">
        <v>0</v>
      </c>
      <c r="H452" s="164" t="s">
        <v>1186</v>
      </c>
      <c r="I452" s="164" t="s">
        <v>436</v>
      </c>
      <c r="J452" s="164" t="s">
        <v>437</v>
      </c>
      <c r="K452" s="164" t="s">
        <v>438</v>
      </c>
      <c r="L452" s="164" t="s">
        <v>439</v>
      </c>
      <c r="M452" s="164" t="s">
        <v>440</v>
      </c>
    </row>
    <row r="453" spans="1:13" ht="15.75" hidden="1">
      <c r="A453" s="164" t="s">
        <v>1139</v>
      </c>
      <c r="B453" s="164" t="s">
        <v>1184</v>
      </c>
      <c r="C453" s="164" t="s">
        <v>467</v>
      </c>
      <c r="D453" s="164" t="s">
        <v>1141</v>
      </c>
      <c r="E453" s="164" t="s">
        <v>449</v>
      </c>
      <c r="F453" s="164">
        <v>659.17</v>
      </c>
      <c r="G453" s="164">
        <v>0</v>
      </c>
      <c r="H453" s="164" t="s">
        <v>1187</v>
      </c>
      <c r="I453" s="164" t="s">
        <v>436</v>
      </c>
      <c r="J453" s="164" t="s">
        <v>437</v>
      </c>
      <c r="K453" s="164" t="s">
        <v>438</v>
      </c>
      <c r="L453" s="164" t="s">
        <v>439</v>
      </c>
      <c r="M453" s="164" t="s">
        <v>440</v>
      </c>
    </row>
    <row r="454" spans="1:13" ht="15.75" hidden="1">
      <c r="A454" s="164" t="s">
        <v>1139</v>
      </c>
      <c r="B454" s="164" t="s">
        <v>1184</v>
      </c>
      <c r="C454" s="164" t="s">
        <v>467</v>
      </c>
      <c r="D454" s="164" t="s">
        <v>1141</v>
      </c>
      <c r="E454" s="164" t="s">
        <v>449</v>
      </c>
      <c r="F454" s="164">
        <v>877.01</v>
      </c>
      <c r="G454" s="164">
        <v>0</v>
      </c>
      <c r="H454" s="164" t="s">
        <v>1188</v>
      </c>
      <c r="I454" s="164" t="s">
        <v>436</v>
      </c>
      <c r="J454" s="164" t="s">
        <v>437</v>
      </c>
      <c r="K454" s="164" t="s">
        <v>438</v>
      </c>
      <c r="L454" s="164" t="s">
        <v>439</v>
      </c>
      <c r="M454" s="164" t="s">
        <v>440</v>
      </c>
    </row>
    <row r="455" spans="1:13" ht="15.75" hidden="1">
      <c r="A455" s="9" t="s">
        <v>796</v>
      </c>
      <c r="B455" s="9" t="s">
        <v>836</v>
      </c>
      <c r="C455" s="9" t="s">
        <v>506</v>
      </c>
      <c r="D455" s="9" t="s">
        <v>798</v>
      </c>
      <c r="E455" s="9" t="s">
        <v>434</v>
      </c>
      <c r="F455" s="9">
        <v>0</v>
      </c>
      <c r="G455" s="10">
        <v>-10000</v>
      </c>
      <c r="H455" s="9" t="s">
        <v>837</v>
      </c>
      <c r="I455" s="9" t="s">
        <v>436</v>
      </c>
      <c r="J455" s="9" t="s">
        <v>437</v>
      </c>
      <c r="K455" s="9" t="s">
        <v>438</v>
      </c>
      <c r="L455" s="9" t="s">
        <v>439</v>
      </c>
      <c r="M455" s="9" t="s">
        <v>440</v>
      </c>
    </row>
    <row r="456" spans="1:13" ht="15.75" hidden="1">
      <c r="A456" s="166" t="s">
        <v>1139</v>
      </c>
      <c r="B456" s="166" t="s">
        <v>1191</v>
      </c>
      <c r="C456" s="166" t="s">
        <v>509</v>
      </c>
      <c r="D456" s="166" t="s">
        <v>1141</v>
      </c>
      <c r="E456" s="166" t="s">
        <v>434</v>
      </c>
      <c r="F456" s="166">
        <v>0</v>
      </c>
      <c r="G456" s="166">
        <v>-108.97</v>
      </c>
      <c r="H456" s="166" t="s">
        <v>1192</v>
      </c>
      <c r="I456" s="166" t="s">
        <v>436</v>
      </c>
      <c r="J456" s="166" t="s">
        <v>437</v>
      </c>
      <c r="K456" s="166" t="s">
        <v>438</v>
      </c>
      <c r="L456" s="166" t="s">
        <v>439</v>
      </c>
      <c r="M456" s="166" t="s">
        <v>440</v>
      </c>
    </row>
    <row r="457" spans="1:13" ht="15.75" hidden="1">
      <c r="A457" s="163" t="s">
        <v>1193</v>
      </c>
      <c r="B457" s="163" t="s">
        <v>1194</v>
      </c>
      <c r="C457" s="163" t="s">
        <v>432</v>
      </c>
      <c r="D457" s="163" t="s">
        <v>1195</v>
      </c>
      <c r="E457" s="163" t="s">
        <v>434</v>
      </c>
      <c r="F457" s="163">
        <v>0</v>
      </c>
      <c r="G457" s="163">
        <v>-4.43</v>
      </c>
      <c r="H457" s="163" t="s">
        <v>1196</v>
      </c>
      <c r="I457" s="163" t="s">
        <v>436</v>
      </c>
      <c r="J457" s="163" t="s">
        <v>437</v>
      </c>
      <c r="K457" s="163" t="s">
        <v>438</v>
      </c>
      <c r="L457" s="163" t="s">
        <v>439</v>
      </c>
      <c r="M457" s="163" t="s">
        <v>440</v>
      </c>
    </row>
    <row r="458" spans="1:13" ht="15.75" hidden="1">
      <c r="A458" s="163" t="s">
        <v>1193</v>
      </c>
      <c r="B458" s="163" t="s">
        <v>1197</v>
      </c>
      <c r="C458" s="163" t="s">
        <v>432</v>
      </c>
      <c r="D458" s="163" t="s">
        <v>1195</v>
      </c>
      <c r="E458" s="163" t="s">
        <v>434</v>
      </c>
      <c r="F458" s="163">
        <v>0</v>
      </c>
      <c r="G458" s="163">
        <v>-3.02</v>
      </c>
      <c r="H458" s="163" t="s">
        <v>1198</v>
      </c>
      <c r="I458" s="163" t="s">
        <v>436</v>
      </c>
      <c r="J458" s="163" t="s">
        <v>437</v>
      </c>
      <c r="K458" s="163" t="s">
        <v>438</v>
      </c>
      <c r="L458" s="163" t="s">
        <v>439</v>
      </c>
      <c r="M458" s="163" t="s">
        <v>440</v>
      </c>
    </row>
    <row r="459" spans="1:13" ht="15.75" hidden="1">
      <c r="A459" s="163" t="s">
        <v>1193</v>
      </c>
      <c r="B459" s="163" t="s">
        <v>1199</v>
      </c>
      <c r="C459" s="163" t="s">
        <v>432</v>
      </c>
      <c r="D459" s="163" t="s">
        <v>1195</v>
      </c>
      <c r="E459" s="163" t="s">
        <v>434</v>
      </c>
      <c r="F459" s="163">
        <v>0</v>
      </c>
      <c r="G459" s="163">
        <v>-1.84</v>
      </c>
      <c r="H459" s="163" t="s">
        <v>1200</v>
      </c>
      <c r="I459" s="163" t="s">
        <v>436</v>
      </c>
      <c r="J459" s="163" t="s">
        <v>437</v>
      </c>
      <c r="K459" s="163" t="s">
        <v>438</v>
      </c>
      <c r="L459" s="163" t="s">
        <v>439</v>
      </c>
      <c r="M459" s="163" t="s">
        <v>440</v>
      </c>
    </row>
    <row r="460" spans="1:13" ht="15.75" hidden="1">
      <c r="A460" s="163" t="s">
        <v>1193</v>
      </c>
      <c r="B460" s="163" t="s">
        <v>1201</v>
      </c>
      <c r="C460" s="163" t="s">
        <v>432</v>
      </c>
      <c r="D460" s="163" t="s">
        <v>1195</v>
      </c>
      <c r="E460" s="163" t="s">
        <v>434</v>
      </c>
      <c r="F460" s="163">
        <v>0</v>
      </c>
      <c r="G460" s="163">
        <v>-0.42</v>
      </c>
      <c r="H460" s="163" t="s">
        <v>1202</v>
      </c>
      <c r="I460" s="163" t="s">
        <v>436</v>
      </c>
      <c r="J460" s="163" t="s">
        <v>437</v>
      </c>
      <c r="K460" s="163" t="s">
        <v>438</v>
      </c>
      <c r="L460" s="163" t="s">
        <v>439</v>
      </c>
      <c r="M460" s="163" t="s">
        <v>440</v>
      </c>
    </row>
    <row r="461" spans="1:13" ht="15.75" hidden="1">
      <c r="A461" s="164" t="s">
        <v>1193</v>
      </c>
      <c r="B461" s="164" t="s">
        <v>1203</v>
      </c>
      <c r="C461" s="164" t="s">
        <v>448</v>
      </c>
      <c r="D461" s="164" t="s">
        <v>1195</v>
      </c>
      <c r="E461" s="164" t="s">
        <v>449</v>
      </c>
      <c r="F461" s="164">
        <v>279.87</v>
      </c>
      <c r="G461" s="164">
        <v>0</v>
      </c>
      <c r="H461" s="164" t="s">
        <v>1204</v>
      </c>
      <c r="I461" s="164" t="s">
        <v>436</v>
      </c>
      <c r="J461" s="164" t="s">
        <v>437</v>
      </c>
      <c r="K461" s="164" t="s">
        <v>438</v>
      </c>
      <c r="L461" s="164" t="s">
        <v>439</v>
      </c>
      <c r="M461" s="164" t="s">
        <v>440</v>
      </c>
    </row>
    <row r="462" spans="1:13" ht="15.75" hidden="1">
      <c r="A462" s="164" t="s">
        <v>1193</v>
      </c>
      <c r="B462" s="164" t="s">
        <v>1203</v>
      </c>
      <c r="C462" s="164" t="s">
        <v>448</v>
      </c>
      <c r="D462" s="164" t="s">
        <v>1195</v>
      </c>
      <c r="E462" s="164" t="s">
        <v>449</v>
      </c>
      <c r="F462" s="164">
        <v>103.08</v>
      </c>
      <c r="G462" s="164">
        <v>0</v>
      </c>
      <c r="H462" s="164" t="s">
        <v>1205</v>
      </c>
      <c r="I462" s="164" t="s">
        <v>436</v>
      </c>
      <c r="J462" s="164" t="s">
        <v>437</v>
      </c>
      <c r="K462" s="164" t="s">
        <v>438</v>
      </c>
      <c r="L462" s="164" t="s">
        <v>439</v>
      </c>
      <c r="M462" s="164" t="s">
        <v>440</v>
      </c>
    </row>
    <row r="463" spans="1:13" ht="15.75" hidden="1">
      <c r="A463" s="164" t="s">
        <v>1193</v>
      </c>
      <c r="B463" s="164" t="s">
        <v>1203</v>
      </c>
      <c r="C463" s="164" t="s">
        <v>448</v>
      </c>
      <c r="D463" s="164" t="s">
        <v>1195</v>
      </c>
      <c r="E463" s="164" t="s">
        <v>449</v>
      </c>
      <c r="F463" s="164">
        <v>225.71</v>
      </c>
      <c r="G463" s="164">
        <v>0</v>
      </c>
      <c r="H463" s="164" t="s">
        <v>1206</v>
      </c>
      <c r="I463" s="164" t="s">
        <v>436</v>
      </c>
      <c r="J463" s="164" t="s">
        <v>437</v>
      </c>
      <c r="K463" s="164" t="s">
        <v>438</v>
      </c>
      <c r="L463" s="164" t="s">
        <v>439</v>
      </c>
      <c r="M463" s="164" t="s">
        <v>440</v>
      </c>
    </row>
    <row r="464" spans="1:13" ht="15.75" hidden="1">
      <c r="A464" s="164" t="s">
        <v>1193</v>
      </c>
      <c r="B464" s="164" t="s">
        <v>1203</v>
      </c>
      <c r="C464" s="164" t="s">
        <v>448</v>
      </c>
      <c r="D464" s="164" t="s">
        <v>1195</v>
      </c>
      <c r="E464" s="164" t="s">
        <v>449</v>
      </c>
      <c r="F464" s="164">
        <v>136.96</v>
      </c>
      <c r="G464" s="164">
        <v>0</v>
      </c>
      <c r="H464" s="164" t="s">
        <v>1207</v>
      </c>
      <c r="I464" s="164" t="s">
        <v>436</v>
      </c>
      <c r="J464" s="164" t="s">
        <v>437</v>
      </c>
      <c r="K464" s="164" t="s">
        <v>438</v>
      </c>
      <c r="L464" s="164" t="s">
        <v>439</v>
      </c>
      <c r="M464" s="164" t="s">
        <v>440</v>
      </c>
    </row>
    <row r="465" spans="1:13" ht="15.75" hidden="1">
      <c r="A465" s="164" t="s">
        <v>1193</v>
      </c>
      <c r="B465" s="164" t="s">
        <v>1208</v>
      </c>
      <c r="C465" s="164" t="s">
        <v>461</v>
      </c>
      <c r="D465" s="164" t="s">
        <v>1195</v>
      </c>
      <c r="E465" s="164" t="s">
        <v>449</v>
      </c>
      <c r="F465" s="164">
        <v>3.28</v>
      </c>
      <c r="G465" s="164">
        <v>0</v>
      </c>
      <c r="H465" s="164" t="s">
        <v>1209</v>
      </c>
      <c r="I465" s="164" t="s">
        <v>436</v>
      </c>
      <c r="J465" s="164" t="s">
        <v>437</v>
      </c>
      <c r="K465" s="164" t="s">
        <v>438</v>
      </c>
      <c r="L465" s="164" t="s">
        <v>439</v>
      </c>
      <c r="M465" s="164" t="s">
        <v>440</v>
      </c>
    </row>
    <row r="466" spans="1:13" ht="15.75" hidden="1">
      <c r="A466" s="164" t="s">
        <v>1193</v>
      </c>
      <c r="B466" s="164" t="s">
        <v>1208</v>
      </c>
      <c r="C466" s="164" t="s">
        <v>461</v>
      </c>
      <c r="D466" s="164" t="s">
        <v>1195</v>
      </c>
      <c r="E466" s="164" t="s">
        <v>449</v>
      </c>
      <c r="F466" s="164">
        <v>6.48</v>
      </c>
      <c r="G466" s="164">
        <v>0</v>
      </c>
      <c r="H466" s="164" t="s">
        <v>1210</v>
      </c>
      <c r="I466" s="164" t="s">
        <v>436</v>
      </c>
      <c r="J466" s="164" t="s">
        <v>437</v>
      </c>
      <c r="K466" s="164" t="s">
        <v>438</v>
      </c>
      <c r="L466" s="164" t="s">
        <v>439</v>
      </c>
      <c r="M466" s="164" t="s">
        <v>440</v>
      </c>
    </row>
    <row r="467" spans="1:13" ht="15.75" hidden="1">
      <c r="A467" s="164" t="s">
        <v>1193</v>
      </c>
      <c r="B467" s="164" t="s">
        <v>1211</v>
      </c>
      <c r="C467" s="164" t="s">
        <v>471</v>
      </c>
      <c r="D467" s="164" t="s">
        <v>1195</v>
      </c>
      <c r="E467" s="164" t="s">
        <v>449</v>
      </c>
      <c r="F467" s="164">
        <v>20.84</v>
      </c>
      <c r="G467" s="164">
        <v>0</v>
      </c>
      <c r="H467" s="164" t="s">
        <v>1212</v>
      </c>
      <c r="I467" s="164" t="s">
        <v>436</v>
      </c>
      <c r="J467" s="164" t="s">
        <v>437</v>
      </c>
      <c r="K467" s="164" t="s">
        <v>438</v>
      </c>
      <c r="L467" s="164" t="s">
        <v>439</v>
      </c>
      <c r="M467" s="164" t="s">
        <v>440</v>
      </c>
    </row>
    <row r="468" spans="1:13" ht="15.75" hidden="1">
      <c r="A468" s="164" t="s">
        <v>1193</v>
      </c>
      <c r="B468" s="164" t="s">
        <v>1213</v>
      </c>
      <c r="C468" s="164" t="s">
        <v>467</v>
      </c>
      <c r="D468" s="164" t="s">
        <v>1195</v>
      </c>
      <c r="E468" s="164" t="s">
        <v>449</v>
      </c>
      <c r="F468" s="165">
        <v>1539.08</v>
      </c>
      <c r="G468" s="164">
        <v>0</v>
      </c>
      <c r="H468" s="164" t="s">
        <v>1214</v>
      </c>
      <c r="I468" s="164" t="s">
        <v>436</v>
      </c>
      <c r="J468" s="164" t="s">
        <v>437</v>
      </c>
      <c r="K468" s="164" t="s">
        <v>438</v>
      </c>
      <c r="L468" s="164" t="s">
        <v>439</v>
      </c>
      <c r="M468" s="164" t="s">
        <v>440</v>
      </c>
    </row>
    <row r="469" spans="1:13" ht="15.75" hidden="1">
      <c r="A469" s="164" t="s">
        <v>1193</v>
      </c>
      <c r="B469" s="164" t="s">
        <v>1213</v>
      </c>
      <c r="C469" s="164" t="s">
        <v>467</v>
      </c>
      <c r="D469" s="164" t="s">
        <v>1195</v>
      </c>
      <c r="E469" s="164" t="s">
        <v>449</v>
      </c>
      <c r="F469" s="164">
        <v>462.36</v>
      </c>
      <c r="G469" s="164">
        <v>0</v>
      </c>
      <c r="H469" s="164" t="s">
        <v>1215</v>
      </c>
      <c r="I469" s="164" t="s">
        <v>436</v>
      </c>
      <c r="J469" s="164" t="s">
        <v>437</v>
      </c>
      <c r="K469" s="164" t="s">
        <v>438</v>
      </c>
      <c r="L469" s="164" t="s">
        <v>439</v>
      </c>
      <c r="M469" s="164" t="s">
        <v>440</v>
      </c>
    </row>
    <row r="470" spans="1:13" ht="15.75" hidden="1">
      <c r="A470" s="164" t="s">
        <v>1193</v>
      </c>
      <c r="B470" s="164" t="s">
        <v>1211</v>
      </c>
      <c r="C470" s="164" t="s">
        <v>471</v>
      </c>
      <c r="D470" s="164" t="s">
        <v>1195</v>
      </c>
      <c r="E470" s="164" t="s">
        <v>449</v>
      </c>
      <c r="F470" s="164">
        <v>91.46</v>
      </c>
      <c r="G470" s="164">
        <v>0</v>
      </c>
      <c r="H470" s="164" t="s">
        <v>1216</v>
      </c>
      <c r="I470" s="164" t="s">
        <v>436</v>
      </c>
      <c r="J470" s="164" t="s">
        <v>437</v>
      </c>
      <c r="K470" s="164" t="s">
        <v>438</v>
      </c>
      <c r="L470" s="164" t="s">
        <v>439</v>
      </c>
      <c r="M470" s="164" t="s">
        <v>440</v>
      </c>
    </row>
    <row r="471" spans="1:13" ht="15.75" hidden="1">
      <c r="A471" s="164" t="s">
        <v>1193</v>
      </c>
      <c r="B471" s="164" t="s">
        <v>1211</v>
      </c>
      <c r="C471" s="164" t="s">
        <v>471</v>
      </c>
      <c r="D471" s="164" t="s">
        <v>1195</v>
      </c>
      <c r="E471" s="164" t="s">
        <v>449</v>
      </c>
      <c r="F471" s="164">
        <v>219.86</v>
      </c>
      <c r="G471" s="164">
        <v>0</v>
      </c>
      <c r="H471" s="164" t="s">
        <v>1217</v>
      </c>
      <c r="I471" s="164" t="s">
        <v>436</v>
      </c>
      <c r="J471" s="164" t="s">
        <v>437</v>
      </c>
      <c r="K471" s="164" t="s">
        <v>438</v>
      </c>
      <c r="L471" s="164" t="s">
        <v>439</v>
      </c>
      <c r="M471" s="164" t="s">
        <v>440</v>
      </c>
    </row>
    <row r="472" spans="1:13" ht="15.75" hidden="1">
      <c r="A472" s="164" t="s">
        <v>1193</v>
      </c>
      <c r="B472" s="164" t="s">
        <v>1211</v>
      </c>
      <c r="C472" s="164" t="s">
        <v>471</v>
      </c>
      <c r="D472" s="164" t="s">
        <v>1195</v>
      </c>
      <c r="E472" s="164" t="s">
        <v>449</v>
      </c>
      <c r="F472" s="164">
        <v>149.87</v>
      </c>
      <c r="G472" s="164">
        <v>0</v>
      </c>
      <c r="H472" s="164" t="s">
        <v>1218</v>
      </c>
      <c r="I472" s="164" t="s">
        <v>436</v>
      </c>
      <c r="J472" s="164" t="s">
        <v>437</v>
      </c>
      <c r="K472" s="164" t="s">
        <v>438</v>
      </c>
      <c r="L472" s="164" t="s">
        <v>439</v>
      </c>
      <c r="M472" s="164" t="s">
        <v>440</v>
      </c>
    </row>
    <row r="473" spans="1:13" ht="15.75" hidden="1">
      <c r="A473" s="164" t="s">
        <v>1193</v>
      </c>
      <c r="B473" s="164" t="s">
        <v>1213</v>
      </c>
      <c r="C473" s="164" t="s">
        <v>467</v>
      </c>
      <c r="D473" s="164" t="s">
        <v>1195</v>
      </c>
      <c r="E473" s="164" t="s">
        <v>449</v>
      </c>
      <c r="F473" s="165">
        <v>2865.59</v>
      </c>
      <c r="G473" s="164">
        <v>0</v>
      </c>
      <c r="H473" s="164" t="s">
        <v>1219</v>
      </c>
      <c r="I473" s="164" t="s">
        <v>436</v>
      </c>
      <c r="J473" s="164" t="s">
        <v>437</v>
      </c>
      <c r="K473" s="164" t="s">
        <v>438</v>
      </c>
      <c r="L473" s="164" t="s">
        <v>439</v>
      </c>
      <c r="M473" s="164" t="s">
        <v>440</v>
      </c>
    </row>
    <row r="474" spans="1:13" ht="15.75" hidden="1">
      <c r="A474" s="163" t="s">
        <v>1220</v>
      </c>
      <c r="B474" s="163" t="s">
        <v>1221</v>
      </c>
      <c r="C474" s="163" t="s">
        <v>432</v>
      </c>
      <c r="D474" s="163" t="s">
        <v>1222</v>
      </c>
      <c r="E474" s="163" t="s">
        <v>434</v>
      </c>
      <c r="F474" s="163">
        <v>0</v>
      </c>
      <c r="G474" s="163">
        <v>-2.69</v>
      </c>
      <c r="H474" s="163" t="s">
        <v>1223</v>
      </c>
      <c r="I474" s="163" t="s">
        <v>436</v>
      </c>
      <c r="J474" s="163" t="s">
        <v>437</v>
      </c>
      <c r="K474" s="163" t="s">
        <v>438</v>
      </c>
      <c r="L474" s="163" t="s">
        <v>439</v>
      </c>
      <c r="M474" s="163" t="s">
        <v>440</v>
      </c>
    </row>
    <row r="475" spans="1:13" ht="15.75" hidden="1">
      <c r="A475" s="163" t="s">
        <v>1220</v>
      </c>
      <c r="B475" s="163" t="s">
        <v>1224</v>
      </c>
      <c r="C475" s="163" t="s">
        <v>432</v>
      </c>
      <c r="D475" s="163" t="s">
        <v>1222</v>
      </c>
      <c r="E475" s="163" t="s">
        <v>434</v>
      </c>
      <c r="F475" s="163">
        <v>0</v>
      </c>
      <c r="G475" s="163">
        <v>-1.1200000000000001</v>
      </c>
      <c r="H475" s="163" t="s">
        <v>1225</v>
      </c>
      <c r="I475" s="163" t="s">
        <v>436</v>
      </c>
      <c r="J475" s="163" t="s">
        <v>437</v>
      </c>
      <c r="K475" s="163" t="s">
        <v>438</v>
      </c>
      <c r="L475" s="163" t="s">
        <v>439</v>
      </c>
      <c r="M475" s="163" t="s">
        <v>440</v>
      </c>
    </row>
    <row r="476" spans="1:13" ht="15.75" hidden="1">
      <c r="A476" s="163" t="s">
        <v>1220</v>
      </c>
      <c r="B476" s="163" t="s">
        <v>1226</v>
      </c>
      <c r="C476" s="163" t="s">
        <v>432</v>
      </c>
      <c r="D476" s="163" t="s">
        <v>1222</v>
      </c>
      <c r="E476" s="163" t="s">
        <v>434</v>
      </c>
      <c r="F476" s="163">
        <v>0</v>
      </c>
      <c r="G476" s="163">
        <v>-4.74</v>
      </c>
      <c r="H476" s="163" t="s">
        <v>1227</v>
      </c>
      <c r="I476" s="163" t="s">
        <v>436</v>
      </c>
      <c r="J476" s="163" t="s">
        <v>437</v>
      </c>
      <c r="K476" s="163" t="s">
        <v>438</v>
      </c>
      <c r="L476" s="163" t="s">
        <v>439</v>
      </c>
      <c r="M476" s="163" t="s">
        <v>440</v>
      </c>
    </row>
    <row r="477" spans="1:13" ht="15.75" hidden="1">
      <c r="A477" s="163" t="s">
        <v>1220</v>
      </c>
      <c r="B477" s="163" t="s">
        <v>1228</v>
      </c>
      <c r="C477" s="163" t="s">
        <v>432</v>
      </c>
      <c r="D477" s="163" t="s">
        <v>1222</v>
      </c>
      <c r="E477" s="163" t="s">
        <v>434</v>
      </c>
      <c r="F477" s="163">
        <v>0</v>
      </c>
      <c r="G477" s="163">
        <v>-2.2000000000000002</v>
      </c>
      <c r="H477" s="163" t="s">
        <v>1229</v>
      </c>
      <c r="I477" s="163" t="s">
        <v>436</v>
      </c>
      <c r="J477" s="163" t="s">
        <v>437</v>
      </c>
      <c r="K477" s="163" t="s">
        <v>438</v>
      </c>
      <c r="L477" s="163" t="s">
        <v>439</v>
      </c>
      <c r="M477" s="163" t="s">
        <v>440</v>
      </c>
    </row>
    <row r="478" spans="1:13" ht="15.75" hidden="1">
      <c r="A478" s="164" t="s">
        <v>1220</v>
      </c>
      <c r="B478" s="164" t="s">
        <v>1230</v>
      </c>
      <c r="C478" s="164" t="s">
        <v>448</v>
      </c>
      <c r="D478" s="164" t="s">
        <v>1222</v>
      </c>
      <c r="E478" s="164" t="s">
        <v>449</v>
      </c>
      <c r="F478" s="164">
        <v>257.60000000000002</v>
      </c>
      <c r="G478" s="164">
        <v>0</v>
      </c>
      <c r="H478" s="164" t="s">
        <v>1231</v>
      </c>
      <c r="I478" s="164" t="s">
        <v>436</v>
      </c>
      <c r="J478" s="164" t="s">
        <v>437</v>
      </c>
      <c r="K478" s="164" t="s">
        <v>438</v>
      </c>
      <c r="L478" s="164" t="s">
        <v>439</v>
      </c>
      <c r="M478" s="164" t="s">
        <v>440</v>
      </c>
    </row>
    <row r="479" spans="1:13" ht="15.75" hidden="1">
      <c r="A479" s="164" t="s">
        <v>1220</v>
      </c>
      <c r="B479" s="164" t="s">
        <v>1230</v>
      </c>
      <c r="C479" s="164" t="s">
        <v>448</v>
      </c>
      <c r="D479" s="164" t="s">
        <v>1222</v>
      </c>
      <c r="E479" s="164" t="s">
        <v>449</v>
      </c>
      <c r="F479" s="164">
        <v>154.79</v>
      </c>
      <c r="G479" s="164">
        <v>0</v>
      </c>
      <c r="H479" s="164" t="s">
        <v>1232</v>
      </c>
      <c r="I479" s="164" t="s">
        <v>436</v>
      </c>
      <c r="J479" s="164" t="s">
        <v>437</v>
      </c>
      <c r="K479" s="164" t="s">
        <v>438</v>
      </c>
      <c r="L479" s="164" t="s">
        <v>439</v>
      </c>
      <c r="M479" s="164" t="s">
        <v>440</v>
      </c>
    </row>
    <row r="480" spans="1:13" ht="15.75" hidden="1">
      <c r="A480" s="164" t="s">
        <v>1220</v>
      </c>
      <c r="B480" s="164" t="s">
        <v>1230</v>
      </c>
      <c r="C480" s="164" t="s">
        <v>448</v>
      </c>
      <c r="D480" s="164" t="s">
        <v>1222</v>
      </c>
      <c r="E480" s="164" t="s">
        <v>449</v>
      </c>
      <c r="F480" s="164">
        <v>26.95</v>
      </c>
      <c r="G480" s="164">
        <v>0</v>
      </c>
      <c r="H480" s="164" t="s">
        <v>1233</v>
      </c>
      <c r="I480" s="164" t="s">
        <v>436</v>
      </c>
      <c r="J480" s="164" t="s">
        <v>437</v>
      </c>
      <c r="K480" s="164" t="s">
        <v>438</v>
      </c>
      <c r="L480" s="164" t="s">
        <v>439</v>
      </c>
      <c r="M480" s="164" t="s">
        <v>440</v>
      </c>
    </row>
    <row r="481" spans="1:13" ht="15.75" hidden="1">
      <c r="A481" s="164" t="s">
        <v>1220</v>
      </c>
      <c r="B481" s="164" t="s">
        <v>1230</v>
      </c>
      <c r="C481" s="164" t="s">
        <v>448</v>
      </c>
      <c r="D481" s="164" t="s">
        <v>1222</v>
      </c>
      <c r="E481" s="164" t="s">
        <v>449</v>
      </c>
      <c r="F481" s="164">
        <v>110.77</v>
      </c>
      <c r="G481" s="164">
        <v>0</v>
      </c>
      <c r="H481" s="164" t="s">
        <v>1234</v>
      </c>
      <c r="I481" s="164" t="s">
        <v>436</v>
      </c>
      <c r="J481" s="164" t="s">
        <v>437</v>
      </c>
      <c r="K481" s="164" t="s">
        <v>438</v>
      </c>
      <c r="L481" s="164" t="s">
        <v>439</v>
      </c>
      <c r="M481" s="164" t="s">
        <v>440</v>
      </c>
    </row>
    <row r="482" spans="1:13" ht="15.75" hidden="1">
      <c r="A482" s="164" t="s">
        <v>1220</v>
      </c>
      <c r="B482" s="164" t="s">
        <v>1235</v>
      </c>
      <c r="C482" s="164" t="s">
        <v>461</v>
      </c>
      <c r="D482" s="164" t="s">
        <v>1222</v>
      </c>
      <c r="E482" s="164" t="s">
        <v>449</v>
      </c>
      <c r="F482" s="164">
        <v>11.96</v>
      </c>
      <c r="G482" s="164">
        <v>0</v>
      </c>
      <c r="H482" s="164" t="s">
        <v>1236</v>
      </c>
      <c r="I482" s="164" t="s">
        <v>436</v>
      </c>
      <c r="J482" s="164" t="s">
        <v>437</v>
      </c>
      <c r="K482" s="164" t="s">
        <v>438</v>
      </c>
      <c r="L482" s="164" t="s">
        <v>439</v>
      </c>
      <c r="M482" s="164" t="s">
        <v>440</v>
      </c>
    </row>
    <row r="483" spans="1:13" ht="15.75" hidden="1">
      <c r="A483" s="164" t="s">
        <v>1220</v>
      </c>
      <c r="B483" s="164" t="s">
        <v>1235</v>
      </c>
      <c r="C483" s="164" t="s">
        <v>461</v>
      </c>
      <c r="D483" s="164" t="s">
        <v>1222</v>
      </c>
      <c r="E483" s="164" t="s">
        <v>449</v>
      </c>
      <c r="F483" s="164">
        <v>26.45</v>
      </c>
      <c r="G483" s="164">
        <v>0</v>
      </c>
      <c r="H483" s="164" t="s">
        <v>1237</v>
      </c>
      <c r="I483" s="164" t="s">
        <v>436</v>
      </c>
      <c r="J483" s="164" t="s">
        <v>437</v>
      </c>
      <c r="K483" s="164" t="s">
        <v>438</v>
      </c>
      <c r="L483" s="164" t="s">
        <v>439</v>
      </c>
      <c r="M483" s="164" t="s">
        <v>440</v>
      </c>
    </row>
    <row r="484" spans="1:13" ht="15.75" hidden="1">
      <c r="A484" s="164" t="s">
        <v>1220</v>
      </c>
      <c r="B484" s="164" t="s">
        <v>1238</v>
      </c>
      <c r="C484" s="164" t="s">
        <v>464</v>
      </c>
      <c r="D484" s="164" t="s">
        <v>1222</v>
      </c>
      <c r="E484" s="164" t="s">
        <v>449</v>
      </c>
      <c r="F484" s="164">
        <v>36.74</v>
      </c>
      <c r="G484" s="164">
        <v>0</v>
      </c>
      <c r="H484" s="164" t="s">
        <v>1239</v>
      </c>
      <c r="I484" s="164" t="s">
        <v>436</v>
      </c>
      <c r="J484" s="164" t="s">
        <v>437</v>
      </c>
      <c r="K484" s="164" t="s">
        <v>438</v>
      </c>
      <c r="L484" s="164" t="s">
        <v>439</v>
      </c>
      <c r="M484" s="164" t="s">
        <v>440</v>
      </c>
    </row>
    <row r="485" spans="1:13" ht="15.75" hidden="1">
      <c r="A485" s="164" t="s">
        <v>1220</v>
      </c>
      <c r="B485" s="164" t="s">
        <v>1238</v>
      </c>
      <c r="C485" s="164" t="s">
        <v>464</v>
      </c>
      <c r="D485" s="164" t="s">
        <v>1222</v>
      </c>
      <c r="E485" s="164" t="s">
        <v>449</v>
      </c>
      <c r="F485" s="164">
        <v>41.83</v>
      </c>
      <c r="G485" s="164">
        <v>0</v>
      </c>
      <c r="H485" s="164" t="s">
        <v>1240</v>
      </c>
      <c r="I485" s="164" t="s">
        <v>436</v>
      </c>
      <c r="J485" s="164" t="s">
        <v>437</v>
      </c>
      <c r="K485" s="164" t="s">
        <v>438</v>
      </c>
      <c r="L485" s="164" t="s">
        <v>439</v>
      </c>
      <c r="M485" s="164" t="s">
        <v>440</v>
      </c>
    </row>
    <row r="486" spans="1:13" ht="15.75" hidden="1">
      <c r="A486" s="164" t="s">
        <v>1220</v>
      </c>
      <c r="B486" s="164" t="s">
        <v>1238</v>
      </c>
      <c r="C486" s="164" t="s">
        <v>464</v>
      </c>
      <c r="D486" s="164" t="s">
        <v>1222</v>
      </c>
      <c r="E486" s="164" t="s">
        <v>449</v>
      </c>
      <c r="F486" s="164">
        <v>4.3499999999999996</v>
      </c>
      <c r="G486" s="164">
        <v>0</v>
      </c>
      <c r="H486" s="164" t="s">
        <v>1241</v>
      </c>
      <c r="I486" s="164" t="s">
        <v>436</v>
      </c>
      <c r="J486" s="164" t="s">
        <v>437</v>
      </c>
      <c r="K486" s="164" t="s">
        <v>438</v>
      </c>
      <c r="L486" s="164" t="s">
        <v>439</v>
      </c>
      <c r="M486" s="164" t="s">
        <v>440</v>
      </c>
    </row>
    <row r="487" spans="1:13" ht="15.75" hidden="1">
      <c r="A487" s="164" t="s">
        <v>1220</v>
      </c>
      <c r="B487" s="164" t="s">
        <v>1242</v>
      </c>
      <c r="C487" s="164" t="s">
        <v>471</v>
      </c>
      <c r="D487" s="164" t="s">
        <v>1222</v>
      </c>
      <c r="E487" s="164" t="s">
        <v>449</v>
      </c>
      <c r="F487" s="164">
        <v>55.49</v>
      </c>
      <c r="G487" s="164">
        <v>0</v>
      </c>
      <c r="H487" s="164" t="s">
        <v>1243</v>
      </c>
      <c r="I487" s="164" t="s">
        <v>436</v>
      </c>
      <c r="J487" s="164" t="s">
        <v>437</v>
      </c>
      <c r="K487" s="164" t="s">
        <v>438</v>
      </c>
      <c r="L487" s="164" t="s">
        <v>439</v>
      </c>
      <c r="M487" s="164" t="s">
        <v>440</v>
      </c>
    </row>
    <row r="488" spans="1:13" ht="15.75" hidden="1">
      <c r="A488" s="164" t="s">
        <v>1220</v>
      </c>
      <c r="B488" s="164" t="s">
        <v>1242</v>
      </c>
      <c r="C488" s="164" t="s">
        <v>471</v>
      </c>
      <c r="D488" s="164" t="s">
        <v>1222</v>
      </c>
      <c r="E488" s="164" t="s">
        <v>449</v>
      </c>
      <c r="F488" s="164">
        <v>133.33000000000001</v>
      </c>
      <c r="G488" s="164">
        <v>0</v>
      </c>
      <c r="H488" s="164" t="s">
        <v>1244</v>
      </c>
      <c r="I488" s="164" t="s">
        <v>436</v>
      </c>
      <c r="J488" s="164" t="s">
        <v>437</v>
      </c>
      <c r="K488" s="164" t="s">
        <v>438</v>
      </c>
      <c r="L488" s="164" t="s">
        <v>439</v>
      </c>
      <c r="M488" s="164" t="s">
        <v>440</v>
      </c>
    </row>
    <row r="489" spans="1:13" ht="15.75" hidden="1">
      <c r="A489" s="164" t="s">
        <v>1220</v>
      </c>
      <c r="B489" s="164" t="s">
        <v>1242</v>
      </c>
      <c r="C489" s="164" t="s">
        <v>471</v>
      </c>
      <c r="D489" s="164" t="s">
        <v>1222</v>
      </c>
      <c r="E489" s="164" t="s">
        <v>449</v>
      </c>
      <c r="F489" s="164">
        <v>235.09</v>
      </c>
      <c r="G489" s="164">
        <v>0</v>
      </c>
      <c r="H489" s="164" t="s">
        <v>1245</v>
      </c>
      <c r="I489" s="164" t="s">
        <v>436</v>
      </c>
      <c r="J489" s="164" t="s">
        <v>437</v>
      </c>
      <c r="K489" s="164" t="s">
        <v>438</v>
      </c>
      <c r="L489" s="164" t="s">
        <v>439</v>
      </c>
      <c r="M489" s="164" t="s">
        <v>440</v>
      </c>
    </row>
    <row r="490" spans="1:13" ht="15.75" hidden="1">
      <c r="A490" s="164" t="s">
        <v>1220</v>
      </c>
      <c r="B490" s="164" t="s">
        <v>1242</v>
      </c>
      <c r="C490" s="164" t="s">
        <v>471</v>
      </c>
      <c r="D490" s="164" t="s">
        <v>1222</v>
      </c>
      <c r="E490" s="164" t="s">
        <v>449</v>
      </c>
      <c r="F490" s="164">
        <v>109.27</v>
      </c>
      <c r="G490" s="164">
        <v>0</v>
      </c>
      <c r="H490" s="164" t="s">
        <v>1246</v>
      </c>
      <c r="I490" s="164" t="s">
        <v>436</v>
      </c>
      <c r="J490" s="164" t="s">
        <v>437</v>
      </c>
      <c r="K490" s="164" t="s">
        <v>438</v>
      </c>
      <c r="L490" s="164" t="s">
        <v>439</v>
      </c>
      <c r="M490" s="164" t="s">
        <v>440</v>
      </c>
    </row>
    <row r="491" spans="1:13" ht="15.75" hidden="1">
      <c r="A491" s="164" t="s">
        <v>1220</v>
      </c>
      <c r="B491" s="164" t="s">
        <v>1247</v>
      </c>
      <c r="C491" s="164" t="s">
        <v>467</v>
      </c>
      <c r="D491" s="164" t="s">
        <v>1222</v>
      </c>
      <c r="E491" s="164" t="s">
        <v>449</v>
      </c>
      <c r="F491" s="164">
        <v>677.86</v>
      </c>
      <c r="G491" s="164">
        <v>0</v>
      </c>
      <c r="H491" s="164" t="s">
        <v>1248</v>
      </c>
      <c r="I491" s="164" t="s">
        <v>436</v>
      </c>
      <c r="J491" s="164" t="s">
        <v>437</v>
      </c>
      <c r="K491" s="164" t="s">
        <v>438</v>
      </c>
      <c r="L491" s="164" t="s">
        <v>439</v>
      </c>
      <c r="M491" s="164" t="s">
        <v>440</v>
      </c>
    </row>
    <row r="492" spans="1:13" ht="15.75" hidden="1">
      <c r="A492" s="164" t="s">
        <v>1220</v>
      </c>
      <c r="B492" s="164" t="s">
        <v>1247</v>
      </c>
      <c r="C492" s="164" t="s">
        <v>467</v>
      </c>
      <c r="D492" s="164" t="s">
        <v>1222</v>
      </c>
      <c r="E492" s="164" t="s">
        <v>449</v>
      </c>
      <c r="F492" s="164">
        <v>23.5</v>
      </c>
      <c r="G492" s="164">
        <v>0</v>
      </c>
      <c r="H492" s="164" t="s">
        <v>1249</v>
      </c>
      <c r="I492" s="164" t="s">
        <v>436</v>
      </c>
      <c r="J492" s="164" t="s">
        <v>437</v>
      </c>
      <c r="K492" s="164" t="s">
        <v>438</v>
      </c>
      <c r="L492" s="164" t="s">
        <v>439</v>
      </c>
      <c r="M492" s="164" t="s">
        <v>440</v>
      </c>
    </row>
    <row r="493" spans="1:13" ht="15.75" hidden="1">
      <c r="A493" s="164" t="s">
        <v>1220</v>
      </c>
      <c r="B493" s="164" t="s">
        <v>1247</v>
      </c>
      <c r="C493" s="164" t="s">
        <v>467</v>
      </c>
      <c r="D493" s="164" t="s">
        <v>1222</v>
      </c>
      <c r="E493" s="164" t="s">
        <v>449</v>
      </c>
      <c r="F493" s="164">
        <v>510.88</v>
      </c>
      <c r="G493" s="164">
        <v>0</v>
      </c>
      <c r="H493" s="164" t="s">
        <v>1250</v>
      </c>
      <c r="I493" s="164" t="s">
        <v>436</v>
      </c>
      <c r="J493" s="164" t="s">
        <v>437</v>
      </c>
      <c r="K493" s="164" t="s">
        <v>438</v>
      </c>
      <c r="L493" s="164" t="s">
        <v>439</v>
      </c>
      <c r="M493" s="164" t="s">
        <v>440</v>
      </c>
    </row>
    <row r="494" spans="1:13" ht="15.75" hidden="1">
      <c r="A494" s="164" t="s">
        <v>1220</v>
      </c>
      <c r="B494" s="164" t="s">
        <v>1247</v>
      </c>
      <c r="C494" s="164" t="s">
        <v>467</v>
      </c>
      <c r="D494" s="164" t="s">
        <v>1222</v>
      </c>
      <c r="E494" s="164" t="s">
        <v>449</v>
      </c>
      <c r="F494" s="165">
        <v>1030.18</v>
      </c>
      <c r="G494" s="164">
        <v>0</v>
      </c>
      <c r="H494" s="164" t="s">
        <v>1251</v>
      </c>
      <c r="I494" s="164" t="s">
        <v>436</v>
      </c>
      <c r="J494" s="164" t="s">
        <v>437</v>
      </c>
      <c r="K494" s="164" t="s">
        <v>438</v>
      </c>
      <c r="L494" s="164" t="s">
        <v>439</v>
      </c>
      <c r="M494" s="164" t="s">
        <v>440</v>
      </c>
    </row>
    <row r="495" spans="1:13" ht="15.75" hidden="1">
      <c r="A495" s="164" t="s">
        <v>1220</v>
      </c>
      <c r="B495" s="164" t="s">
        <v>1247</v>
      </c>
      <c r="C495" s="164" t="s">
        <v>467</v>
      </c>
      <c r="D495" s="164" t="s">
        <v>1222</v>
      </c>
      <c r="E495" s="164" t="s">
        <v>449</v>
      </c>
      <c r="F495" s="165">
        <v>1881.01</v>
      </c>
      <c r="G495" s="164">
        <v>0</v>
      </c>
      <c r="H495" s="164" t="s">
        <v>1252</v>
      </c>
      <c r="I495" s="164" t="s">
        <v>436</v>
      </c>
      <c r="J495" s="164" t="s">
        <v>437</v>
      </c>
      <c r="K495" s="164" t="s">
        <v>438</v>
      </c>
      <c r="L495" s="164" t="s">
        <v>439</v>
      </c>
      <c r="M495" s="164" t="s">
        <v>440</v>
      </c>
    </row>
    <row r="496" spans="1:13" ht="15.75" hidden="1">
      <c r="A496" s="9" t="s">
        <v>1097</v>
      </c>
      <c r="B496" s="9" t="s">
        <v>1131</v>
      </c>
      <c r="C496" s="9" t="s">
        <v>506</v>
      </c>
      <c r="D496" s="9" t="s">
        <v>1099</v>
      </c>
      <c r="E496" s="9" t="s">
        <v>434</v>
      </c>
      <c r="F496" s="9">
        <v>0</v>
      </c>
      <c r="G496" s="10">
        <v>-10000</v>
      </c>
      <c r="H496" s="9" t="s">
        <v>1132</v>
      </c>
      <c r="I496" s="9" t="s">
        <v>436</v>
      </c>
      <c r="J496" s="9" t="s">
        <v>437</v>
      </c>
      <c r="K496" s="9" t="s">
        <v>438</v>
      </c>
      <c r="L496" s="9" t="s">
        <v>439</v>
      </c>
      <c r="M496" s="9" t="s">
        <v>440</v>
      </c>
    </row>
    <row r="497" spans="1:13" ht="15.75" hidden="1">
      <c r="A497" s="166" t="s">
        <v>1220</v>
      </c>
      <c r="B497" s="166" t="s">
        <v>1256</v>
      </c>
      <c r="C497" s="166" t="s">
        <v>509</v>
      </c>
      <c r="D497" s="166" t="s">
        <v>1222</v>
      </c>
      <c r="E497" s="166" t="s">
        <v>434</v>
      </c>
      <c r="F497" s="166">
        <v>0</v>
      </c>
      <c r="G497" s="166">
        <v>-14.18</v>
      </c>
      <c r="H497" s="166" t="s">
        <v>1257</v>
      </c>
      <c r="I497" s="166" t="s">
        <v>436</v>
      </c>
      <c r="J497" s="166" t="s">
        <v>437</v>
      </c>
      <c r="K497" s="166" t="s">
        <v>438</v>
      </c>
      <c r="L497" s="166" t="s">
        <v>439</v>
      </c>
      <c r="M497" s="166" t="s">
        <v>440</v>
      </c>
    </row>
    <row r="498" spans="1:13" ht="15.75" hidden="1">
      <c r="A498" s="8" t="s">
        <v>511</v>
      </c>
      <c r="B498" s="11" t="s">
        <v>545</v>
      </c>
      <c r="C498" s="11" t="s">
        <v>546</v>
      </c>
      <c r="D498" s="11" t="s">
        <v>513</v>
      </c>
      <c r="E498" s="11" t="s">
        <v>434</v>
      </c>
      <c r="F498" s="11">
        <v>0</v>
      </c>
      <c r="G498" s="167">
        <v>-10000</v>
      </c>
      <c r="H498" s="11" t="s">
        <v>547</v>
      </c>
      <c r="I498" s="11" t="s">
        <v>436</v>
      </c>
      <c r="J498" s="11" t="s">
        <v>437</v>
      </c>
      <c r="K498" s="11" t="s">
        <v>438</v>
      </c>
      <c r="L498" s="11" t="s">
        <v>439</v>
      </c>
      <c r="M498" s="11" t="s">
        <v>440</v>
      </c>
    </row>
    <row r="499" spans="1:13" ht="15.75" hidden="1">
      <c r="A499" s="166" t="s">
        <v>1220</v>
      </c>
      <c r="B499" s="166" t="s">
        <v>1260</v>
      </c>
      <c r="C499" s="166" t="s">
        <v>509</v>
      </c>
      <c r="D499" s="166" t="s">
        <v>1222</v>
      </c>
      <c r="E499" s="166" t="s">
        <v>434</v>
      </c>
      <c r="F499" s="166">
        <v>0</v>
      </c>
      <c r="G499" s="166">
        <v>-3.65</v>
      </c>
      <c r="H499" s="166" t="s">
        <v>1261</v>
      </c>
      <c r="I499" s="166" t="s">
        <v>436</v>
      </c>
      <c r="J499" s="166" t="s">
        <v>437</v>
      </c>
      <c r="K499" s="166" t="s">
        <v>438</v>
      </c>
      <c r="L499" s="166" t="s">
        <v>439</v>
      </c>
      <c r="M499" s="166" t="s">
        <v>440</v>
      </c>
    </row>
    <row r="500" spans="1:13" ht="15.75" hidden="1">
      <c r="A500" s="8" t="s">
        <v>511</v>
      </c>
      <c r="B500" s="11" t="s">
        <v>553</v>
      </c>
      <c r="C500" s="11" t="s">
        <v>546</v>
      </c>
      <c r="D500" s="11" t="s">
        <v>513</v>
      </c>
      <c r="E500" s="11" t="s">
        <v>434</v>
      </c>
      <c r="F500" s="11">
        <v>0</v>
      </c>
      <c r="G500" s="167">
        <v>-10000</v>
      </c>
      <c r="H500" s="11" t="s">
        <v>554</v>
      </c>
      <c r="I500" s="11" t="s">
        <v>436</v>
      </c>
      <c r="J500" s="11" t="s">
        <v>437</v>
      </c>
      <c r="K500" s="11" t="s">
        <v>438</v>
      </c>
      <c r="L500" s="11" t="s">
        <v>439</v>
      </c>
      <c r="M500" s="11" t="s">
        <v>440</v>
      </c>
    </row>
    <row r="501" spans="1:13" ht="15.75" hidden="1">
      <c r="A501" s="166" t="s">
        <v>1220</v>
      </c>
      <c r="B501" s="166" t="s">
        <v>1264</v>
      </c>
      <c r="C501" s="166" t="s">
        <v>509</v>
      </c>
      <c r="D501" s="166" t="s">
        <v>1222</v>
      </c>
      <c r="E501" s="166" t="s">
        <v>434</v>
      </c>
      <c r="F501" s="166">
        <v>0</v>
      </c>
      <c r="G501" s="166">
        <v>-18.46</v>
      </c>
      <c r="H501" s="166" t="s">
        <v>1265</v>
      </c>
      <c r="I501" s="166" t="s">
        <v>436</v>
      </c>
      <c r="J501" s="166" t="s">
        <v>437</v>
      </c>
      <c r="K501" s="166" t="s">
        <v>438</v>
      </c>
      <c r="L501" s="166" t="s">
        <v>439</v>
      </c>
      <c r="M501" s="166" t="s">
        <v>440</v>
      </c>
    </row>
    <row r="502" spans="1:13" ht="15.75" hidden="1">
      <c r="A502" s="163" t="s">
        <v>1266</v>
      </c>
      <c r="B502" s="163" t="s">
        <v>1267</v>
      </c>
      <c r="C502" s="163" t="s">
        <v>432</v>
      </c>
      <c r="D502" s="163" t="s">
        <v>1268</v>
      </c>
      <c r="E502" s="163" t="s">
        <v>434</v>
      </c>
      <c r="F502" s="163">
        <v>0</v>
      </c>
      <c r="G502" s="163">
        <v>-3.31</v>
      </c>
      <c r="H502" s="163" t="s">
        <v>1269</v>
      </c>
      <c r="I502" s="163" t="s">
        <v>436</v>
      </c>
      <c r="J502" s="163" t="s">
        <v>437</v>
      </c>
      <c r="K502" s="163" t="s">
        <v>438</v>
      </c>
      <c r="L502" s="163" t="s">
        <v>439</v>
      </c>
      <c r="M502" s="163" t="s">
        <v>440</v>
      </c>
    </row>
    <row r="503" spans="1:13" ht="15.75" hidden="1">
      <c r="A503" s="163" t="s">
        <v>1266</v>
      </c>
      <c r="B503" s="163" t="s">
        <v>1270</v>
      </c>
      <c r="C503" s="163" t="s">
        <v>432</v>
      </c>
      <c r="D503" s="163" t="s">
        <v>1268</v>
      </c>
      <c r="E503" s="163" t="s">
        <v>434</v>
      </c>
      <c r="F503" s="163">
        <v>0</v>
      </c>
      <c r="G503" s="163">
        <v>-9.7899999999999991</v>
      </c>
      <c r="H503" s="163" t="s">
        <v>1271</v>
      </c>
      <c r="I503" s="163" t="s">
        <v>436</v>
      </c>
      <c r="J503" s="163" t="s">
        <v>437</v>
      </c>
      <c r="K503" s="163" t="s">
        <v>438</v>
      </c>
      <c r="L503" s="163" t="s">
        <v>439</v>
      </c>
      <c r="M503" s="163" t="s">
        <v>440</v>
      </c>
    </row>
    <row r="504" spans="1:13" ht="15.75" hidden="1">
      <c r="A504" s="163" t="s">
        <v>1266</v>
      </c>
      <c r="B504" s="163" t="s">
        <v>1272</v>
      </c>
      <c r="C504" s="163" t="s">
        <v>432</v>
      </c>
      <c r="D504" s="163" t="s">
        <v>1268</v>
      </c>
      <c r="E504" s="163" t="s">
        <v>434</v>
      </c>
      <c r="F504" s="163">
        <v>0</v>
      </c>
      <c r="G504" s="163">
        <v>-3.49</v>
      </c>
      <c r="H504" s="163" t="s">
        <v>1273</v>
      </c>
      <c r="I504" s="163" t="s">
        <v>436</v>
      </c>
      <c r="J504" s="163" t="s">
        <v>437</v>
      </c>
      <c r="K504" s="163" t="s">
        <v>438</v>
      </c>
      <c r="L504" s="163" t="s">
        <v>439</v>
      </c>
      <c r="M504" s="163" t="s">
        <v>440</v>
      </c>
    </row>
    <row r="505" spans="1:13" ht="15.75" hidden="1">
      <c r="A505" s="163" t="s">
        <v>1266</v>
      </c>
      <c r="B505" s="163" t="s">
        <v>1274</v>
      </c>
      <c r="C505" s="163" t="s">
        <v>432</v>
      </c>
      <c r="D505" s="163" t="s">
        <v>1268</v>
      </c>
      <c r="E505" s="163" t="s">
        <v>434</v>
      </c>
      <c r="F505" s="163">
        <v>0</v>
      </c>
      <c r="G505" s="163">
        <v>-0.51</v>
      </c>
      <c r="H505" s="163" t="s">
        <v>1275</v>
      </c>
      <c r="I505" s="163" t="s">
        <v>436</v>
      </c>
      <c r="J505" s="163" t="s">
        <v>437</v>
      </c>
      <c r="K505" s="163" t="s">
        <v>438</v>
      </c>
      <c r="L505" s="163" t="s">
        <v>439</v>
      </c>
      <c r="M505" s="163" t="s">
        <v>440</v>
      </c>
    </row>
    <row r="506" spans="1:13" ht="15.75" hidden="1">
      <c r="A506" s="164" t="s">
        <v>1266</v>
      </c>
      <c r="B506" s="164" t="s">
        <v>1276</v>
      </c>
      <c r="C506" s="164" t="s">
        <v>448</v>
      </c>
      <c r="D506" s="164" t="s">
        <v>1268</v>
      </c>
      <c r="E506" s="164" t="s">
        <v>449</v>
      </c>
      <c r="F506" s="164">
        <v>35.340000000000003</v>
      </c>
      <c r="G506" s="164">
        <v>0</v>
      </c>
      <c r="H506" s="164" t="s">
        <v>1277</v>
      </c>
      <c r="I506" s="164" t="s">
        <v>436</v>
      </c>
      <c r="J506" s="164" t="s">
        <v>437</v>
      </c>
      <c r="K506" s="164" t="s">
        <v>438</v>
      </c>
      <c r="L506" s="164" t="s">
        <v>439</v>
      </c>
      <c r="M506" s="164" t="s">
        <v>440</v>
      </c>
    </row>
    <row r="507" spans="1:13" ht="15.75" hidden="1">
      <c r="A507" s="164" t="s">
        <v>1266</v>
      </c>
      <c r="B507" s="164" t="s">
        <v>1276</v>
      </c>
      <c r="C507" s="164" t="s">
        <v>448</v>
      </c>
      <c r="D507" s="164" t="s">
        <v>1268</v>
      </c>
      <c r="E507" s="164" t="s">
        <v>449</v>
      </c>
      <c r="F507" s="164">
        <v>319.77</v>
      </c>
      <c r="G507" s="164">
        <v>0</v>
      </c>
      <c r="H507" s="164" t="s">
        <v>1278</v>
      </c>
      <c r="I507" s="164" t="s">
        <v>436</v>
      </c>
      <c r="J507" s="164" t="s">
        <v>437</v>
      </c>
      <c r="K507" s="164" t="s">
        <v>438</v>
      </c>
      <c r="L507" s="164" t="s">
        <v>439</v>
      </c>
      <c r="M507" s="164" t="s">
        <v>440</v>
      </c>
    </row>
    <row r="508" spans="1:13" ht="15.75" hidden="1">
      <c r="A508" s="164" t="s">
        <v>1266</v>
      </c>
      <c r="B508" s="164" t="s">
        <v>1276</v>
      </c>
      <c r="C508" s="164" t="s">
        <v>448</v>
      </c>
      <c r="D508" s="164" t="s">
        <v>1268</v>
      </c>
      <c r="E508" s="164" t="s">
        <v>449</v>
      </c>
      <c r="F508" s="164">
        <v>212.56</v>
      </c>
      <c r="G508" s="164">
        <v>0</v>
      </c>
      <c r="H508" s="164" t="s">
        <v>1279</v>
      </c>
      <c r="I508" s="164" t="s">
        <v>436</v>
      </c>
      <c r="J508" s="164" t="s">
        <v>437</v>
      </c>
      <c r="K508" s="164" t="s">
        <v>438</v>
      </c>
      <c r="L508" s="164" t="s">
        <v>439</v>
      </c>
      <c r="M508" s="164" t="s">
        <v>440</v>
      </c>
    </row>
    <row r="509" spans="1:13" ht="15.75" hidden="1">
      <c r="A509" s="164" t="s">
        <v>1266</v>
      </c>
      <c r="B509" s="164" t="s">
        <v>1276</v>
      </c>
      <c r="C509" s="164" t="s">
        <v>448</v>
      </c>
      <c r="D509" s="164" t="s">
        <v>1268</v>
      </c>
      <c r="E509" s="164" t="s">
        <v>449</v>
      </c>
      <c r="F509" s="164">
        <v>521.67999999999995</v>
      </c>
      <c r="G509" s="164">
        <v>0</v>
      </c>
      <c r="H509" s="164" t="s">
        <v>1280</v>
      </c>
      <c r="I509" s="164" t="s">
        <v>436</v>
      </c>
      <c r="J509" s="164" t="s">
        <v>437</v>
      </c>
      <c r="K509" s="164" t="s">
        <v>438</v>
      </c>
      <c r="L509" s="164" t="s">
        <v>439</v>
      </c>
      <c r="M509" s="164" t="s">
        <v>440</v>
      </c>
    </row>
    <row r="510" spans="1:13" ht="15.75" hidden="1">
      <c r="A510" s="164" t="s">
        <v>1266</v>
      </c>
      <c r="B510" s="164" t="s">
        <v>1281</v>
      </c>
      <c r="C510" s="164" t="s">
        <v>461</v>
      </c>
      <c r="D510" s="164" t="s">
        <v>1268</v>
      </c>
      <c r="E510" s="164" t="s">
        <v>449</v>
      </c>
      <c r="F510" s="164">
        <v>101.14</v>
      </c>
      <c r="G510" s="164">
        <v>0</v>
      </c>
      <c r="H510" s="164" t="s">
        <v>1282</v>
      </c>
      <c r="I510" s="164" t="s">
        <v>436</v>
      </c>
      <c r="J510" s="164" t="s">
        <v>437</v>
      </c>
      <c r="K510" s="164" t="s">
        <v>438</v>
      </c>
      <c r="L510" s="164" t="s">
        <v>439</v>
      </c>
      <c r="M510" s="164" t="s">
        <v>440</v>
      </c>
    </row>
    <row r="511" spans="1:13" ht="15.75" hidden="1">
      <c r="A511" s="164" t="s">
        <v>1266</v>
      </c>
      <c r="B511" s="164" t="s">
        <v>1281</v>
      </c>
      <c r="C511" s="164" t="s">
        <v>461</v>
      </c>
      <c r="D511" s="164" t="s">
        <v>1268</v>
      </c>
      <c r="E511" s="164" t="s">
        <v>449</v>
      </c>
      <c r="F511" s="164">
        <v>6.75</v>
      </c>
      <c r="G511" s="164">
        <v>0</v>
      </c>
      <c r="H511" s="164" t="s">
        <v>1283</v>
      </c>
      <c r="I511" s="164" t="s">
        <v>436</v>
      </c>
      <c r="J511" s="164" t="s">
        <v>437</v>
      </c>
      <c r="K511" s="164" t="s">
        <v>438</v>
      </c>
      <c r="L511" s="164" t="s">
        <v>439</v>
      </c>
      <c r="M511" s="164" t="s">
        <v>440</v>
      </c>
    </row>
    <row r="512" spans="1:13" ht="15.75" hidden="1">
      <c r="A512" s="164" t="s">
        <v>1266</v>
      </c>
      <c r="B512" s="164" t="s">
        <v>1284</v>
      </c>
      <c r="C512" s="164" t="s">
        <v>464</v>
      </c>
      <c r="D512" s="164" t="s">
        <v>1268</v>
      </c>
      <c r="E512" s="164" t="s">
        <v>449</v>
      </c>
      <c r="F512" s="164">
        <v>34.58</v>
      </c>
      <c r="G512" s="164">
        <v>0</v>
      </c>
      <c r="H512" s="164" t="s">
        <v>1285</v>
      </c>
      <c r="I512" s="164" t="s">
        <v>436</v>
      </c>
      <c r="J512" s="164" t="s">
        <v>437</v>
      </c>
      <c r="K512" s="164" t="s">
        <v>438</v>
      </c>
      <c r="L512" s="164" t="s">
        <v>439</v>
      </c>
      <c r="M512" s="164" t="s">
        <v>440</v>
      </c>
    </row>
    <row r="513" spans="1:13" ht="15.75" hidden="1">
      <c r="A513" s="164" t="s">
        <v>1266</v>
      </c>
      <c r="B513" s="164" t="s">
        <v>1286</v>
      </c>
      <c r="C513" s="164" t="s">
        <v>471</v>
      </c>
      <c r="D513" s="164" t="s">
        <v>1268</v>
      </c>
      <c r="E513" s="164" t="s">
        <v>449</v>
      </c>
      <c r="F513" s="164">
        <v>25.14</v>
      </c>
      <c r="G513" s="164">
        <v>0</v>
      </c>
      <c r="H513" s="164" t="s">
        <v>1287</v>
      </c>
      <c r="I513" s="164" t="s">
        <v>436</v>
      </c>
      <c r="J513" s="164" t="s">
        <v>437</v>
      </c>
      <c r="K513" s="164" t="s">
        <v>438</v>
      </c>
      <c r="L513" s="164" t="s">
        <v>439</v>
      </c>
      <c r="M513" s="164" t="s">
        <v>440</v>
      </c>
    </row>
    <row r="514" spans="1:13" ht="15.75" hidden="1">
      <c r="A514" s="164" t="s">
        <v>1266</v>
      </c>
      <c r="B514" s="164" t="s">
        <v>1288</v>
      </c>
      <c r="C514" s="164" t="s">
        <v>467</v>
      </c>
      <c r="D514" s="164" t="s">
        <v>1268</v>
      </c>
      <c r="E514" s="164" t="s">
        <v>449</v>
      </c>
      <c r="F514" s="165">
        <v>1116.32</v>
      </c>
      <c r="G514" s="164">
        <v>0</v>
      </c>
      <c r="H514" s="164" t="s">
        <v>1289</v>
      </c>
      <c r="I514" s="164" t="s">
        <v>436</v>
      </c>
      <c r="J514" s="164" t="s">
        <v>437</v>
      </c>
      <c r="K514" s="164" t="s">
        <v>438</v>
      </c>
      <c r="L514" s="164" t="s">
        <v>439</v>
      </c>
      <c r="M514" s="164" t="s">
        <v>440</v>
      </c>
    </row>
    <row r="515" spans="1:13" ht="15.75" hidden="1">
      <c r="A515" s="164" t="s">
        <v>1266</v>
      </c>
      <c r="B515" s="164" t="s">
        <v>1288</v>
      </c>
      <c r="C515" s="164" t="s">
        <v>467</v>
      </c>
      <c r="D515" s="164" t="s">
        <v>1268</v>
      </c>
      <c r="E515" s="164" t="s">
        <v>449</v>
      </c>
      <c r="F515" s="164">
        <v>309.26</v>
      </c>
      <c r="G515" s="164">
        <v>0</v>
      </c>
      <c r="H515" s="164" t="s">
        <v>1290</v>
      </c>
      <c r="I515" s="164" t="s">
        <v>436</v>
      </c>
      <c r="J515" s="164" t="s">
        <v>437</v>
      </c>
      <c r="K515" s="164" t="s">
        <v>438</v>
      </c>
      <c r="L515" s="164" t="s">
        <v>439</v>
      </c>
      <c r="M515" s="164" t="s">
        <v>440</v>
      </c>
    </row>
    <row r="516" spans="1:13" ht="15.75" hidden="1">
      <c r="A516" s="164" t="s">
        <v>1266</v>
      </c>
      <c r="B516" s="164" t="s">
        <v>1288</v>
      </c>
      <c r="C516" s="164" t="s">
        <v>467</v>
      </c>
      <c r="D516" s="164" t="s">
        <v>1268</v>
      </c>
      <c r="E516" s="164" t="s">
        <v>449</v>
      </c>
      <c r="F516" s="165">
        <v>1221.1600000000001</v>
      </c>
      <c r="G516" s="164">
        <v>0</v>
      </c>
      <c r="H516" s="164" t="s">
        <v>1291</v>
      </c>
      <c r="I516" s="164" t="s">
        <v>436</v>
      </c>
      <c r="J516" s="164" t="s">
        <v>437</v>
      </c>
      <c r="K516" s="164" t="s">
        <v>438</v>
      </c>
      <c r="L516" s="164" t="s">
        <v>439</v>
      </c>
      <c r="M516" s="164" t="s">
        <v>440</v>
      </c>
    </row>
    <row r="517" spans="1:13" ht="15.75" hidden="1">
      <c r="A517" s="164" t="s">
        <v>1266</v>
      </c>
      <c r="B517" s="164" t="s">
        <v>1286</v>
      </c>
      <c r="C517" s="164" t="s">
        <v>471</v>
      </c>
      <c r="D517" s="164" t="s">
        <v>1268</v>
      </c>
      <c r="E517" s="164" t="s">
        <v>449</v>
      </c>
      <c r="F517" s="164">
        <v>164.43</v>
      </c>
      <c r="G517" s="164">
        <v>0</v>
      </c>
      <c r="H517" s="164" t="s">
        <v>1292</v>
      </c>
      <c r="I517" s="164" t="s">
        <v>436</v>
      </c>
      <c r="J517" s="164" t="s">
        <v>437</v>
      </c>
      <c r="K517" s="164" t="s">
        <v>438</v>
      </c>
      <c r="L517" s="164" t="s">
        <v>439</v>
      </c>
      <c r="M517" s="164" t="s">
        <v>440</v>
      </c>
    </row>
    <row r="518" spans="1:13" ht="15.75" hidden="1">
      <c r="A518" s="164" t="s">
        <v>1266</v>
      </c>
      <c r="B518" s="164" t="s">
        <v>1286</v>
      </c>
      <c r="C518" s="164" t="s">
        <v>471</v>
      </c>
      <c r="D518" s="164" t="s">
        <v>1268</v>
      </c>
      <c r="E518" s="164" t="s">
        <v>449</v>
      </c>
      <c r="F518" s="164">
        <v>485.82</v>
      </c>
      <c r="G518" s="164">
        <v>0</v>
      </c>
      <c r="H518" s="164" t="s">
        <v>1293</v>
      </c>
      <c r="I518" s="164" t="s">
        <v>436</v>
      </c>
      <c r="J518" s="164" t="s">
        <v>437</v>
      </c>
      <c r="K518" s="164" t="s">
        <v>438</v>
      </c>
      <c r="L518" s="164" t="s">
        <v>439</v>
      </c>
      <c r="M518" s="164" t="s">
        <v>440</v>
      </c>
    </row>
    <row r="519" spans="1:13" ht="15.75" hidden="1">
      <c r="A519" s="164" t="s">
        <v>1266</v>
      </c>
      <c r="B519" s="164" t="s">
        <v>1286</v>
      </c>
      <c r="C519" s="164" t="s">
        <v>471</v>
      </c>
      <c r="D519" s="164" t="s">
        <v>1268</v>
      </c>
      <c r="E519" s="164" t="s">
        <v>449</v>
      </c>
      <c r="F519" s="164">
        <v>173.21</v>
      </c>
      <c r="G519" s="164">
        <v>0</v>
      </c>
      <c r="H519" s="164" t="s">
        <v>1294</v>
      </c>
      <c r="I519" s="164" t="s">
        <v>436</v>
      </c>
      <c r="J519" s="164" t="s">
        <v>437</v>
      </c>
      <c r="K519" s="164" t="s">
        <v>438</v>
      </c>
      <c r="L519" s="164" t="s">
        <v>439</v>
      </c>
      <c r="M519" s="164" t="s">
        <v>440</v>
      </c>
    </row>
    <row r="520" spans="1:13" ht="15.75" hidden="1">
      <c r="A520" s="163" t="s">
        <v>1295</v>
      </c>
      <c r="B520" s="163" t="s">
        <v>1296</v>
      </c>
      <c r="C520" s="163" t="s">
        <v>432</v>
      </c>
      <c r="D520" s="163" t="s">
        <v>1297</v>
      </c>
      <c r="E520" s="163" t="s">
        <v>434</v>
      </c>
      <c r="F520" s="163">
        <v>0</v>
      </c>
      <c r="G520" s="163">
        <v>-7.17</v>
      </c>
      <c r="H520" s="163" t="s">
        <v>1298</v>
      </c>
      <c r="I520" s="163" t="s">
        <v>436</v>
      </c>
      <c r="J520" s="163" t="s">
        <v>437</v>
      </c>
      <c r="K520" s="163" t="s">
        <v>438</v>
      </c>
      <c r="L520" s="163" t="s">
        <v>439</v>
      </c>
      <c r="M520" s="163" t="s">
        <v>440</v>
      </c>
    </row>
    <row r="521" spans="1:13" ht="15.75" hidden="1">
      <c r="A521" s="163" t="s">
        <v>1295</v>
      </c>
      <c r="B521" s="163" t="s">
        <v>1299</v>
      </c>
      <c r="C521" s="163" t="s">
        <v>432</v>
      </c>
      <c r="D521" s="163" t="s">
        <v>1297</v>
      </c>
      <c r="E521" s="163" t="s">
        <v>434</v>
      </c>
      <c r="F521" s="163">
        <v>0</v>
      </c>
      <c r="G521" s="163">
        <v>-5.76</v>
      </c>
      <c r="H521" s="163" t="s">
        <v>1300</v>
      </c>
      <c r="I521" s="163" t="s">
        <v>436</v>
      </c>
      <c r="J521" s="163" t="s">
        <v>437</v>
      </c>
      <c r="K521" s="163" t="s">
        <v>438</v>
      </c>
      <c r="L521" s="163" t="s">
        <v>439</v>
      </c>
      <c r="M521" s="163" t="s">
        <v>440</v>
      </c>
    </row>
    <row r="522" spans="1:13" ht="15.75" hidden="1">
      <c r="A522" s="163" t="s">
        <v>1295</v>
      </c>
      <c r="B522" s="163" t="s">
        <v>1301</v>
      </c>
      <c r="C522" s="163" t="s">
        <v>432</v>
      </c>
      <c r="D522" s="163" t="s">
        <v>1297</v>
      </c>
      <c r="E522" s="163" t="s">
        <v>434</v>
      </c>
      <c r="F522" s="163">
        <v>0</v>
      </c>
      <c r="G522" s="163">
        <v>-2.91</v>
      </c>
      <c r="H522" s="163" t="s">
        <v>1302</v>
      </c>
      <c r="I522" s="163" t="s">
        <v>436</v>
      </c>
      <c r="J522" s="163" t="s">
        <v>437</v>
      </c>
      <c r="K522" s="163" t="s">
        <v>438</v>
      </c>
      <c r="L522" s="163" t="s">
        <v>439</v>
      </c>
      <c r="M522" s="163" t="s">
        <v>440</v>
      </c>
    </row>
    <row r="523" spans="1:13" ht="15.75" hidden="1">
      <c r="A523" s="163" t="s">
        <v>1295</v>
      </c>
      <c r="B523" s="163" t="s">
        <v>1303</v>
      </c>
      <c r="C523" s="163" t="s">
        <v>432</v>
      </c>
      <c r="D523" s="163" t="s">
        <v>1297</v>
      </c>
      <c r="E523" s="163" t="s">
        <v>434</v>
      </c>
      <c r="F523" s="163">
        <v>0</v>
      </c>
      <c r="G523" s="163">
        <v>-2.14</v>
      </c>
      <c r="H523" s="163" t="s">
        <v>1304</v>
      </c>
      <c r="I523" s="163" t="s">
        <v>436</v>
      </c>
      <c r="J523" s="163" t="s">
        <v>437</v>
      </c>
      <c r="K523" s="163" t="s">
        <v>438</v>
      </c>
      <c r="L523" s="163" t="s">
        <v>439</v>
      </c>
      <c r="M523" s="163" t="s">
        <v>440</v>
      </c>
    </row>
    <row r="524" spans="1:13" ht="15.75" hidden="1">
      <c r="A524" s="164" t="s">
        <v>1295</v>
      </c>
      <c r="B524" s="164" t="s">
        <v>1305</v>
      </c>
      <c r="C524" s="164" t="s">
        <v>448</v>
      </c>
      <c r="D524" s="164" t="s">
        <v>1297</v>
      </c>
      <c r="E524" s="164" t="s">
        <v>449</v>
      </c>
      <c r="F524" s="164">
        <v>73.22</v>
      </c>
      <c r="G524" s="164">
        <v>0</v>
      </c>
      <c r="H524" s="164" t="s">
        <v>1306</v>
      </c>
      <c r="I524" s="164" t="s">
        <v>436</v>
      </c>
      <c r="J524" s="164" t="s">
        <v>437</v>
      </c>
      <c r="K524" s="164" t="s">
        <v>438</v>
      </c>
      <c r="L524" s="164" t="s">
        <v>439</v>
      </c>
      <c r="M524" s="164" t="s">
        <v>440</v>
      </c>
    </row>
    <row r="525" spans="1:13" ht="15.75" hidden="1">
      <c r="A525" s="164" t="s">
        <v>1295</v>
      </c>
      <c r="B525" s="164" t="s">
        <v>1305</v>
      </c>
      <c r="C525" s="164" t="s">
        <v>448</v>
      </c>
      <c r="D525" s="164" t="s">
        <v>1297</v>
      </c>
      <c r="E525" s="164" t="s">
        <v>449</v>
      </c>
      <c r="F525" s="164">
        <v>628.53</v>
      </c>
      <c r="G525" s="164">
        <v>0</v>
      </c>
      <c r="H525" s="164" t="s">
        <v>1307</v>
      </c>
      <c r="I525" s="164" t="s">
        <v>436</v>
      </c>
      <c r="J525" s="164" t="s">
        <v>437</v>
      </c>
      <c r="K525" s="164" t="s">
        <v>438</v>
      </c>
      <c r="L525" s="164" t="s">
        <v>439</v>
      </c>
      <c r="M525" s="164" t="s">
        <v>440</v>
      </c>
    </row>
    <row r="526" spans="1:13" ht="15.75" hidden="1">
      <c r="A526" s="164" t="s">
        <v>1295</v>
      </c>
      <c r="B526" s="164" t="s">
        <v>1305</v>
      </c>
      <c r="C526" s="164" t="s">
        <v>448</v>
      </c>
      <c r="D526" s="164" t="s">
        <v>1297</v>
      </c>
      <c r="E526" s="164" t="s">
        <v>449</v>
      </c>
      <c r="F526" s="164">
        <v>85</v>
      </c>
      <c r="G526" s="164">
        <v>0</v>
      </c>
      <c r="H526" s="164" t="s">
        <v>1308</v>
      </c>
      <c r="I526" s="164" t="s">
        <v>436</v>
      </c>
      <c r="J526" s="164" t="s">
        <v>437</v>
      </c>
      <c r="K526" s="164" t="s">
        <v>438</v>
      </c>
      <c r="L526" s="164" t="s">
        <v>439</v>
      </c>
      <c r="M526" s="164" t="s">
        <v>440</v>
      </c>
    </row>
    <row r="527" spans="1:13" ht="15.75" hidden="1">
      <c r="A527" s="164" t="s">
        <v>1295</v>
      </c>
      <c r="B527" s="164" t="s">
        <v>1305</v>
      </c>
      <c r="C527" s="164" t="s">
        <v>448</v>
      </c>
      <c r="D527" s="164" t="s">
        <v>1297</v>
      </c>
      <c r="E527" s="164" t="s">
        <v>449</v>
      </c>
      <c r="F527" s="164">
        <v>157.84</v>
      </c>
      <c r="G527" s="164">
        <v>0</v>
      </c>
      <c r="H527" s="164" t="s">
        <v>1309</v>
      </c>
      <c r="I527" s="164" t="s">
        <v>436</v>
      </c>
      <c r="J527" s="164" t="s">
        <v>437</v>
      </c>
      <c r="K527" s="164" t="s">
        <v>438</v>
      </c>
      <c r="L527" s="164" t="s">
        <v>439</v>
      </c>
      <c r="M527" s="164" t="s">
        <v>440</v>
      </c>
    </row>
    <row r="528" spans="1:13" ht="15.75" hidden="1">
      <c r="A528" s="164" t="s">
        <v>1295</v>
      </c>
      <c r="B528" s="164" t="s">
        <v>1310</v>
      </c>
      <c r="C528" s="164" t="s">
        <v>461</v>
      </c>
      <c r="D528" s="164" t="s">
        <v>1297</v>
      </c>
      <c r="E528" s="164" t="s">
        <v>449</v>
      </c>
      <c r="F528" s="164">
        <v>6.48</v>
      </c>
      <c r="G528" s="164">
        <v>0</v>
      </c>
      <c r="H528" s="164" t="s">
        <v>1311</v>
      </c>
      <c r="I528" s="164" t="s">
        <v>436</v>
      </c>
      <c r="J528" s="164" t="s">
        <v>437</v>
      </c>
      <c r="K528" s="164" t="s">
        <v>438</v>
      </c>
      <c r="L528" s="164" t="s">
        <v>439</v>
      </c>
      <c r="M528" s="164" t="s">
        <v>440</v>
      </c>
    </row>
    <row r="529" spans="1:13" ht="15.75" hidden="1">
      <c r="A529" s="164" t="s">
        <v>1295</v>
      </c>
      <c r="B529" s="164" t="s">
        <v>1312</v>
      </c>
      <c r="C529" s="164" t="s">
        <v>464</v>
      </c>
      <c r="D529" s="164" t="s">
        <v>1297</v>
      </c>
      <c r="E529" s="164" t="s">
        <v>449</v>
      </c>
      <c r="F529" s="164">
        <v>6.08</v>
      </c>
      <c r="G529" s="164">
        <v>0</v>
      </c>
      <c r="H529" s="164" t="s">
        <v>1313</v>
      </c>
      <c r="I529" s="164" t="s">
        <v>436</v>
      </c>
      <c r="J529" s="164" t="s">
        <v>437</v>
      </c>
      <c r="K529" s="164" t="s">
        <v>438</v>
      </c>
      <c r="L529" s="164" t="s">
        <v>439</v>
      </c>
      <c r="M529" s="164" t="s">
        <v>440</v>
      </c>
    </row>
    <row r="530" spans="1:13" ht="15.75" hidden="1">
      <c r="A530" s="164" t="s">
        <v>1295</v>
      </c>
      <c r="B530" s="164" t="s">
        <v>1314</v>
      </c>
      <c r="C530" s="164" t="s">
        <v>471</v>
      </c>
      <c r="D530" s="164" t="s">
        <v>1297</v>
      </c>
      <c r="E530" s="164" t="s">
        <v>449</v>
      </c>
      <c r="F530" s="164">
        <v>106.06</v>
      </c>
      <c r="G530" s="164">
        <v>0</v>
      </c>
      <c r="H530" s="164" t="s">
        <v>1315</v>
      </c>
      <c r="I530" s="164" t="s">
        <v>436</v>
      </c>
      <c r="J530" s="164" t="s">
        <v>437</v>
      </c>
      <c r="K530" s="164" t="s">
        <v>438</v>
      </c>
      <c r="L530" s="164" t="s">
        <v>439</v>
      </c>
      <c r="M530" s="164" t="s">
        <v>440</v>
      </c>
    </row>
    <row r="531" spans="1:13" ht="15.75" hidden="1">
      <c r="A531" s="164" t="s">
        <v>1295</v>
      </c>
      <c r="B531" s="164" t="s">
        <v>1316</v>
      </c>
      <c r="C531" s="164" t="s">
        <v>467</v>
      </c>
      <c r="D531" s="164" t="s">
        <v>1297</v>
      </c>
      <c r="E531" s="164" t="s">
        <v>449</v>
      </c>
      <c r="F531" s="165">
        <v>1003.44</v>
      </c>
      <c r="G531" s="164">
        <v>0</v>
      </c>
      <c r="H531" s="164" t="s">
        <v>1317</v>
      </c>
      <c r="I531" s="164" t="s">
        <v>436</v>
      </c>
      <c r="J531" s="164" t="s">
        <v>437</v>
      </c>
      <c r="K531" s="164" t="s">
        <v>438</v>
      </c>
      <c r="L531" s="164" t="s">
        <v>439</v>
      </c>
      <c r="M531" s="164" t="s">
        <v>440</v>
      </c>
    </row>
    <row r="532" spans="1:13" ht="15.75" hidden="1">
      <c r="A532" s="164" t="s">
        <v>1295</v>
      </c>
      <c r="B532" s="164" t="s">
        <v>1316</v>
      </c>
      <c r="C532" s="164" t="s">
        <v>467</v>
      </c>
      <c r="D532" s="164" t="s">
        <v>1297</v>
      </c>
      <c r="E532" s="164" t="s">
        <v>449</v>
      </c>
      <c r="F532" s="164">
        <v>36.65</v>
      </c>
      <c r="G532" s="164">
        <v>0</v>
      </c>
      <c r="H532" s="164" t="s">
        <v>1318</v>
      </c>
      <c r="I532" s="164" t="s">
        <v>436</v>
      </c>
      <c r="J532" s="164" t="s">
        <v>437</v>
      </c>
      <c r="K532" s="164" t="s">
        <v>438</v>
      </c>
      <c r="L532" s="164" t="s">
        <v>439</v>
      </c>
      <c r="M532" s="164" t="s">
        <v>440</v>
      </c>
    </row>
    <row r="533" spans="1:13" ht="15.75" hidden="1">
      <c r="A533" s="164" t="s">
        <v>1295</v>
      </c>
      <c r="B533" s="164" t="s">
        <v>1316</v>
      </c>
      <c r="C533" s="164" t="s">
        <v>467</v>
      </c>
      <c r="D533" s="164" t="s">
        <v>1297</v>
      </c>
      <c r="E533" s="164" t="s">
        <v>449</v>
      </c>
      <c r="F533" s="164">
        <v>589.36</v>
      </c>
      <c r="G533" s="164">
        <v>0</v>
      </c>
      <c r="H533" s="164" t="s">
        <v>1319</v>
      </c>
      <c r="I533" s="164" t="s">
        <v>436</v>
      </c>
      <c r="J533" s="164" t="s">
        <v>437</v>
      </c>
      <c r="K533" s="164" t="s">
        <v>438</v>
      </c>
      <c r="L533" s="164" t="s">
        <v>439</v>
      </c>
      <c r="M533" s="164" t="s">
        <v>440</v>
      </c>
    </row>
    <row r="534" spans="1:13" ht="15.75" hidden="1">
      <c r="A534" s="164" t="s">
        <v>1295</v>
      </c>
      <c r="B534" s="164" t="s">
        <v>1314</v>
      </c>
      <c r="C534" s="164" t="s">
        <v>471</v>
      </c>
      <c r="D534" s="164" t="s">
        <v>1297</v>
      </c>
      <c r="E534" s="164" t="s">
        <v>449</v>
      </c>
      <c r="F534" s="164">
        <v>285.94</v>
      </c>
      <c r="G534" s="164">
        <v>0</v>
      </c>
      <c r="H534" s="164" t="s">
        <v>1320</v>
      </c>
      <c r="I534" s="164" t="s">
        <v>436</v>
      </c>
      <c r="J534" s="164" t="s">
        <v>437</v>
      </c>
      <c r="K534" s="164" t="s">
        <v>438</v>
      </c>
      <c r="L534" s="164" t="s">
        <v>439</v>
      </c>
      <c r="M534" s="164" t="s">
        <v>440</v>
      </c>
    </row>
    <row r="535" spans="1:13" ht="15.75" hidden="1">
      <c r="A535" s="164" t="s">
        <v>1295</v>
      </c>
      <c r="B535" s="164" t="s">
        <v>1314</v>
      </c>
      <c r="C535" s="164" t="s">
        <v>471</v>
      </c>
      <c r="D535" s="164" t="s">
        <v>1297</v>
      </c>
      <c r="E535" s="164" t="s">
        <v>449</v>
      </c>
      <c r="F535" s="164">
        <v>144.19999999999999</v>
      </c>
      <c r="G535" s="164">
        <v>0</v>
      </c>
      <c r="H535" s="164" t="s">
        <v>1321</v>
      </c>
      <c r="I535" s="164" t="s">
        <v>436</v>
      </c>
      <c r="J535" s="164" t="s">
        <v>437</v>
      </c>
      <c r="K535" s="164" t="s">
        <v>438</v>
      </c>
      <c r="L535" s="164" t="s">
        <v>439</v>
      </c>
      <c r="M535" s="164" t="s">
        <v>440</v>
      </c>
    </row>
    <row r="536" spans="1:13" ht="15.75" hidden="1">
      <c r="A536" s="164" t="s">
        <v>1295</v>
      </c>
      <c r="B536" s="164" t="s">
        <v>1314</v>
      </c>
      <c r="C536" s="164" t="s">
        <v>471</v>
      </c>
      <c r="D536" s="164" t="s">
        <v>1297</v>
      </c>
      <c r="E536" s="164" t="s">
        <v>449</v>
      </c>
      <c r="F536" s="164">
        <v>356.04</v>
      </c>
      <c r="G536" s="164">
        <v>0</v>
      </c>
      <c r="H536" s="164" t="s">
        <v>1322</v>
      </c>
      <c r="I536" s="164" t="s">
        <v>436</v>
      </c>
      <c r="J536" s="164" t="s">
        <v>437</v>
      </c>
      <c r="K536" s="164" t="s">
        <v>438</v>
      </c>
      <c r="L536" s="164" t="s">
        <v>439</v>
      </c>
      <c r="M536" s="164" t="s">
        <v>440</v>
      </c>
    </row>
    <row r="537" spans="1:13" ht="15.75" hidden="1">
      <c r="A537" s="163" t="s">
        <v>1323</v>
      </c>
      <c r="B537" s="163" t="s">
        <v>1324</v>
      </c>
      <c r="C537" s="163" t="s">
        <v>432</v>
      </c>
      <c r="D537" s="163" t="s">
        <v>1325</v>
      </c>
      <c r="E537" s="163" t="s">
        <v>434</v>
      </c>
      <c r="F537" s="163">
        <v>0</v>
      </c>
      <c r="G537" s="163">
        <v>-2.09</v>
      </c>
      <c r="H537" s="163" t="s">
        <v>1326</v>
      </c>
      <c r="I537" s="163" t="s">
        <v>436</v>
      </c>
      <c r="J537" s="163" t="s">
        <v>437</v>
      </c>
      <c r="K537" s="163" t="s">
        <v>438</v>
      </c>
      <c r="L537" s="163" t="s">
        <v>439</v>
      </c>
      <c r="M537" s="163" t="s">
        <v>440</v>
      </c>
    </row>
    <row r="538" spans="1:13" ht="15.75" hidden="1">
      <c r="A538" s="163" t="s">
        <v>1323</v>
      </c>
      <c r="B538" s="163" t="s">
        <v>1327</v>
      </c>
      <c r="C538" s="163" t="s">
        <v>432</v>
      </c>
      <c r="D538" s="163" t="s">
        <v>1325</v>
      </c>
      <c r="E538" s="163" t="s">
        <v>434</v>
      </c>
      <c r="F538" s="163">
        <v>0</v>
      </c>
      <c r="G538" s="163">
        <v>-3.05</v>
      </c>
      <c r="H538" s="163" t="s">
        <v>1328</v>
      </c>
      <c r="I538" s="163" t="s">
        <v>436</v>
      </c>
      <c r="J538" s="163" t="s">
        <v>437</v>
      </c>
      <c r="K538" s="163" t="s">
        <v>438</v>
      </c>
      <c r="L538" s="163" t="s">
        <v>439</v>
      </c>
      <c r="M538" s="163" t="s">
        <v>440</v>
      </c>
    </row>
    <row r="539" spans="1:13" ht="15.75" hidden="1">
      <c r="A539" s="163" t="s">
        <v>1323</v>
      </c>
      <c r="B539" s="163" t="s">
        <v>1329</v>
      </c>
      <c r="C539" s="163" t="s">
        <v>432</v>
      </c>
      <c r="D539" s="163" t="s">
        <v>1325</v>
      </c>
      <c r="E539" s="163" t="s">
        <v>434</v>
      </c>
      <c r="F539" s="163">
        <v>0</v>
      </c>
      <c r="G539" s="163">
        <v>-0.55000000000000004</v>
      </c>
      <c r="H539" s="163" t="s">
        <v>1330</v>
      </c>
      <c r="I539" s="163" t="s">
        <v>436</v>
      </c>
      <c r="J539" s="163" t="s">
        <v>437</v>
      </c>
      <c r="K539" s="163" t="s">
        <v>438</v>
      </c>
      <c r="L539" s="163" t="s">
        <v>439</v>
      </c>
      <c r="M539" s="163" t="s">
        <v>440</v>
      </c>
    </row>
    <row r="540" spans="1:13" ht="15.75" hidden="1">
      <c r="A540" s="163" t="s">
        <v>1323</v>
      </c>
      <c r="B540" s="163" t="s">
        <v>1331</v>
      </c>
      <c r="C540" s="163" t="s">
        <v>432</v>
      </c>
      <c r="D540" s="163" t="s">
        <v>1325</v>
      </c>
      <c r="E540" s="163" t="s">
        <v>434</v>
      </c>
      <c r="F540" s="163">
        <v>0</v>
      </c>
      <c r="G540" s="163">
        <v>-2.97</v>
      </c>
      <c r="H540" s="163" t="s">
        <v>1332</v>
      </c>
      <c r="I540" s="163" t="s">
        <v>436</v>
      </c>
      <c r="J540" s="163" t="s">
        <v>437</v>
      </c>
      <c r="K540" s="163" t="s">
        <v>438</v>
      </c>
      <c r="L540" s="163" t="s">
        <v>439</v>
      </c>
      <c r="M540" s="163" t="s">
        <v>440</v>
      </c>
    </row>
    <row r="541" spans="1:13" ht="15.75" hidden="1">
      <c r="A541" s="164" t="s">
        <v>1323</v>
      </c>
      <c r="B541" s="164" t="s">
        <v>1333</v>
      </c>
      <c r="C541" s="164" t="s">
        <v>448</v>
      </c>
      <c r="D541" s="164" t="s">
        <v>1325</v>
      </c>
      <c r="E541" s="164" t="s">
        <v>449</v>
      </c>
      <c r="F541" s="164">
        <v>101.23</v>
      </c>
      <c r="G541" s="164">
        <v>0</v>
      </c>
      <c r="H541" s="164" t="s">
        <v>1334</v>
      </c>
      <c r="I541" s="164" t="s">
        <v>436</v>
      </c>
      <c r="J541" s="164" t="s">
        <v>437</v>
      </c>
      <c r="K541" s="164" t="s">
        <v>438</v>
      </c>
      <c r="L541" s="164" t="s">
        <v>439</v>
      </c>
      <c r="M541" s="164" t="s">
        <v>440</v>
      </c>
    </row>
    <row r="542" spans="1:13" ht="15.75" hidden="1">
      <c r="A542" s="164" t="s">
        <v>1323</v>
      </c>
      <c r="B542" s="164" t="s">
        <v>1333</v>
      </c>
      <c r="C542" s="164" t="s">
        <v>448</v>
      </c>
      <c r="D542" s="164" t="s">
        <v>1325</v>
      </c>
      <c r="E542" s="164" t="s">
        <v>449</v>
      </c>
      <c r="F542" s="164">
        <v>158.77000000000001</v>
      </c>
      <c r="G542" s="164">
        <v>0</v>
      </c>
      <c r="H542" s="164" t="s">
        <v>1335</v>
      </c>
      <c r="I542" s="164" t="s">
        <v>436</v>
      </c>
      <c r="J542" s="164" t="s">
        <v>437</v>
      </c>
      <c r="K542" s="164" t="s">
        <v>438</v>
      </c>
      <c r="L542" s="164" t="s">
        <v>439</v>
      </c>
      <c r="M542" s="164" t="s">
        <v>440</v>
      </c>
    </row>
    <row r="543" spans="1:13" ht="15.75" hidden="1">
      <c r="A543" s="164" t="s">
        <v>1323</v>
      </c>
      <c r="B543" s="164" t="s">
        <v>1333</v>
      </c>
      <c r="C543" s="164" t="s">
        <v>448</v>
      </c>
      <c r="D543" s="164" t="s">
        <v>1325</v>
      </c>
      <c r="E543" s="164" t="s">
        <v>449</v>
      </c>
      <c r="F543" s="164">
        <v>36.94</v>
      </c>
      <c r="G543" s="164">
        <v>0</v>
      </c>
      <c r="H543" s="164" t="s">
        <v>1336</v>
      </c>
      <c r="I543" s="164" t="s">
        <v>436</v>
      </c>
      <c r="J543" s="164" t="s">
        <v>437</v>
      </c>
      <c r="K543" s="164" t="s">
        <v>438</v>
      </c>
      <c r="L543" s="164" t="s">
        <v>439</v>
      </c>
      <c r="M543" s="164" t="s">
        <v>440</v>
      </c>
    </row>
    <row r="544" spans="1:13" ht="15.75" hidden="1">
      <c r="A544" s="164" t="s">
        <v>1323</v>
      </c>
      <c r="B544" s="164" t="s">
        <v>1333</v>
      </c>
      <c r="C544" s="164" t="s">
        <v>448</v>
      </c>
      <c r="D544" s="164" t="s">
        <v>1325</v>
      </c>
      <c r="E544" s="164" t="s">
        <v>449</v>
      </c>
      <c r="F544" s="164">
        <v>39.64</v>
      </c>
      <c r="G544" s="164">
        <v>0</v>
      </c>
      <c r="H544" s="164" t="s">
        <v>1337</v>
      </c>
      <c r="I544" s="164" t="s">
        <v>436</v>
      </c>
      <c r="J544" s="164" t="s">
        <v>437</v>
      </c>
      <c r="K544" s="164" t="s">
        <v>438</v>
      </c>
      <c r="L544" s="164" t="s">
        <v>439</v>
      </c>
      <c r="M544" s="164" t="s">
        <v>440</v>
      </c>
    </row>
    <row r="545" spans="1:13" ht="15.75" hidden="1">
      <c r="A545" s="164" t="s">
        <v>1323</v>
      </c>
      <c r="B545" s="164" t="s">
        <v>1338</v>
      </c>
      <c r="C545" s="164" t="s">
        <v>461</v>
      </c>
      <c r="D545" s="164" t="s">
        <v>1325</v>
      </c>
      <c r="E545" s="164" t="s">
        <v>449</v>
      </c>
      <c r="F545" s="164">
        <v>0.42</v>
      </c>
      <c r="G545" s="164">
        <v>0</v>
      </c>
      <c r="H545" s="164" t="s">
        <v>1339</v>
      </c>
      <c r="I545" s="164" t="s">
        <v>436</v>
      </c>
      <c r="J545" s="164" t="s">
        <v>437</v>
      </c>
      <c r="K545" s="164" t="s">
        <v>438</v>
      </c>
      <c r="L545" s="164" t="s">
        <v>439</v>
      </c>
      <c r="M545" s="164" t="s">
        <v>440</v>
      </c>
    </row>
    <row r="546" spans="1:13" ht="15.75" hidden="1">
      <c r="A546" s="164" t="s">
        <v>1323</v>
      </c>
      <c r="B546" s="164" t="s">
        <v>1340</v>
      </c>
      <c r="C546" s="164" t="s">
        <v>464</v>
      </c>
      <c r="D546" s="164" t="s">
        <v>1325</v>
      </c>
      <c r="E546" s="164" t="s">
        <v>449</v>
      </c>
      <c r="F546" s="164">
        <v>5.0599999999999996</v>
      </c>
      <c r="G546" s="164">
        <v>0</v>
      </c>
      <c r="H546" s="164" t="s">
        <v>1341</v>
      </c>
      <c r="I546" s="164" t="s">
        <v>436</v>
      </c>
      <c r="J546" s="164" t="s">
        <v>437</v>
      </c>
      <c r="K546" s="164" t="s">
        <v>438</v>
      </c>
      <c r="L546" s="164" t="s">
        <v>439</v>
      </c>
      <c r="M546" s="164" t="s">
        <v>440</v>
      </c>
    </row>
    <row r="547" spans="1:13" ht="15.75" hidden="1">
      <c r="A547" s="164" t="s">
        <v>1323</v>
      </c>
      <c r="B547" s="164" t="s">
        <v>1342</v>
      </c>
      <c r="C547" s="164" t="s">
        <v>471</v>
      </c>
      <c r="D547" s="164" t="s">
        <v>1325</v>
      </c>
      <c r="E547" s="164" t="s">
        <v>449</v>
      </c>
      <c r="F547" s="164">
        <v>151.26</v>
      </c>
      <c r="G547" s="164">
        <v>0</v>
      </c>
      <c r="H547" s="164" t="s">
        <v>1343</v>
      </c>
      <c r="I547" s="164" t="s">
        <v>436</v>
      </c>
      <c r="J547" s="164" t="s">
        <v>437</v>
      </c>
      <c r="K547" s="164" t="s">
        <v>438</v>
      </c>
      <c r="L547" s="164" t="s">
        <v>439</v>
      </c>
      <c r="M547" s="164" t="s">
        <v>440</v>
      </c>
    </row>
    <row r="548" spans="1:13" ht="15.75" hidden="1">
      <c r="A548" s="164" t="s">
        <v>1323</v>
      </c>
      <c r="B548" s="164" t="s">
        <v>1344</v>
      </c>
      <c r="C548" s="164" t="s">
        <v>467</v>
      </c>
      <c r="D548" s="164" t="s">
        <v>1325</v>
      </c>
      <c r="E548" s="164" t="s">
        <v>449</v>
      </c>
      <c r="F548" s="164">
        <v>954.99</v>
      </c>
      <c r="G548" s="164">
        <v>0</v>
      </c>
      <c r="H548" s="164" t="s">
        <v>1345</v>
      </c>
      <c r="I548" s="164" t="s">
        <v>436</v>
      </c>
      <c r="J548" s="164" t="s">
        <v>437</v>
      </c>
      <c r="K548" s="164" t="s">
        <v>438</v>
      </c>
      <c r="L548" s="164" t="s">
        <v>439</v>
      </c>
      <c r="M548" s="164" t="s">
        <v>440</v>
      </c>
    </row>
    <row r="549" spans="1:13" ht="15.75" hidden="1">
      <c r="A549" s="164" t="s">
        <v>1323</v>
      </c>
      <c r="B549" s="164" t="s">
        <v>1342</v>
      </c>
      <c r="C549" s="164" t="s">
        <v>471</v>
      </c>
      <c r="D549" s="164" t="s">
        <v>1325</v>
      </c>
      <c r="E549" s="164" t="s">
        <v>449</v>
      </c>
      <c r="F549" s="164">
        <v>27.23</v>
      </c>
      <c r="G549" s="164">
        <v>0</v>
      </c>
      <c r="H549" s="164" t="s">
        <v>1346</v>
      </c>
      <c r="I549" s="164" t="s">
        <v>436</v>
      </c>
      <c r="J549" s="164" t="s">
        <v>437</v>
      </c>
      <c r="K549" s="164" t="s">
        <v>438</v>
      </c>
      <c r="L549" s="164" t="s">
        <v>439</v>
      </c>
      <c r="M549" s="164" t="s">
        <v>440</v>
      </c>
    </row>
    <row r="550" spans="1:13" ht="15.75" hidden="1">
      <c r="A550" s="164" t="s">
        <v>1323</v>
      </c>
      <c r="B550" s="164" t="s">
        <v>1342</v>
      </c>
      <c r="C550" s="164" t="s">
        <v>471</v>
      </c>
      <c r="D550" s="164" t="s">
        <v>1325</v>
      </c>
      <c r="E550" s="164" t="s">
        <v>449</v>
      </c>
      <c r="F550" s="164">
        <v>147.18</v>
      </c>
      <c r="G550" s="164">
        <v>0</v>
      </c>
      <c r="H550" s="164" t="s">
        <v>1347</v>
      </c>
      <c r="I550" s="164" t="s">
        <v>436</v>
      </c>
      <c r="J550" s="164" t="s">
        <v>437</v>
      </c>
      <c r="K550" s="164" t="s">
        <v>438</v>
      </c>
      <c r="L550" s="164" t="s">
        <v>439</v>
      </c>
      <c r="M550" s="164" t="s">
        <v>440</v>
      </c>
    </row>
    <row r="551" spans="1:13" ht="15.75" hidden="1">
      <c r="A551" s="164" t="s">
        <v>1323</v>
      </c>
      <c r="B551" s="164" t="s">
        <v>1342</v>
      </c>
      <c r="C551" s="164" t="s">
        <v>471</v>
      </c>
      <c r="D551" s="164" t="s">
        <v>1325</v>
      </c>
      <c r="E551" s="164" t="s">
        <v>449</v>
      </c>
      <c r="F551" s="164">
        <v>103.79</v>
      </c>
      <c r="G551" s="164">
        <v>0</v>
      </c>
      <c r="H551" s="164" t="s">
        <v>1348</v>
      </c>
      <c r="I551" s="164" t="s">
        <v>436</v>
      </c>
      <c r="J551" s="164" t="s">
        <v>437</v>
      </c>
      <c r="K551" s="164" t="s">
        <v>438</v>
      </c>
      <c r="L551" s="164" t="s">
        <v>439</v>
      </c>
      <c r="M551" s="164" t="s">
        <v>440</v>
      </c>
    </row>
    <row r="552" spans="1:13" ht="15.75" hidden="1">
      <c r="A552" s="163" t="s">
        <v>1349</v>
      </c>
      <c r="B552" s="163" t="s">
        <v>1350</v>
      </c>
      <c r="C552" s="163" t="s">
        <v>432</v>
      </c>
      <c r="D552" s="163" t="s">
        <v>1351</v>
      </c>
      <c r="E552" s="163" t="s">
        <v>434</v>
      </c>
      <c r="F552" s="163">
        <v>0</v>
      </c>
      <c r="G552" s="163">
        <v>-2.12</v>
      </c>
      <c r="H552" s="163" t="s">
        <v>1352</v>
      </c>
      <c r="I552" s="163" t="s">
        <v>436</v>
      </c>
      <c r="J552" s="163" t="s">
        <v>437</v>
      </c>
      <c r="K552" s="163" t="s">
        <v>438</v>
      </c>
      <c r="L552" s="163" t="s">
        <v>439</v>
      </c>
      <c r="M552" s="163" t="s">
        <v>440</v>
      </c>
    </row>
    <row r="553" spans="1:13" ht="15.75" hidden="1">
      <c r="A553" s="163" t="s">
        <v>1349</v>
      </c>
      <c r="B553" s="163" t="s">
        <v>1353</v>
      </c>
      <c r="C553" s="163" t="s">
        <v>432</v>
      </c>
      <c r="D553" s="163" t="s">
        <v>1351</v>
      </c>
      <c r="E553" s="163" t="s">
        <v>434</v>
      </c>
      <c r="F553" s="163">
        <v>0</v>
      </c>
      <c r="G553" s="163">
        <v>-3.87</v>
      </c>
      <c r="H553" s="163" t="s">
        <v>1354</v>
      </c>
      <c r="I553" s="163" t="s">
        <v>436</v>
      </c>
      <c r="J553" s="163" t="s">
        <v>437</v>
      </c>
      <c r="K553" s="163" t="s">
        <v>438</v>
      </c>
      <c r="L553" s="163" t="s">
        <v>439</v>
      </c>
      <c r="M553" s="163" t="s">
        <v>440</v>
      </c>
    </row>
    <row r="554" spans="1:13" ht="15.75" hidden="1">
      <c r="A554" s="163" t="s">
        <v>1349</v>
      </c>
      <c r="B554" s="163" t="s">
        <v>1355</v>
      </c>
      <c r="C554" s="163" t="s">
        <v>432</v>
      </c>
      <c r="D554" s="163" t="s">
        <v>1351</v>
      </c>
      <c r="E554" s="163" t="s">
        <v>434</v>
      </c>
      <c r="F554" s="163">
        <v>0</v>
      </c>
      <c r="G554" s="163">
        <v>-0.28000000000000003</v>
      </c>
      <c r="H554" s="163" t="s">
        <v>1356</v>
      </c>
      <c r="I554" s="163" t="s">
        <v>436</v>
      </c>
      <c r="J554" s="163" t="s">
        <v>437</v>
      </c>
      <c r="K554" s="163" t="s">
        <v>438</v>
      </c>
      <c r="L554" s="163" t="s">
        <v>439</v>
      </c>
      <c r="M554" s="163" t="s">
        <v>440</v>
      </c>
    </row>
    <row r="555" spans="1:13" ht="15.75" hidden="1">
      <c r="A555" s="163" t="s">
        <v>1349</v>
      </c>
      <c r="B555" s="163" t="s">
        <v>1357</v>
      </c>
      <c r="C555" s="163" t="s">
        <v>432</v>
      </c>
      <c r="D555" s="163" t="s">
        <v>1351</v>
      </c>
      <c r="E555" s="163" t="s">
        <v>434</v>
      </c>
      <c r="F555" s="163">
        <v>0</v>
      </c>
      <c r="G555" s="163">
        <v>-3.35</v>
      </c>
      <c r="H555" s="163" t="s">
        <v>1358</v>
      </c>
      <c r="I555" s="163" t="s">
        <v>436</v>
      </c>
      <c r="J555" s="163" t="s">
        <v>437</v>
      </c>
      <c r="K555" s="163" t="s">
        <v>438</v>
      </c>
      <c r="L555" s="163" t="s">
        <v>439</v>
      </c>
      <c r="M555" s="163" t="s">
        <v>440</v>
      </c>
    </row>
    <row r="556" spans="1:13" ht="15.75" hidden="1">
      <c r="A556" s="164" t="s">
        <v>1349</v>
      </c>
      <c r="B556" s="164" t="s">
        <v>1359</v>
      </c>
      <c r="C556" s="164" t="s">
        <v>448</v>
      </c>
      <c r="D556" s="164" t="s">
        <v>1351</v>
      </c>
      <c r="E556" s="164" t="s">
        <v>449</v>
      </c>
      <c r="F556" s="164">
        <v>207.05</v>
      </c>
      <c r="G556" s="164">
        <v>0</v>
      </c>
      <c r="H556" s="164" t="s">
        <v>1360</v>
      </c>
      <c r="I556" s="164" t="s">
        <v>436</v>
      </c>
      <c r="J556" s="164" t="s">
        <v>437</v>
      </c>
      <c r="K556" s="164" t="s">
        <v>438</v>
      </c>
      <c r="L556" s="164" t="s">
        <v>439</v>
      </c>
      <c r="M556" s="164" t="s">
        <v>440</v>
      </c>
    </row>
    <row r="557" spans="1:13" ht="15.75" hidden="1">
      <c r="A557" s="164" t="s">
        <v>1349</v>
      </c>
      <c r="B557" s="164" t="s">
        <v>1359</v>
      </c>
      <c r="C557" s="164" t="s">
        <v>448</v>
      </c>
      <c r="D557" s="164" t="s">
        <v>1351</v>
      </c>
      <c r="E557" s="164" t="s">
        <v>449</v>
      </c>
      <c r="F557" s="164">
        <v>84.6</v>
      </c>
      <c r="G557" s="164">
        <v>0</v>
      </c>
      <c r="H557" s="164" t="s">
        <v>1361</v>
      </c>
      <c r="I557" s="164" t="s">
        <v>436</v>
      </c>
      <c r="J557" s="164" t="s">
        <v>437</v>
      </c>
      <c r="K557" s="164" t="s">
        <v>438</v>
      </c>
      <c r="L557" s="164" t="s">
        <v>439</v>
      </c>
      <c r="M557" s="164" t="s">
        <v>440</v>
      </c>
    </row>
    <row r="558" spans="1:13" ht="15.75" hidden="1">
      <c r="A558" s="164" t="s">
        <v>1349</v>
      </c>
      <c r="B558" s="164" t="s">
        <v>1359</v>
      </c>
      <c r="C558" s="164" t="s">
        <v>448</v>
      </c>
      <c r="D558" s="164" t="s">
        <v>1351</v>
      </c>
      <c r="E558" s="164" t="s">
        <v>449</v>
      </c>
      <c r="F558" s="164">
        <v>26.45</v>
      </c>
      <c r="G558" s="164">
        <v>0</v>
      </c>
      <c r="H558" s="164" t="s">
        <v>1362</v>
      </c>
      <c r="I558" s="164" t="s">
        <v>436</v>
      </c>
      <c r="J558" s="164" t="s">
        <v>437</v>
      </c>
      <c r="K558" s="164" t="s">
        <v>438</v>
      </c>
      <c r="L558" s="164" t="s">
        <v>439</v>
      </c>
      <c r="M558" s="164" t="s">
        <v>440</v>
      </c>
    </row>
    <row r="559" spans="1:13" ht="15.75" hidden="1">
      <c r="A559" s="164" t="s">
        <v>1349</v>
      </c>
      <c r="B559" s="164" t="s">
        <v>1359</v>
      </c>
      <c r="C559" s="164" t="s">
        <v>448</v>
      </c>
      <c r="D559" s="164" t="s">
        <v>1351</v>
      </c>
      <c r="E559" s="164" t="s">
        <v>449</v>
      </c>
      <c r="F559" s="164">
        <v>105.97</v>
      </c>
      <c r="G559" s="164">
        <v>0</v>
      </c>
      <c r="H559" s="164" t="s">
        <v>1363</v>
      </c>
      <c r="I559" s="164" t="s">
        <v>436</v>
      </c>
      <c r="J559" s="164" t="s">
        <v>437</v>
      </c>
      <c r="K559" s="164" t="s">
        <v>438</v>
      </c>
      <c r="L559" s="164" t="s">
        <v>439</v>
      </c>
      <c r="M559" s="164" t="s">
        <v>440</v>
      </c>
    </row>
    <row r="560" spans="1:13" ht="15.75" hidden="1">
      <c r="A560" s="164" t="s">
        <v>1349</v>
      </c>
      <c r="B560" s="164" t="s">
        <v>1364</v>
      </c>
      <c r="C560" s="164" t="s">
        <v>464</v>
      </c>
      <c r="D560" s="164" t="s">
        <v>1351</v>
      </c>
      <c r="E560" s="164" t="s">
        <v>449</v>
      </c>
      <c r="F560" s="164">
        <v>3.73</v>
      </c>
      <c r="G560" s="164">
        <v>0</v>
      </c>
      <c r="H560" s="164" t="s">
        <v>1365</v>
      </c>
      <c r="I560" s="164" t="s">
        <v>436</v>
      </c>
      <c r="J560" s="164" t="s">
        <v>437</v>
      </c>
      <c r="K560" s="164" t="s">
        <v>438</v>
      </c>
      <c r="L560" s="164" t="s">
        <v>439</v>
      </c>
      <c r="M560" s="164" t="s">
        <v>440</v>
      </c>
    </row>
    <row r="561" spans="1:14" ht="15.75" hidden="1">
      <c r="A561" s="164" t="s">
        <v>1349</v>
      </c>
      <c r="B561" s="164" t="s">
        <v>1366</v>
      </c>
      <c r="C561" s="164" t="s">
        <v>471</v>
      </c>
      <c r="D561" s="164" t="s">
        <v>1351</v>
      </c>
      <c r="E561" s="164" t="s">
        <v>449</v>
      </c>
      <c r="F561" s="164">
        <v>166.06</v>
      </c>
      <c r="G561" s="164">
        <v>0</v>
      </c>
      <c r="H561" s="164" t="s">
        <v>1367</v>
      </c>
      <c r="I561" s="164" t="s">
        <v>436</v>
      </c>
      <c r="J561" s="164" t="s">
        <v>437</v>
      </c>
      <c r="K561" s="164" t="s">
        <v>438</v>
      </c>
      <c r="L561" s="164" t="s">
        <v>439</v>
      </c>
      <c r="M561" s="164" t="s">
        <v>440</v>
      </c>
    </row>
    <row r="562" spans="1:14" ht="15.75" hidden="1">
      <c r="A562" s="164" t="s">
        <v>1349</v>
      </c>
      <c r="B562" s="164" t="s">
        <v>1368</v>
      </c>
      <c r="C562" s="164" t="s">
        <v>467</v>
      </c>
      <c r="D562" s="164" t="s">
        <v>1351</v>
      </c>
      <c r="E562" s="164" t="s">
        <v>449</v>
      </c>
      <c r="F562" s="164">
        <v>531.04</v>
      </c>
      <c r="G562" s="164">
        <v>0</v>
      </c>
      <c r="H562" s="164" t="s">
        <v>1369</v>
      </c>
      <c r="I562" s="164" t="s">
        <v>436</v>
      </c>
      <c r="J562" s="164" t="s">
        <v>437</v>
      </c>
      <c r="K562" s="164" t="s">
        <v>438</v>
      </c>
      <c r="L562" s="164" t="s">
        <v>439</v>
      </c>
      <c r="M562" s="164" t="s">
        <v>440</v>
      </c>
    </row>
    <row r="563" spans="1:14" ht="15.75" hidden="1">
      <c r="A563" s="164" t="s">
        <v>1349</v>
      </c>
      <c r="B563" s="164" t="s">
        <v>1368</v>
      </c>
      <c r="C563" s="164" t="s">
        <v>467</v>
      </c>
      <c r="D563" s="164" t="s">
        <v>1351</v>
      </c>
      <c r="E563" s="164" t="s">
        <v>449</v>
      </c>
      <c r="F563" s="164">
        <v>290.73</v>
      </c>
      <c r="G563" s="164">
        <v>0</v>
      </c>
      <c r="H563" s="164" t="s">
        <v>1370</v>
      </c>
      <c r="I563" s="164" t="s">
        <v>436</v>
      </c>
      <c r="J563" s="164" t="s">
        <v>437</v>
      </c>
      <c r="K563" s="164" t="s">
        <v>438</v>
      </c>
      <c r="L563" s="164" t="s">
        <v>439</v>
      </c>
      <c r="M563" s="164" t="s">
        <v>440</v>
      </c>
    </row>
    <row r="564" spans="1:14" ht="15.75" hidden="1">
      <c r="A564" s="164" t="s">
        <v>1349</v>
      </c>
      <c r="B564" s="164" t="s">
        <v>1368</v>
      </c>
      <c r="C564" s="164" t="s">
        <v>467</v>
      </c>
      <c r="D564" s="164" t="s">
        <v>1351</v>
      </c>
      <c r="E564" s="164" t="s">
        <v>449</v>
      </c>
      <c r="F564" s="164">
        <v>762.08</v>
      </c>
      <c r="G564" s="164">
        <v>0</v>
      </c>
      <c r="H564" s="164" t="s">
        <v>1371</v>
      </c>
      <c r="I564" s="164" t="s">
        <v>436</v>
      </c>
      <c r="J564" s="164" t="s">
        <v>437</v>
      </c>
      <c r="K564" s="164" t="s">
        <v>438</v>
      </c>
      <c r="L564" s="164" t="s">
        <v>439</v>
      </c>
      <c r="M564" s="164" t="s">
        <v>440</v>
      </c>
    </row>
    <row r="565" spans="1:14" ht="15.75" hidden="1">
      <c r="A565" s="164" t="s">
        <v>1349</v>
      </c>
      <c r="B565" s="164" t="s">
        <v>1366</v>
      </c>
      <c r="C565" s="164" t="s">
        <v>471</v>
      </c>
      <c r="D565" s="164" t="s">
        <v>1351</v>
      </c>
      <c r="E565" s="164" t="s">
        <v>449</v>
      </c>
      <c r="F565" s="164">
        <v>14.09</v>
      </c>
      <c r="G565" s="164">
        <v>0</v>
      </c>
      <c r="H565" s="164" t="s">
        <v>1372</v>
      </c>
      <c r="I565" s="164" t="s">
        <v>436</v>
      </c>
      <c r="J565" s="164" t="s">
        <v>437</v>
      </c>
      <c r="K565" s="164" t="s">
        <v>438</v>
      </c>
      <c r="L565" s="164" t="s">
        <v>439</v>
      </c>
      <c r="M565" s="164" t="s">
        <v>440</v>
      </c>
    </row>
    <row r="566" spans="1:14" ht="15.75" hidden="1">
      <c r="A566" s="164" t="s">
        <v>1349</v>
      </c>
      <c r="B566" s="164" t="s">
        <v>1366</v>
      </c>
      <c r="C566" s="164" t="s">
        <v>471</v>
      </c>
      <c r="D566" s="164" t="s">
        <v>1351</v>
      </c>
      <c r="E566" s="164" t="s">
        <v>449</v>
      </c>
      <c r="F566" s="164">
        <v>191.83</v>
      </c>
      <c r="G566" s="164">
        <v>0</v>
      </c>
      <c r="H566" s="164" t="s">
        <v>1373</v>
      </c>
      <c r="I566" s="164" t="s">
        <v>436</v>
      </c>
      <c r="J566" s="164" t="s">
        <v>437</v>
      </c>
      <c r="K566" s="164" t="s">
        <v>438</v>
      </c>
      <c r="L566" s="164" t="s">
        <v>439</v>
      </c>
      <c r="M566" s="164" t="s">
        <v>440</v>
      </c>
    </row>
    <row r="567" spans="1:14" ht="15.75" hidden="1">
      <c r="A567" s="164" t="s">
        <v>1349</v>
      </c>
      <c r="B567" s="164" t="s">
        <v>1366</v>
      </c>
      <c r="C567" s="164" t="s">
        <v>471</v>
      </c>
      <c r="D567" s="164" t="s">
        <v>1351</v>
      </c>
      <c r="E567" s="164" t="s">
        <v>449</v>
      </c>
      <c r="F567" s="164">
        <v>105.08</v>
      </c>
      <c r="G567" s="164">
        <v>0</v>
      </c>
      <c r="H567" s="164" t="s">
        <v>1374</v>
      </c>
      <c r="I567" s="164" t="s">
        <v>436</v>
      </c>
      <c r="J567" s="164" t="s">
        <v>437</v>
      </c>
      <c r="K567" s="164" t="s">
        <v>438</v>
      </c>
      <c r="L567" s="164" t="s">
        <v>439</v>
      </c>
      <c r="M567" s="164" t="s">
        <v>440</v>
      </c>
    </row>
    <row r="568" spans="1:14" ht="15.75" hidden="1">
      <c r="A568" s="11" t="s">
        <v>894</v>
      </c>
      <c r="B568" s="11" t="s">
        <v>924</v>
      </c>
      <c r="C568" s="11" t="s">
        <v>506</v>
      </c>
      <c r="D568" s="11" t="s">
        <v>896</v>
      </c>
      <c r="E568" s="11" t="s">
        <v>434</v>
      </c>
      <c r="F568" s="11">
        <v>0</v>
      </c>
      <c r="G568" s="167">
        <v>-10000</v>
      </c>
      <c r="H568" s="11" t="s">
        <v>925</v>
      </c>
      <c r="I568" s="11" t="s">
        <v>436</v>
      </c>
      <c r="J568" s="11" t="s">
        <v>437</v>
      </c>
      <c r="K568" s="11" t="s">
        <v>438</v>
      </c>
      <c r="L568" s="11" t="s">
        <v>439</v>
      </c>
      <c r="M568" s="11" t="s">
        <v>440</v>
      </c>
      <c r="N568" s="169" t="s">
        <v>1557</v>
      </c>
    </row>
    <row r="569" spans="1:14" ht="15.75" hidden="1">
      <c r="A569" s="166" t="s">
        <v>1349</v>
      </c>
      <c r="B569" s="166" t="s">
        <v>1377</v>
      </c>
      <c r="C569" s="166" t="s">
        <v>509</v>
      </c>
      <c r="D569" s="166" t="s">
        <v>1351</v>
      </c>
      <c r="E569" s="166" t="s">
        <v>434</v>
      </c>
      <c r="F569" s="166">
        <v>0</v>
      </c>
      <c r="G569" s="166">
        <v>-200</v>
      </c>
      <c r="H569" s="166" t="s">
        <v>1378</v>
      </c>
      <c r="I569" s="166" t="s">
        <v>436</v>
      </c>
      <c r="J569" s="166" t="s">
        <v>437</v>
      </c>
      <c r="K569" s="166" t="s">
        <v>438</v>
      </c>
      <c r="L569" s="166" t="s">
        <v>439</v>
      </c>
      <c r="M569" s="166" t="s">
        <v>440</v>
      </c>
    </row>
    <row r="570" spans="1:14" ht="15.75" hidden="1">
      <c r="A570" s="11" t="s">
        <v>1349</v>
      </c>
      <c r="B570" s="11" t="s">
        <v>1375</v>
      </c>
      <c r="C570" s="11" t="s">
        <v>506</v>
      </c>
      <c r="D570" s="11" t="s">
        <v>1351</v>
      </c>
      <c r="E570" s="11" t="s">
        <v>434</v>
      </c>
      <c r="F570" s="11">
        <v>0</v>
      </c>
      <c r="G570" s="167">
        <v>-10000</v>
      </c>
      <c r="H570" s="11" t="s">
        <v>1376</v>
      </c>
      <c r="I570" s="11" t="s">
        <v>436</v>
      </c>
      <c r="J570" s="11" t="s">
        <v>437</v>
      </c>
      <c r="K570" s="11" t="s">
        <v>438</v>
      </c>
      <c r="L570" s="11" t="s">
        <v>439</v>
      </c>
      <c r="M570" s="11" t="s">
        <v>440</v>
      </c>
      <c r="N570" s="169" t="s">
        <v>1557</v>
      </c>
    </row>
    <row r="571" spans="1:14" ht="15.75" hidden="1">
      <c r="A571" s="166" t="s">
        <v>1349</v>
      </c>
      <c r="B571" s="166" t="s">
        <v>1381</v>
      </c>
      <c r="C571" s="166" t="s">
        <v>509</v>
      </c>
      <c r="D571" s="166" t="s">
        <v>1351</v>
      </c>
      <c r="E571" s="166" t="s">
        <v>434</v>
      </c>
      <c r="F571" s="166">
        <v>0</v>
      </c>
      <c r="G571" s="166">
        <v>-200</v>
      </c>
      <c r="H571" s="166" t="s">
        <v>1382</v>
      </c>
      <c r="I571" s="166" t="s">
        <v>436</v>
      </c>
      <c r="J571" s="166" t="s">
        <v>437</v>
      </c>
      <c r="K571" s="166" t="s">
        <v>438</v>
      </c>
      <c r="L571" s="166" t="s">
        <v>439</v>
      </c>
      <c r="M571" s="166" t="s">
        <v>440</v>
      </c>
    </row>
    <row r="572" spans="1:14" ht="15.75" hidden="1">
      <c r="A572" s="11" t="s">
        <v>1349</v>
      </c>
      <c r="B572" s="11" t="s">
        <v>1379</v>
      </c>
      <c r="C572" s="11" t="s">
        <v>506</v>
      </c>
      <c r="D572" s="11" t="s">
        <v>1351</v>
      </c>
      <c r="E572" s="11" t="s">
        <v>434</v>
      </c>
      <c r="F572" s="11">
        <v>0</v>
      </c>
      <c r="G572" s="167">
        <v>-10000</v>
      </c>
      <c r="H572" s="11" t="s">
        <v>1380</v>
      </c>
      <c r="I572" s="11" t="s">
        <v>436</v>
      </c>
      <c r="J572" s="11" t="s">
        <v>437</v>
      </c>
      <c r="K572" s="11" t="s">
        <v>438</v>
      </c>
      <c r="L572" s="11" t="s">
        <v>439</v>
      </c>
      <c r="M572" s="11" t="s">
        <v>440</v>
      </c>
      <c r="N572" s="169" t="s">
        <v>1557</v>
      </c>
    </row>
    <row r="573" spans="1:14" ht="15.75" hidden="1">
      <c r="A573" s="166" t="s">
        <v>1349</v>
      </c>
      <c r="B573" s="166" t="s">
        <v>1385</v>
      </c>
      <c r="C573" s="166" t="s">
        <v>509</v>
      </c>
      <c r="D573" s="166" t="s">
        <v>1351</v>
      </c>
      <c r="E573" s="166" t="s">
        <v>434</v>
      </c>
      <c r="F573" s="166">
        <v>0</v>
      </c>
      <c r="G573" s="166">
        <v>-22.96</v>
      </c>
      <c r="H573" s="166" t="s">
        <v>1386</v>
      </c>
      <c r="I573" s="166" t="s">
        <v>436</v>
      </c>
      <c r="J573" s="166" t="s">
        <v>437</v>
      </c>
      <c r="K573" s="166" t="s">
        <v>438</v>
      </c>
      <c r="L573" s="166" t="s">
        <v>439</v>
      </c>
      <c r="M573" s="166" t="s">
        <v>440</v>
      </c>
    </row>
    <row r="574" spans="1:14" ht="15.75" hidden="1">
      <c r="A574" s="11" t="s">
        <v>1349</v>
      </c>
      <c r="B574" s="11" t="s">
        <v>1387</v>
      </c>
      <c r="C574" s="11" t="s">
        <v>506</v>
      </c>
      <c r="D574" s="11" t="s">
        <v>1351</v>
      </c>
      <c r="E574" s="11" t="s">
        <v>434</v>
      </c>
      <c r="F574" s="11">
        <v>0</v>
      </c>
      <c r="G574" s="167">
        <v>-10000</v>
      </c>
      <c r="H574" s="11" t="s">
        <v>1388</v>
      </c>
      <c r="I574" s="11" t="s">
        <v>436</v>
      </c>
      <c r="J574" s="11" t="s">
        <v>437</v>
      </c>
      <c r="K574" s="11" t="s">
        <v>438</v>
      </c>
      <c r="L574" s="11" t="s">
        <v>439</v>
      </c>
      <c r="M574" s="11" t="s">
        <v>440</v>
      </c>
      <c r="N574" s="169" t="s">
        <v>1557</v>
      </c>
    </row>
    <row r="575" spans="1:14" ht="15.75" hidden="1">
      <c r="A575" s="166" t="s">
        <v>1349</v>
      </c>
      <c r="B575" s="166" t="s">
        <v>1389</v>
      </c>
      <c r="C575" s="166" t="s">
        <v>509</v>
      </c>
      <c r="D575" s="166" t="s">
        <v>1351</v>
      </c>
      <c r="E575" s="166" t="s">
        <v>434</v>
      </c>
      <c r="F575" s="166">
        <v>0</v>
      </c>
      <c r="G575" s="166">
        <v>-200</v>
      </c>
      <c r="H575" s="166" t="s">
        <v>1390</v>
      </c>
      <c r="I575" s="166" t="s">
        <v>436</v>
      </c>
      <c r="J575" s="166" t="s">
        <v>437</v>
      </c>
      <c r="K575" s="166" t="s">
        <v>438</v>
      </c>
      <c r="L575" s="166" t="s">
        <v>439</v>
      </c>
      <c r="M575" s="166" t="s">
        <v>440</v>
      </c>
    </row>
    <row r="576" spans="1:14" ht="15.75" hidden="1">
      <c r="A576" s="163" t="s">
        <v>1391</v>
      </c>
      <c r="B576" s="163" t="s">
        <v>684</v>
      </c>
      <c r="C576" s="163" t="s">
        <v>432</v>
      </c>
      <c r="D576" s="163" t="s">
        <v>1392</v>
      </c>
      <c r="E576" s="163" t="s">
        <v>434</v>
      </c>
      <c r="F576" s="163">
        <v>0</v>
      </c>
      <c r="G576" s="163">
        <v>-5.12</v>
      </c>
      <c r="H576" s="163" t="s">
        <v>1393</v>
      </c>
      <c r="I576" s="163" t="s">
        <v>436</v>
      </c>
      <c r="J576" s="163" t="s">
        <v>437</v>
      </c>
      <c r="K576" s="163" t="s">
        <v>438</v>
      </c>
      <c r="L576" s="163" t="s">
        <v>439</v>
      </c>
      <c r="M576" s="163" t="s">
        <v>440</v>
      </c>
    </row>
    <row r="577" spans="1:13" ht="15.75" hidden="1">
      <c r="A577" s="163" t="s">
        <v>1391</v>
      </c>
      <c r="B577" s="163" t="s">
        <v>687</v>
      </c>
      <c r="C577" s="163" t="s">
        <v>432</v>
      </c>
      <c r="D577" s="163" t="s">
        <v>1392</v>
      </c>
      <c r="E577" s="163" t="s">
        <v>434</v>
      </c>
      <c r="F577" s="163">
        <v>0</v>
      </c>
      <c r="G577" s="163">
        <v>-2.16</v>
      </c>
      <c r="H577" s="163" t="s">
        <v>1394</v>
      </c>
      <c r="I577" s="163" t="s">
        <v>436</v>
      </c>
      <c r="J577" s="163" t="s">
        <v>437</v>
      </c>
      <c r="K577" s="163" t="s">
        <v>438</v>
      </c>
      <c r="L577" s="163" t="s">
        <v>439</v>
      </c>
      <c r="M577" s="163" t="s">
        <v>440</v>
      </c>
    </row>
    <row r="578" spans="1:13" ht="15.75" hidden="1">
      <c r="A578" s="163" t="s">
        <v>1391</v>
      </c>
      <c r="B578" s="163" t="s">
        <v>1395</v>
      </c>
      <c r="C578" s="163" t="s">
        <v>432</v>
      </c>
      <c r="D578" s="163" t="s">
        <v>1392</v>
      </c>
      <c r="E578" s="163" t="s">
        <v>434</v>
      </c>
      <c r="F578" s="163">
        <v>0</v>
      </c>
      <c r="G578" s="163">
        <v>-2.27</v>
      </c>
      <c r="H578" s="163" t="s">
        <v>1396</v>
      </c>
      <c r="I578" s="163" t="s">
        <v>436</v>
      </c>
      <c r="J578" s="163" t="s">
        <v>437</v>
      </c>
      <c r="K578" s="163" t="s">
        <v>438</v>
      </c>
      <c r="L578" s="163" t="s">
        <v>439</v>
      </c>
      <c r="M578" s="163" t="s">
        <v>440</v>
      </c>
    </row>
    <row r="579" spans="1:13" ht="15.75" hidden="1">
      <c r="A579" s="163" t="s">
        <v>1391</v>
      </c>
      <c r="B579" s="163" t="s">
        <v>689</v>
      </c>
      <c r="C579" s="163" t="s">
        <v>432</v>
      </c>
      <c r="D579" s="163" t="s">
        <v>1392</v>
      </c>
      <c r="E579" s="163" t="s">
        <v>434</v>
      </c>
      <c r="F579" s="163">
        <v>0</v>
      </c>
      <c r="G579" s="163">
        <v>-4.17</v>
      </c>
      <c r="H579" s="163" t="s">
        <v>1397</v>
      </c>
      <c r="I579" s="163" t="s">
        <v>436</v>
      </c>
      <c r="J579" s="163" t="s">
        <v>437</v>
      </c>
      <c r="K579" s="163" t="s">
        <v>438</v>
      </c>
      <c r="L579" s="163" t="s">
        <v>439</v>
      </c>
      <c r="M579" s="163" t="s">
        <v>440</v>
      </c>
    </row>
    <row r="580" spans="1:13" ht="15.75" hidden="1">
      <c r="A580" s="164" t="s">
        <v>1391</v>
      </c>
      <c r="B580" s="164" t="s">
        <v>1398</v>
      </c>
      <c r="C580" s="164" t="s">
        <v>448</v>
      </c>
      <c r="D580" s="164" t="s">
        <v>1392</v>
      </c>
      <c r="E580" s="164" t="s">
        <v>449</v>
      </c>
      <c r="F580" s="164">
        <v>13.93</v>
      </c>
      <c r="G580" s="164">
        <v>0</v>
      </c>
      <c r="H580" s="164" t="s">
        <v>1399</v>
      </c>
      <c r="I580" s="164" t="s">
        <v>436</v>
      </c>
      <c r="J580" s="164" t="s">
        <v>437</v>
      </c>
      <c r="K580" s="164" t="s">
        <v>438</v>
      </c>
      <c r="L580" s="164" t="s">
        <v>439</v>
      </c>
      <c r="M580" s="164" t="s">
        <v>440</v>
      </c>
    </row>
    <row r="581" spans="1:13" ht="15.75" hidden="1">
      <c r="A581" s="164" t="s">
        <v>1391</v>
      </c>
      <c r="B581" s="164" t="s">
        <v>1398</v>
      </c>
      <c r="C581" s="164" t="s">
        <v>448</v>
      </c>
      <c r="D581" s="164" t="s">
        <v>1392</v>
      </c>
      <c r="E581" s="164" t="s">
        <v>449</v>
      </c>
      <c r="F581" s="164">
        <v>75.66</v>
      </c>
      <c r="G581" s="164">
        <v>0</v>
      </c>
      <c r="H581" s="164" t="s">
        <v>1400</v>
      </c>
      <c r="I581" s="164" t="s">
        <v>436</v>
      </c>
      <c r="J581" s="164" t="s">
        <v>437</v>
      </c>
      <c r="K581" s="164" t="s">
        <v>438</v>
      </c>
      <c r="L581" s="164" t="s">
        <v>439</v>
      </c>
      <c r="M581" s="164" t="s">
        <v>440</v>
      </c>
    </row>
    <row r="582" spans="1:13" ht="15.75" hidden="1">
      <c r="A582" s="164" t="s">
        <v>1391</v>
      </c>
      <c r="B582" s="164" t="s">
        <v>1398</v>
      </c>
      <c r="C582" s="164" t="s">
        <v>448</v>
      </c>
      <c r="D582" s="164" t="s">
        <v>1392</v>
      </c>
      <c r="E582" s="164" t="s">
        <v>449</v>
      </c>
      <c r="F582" s="164">
        <v>71.08</v>
      </c>
      <c r="G582" s="164">
        <v>0</v>
      </c>
      <c r="H582" s="164" t="s">
        <v>1401</v>
      </c>
      <c r="I582" s="164" t="s">
        <v>436</v>
      </c>
      <c r="J582" s="164" t="s">
        <v>437</v>
      </c>
      <c r="K582" s="164" t="s">
        <v>438</v>
      </c>
      <c r="L582" s="164" t="s">
        <v>439</v>
      </c>
      <c r="M582" s="164" t="s">
        <v>440</v>
      </c>
    </row>
    <row r="583" spans="1:13" ht="15.75" hidden="1">
      <c r="A583" s="164" t="s">
        <v>1391</v>
      </c>
      <c r="B583" s="164" t="s">
        <v>1398</v>
      </c>
      <c r="C583" s="164" t="s">
        <v>448</v>
      </c>
      <c r="D583" s="164" t="s">
        <v>1392</v>
      </c>
      <c r="E583" s="164" t="s">
        <v>449</v>
      </c>
      <c r="F583" s="164">
        <v>40.450000000000003</v>
      </c>
      <c r="G583" s="164">
        <v>0</v>
      </c>
      <c r="H583" s="164" t="s">
        <v>1402</v>
      </c>
      <c r="I583" s="164" t="s">
        <v>436</v>
      </c>
      <c r="J583" s="164" t="s">
        <v>437</v>
      </c>
      <c r="K583" s="164" t="s">
        <v>438</v>
      </c>
      <c r="L583" s="164" t="s">
        <v>439</v>
      </c>
      <c r="M583" s="164" t="s">
        <v>440</v>
      </c>
    </row>
    <row r="584" spans="1:13" ht="15.75" hidden="1">
      <c r="A584" s="164" t="s">
        <v>1391</v>
      </c>
      <c r="B584" s="164" t="s">
        <v>1403</v>
      </c>
      <c r="C584" s="164" t="s">
        <v>471</v>
      </c>
      <c r="D584" s="164" t="s">
        <v>1392</v>
      </c>
      <c r="E584" s="164" t="s">
        <v>449</v>
      </c>
      <c r="F584" s="164">
        <v>206.94</v>
      </c>
      <c r="G584" s="164">
        <v>0</v>
      </c>
      <c r="H584" s="164" t="s">
        <v>1404</v>
      </c>
      <c r="I584" s="164" t="s">
        <v>436</v>
      </c>
      <c r="J584" s="164" t="s">
        <v>437</v>
      </c>
      <c r="K584" s="164" t="s">
        <v>438</v>
      </c>
      <c r="L584" s="164" t="s">
        <v>439</v>
      </c>
      <c r="M584" s="164" t="s">
        <v>440</v>
      </c>
    </row>
    <row r="585" spans="1:13" ht="15.75" hidden="1">
      <c r="A585" s="164" t="s">
        <v>1391</v>
      </c>
      <c r="B585" s="164" t="s">
        <v>1405</v>
      </c>
      <c r="C585" s="164" t="s">
        <v>467</v>
      </c>
      <c r="D585" s="164" t="s">
        <v>1392</v>
      </c>
      <c r="E585" s="164" t="s">
        <v>449</v>
      </c>
      <c r="F585" s="164">
        <v>826.84</v>
      </c>
      <c r="G585" s="164">
        <v>0</v>
      </c>
      <c r="H585" s="164" t="s">
        <v>1406</v>
      </c>
      <c r="I585" s="164" t="s">
        <v>436</v>
      </c>
      <c r="J585" s="164" t="s">
        <v>437</v>
      </c>
      <c r="K585" s="164" t="s">
        <v>438</v>
      </c>
      <c r="L585" s="164" t="s">
        <v>439</v>
      </c>
      <c r="M585" s="164" t="s">
        <v>440</v>
      </c>
    </row>
    <row r="586" spans="1:13" ht="15.75" hidden="1">
      <c r="A586" s="164" t="s">
        <v>1391</v>
      </c>
      <c r="B586" s="164" t="s">
        <v>1405</v>
      </c>
      <c r="C586" s="164" t="s">
        <v>467</v>
      </c>
      <c r="D586" s="164" t="s">
        <v>1392</v>
      </c>
      <c r="E586" s="164" t="s">
        <v>449</v>
      </c>
      <c r="F586" s="164">
        <v>497.05</v>
      </c>
      <c r="G586" s="164">
        <v>0</v>
      </c>
      <c r="H586" s="164" t="s">
        <v>1407</v>
      </c>
      <c r="I586" s="164" t="s">
        <v>436</v>
      </c>
      <c r="J586" s="164" t="s">
        <v>437</v>
      </c>
      <c r="K586" s="164" t="s">
        <v>438</v>
      </c>
      <c r="L586" s="164" t="s">
        <v>439</v>
      </c>
      <c r="M586" s="164" t="s">
        <v>440</v>
      </c>
    </row>
    <row r="587" spans="1:13" ht="15.75" hidden="1">
      <c r="A587" s="164" t="s">
        <v>1391</v>
      </c>
      <c r="B587" s="164" t="s">
        <v>1405</v>
      </c>
      <c r="C587" s="164" t="s">
        <v>467</v>
      </c>
      <c r="D587" s="164" t="s">
        <v>1392</v>
      </c>
      <c r="E587" s="164" t="s">
        <v>449</v>
      </c>
      <c r="F587" s="165">
        <v>1132.03</v>
      </c>
      <c r="G587" s="164">
        <v>0</v>
      </c>
      <c r="H587" s="164" t="s">
        <v>1408</v>
      </c>
      <c r="I587" s="164" t="s">
        <v>436</v>
      </c>
      <c r="J587" s="164" t="s">
        <v>437</v>
      </c>
      <c r="K587" s="164" t="s">
        <v>438</v>
      </c>
      <c r="L587" s="164" t="s">
        <v>439</v>
      </c>
      <c r="M587" s="164" t="s">
        <v>440</v>
      </c>
    </row>
    <row r="588" spans="1:13" ht="15.75" hidden="1">
      <c r="A588" s="164" t="s">
        <v>1391</v>
      </c>
      <c r="B588" s="164" t="s">
        <v>1405</v>
      </c>
      <c r="C588" s="164" t="s">
        <v>467</v>
      </c>
      <c r="D588" s="164" t="s">
        <v>1392</v>
      </c>
      <c r="E588" s="164" t="s">
        <v>449</v>
      </c>
      <c r="F588" s="165">
        <v>1161.1400000000001</v>
      </c>
      <c r="G588" s="164">
        <v>0</v>
      </c>
      <c r="H588" s="164" t="s">
        <v>1409</v>
      </c>
      <c r="I588" s="164" t="s">
        <v>436</v>
      </c>
      <c r="J588" s="164" t="s">
        <v>437</v>
      </c>
      <c r="K588" s="164" t="s">
        <v>438</v>
      </c>
      <c r="L588" s="164" t="s">
        <v>439</v>
      </c>
      <c r="M588" s="164" t="s">
        <v>440</v>
      </c>
    </row>
    <row r="589" spans="1:13" ht="15.75" hidden="1">
      <c r="A589" s="164" t="s">
        <v>1391</v>
      </c>
      <c r="B589" s="164" t="s">
        <v>1403</v>
      </c>
      <c r="C589" s="164" t="s">
        <v>471</v>
      </c>
      <c r="D589" s="164" t="s">
        <v>1392</v>
      </c>
      <c r="E589" s="164" t="s">
        <v>449</v>
      </c>
      <c r="F589" s="164">
        <v>107.11</v>
      </c>
      <c r="G589" s="164">
        <v>0</v>
      </c>
      <c r="H589" s="164" t="s">
        <v>1410</v>
      </c>
      <c r="I589" s="164" t="s">
        <v>436</v>
      </c>
      <c r="J589" s="164" t="s">
        <v>437</v>
      </c>
      <c r="K589" s="164" t="s">
        <v>438</v>
      </c>
      <c r="L589" s="164" t="s">
        <v>439</v>
      </c>
      <c r="M589" s="164" t="s">
        <v>440</v>
      </c>
    </row>
    <row r="590" spans="1:13" ht="15.75" hidden="1">
      <c r="A590" s="164" t="s">
        <v>1391</v>
      </c>
      <c r="B590" s="164" t="s">
        <v>1403</v>
      </c>
      <c r="C590" s="164" t="s">
        <v>471</v>
      </c>
      <c r="D590" s="164" t="s">
        <v>1392</v>
      </c>
      <c r="E590" s="164" t="s">
        <v>449</v>
      </c>
      <c r="F590" s="164">
        <v>254.3</v>
      </c>
      <c r="G590" s="164">
        <v>0</v>
      </c>
      <c r="H590" s="164" t="s">
        <v>1411</v>
      </c>
      <c r="I590" s="164" t="s">
        <v>436</v>
      </c>
      <c r="J590" s="164" t="s">
        <v>437</v>
      </c>
      <c r="K590" s="164" t="s">
        <v>438</v>
      </c>
      <c r="L590" s="164" t="s">
        <v>439</v>
      </c>
      <c r="M590" s="164" t="s">
        <v>440</v>
      </c>
    </row>
    <row r="591" spans="1:13" ht="15.75" hidden="1">
      <c r="A591" s="164" t="s">
        <v>1391</v>
      </c>
      <c r="B591" s="164" t="s">
        <v>1403</v>
      </c>
      <c r="C591" s="164" t="s">
        <v>471</v>
      </c>
      <c r="D591" s="164" t="s">
        <v>1392</v>
      </c>
      <c r="E591" s="164" t="s">
        <v>449</v>
      </c>
      <c r="F591" s="164">
        <v>112.43</v>
      </c>
      <c r="G591" s="164">
        <v>0</v>
      </c>
      <c r="H591" s="164" t="s">
        <v>1412</v>
      </c>
      <c r="I591" s="164" t="s">
        <v>436</v>
      </c>
      <c r="J591" s="164" t="s">
        <v>437</v>
      </c>
      <c r="K591" s="164" t="s">
        <v>438</v>
      </c>
      <c r="L591" s="164" t="s">
        <v>439</v>
      </c>
      <c r="M591" s="164" t="s">
        <v>440</v>
      </c>
    </row>
    <row r="592" spans="1:13" ht="15.75" hidden="1">
      <c r="A592" s="163" t="s">
        <v>1413</v>
      </c>
      <c r="B592" s="163" t="s">
        <v>1414</v>
      </c>
      <c r="C592" s="163" t="s">
        <v>432</v>
      </c>
      <c r="D592" s="163" t="s">
        <v>1415</v>
      </c>
      <c r="E592" s="163" t="s">
        <v>434</v>
      </c>
      <c r="F592" s="163">
        <v>0</v>
      </c>
      <c r="G592" s="163">
        <v>-3.37</v>
      </c>
      <c r="H592" s="163" t="s">
        <v>1416</v>
      </c>
      <c r="I592" s="163" t="s">
        <v>436</v>
      </c>
      <c r="J592" s="163" t="s">
        <v>437</v>
      </c>
      <c r="K592" s="163" t="s">
        <v>438</v>
      </c>
      <c r="L592" s="163" t="s">
        <v>439</v>
      </c>
      <c r="M592" s="163" t="s">
        <v>440</v>
      </c>
    </row>
    <row r="593" spans="1:13" ht="15.75" hidden="1">
      <c r="A593" s="163" t="s">
        <v>1413</v>
      </c>
      <c r="B593" s="163" t="s">
        <v>1417</v>
      </c>
      <c r="C593" s="163" t="s">
        <v>432</v>
      </c>
      <c r="D593" s="163" t="s">
        <v>1415</v>
      </c>
      <c r="E593" s="163" t="s">
        <v>434</v>
      </c>
      <c r="F593" s="163">
        <v>0</v>
      </c>
      <c r="G593" s="163">
        <v>-6.99</v>
      </c>
      <c r="H593" s="163" t="s">
        <v>1418</v>
      </c>
      <c r="I593" s="163" t="s">
        <v>436</v>
      </c>
      <c r="J593" s="163" t="s">
        <v>437</v>
      </c>
      <c r="K593" s="163" t="s">
        <v>438</v>
      </c>
      <c r="L593" s="163" t="s">
        <v>439</v>
      </c>
      <c r="M593" s="163" t="s">
        <v>440</v>
      </c>
    </row>
    <row r="594" spans="1:13" ht="15.75" hidden="1">
      <c r="A594" s="163" t="s">
        <v>1413</v>
      </c>
      <c r="B594" s="163" t="s">
        <v>1419</v>
      </c>
      <c r="C594" s="163" t="s">
        <v>432</v>
      </c>
      <c r="D594" s="163" t="s">
        <v>1415</v>
      </c>
      <c r="E594" s="163" t="s">
        <v>434</v>
      </c>
      <c r="F594" s="163">
        <v>0</v>
      </c>
      <c r="G594" s="163">
        <v>-16.16</v>
      </c>
      <c r="H594" s="163" t="s">
        <v>1420</v>
      </c>
      <c r="I594" s="163" t="s">
        <v>436</v>
      </c>
      <c r="J594" s="163" t="s">
        <v>437</v>
      </c>
      <c r="K594" s="163" t="s">
        <v>438</v>
      </c>
      <c r="L594" s="163" t="s">
        <v>439</v>
      </c>
      <c r="M594" s="163" t="s">
        <v>440</v>
      </c>
    </row>
    <row r="595" spans="1:13" ht="15.75" hidden="1">
      <c r="A595" s="163" t="s">
        <v>1413</v>
      </c>
      <c r="B595" s="163" t="s">
        <v>1421</v>
      </c>
      <c r="C595" s="163" t="s">
        <v>432</v>
      </c>
      <c r="D595" s="163" t="s">
        <v>1415</v>
      </c>
      <c r="E595" s="163" t="s">
        <v>434</v>
      </c>
      <c r="F595" s="163">
        <v>0</v>
      </c>
      <c r="G595" s="163">
        <v>-0.78</v>
      </c>
      <c r="H595" s="163" t="s">
        <v>1422</v>
      </c>
      <c r="I595" s="163" t="s">
        <v>436</v>
      </c>
      <c r="J595" s="163" t="s">
        <v>437</v>
      </c>
      <c r="K595" s="163" t="s">
        <v>438</v>
      </c>
      <c r="L595" s="163" t="s">
        <v>439</v>
      </c>
      <c r="M595" s="163" t="s">
        <v>440</v>
      </c>
    </row>
    <row r="596" spans="1:13" ht="15.75" hidden="1">
      <c r="A596" s="164" t="s">
        <v>1413</v>
      </c>
      <c r="B596" s="164" t="s">
        <v>1423</v>
      </c>
      <c r="C596" s="164" t="s">
        <v>448</v>
      </c>
      <c r="D596" s="164" t="s">
        <v>1415</v>
      </c>
      <c r="E596" s="164" t="s">
        <v>449</v>
      </c>
      <c r="F596" s="164">
        <v>175.68</v>
      </c>
      <c r="G596" s="164">
        <v>0</v>
      </c>
      <c r="H596" s="164" t="s">
        <v>1424</v>
      </c>
      <c r="I596" s="164" t="s">
        <v>436</v>
      </c>
      <c r="J596" s="164" t="s">
        <v>437</v>
      </c>
      <c r="K596" s="164" t="s">
        <v>438</v>
      </c>
      <c r="L596" s="164" t="s">
        <v>439</v>
      </c>
      <c r="M596" s="164" t="s">
        <v>440</v>
      </c>
    </row>
    <row r="597" spans="1:13" ht="15.75" hidden="1">
      <c r="A597" s="164" t="s">
        <v>1413</v>
      </c>
      <c r="B597" s="164" t="s">
        <v>1423</v>
      </c>
      <c r="C597" s="164" t="s">
        <v>448</v>
      </c>
      <c r="D597" s="164" t="s">
        <v>1415</v>
      </c>
      <c r="E597" s="164" t="s">
        <v>449</v>
      </c>
      <c r="F597" s="164">
        <v>22.18</v>
      </c>
      <c r="G597" s="164">
        <v>0</v>
      </c>
      <c r="H597" s="164" t="s">
        <v>1425</v>
      </c>
      <c r="I597" s="164" t="s">
        <v>436</v>
      </c>
      <c r="J597" s="164" t="s">
        <v>437</v>
      </c>
      <c r="K597" s="164" t="s">
        <v>438</v>
      </c>
      <c r="L597" s="164" t="s">
        <v>439</v>
      </c>
      <c r="M597" s="164" t="s">
        <v>440</v>
      </c>
    </row>
    <row r="598" spans="1:13" ht="15.75" hidden="1">
      <c r="A598" s="164" t="s">
        <v>1413</v>
      </c>
      <c r="B598" s="164" t="s">
        <v>1423</v>
      </c>
      <c r="C598" s="164" t="s">
        <v>448</v>
      </c>
      <c r="D598" s="164" t="s">
        <v>1415</v>
      </c>
      <c r="E598" s="164" t="s">
        <v>449</v>
      </c>
      <c r="F598" s="164">
        <v>56.81</v>
      </c>
      <c r="G598" s="164">
        <v>0</v>
      </c>
      <c r="H598" s="164" t="s">
        <v>1426</v>
      </c>
      <c r="I598" s="164" t="s">
        <v>436</v>
      </c>
      <c r="J598" s="164" t="s">
        <v>437</v>
      </c>
      <c r="K598" s="164" t="s">
        <v>438</v>
      </c>
      <c r="L598" s="164" t="s">
        <v>439</v>
      </c>
      <c r="M598" s="164" t="s">
        <v>440</v>
      </c>
    </row>
    <row r="599" spans="1:13" ht="15.75" hidden="1">
      <c r="A599" s="164" t="s">
        <v>1413</v>
      </c>
      <c r="B599" s="164" t="s">
        <v>1423</v>
      </c>
      <c r="C599" s="164" t="s">
        <v>448</v>
      </c>
      <c r="D599" s="164" t="s">
        <v>1415</v>
      </c>
      <c r="E599" s="164" t="s">
        <v>449</v>
      </c>
      <c r="F599" s="164">
        <v>48.22</v>
      </c>
      <c r="G599" s="164">
        <v>0</v>
      </c>
      <c r="H599" s="164" t="s">
        <v>1427</v>
      </c>
      <c r="I599" s="164" t="s">
        <v>436</v>
      </c>
      <c r="J599" s="164" t="s">
        <v>437</v>
      </c>
      <c r="K599" s="164" t="s">
        <v>438</v>
      </c>
      <c r="L599" s="164" t="s">
        <v>439</v>
      </c>
      <c r="M599" s="164" t="s">
        <v>440</v>
      </c>
    </row>
    <row r="600" spans="1:13" ht="15.75" hidden="1">
      <c r="A600" s="164" t="s">
        <v>1413</v>
      </c>
      <c r="B600" s="164" t="s">
        <v>1428</v>
      </c>
      <c r="C600" s="164" t="s">
        <v>461</v>
      </c>
      <c r="D600" s="164" t="s">
        <v>1415</v>
      </c>
      <c r="E600" s="164" t="s">
        <v>449</v>
      </c>
      <c r="F600" s="164">
        <v>6.75</v>
      </c>
      <c r="G600" s="164">
        <v>0</v>
      </c>
      <c r="H600" s="164" t="s">
        <v>1429</v>
      </c>
      <c r="I600" s="164" t="s">
        <v>436</v>
      </c>
      <c r="J600" s="164" t="s">
        <v>437</v>
      </c>
      <c r="K600" s="164" t="s">
        <v>438</v>
      </c>
      <c r="L600" s="164" t="s">
        <v>439</v>
      </c>
      <c r="M600" s="164" t="s">
        <v>440</v>
      </c>
    </row>
    <row r="601" spans="1:13" ht="15.75" hidden="1">
      <c r="A601" s="164" t="s">
        <v>1413</v>
      </c>
      <c r="B601" s="164" t="s">
        <v>1430</v>
      </c>
      <c r="C601" s="164" t="s">
        <v>471</v>
      </c>
      <c r="D601" s="164" t="s">
        <v>1415</v>
      </c>
      <c r="E601" s="164" t="s">
        <v>449</v>
      </c>
      <c r="F601" s="164">
        <v>38.6</v>
      </c>
      <c r="G601" s="164">
        <v>0</v>
      </c>
      <c r="H601" s="164" t="s">
        <v>1431</v>
      </c>
      <c r="I601" s="164" t="s">
        <v>436</v>
      </c>
      <c r="J601" s="164" t="s">
        <v>437</v>
      </c>
      <c r="K601" s="164" t="s">
        <v>438</v>
      </c>
      <c r="L601" s="164" t="s">
        <v>439</v>
      </c>
      <c r="M601" s="164" t="s">
        <v>440</v>
      </c>
    </row>
    <row r="602" spans="1:13" ht="15.75" hidden="1">
      <c r="A602" s="164" t="s">
        <v>1413</v>
      </c>
      <c r="B602" s="164" t="s">
        <v>1430</v>
      </c>
      <c r="C602" s="164" t="s">
        <v>471</v>
      </c>
      <c r="D602" s="164" t="s">
        <v>1415</v>
      </c>
      <c r="E602" s="164" t="s">
        <v>449</v>
      </c>
      <c r="F602" s="164">
        <v>167.01</v>
      </c>
      <c r="G602" s="164">
        <v>0</v>
      </c>
      <c r="H602" s="164" t="s">
        <v>1432</v>
      </c>
      <c r="I602" s="164" t="s">
        <v>436</v>
      </c>
      <c r="J602" s="164" t="s">
        <v>437</v>
      </c>
      <c r="K602" s="164" t="s">
        <v>438</v>
      </c>
      <c r="L602" s="164" t="s">
        <v>439</v>
      </c>
      <c r="M602" s="164" t="s">
        <v>440</v>
      </c>
    </row>
    <row r="603" spans="1:13" ht="15.75" hidden="1">
      <c r="A603" s="164" t="s">
        <v>1413</v>
      </c>
      <c r="B603" s="164" t="s">
        <v>1430</v>
      </c>
      <c r="C603" s="164" t="s">
        <v>471</v>
      </c>
      <c r="D603" s="164" t="s">
        <v>1415</v>
      </c>
      <c r="E603" s="164" t="s">
        <v>449</v>
      </c>
      <c r="F603" s="164">
        <v>346.72</v>
      </c>
      <c r="G603" s="164">
        <v>0</v>
      </c>
      <c r="H603" s="164" t="s">
        <v>1433</v>
      </c>
      <c r="I603" s="164" t="s">
        <v>436</v>
      </c>
      <c r="J603" s="164" t="s">
        <v>437</v>
      </c>
      <c r="K603" s="164" t="s">
        <v>438</v>
      </c>
      <c r="L603" s="164" t="s">
        <v>439</v>
      </c>
      <c r="M603" s="164" t="s">
        <v>440</v>
      </c>
    </row>
    <row r="604" spans="1:13" ht="15.75" hidden="1">
      <c r="A604" s="164" t="s">
        <v>1413</v>
      </c>
      <c r="B604" s="164" t="s">
        <v>1430</v>
      </c>
      <c r="C604" s="164" t="s">
        <v>471</v>
      </c>
      <c r="D604" s="164" t="s">
        <v>1415</v>
      </c>
      <c r="E604" s="164" t="s">
        <v>449</v>
      </c>
      <c r="F604" s="164">
        <v>801.86</v>
      </c>
      <c r="G604" s="164">
        <v>0</v>
      </c>
      <c r="H604" s="164" t="s">
        <v>1434</v>
      </c>
      <c r="I604" s="164" t="s">
        <v>436</v>
      </c>
      <c r="J604" s="164" t="s">
        <v>437</v>
      </c>
      <c r="K604" s="164" t="s">
        <v>438</v>
      </c>
      <c r="L604" s="164" t="s">
        <v>439</v>
      </c>
      <c r="M604" s="164" t="s">
        <v>440</v>
      </c>
    </row>
    <row r="605" spans="1:13" ht="15.75" hidden="1">
      <c r="A605" s="164" t="s">
        <v>1413</v>
      </c>
      <c r="B605" s="164" t="s">
        <v>1435</v>
      </c>
      <c r="C605" s="164" t="s">
        <v>467</v>
      </c>
      <c r="D605" s="164" t="s">
        <v>1415</v>
      </c>
      <c r="E605" s="164" t="s">
        <v>449</v>
      </c>
      <c r="F605" s="164">
        <v>755.01</v>
      </c>
      <c r="G605" s="164">
        <v>0</v>
      </c>
      <c r="H605" s="164" t="s">
        <v>1436</v>
      </c>
      <c r="I605" s="164" t="s">
        <v>436</v>
      </c>
      <c r="J605" s="164" t="s">
        <v>437</v>
      </c>
      <c r="K605" s="164" t="s">
        <v>438</v>
      </c>
      <c r="L605" s="164" t="s">
        <v>439</v>
      </c>
      <c r="M605" s="164" t="s">
        <v>440</v>
      </c>
    </row>
    <row r="606" spans="1:13" ht="15.75" hidden="1">
      <c r="A606" s="164" t="s">
        <v>1413</v>
      </c>
      <c r="B606" s="164" t="s">
        <v>1435</v>
      </c>
      <c r="C606" s="164" t="s">
        <v>467</v>
      </c>
      <c r="D606" s="164" t="s">
        <v>1415</v>
      </c>
      <c r="E606" s="164" t="s">
        <v>449</v>
      </c>
      <c r="F606" s="165">
        <v>4756.9799999999996</v>
      </c>
      <c r="G606" s="164">
        <v>0</v>
      </c>
      <c r="H606" s="164" t="s">
        <v>1437</v>
      </c>
      <c r="I606" s="164" t="s">
        <v>436</v>
      </c>
      <c r="J606" s="164" t="s">
        <v>437</v>
      </c>
      <c r="K606" s="164" t="s">
        <v>438</v>
      </c>
      <c r="L606" s="164" t="s">
        <v>439</v>
      </c>
      <c r="M606" s="164" t="s">
        <v>440</v>
      </c>
    </row>
    <row r="607" spans="1:13" ht="15.75" hidden="1">
      <c r="A607" s="164" t="s">
        <v>1413</v>
      </c>
      <c r="B607" s="164" t="s">
        <v>1435</v>
      </c>
      <c r="C607" s="164" t="s">
        <v>467</v>
      </c>
      <c r="D607" s="164" t="s">
        <v>1415</v>
      </c>
      <c r="E607" s="164" t="s">
        <v>449</v>
      </c>
      <c r="F607" s="164">
        <v>266.82</v>
      </c>
      <c r="G607" s="164">
        <v>0</v>
      </c>
      <c r="H607" s="164" t="s">
        <v>1438</v>
      </c>
      <c r="I607" s="164" t="s">
        <v>436</v>
      </c>
      <c r="J607" s="164" t="s">
        <v>437</v>
      </c>
      <c r="K607" s="164" t="s">
        <v>438</v>
      </c>
      <c r="L607" s="164" t="s">
        <v>439</v>
      </c>
      <c r="M607" s="164" t="s">
        <v>440</v>
      </c>
    </row>
    <row r="608" spans="1:13" ht="15.75" hidden="1">
      <c r="A608" s="11" t="s">
        <v>1413</v>
      </c>
      <c r="B608" s="11" t="s">
        <v>1439</v>
      </c>
      <c r="C608" s="11" t="s">
        <v>546</v>
      </c>
      <c r="D608" s="11" t="s">
        <v>1415</v>
      </c>
      <c r="E608" s="11" t="s">
        <v>434</v>
      </c>
      <c r="F608" s="11">
        <v>0</v>
      </c>
      <c r="G608" s="167">
        <v>-12000</v>
      </c>
      <c r="H608" s="11" t="s">
        <v>1440</v>
      </c>
      <c r="I608" s="11" t="s">
        <v>436</v>
      </c>
      <c r="J608" s="11" t="s">
        <v>437</v>
      </c>
      <c r="K608" s="11" t="s">
        <v>438</v>
      </c>
      <c r="L608" s="11" t="s">
        <v>439</v>
      </c>
      <c r="M608" s="11" t="s">
        <v>440</v>
      </c>
    </row>
    <row r="609" spans="1:13" ht="15.75" hidden="1">
      <c r="A609" s="166" t="s">
        <v>1413</v>
      </c>
      <c r="B609" s="166" t="s">
        <v>1441</v>
      </c>
      <c r="C609" s="166" t="s">
        <v>509</v>
      </c>
      <c r="D609" s="166" t="s">
        <v>1415</v>
      </c>
      <c r="E609" s="166" t="s">
        <v>434</v>
      </c>
      <c r="F609" s="166">
        <v>0</v>
      </c>
      <c r="G609" s="166">
        <v>-240</v>
      </c>
      <c r="H609" s="166" t="s">
        <v>1442</v>
      </c>
      <c r="I609" s="166" t="s">
        <v>436</v>
      </c>
      <c r="J609" s="166" t="s">
        <v>437</v>
      </c>
      <c r="K609" s="166" t="s">
        <v>438</v>
      </c>
      <c r="L609" s="166" t="s">
        <v>439</v>
      </c>
      <c r="M609" s="166" t="s">
        <v>440</v>
      </c>
    </row>
    <row r="610" spans="1:13" ht="15.75" hidden="1">
      <c r="A610" s="163" t="s">
        <v>1413</v>
      </c>
      <c r="B610" s="163" t="s">
        <v>1439</v>
      </c>
      <c r="C610" s="163" t="s">
        <v>550</v>
      </c>
      <c r="D610" s="163" t="s">
        <v>1415</v>
      </c>
      <c r="E610" s="163" t="s">
        <v>434</v>
      </c>
      <c r="F610" s="163">
        <v>0</v>
      </c>
      <c r="G610" s="163">
        <v>-14.4</v>
      </c>
      <c r="H610" s="163" t="s">
        <v>1443</v>
      </c>
      <c r="I610" s="163" t="s">
        <v>436</v>
      </c>
      <c r="J610" s="163" t="s">
        <v>437</v>
      </c>
      <c r="K610" s="163" t="s">
        <v>438</v>
      </c>
      <c r="L610" s="163" t="s">
        <v>439</v>
      </c>
      <c r="M610" s="163" t="s">
        <v>440</v>
      </c>
    </row>
    <row r="611" spans="1:13" ht="15.75" hidden="1">
      <c r="A611" s="166" t="s">
        <v>1413</v>
      </c>
      <c r="B611" s="166" t="s">
        <v>1441</v>
      </c>
      <c r="C611" s="166" t="s">
        <v>509</v>
      </c>
      <c r="D611" s="166" t="s">
        <v>1415</v>
      </c>
      <c r="E611" s="166" t="s">
        <v>434</v>
      </c>
      <c r="F611" s="166">
        <v>0</v>
      </c>
      <c r="G611" s="166">
        <v>-0.28999999999999998</v>
      </c>
      <c r="H611" s="166" t="s">
        <v>437</v>
      </c>
      <c r="I611" s="166" t="s">
        <v>436</v>
      </c>
      <c r="J611" s="166" t="s">
        <v>437</v>
      </c>
      <c r="K611" s="166" t="s">
        <v>438</v>
      </c>
      <c r="L611" s="166" t="s">
        <v>439</v>
      </c>
      <c r="M611" s="166" t="s">
        <v>440</v>
      </c>
    </row>
    <row r="614" spans="1:13">
      <c r="F614" s="128">
        <f>SUBTOTAL(9,F19:F613)</f>
        <v>0</v>
      </c>
      <c r="G614" s="128">
        <f>SUBTOTAL(9,G19:G613)</f>
        <v>-9305.52</v>
      </c>
    </row>
  </sheetData>
  <autoFilter ref="A18:M611" xr:uid="{24AA9B2C-53D0-430D-9D1B-31186472544E}">
    <filterColumn colId="2">
      <filters>
        <filter val="PAGO IMPUESTOS INTERNET"/>
      </filters>
    </filterColumn>
    <sortState ref="A53:M496">
      <sortCondition descending="1" ref="G18:G61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BANESCO</vt:lpstr>
      <vt:lpstr>1112001</vt:lpstr>
      <vt:lpstr>BICENTENARIO</vt:lpstr>
      <vt:lpstr>1112002</vt:lpstr>
      <vt:lpstr>BANCAMIGA</vt:lpstr>
      <vt:lpstr>1112003</vt:lpstr>
      <vt:lpstr>PROVINCIAL</vt:lpstr>
      <vt:lpstr>1112004</vt:lpstr>
      <vt:lpstr>VENEZUELA</vt:lpstr>
      <vt:lpstr>1112005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cp:lastPrinted>2022-06-02T16:59:45Z</cp:lastPrinted>
  <dcterms:created xsi:type="dcterms:W3CDTF">2022-05-13T15:02:20Z</dcterms:created>
  <dcterms:modified xsi:type="dcterms:W3CDTF">2022-06-15T14:14:10Z</dcterms:modified>
</cp:coreProperties>
</file>