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FEBRERO 2020" sheetId="3" r:id="rId1"/>
  </sheets>
  <definedNames>
    <definedName name="_xlnm._FilterDatabase" localSheetId="0" hidden="1">'FEBRERO 2020'!$A$14:$G$35</definedName>
  </definedNames>
  <calcPr calcId="145621"/>
</workbook>
</file>

<file path=xl/calcChain.xml><?xml version="1.0" encoding="utf-8"?>
<calcChain xmlns="http://schemas.openxmlformats.org/spreadsheetml/2006/main">
  <c r="D37" i="3" l="1"/>
  <c r="D10" i="3" l="1"/>
  <c r="E37" i="3" l="1"/>
  <c r="D12" i="3" l="1"/>
</calcChain>
</file>

<file path=xl/sharedStrings.xml><?xml version="1.0" encoding="utf-8"?>
<sst xmlns="http://schemas.openxmlformats.org/spreadsheetml/2006/main" count="37" uniqueCount="23">
  <si>
    <r>
      <rPr>
        <b/>
        <sz val="8"/>
        <rFont val="Courier New"/>
        <family val="3"/>
      </rPr>
      <t>FECHA</t>
    </r>
  </si>
  <si>
    <r>
      <rPr>
        <b/>
        <sz val="8"/>
        <rFont val="Courier New"/>
        <family val="3"/>
      </rPr>
      <t>REFERENCIA</t>
    </r>
  </si>
  <si>
    <r>
      <rPr>
        <b/>
        <sz val="8"/>
        <rFont val="Courier New"/>
        <family val="3"/>
      </rPr>
      <t>DESCRIPCION</t>
    </r>
  </si>
  <si>
    <r>
      <rPr>
        <b/>
        <sz val="8"/>
        <rFont val="Courier New"/>
        <family val="3"/>
      </rPr>
      <t>DEBITOS</t>
    </r>
  </si>
  <si>
    <r>
      <rPr>
        <b/>
        <sz val="8"/>
        <rFont val="Courier New"/>
        <family val="3"/>
      </rPr>
      <t>CREDITOS</t>
    </r>
  </si>
  <si>
    <r>
      <rPr>
        <b/>
        <sz val="8"/>
        <rFont val="Courier New"/>
        <family val="3"/>
      </rPr>
      <t>SALDO</t>
    </r>
  </si>
  <si>
    <r>
      <rPr>
        <sz val="8"/>
        <rFont val="Courier New"/>
        <family val="3"/>
      </rPr>
      <t>RECAUDACION SENIAT INTERNET</t>
    </r>
  </si>
  <si>
    <r>
      <rPr>
        <sz val="8"/>
        <rFont val="Courier New"/>
        <family val="3"/>
      </rPr>
      <t>TRANSF. VIA BCV CCE 220 0134</t>
    </r>
  </si>
  <si>
    <r>
      <rPr>
        <sz val="8"/>
        <rFont val="Courier New"/>
        <family val="3"/>
      </rPr>
      <t>COMISION USO CANAL IB</t>
    </r>
  </si>
  <si>
    <r>
      <rPr>
        <sz val="8"/>
        <rFont val="Courier New"/>
        <family val="3"/>
      </rPr>
      <t>IMP. G. TRN. FINANCIERAS</t>
    </r>
  </si>
  <si>
    <r>
      <rPr>
        <sz val="8"/>
        <rFont val="Courier New"/>
        <family val="3"/>
      </rPr>
      <t>CARGO POR MANTENIMIENTO CTA</t>
    </r>
  </si>
  <si>
    <r>
      <rPr>
        <sz val="8"/>
        <rFont val="Courier New"/>
        <family val="3"/>
      </rPr>
      <t>CARGO EMISION EDO DE CUENTA</t>
    </r>
  </si>
  <si>
    <t>SALDO INICIAL</t>
  </si>
  <si>
    <t>TD</t>
  </si>
  <si>
    <t>TC</t>
  </si>
  <si>
    <t>COMISIONES</t>
  </si>
  <si>
    <t>INGRESOS SIN RELACIONAR</t>
  </si>
  <si>
    <t>EGRESOS SIN RELACIONER</t>
  </si>
  <si>
    <t>SALDO SEGÚN BANCO</t>
  </si>
  <si>
    <t>DIFERENCIAS</t>
  </si>
  <si>
    <t>IMP. G. TRN. FINANCIERAS</t>
  </si>
  <si>
    <t>forma</t>
  </si>
  <si>
    <t>RECAUDACION SENIAT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</si>
</sst>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dd/mm/yy;@"/>
    <numFmt numFmtId="165" formatCode="000000000"/>
    <numFmt numFmtId="166" formatCode="000000000000"/>
  </numFmts>
  <fonts count="7" x14ac:knownFonts="1">
    <font>
      <sz val="10"/>
      <color rgb="FF000000"/>
      <name val="Times New Roman"/>
      <charset val="204"/>
    </font>
    <font>
      <b/>
      <sz val="8"/>
      <name val="Courier New"/>
      <family val="3"/>
    </font>
    <font>
      <sz val="8"/>
      <color rgb="FF000000"/>
      <name val="Courier New"/>
      <family val="2"/>
    </font>
    <font>
      <sz val="8"/>
      <name val="Courier New"/>
      <family val="3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3"/>
    </xf>
    <xf numFmtId="164" fontId="2" fillId="0" borderId="0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top" shrinkToFit="1"/>
    </xf>
    <xf numFmtId="2" fontId="2" fillId="0" borderId="0" xfId="0" applyNumberFormat="1" applyFont="1" applyFill="1" applyBorder="1" applyAlignment="1">
      <alignment horizontal="right" vertical="top" shrinkToFit="1"/>
    </xf>
    <xf numFmtId="166" fontId="2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1" fontId="2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43" fontId="0" fillId="3" borderId="3" xfId="1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43" fontId="4" fillId="3" borderId="5" xfId="1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43" fontId="4" fillId="0" borderId="5" xfId="1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43" fontId="4" fillId="0" borderId="7" xfId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center" vertical="top"/>
    </xf>
    <xf numFmtId="4" fontId="0" fillId="4" borderId="5" xfId="0" applyNumberFormat="1" applyFill="1" applyBorder="1" applyAlignment="1">
      <alignment horizontal="right" vertical="top"/>
    </xf>
    <xf numFmtId="164" fontId="2" fillId="5" borderId="0" xfId="0" applyNumberFormat="1" applyFont="1" applyFill="1" applyBorder="1" applyAlignment="1">
      <alignment horizontal="center" vertical="top" shrinkToFit="1"/>
    </xf>
    <xf numFmtId="165" fontId="2" fillId="5" borderId="0" xfId="0" applyNumberFormat="1" applyFont="1" applyFill="1" applyBorder="1" applyAlignment="1">
      <alignment horizontal="right" vertical="top" shrinkToFit="1"/>
    </xf>
    <xf numFmtId="0" fontId="3" fillId="5" borderId="0" xfId="0" applyFont="1" applyFill="1" applyBorder="1" applyAlignment="1">
      <alignment horizontal="left" vertical="top" wrapText="1"/>
    </xf>
    <xf numFmtId="4" fontId="2" fillId="5" borderId="0" xfId="0" applyNumberFormat="1" applyFont="1" applyFill="1" applyBorder="1" applyAlignment="1">
      <alignment horizontal="right" vertical="top" shrinkToFit="1"/>
    </xf>
    <xf numFmtId="2" fontId="2" fillId="5" borderId="0" xfId="0" applyNumberFormat="1" applyFont="1" applyFill="1" applyBorder="1" applyAlignment="1">
      <alignment horizontal="right" vertical="top" shrinkToFit="1"/>
    </xf>
    <xf numFmtId="166" fontId="2" fillId="5" borderId="0" xfId="0" applyNumberFormat="1" applyFont="1" applyFill="1" applyBorder="1" applyAlignment="1">
      <alignment horizontal="right" vertical="top" shrinkToFit="1"/>
    </xf>
    <xf numFmtId="164" fontId="2" fillId="4" borderId="0" xfId="0" applyNumberFormat="1" applyFont="1" applyFill="1" applyBorder="1" applyAlignment="1">
      <alignment horizontal="center" vertical="top" shrinkToFit="1"/>
    </xf>
    <xf numFmtId="166" fontId="2" fillId="4" borderId="0" xfId="0" applyNumberFormat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 shrinkToFit="1"/>
    </xf>
    <xf numFmtId="2" fontId="2" fillId="4" borderId="0" xfId="0" applyNumberFormat="1" applyFont="1" applyFill="1" applyBorder="1" applyAlignment="1">
      <alignment horizontal="right" vertical="top" shrinkToFit="1"/>
    </xf>
    <xf numFmtId="0" fontId="0" fillId="4" borderId="0" xfId="0" applyFill="1" applyBorder="1" applyAlignment="1">
      <alignment horizontal="left" wrapText="1"/>
    </xf>
    <xf numFmtId="164" fontId="2" fillId="6" borderId="0" xfId="0" applyNumberFormat="1" applyFont="1" applyFill="1" applyBorder="1" applyAlignment="1">
      <alignment horizontal="center" vertical="top" shrinkToFit="1"/>
    </xf>
    <xf numFmtId="166" fontId="2" fillId="6" borderId="0" xfId="0" applyNumberFormat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horizontal="left" vertical="top" wrapText="1"/>
    </xf>
    <xf numFmtId="2" fontId="2" fillId="6" borderId="0" xfId="0" applyNumberFormat="1" applyFont="1" applyFill="1" applyBorder="1" applyAlignment="1">
      <alignment horizontal="right" vertical="top" shrinkToFit="1"/>
    </xf>
    <xf numFmtId="4" fontId="2" fillId="6" borderId="0" xfId="0" applyNumberFormat="1" applyFont="1" applyFill="1" applyBorder="1" applyAlignment="1">
      <alignment horizontal="right" vertical="top" shrinkToFit="1"/>
    </xf>
    <xf numFmtId="0" fontId="6" fillId="6" borderId="4" xfId="0" applyFont="1" applyFill="1" applyBorder="1" applyAlignment="1">
      <alignment horizontal="left" vertical="top" wrapText="1"/>
    </xf>
    <xf numFmtId="4" fontId="0" fillId="6" borderId="5" xfId="0" applyNumberFormat="1" applyFill="1" applyBorder="1" applyAlignment="1">
      <alignment horizontal="right" vertical="top"/>
    </xf>
    <xf numFmtId="0" fontId="4" fillId="5" borderId="4" xfId="0" applyFont="1" applyFill="1" applyBorder="1" applyAlignment="1">
      <alignment horizontal="left" vertical="top"/>
    </xf>
    <xf numFmtId="43" fontId="4" fillId="5" borderId="5" xfId="1" applyFont="1" applyFill="1" applyBorder="1" applyAlignment="1">
      <alignment horizontal="left" vertical="top"/>
    </xf>
    <xf numFmtId="0" fontId="4" fillId="7" borderId="4" xfId="0" applyFont="1" applyFill="1" applyBorder="1" applyAlignment="1">
      <alignment horizontal="left" vertical="top"/>
    </xf>
    <xf numFmtId="43" fontId="4" fillId="7" borderId="5" xfId="1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7"/>
  <sheetViews>
    <sheetView tabSelected="1" workbookViewId="0">
      <selection activeCell="F41" sqref="F41"/>
    </sheetView>
  </sheetViews>
  <sheetFormatPr baseColWidth="10" defaultColWidth="9.33203125" defaultRowHeight="12.75" x14ac:dyDescent="0.2"/>
  <cols>
    <col min="1" max="1" width="12.6640625" customWidth="1"/>
    <col min="2" max="2" width="17" bestFit="1" customWidth="1"/>
    <col min="3" max="3" width="36.33203125" customWidth="1"/>
    <col min="4" max="5" width="19.33203125" customWidth="1"/>
    <col min="6" max="6" width="19.5" customWidth="1"/>
  </cols>
  <sheetData>
    <row r="1" spans="1:7" x14ac:dyDescent="0.2">
      <c r="C1" s="12" t="s">
        <v>12</v>
      </c>
      <c r="D1" s="13">
        <v>4056541.18</v>
      </c>
    </row>
    <row r="2" spans="1:7" x14ac:dyDescent="0.2">
      <c r="C2" s="14" t="s">
        <v>13</v>
      </c>
      <c r="D2" s="15">
        <v>0</v>
      </c>
    </row>
    <row r="3" spans="1:7" x14ac:dyDescent="0.2">
      <c r="C3" s="16" t="s">
        <v>14</v>
      </c>
      <c r="D3" s="17">
        <v>0</v>
      </c>
    </row>
    <row r="4" spans="1:7" x14ac:dyDescent="0.2">
      <c r="C4" s="18" t="s">
        <v>15</v>
      </c>
      <c r="D4" s="27">
        <v>-16276</v>
      </c>
    </row>
    <row r="5" spans="1:7" x14ac:dyDescent="0.2">
      <c r="C5" s="45" t="s">
        <v>20</v>
      </c>
      <c r="D5" s="46">
        <v>-200</v>
      </c>
    </row>
    <row r="6" spans="1:7" x14ac:dyDescent="0.2">
      <c r="C6" s="47" t="s">
        <v>22</v>
      </c>
      <c r="D6" s="48">
        <v>-198241093.24000001</v>
      </c>
    </row>
    <row r="7" spans="1:7" x14ac:dyDescent="0.2">
      <c r="C7" s="49" t="s">
        <v>16</v>
      </c>
      <c r="D7" s="50">
        <v>200000000</v>
      </c>
    </row>
    <row r="8" spans="1:7" x14ac:dyDescent="0.2">
      <c r="C8" s="19" t="s">
        <v>17</v>
      </c>
      <c r="D8" s="20">
        <v>0</v>
      </c>
    </row>
    <row r="9" spans="1:7" x14ac:dyDescent="0.2">
      <c r="C9" s="21"/>
      <c r="D9" s="22"/>
    </row>
    <row r="10" spans="1:7" x14ac:dyDescent="0.2">
      <c r="C10" s="23"/>
      <c r="D10" s="25">
        <f>SUM(D1:D9)</f>
        <v>5798971.9399999976</v>
      </c>
    </row>
    <row r="11" spans="1:7" x14ac:dyDescent="0.2">
      <c r="C11" s="12" t="s">
        <v>18</v>
      </c>
      <c r="D11" s="13">
        <v>5798971.9400000004</v>
      </c>
    </row>
    <row r="12" spans="1:7" x14ac:dyDescent="0.2">
      <c r="C12" s="12" t="s">
        <v>19</v>
      </c>
      <c r="D12" s="24">
        <f>+D10-D11</f>
        <v>0</v>
      </c>
    </row>
    <row r="13" spans="1:7" x14ac:dyDescent="0.2">
      <c r="C13" s="12"/>
      <c r="D13" s="24"/>
    </row>
    <row r="14" spans="1:7" ht="14.1" customHeight="1" x14ac:dyDescent="0.2">
      <c r="A14" s="1" t="s">
        <v>0</v>
      </c>
      <c r="B14" s="2" t="s">
        <v>1</v>
      </c>
      <c r="C14" s="3" t="s">
        <v>2</v>
      </c>
      <c r="D14" s="4" t="s">
        <v>3</v>
      </c>
      <c r="E14" s="4" t="s">
        <v>4</v>
      </c>
      <c r="F14" s="3" t="s">
        <v>5</v>
      </c>
      <c r="G14" s="23" t="s">
        <v>21</v>
      </c>
    </row>
    <row r="15" spans="1:7" hidden="1" x14ac:dyDescent="0.2">
      <c r="A15" s="28">
        <v>43872</v>
      </c>
      <c r="B15" s="29">
        <v>52726</v>
      </c>
      <c r="C15" s="30" t="s">
        <v>6</v>
      </c>
      <c r="D15" s="31">
        <v>1530585.06</v>
      </c>
      <c r="E15" s="32">
        <v>0</v>
      </c>
      <c r="F15" s="31">
        <v>2525956.12</v>
      </c>
      <c r="G15">
        <v>99030</v>
      </c>
    </row>
    <row r="16" spans="1:7" hidden="1" x14ac:dyDescent="0.2">
      <c r="A16" s="28">
        <v>43872</v>
      </c>
      <c r="B16" s="29">
        <v>53307</v>
      </c>
      <c r="C16" s="30" t="s">
        <v>6</v>
      </c>
      <c r="D16" s="31">
        <v>98502.14</v>
      </c>
      <c r="E16" s="32">
        <v>0</v>
      </c>
      <c r="F16" s="31">
        <v>527313.92000000004</v>
      </c>
      <c r="G16">
        <v>99030</v>
      </c>
    </row>
    <row r="17" spans="1:7" hidden="1" x14ac:dyDescent="0.2">
      <c r="A17" s="28">
        <v>43872</v>
      </c>
      <c r="B17" s="29">
        <v>52920</v>
      </c>
      <c r="C17" s="30" t="s">
        <v>6</v>
      </c>
      <c r="D17" s="31">
        <v>1530585.06</v>
      </c>
      <c r="E17" s="32">
        <v>0</v>
      </c>
      <c r="F17" s="31">
        <v>995371.06</v>
      </c>
      <c r="G17">
        <v>99057</v>
      </c>
    </row>
    <row r="18" spans="1:7" hidden="1" x14ac:dyDescent="0.2">
      <c r="A18" s="28">
        <v>43872</v>
      </c>
      <c r="B18" s="29">
        <v>53520</v>
      </c>
      <c r="C18" s="30" t="s">
        <v>6</v>
      </c>
      <c r="D18" s="31">
        <v>98502.14</v>
      </c>
      <c r="E18" s="32">
        <v>0</v>
      </c>
      <c r="F18" s="31">
        <v>428811.78</v>
      </c>
      <c r="G18">
        <v>99057</v>
      </c>
    </row>
    <row r="19" spans="1:7" hidden="1" x14ac:dyDescent="0.2">
      <c r="A19" s="28">
        <v>43872</v>
      </c>
      <c r="B19" s="29">
        <v>53136</v>
      </c>
      <c r="C19" s="30" t="s">
        <v>6</v>
      </c>
      <c r="D19" s="31">
        <v>369555</v>
      </c>
      <c r="E19" s="32">
        <v>0</v>
      </c>
      <c r="F19" s="31">
        <v>625816.06000000006</v>
      </c>
      <c r="G19">
        <v>99074</v>
      </c>
    </row>
    <row r="20" spans="1:7" hidden="1" x14ac:dyDescent="0.2">
      <c r="A20" s="5">
        <v>43879</v>
      </c>
      <c r="B20" s="9">
        <v>117</v>
      </c>
      <c r="C20" s="6" t="s">
        <v>7</v>
      </c>
      <c r="D20" s="8">
        <v>0</v>
      </c>
      <c r="E20" s="7">
        <v>200000000</v>
      </c>
      <c r="F20" s="7">
        <v>200428811.78</v>
      </c>
    </row>
    <row r="21" spans="1:7" hidden="1" x14ac:dyDescent="0.2">
      <c r="A21" s="34">
        <v>43879</v>
      </c>
      <c r="B21" s="35">
        <v>117</v>
      </c>
      <c r="C21" s="36" t="s">
        <v>8</v>
      </c>
      <c r="D21" s="37">
        <v>2500</v>
      </c>
      <c r="E21" s="38">
        <v>0</v>
      </c>
      <c r="F21" s="37">
        <v>200426311.78</v>
      </c>
    </row>
    <row r="22" spans="1:7" hidden="1" x14ac:dyDescent="0.2">
      <c r="A22" s="40">
        <v>43879</v>
      </c>
      <c r="B22" s="41">
        <v>117</v>
      </c>
      <c r="C22" s="42" t="s">
        <v>9</v>
      </c>
      <c r="D22" s="43">
        <v>50</v>
      </c>
      <c r="E22" s="43">
        <v>0</v>
      </c>
      <c r="F22" s="44">
        <v>200426261.78</v>
      </c>
    </row>
    <row r="23" spans="1:7" x14ac:dyDescent="0.2">
      <c r="A23" s="28">
        <v>43879</v>
      </c>
      <c r="B23" s="33">
        <v>117</v>
      </c>
      <c r="C23" s="30" t="s">
        <v>6</v>
      </c>
      <c r="D23" s="31">
        <v>43963335.759999998</v>
      </c>
      <c r="E23" s="32">
        <v>0</v>
      </c>
      <c r="F23" s="31">
        <v>156462926.02000001</v>
      </c>
      <c r="G23">
        <v>99035</v>
      </c>
    </row>
    <row r="24" spans="1:7" hidden="1" x14ac:dyDescent="0.2">
      <c r="A24" s="34">
        <v>43879</v>
      </c>
      <c r="B24" s="35">
        <v>117</v>
      </c>
      <c r="C24" s="36" t="s">
        <v>8</v>
      </c>
      <c r="D24" s="37">
        <v>2500</v>
      </c>
      <c r="E24" s="38">
        <v>0</v>
      </c>
      <c r="F24" s="37">
        <v>156460426.02000001</v>
      </c>
    </row>
    <row r="25" spans="1:7" hidden="1" x14ac:dyDescent="0.2">
      <c r="A25" s="40">
        <v>43879</v>
      </c>
      <c r="B25" s="41">
        <v>117</v>
      </c>
      <c r="C25" s="42" t="s">
        <v>9</v>
      </c>
      <c r="D25" s="43">
        <v>50</v>
      </c>
      <c r="E25" s="43">
        <v>0</v>
      </c>
      <c r="F25" s="44">
        <v>156460376.02000001</v>
      </c>
    </row>
    <row r="26" spans="1:7" hidden="1" x14ac:dyDescent="0.2">
      <c r="A26" s="28">
        <v>43879</v>
      </c>
      <c r="B26" s="33">
        <v>117</v>
      </c>
      <c r="C26" s="30" t="s">
        <v>6</v>
      </c>
      <c r="D26" s="31">
        <v>37188869.359999999</v>
      </c>
      <c r="E26" s="32">
        <v>0</v>
      </c>
      <c r="F26" s="31">
        <v>119271506.66</v>
      </c>
      <c r="G26">
        <v>99044</v>
      </c>
    </row>
    <row r="27" spans="1:7" hidden="1" x14ac:dyDescent="0.2">
      <c r="A27" s="34">
        <v>43879</v>
      </c>
      <c r="B27" s="35">
        <v>117</v>
      </c>
      <c r="C27" s="36" t="s">
        <v>8</v>
      </c>
      <c r="D27" s="37">
        <v>2500</v>
      </c>
      <c r="E27" s="38">
        <v>0</v>
      </c>
      <c r="F27" s="37">
        <v>119269006.66</v>
      </c>
    </row>
    <row r="28" spans="1:7" hidden="1" x14ac:dyDescent="0.2">
      <c r="A28" s="40">
        <v>43879</v>
      </c>
      <c r="B28" s="41">
        <v>117</v>
      </c>
      <c r="C28" s="42" t="s">
        <v>9</v>
      </c>
      <c r="D28" s="43">
        <v>50</v>
      </c>
      <c r="E28" s="43">
        <v>0</v>
      </c>
      <c r="F28" s="44">
        <v>119268956.66</v>
      </c>
    </row>
    <row r="29" spans="1:7" x14ac:dyDescent="0.2">
      <c r="A29" s="28">
        <v>43879</v>
      </c>
      <c r="B29" s="33">
        <v>117</v>
      </c>
      <c r="C29" s="30" t="s">
        <v>6</v>
      </c>
      <c r="D29" s="31">
        <v>42077119.079999998</v>
      </c>
      <c r="E29" s="32">
        <v>0</v>
      </c>
      <c r="F29" s="31">
        <v>77191837.579999998</v>
      </c>
      <c r="G29">
        <v>99035</v>
      </c>
    </row>
    <row r="30" spans="1:7" hidden="1" x14ac:dyDescent="0.2">
      <c r="A30" s="34">
        <v>43879</v>
      </c>
      <c r="B30" s="35">
        <v>117</v>
      </c>
      <c r="C30" s="36" t="s">
        <v>8</v>
      </c>
      <c r="D30" s="37">
        <v>2500</v>
      </c>
      <c r="E30" s="38">
        <v>0</v>
      </c>
      <c r="F30" s="37">
        <v>77189337.579999998</v>
      </c>
    </row>
    <row r="31" spans="1:7" hidden="1" x14ac:dyDescent="0.2">
      <c r="A31" s="40">
        <v>43879</v>
      </c>
      <c r="B31" s="41">
        <v>117</v>
      </c>
      <c r="C31" s="42" t="s">
        <v>9</v>
      </c>
      <c r="D31" s="43">
        <v>50</v>
      </c>
      <c r="E31" s="43">
        <v>0</v>
      </c>
      <c r="F31" s="44">
        <v>77189287.579999998</v>
      </c>
    </row>
    <row r="32" spans="1:7" hidden="1" x14ac:dyDescent="0.2">
      <c r="A32" s="28">
        <v>43879</v>
      </c>
      <c r="B32" s="33">
        <v>117</v>
      </c>
      <c r="C32" s="30" t="s">
        <v>6</v>
      </c>
      <c r="D32" s="31">
        <v>71384039.640000001</v>
      </c>
      <c r="E32" s="32">
        <v>0</v>
      </c>
      <c r="F32" s="31">
        <v>5805247.9400000004</v>
      </c>
      <c r="G32">
        <v>99044</v>
      </c>
    </row>
    <row r="33" spans="1:6" hidden="1" x14ac:dyDescent="0.2">
      <c r="A33" s="34">
        <v>43889</v>
      </c>
      <c r="B33" s="39"/>
      <c r="C33" s="36" t="s">
        <v>10</v>
      </c>
      <c r="D33" s="38">
        <v>833</v>
      </c>
      <c r="E33" s="38">
        <v>0</v>
      </c>
      <c r="F33" s="37">
        <v>5804414.9400000004</v>
      </c>
    </row>
    <row r="34" spans="1:6" hidden="1" x14ac:dyDescent="0.2">
      <c r="A34" s="34">
        <v>43889</v>
      </c>
      <c r="B34" s="39"/>
      <c r="C34" s="36" t="s">
        <v>11</v>
      </c>
      <c r="D34" s="37">
        <v>5443</v>
      </c>
      <c r="E34" s="38">
        <v>0</v>
      </c>
      <c r="F34" s="37">
        <v>5798971.9400000004</v>
      </c>
    </row>
    <row r="35" spans="1:6" hidden="1" x14ac:dyDescent="0.2">
      <c r="A35" s="10"/>
      <c r="B35" s="11"/>
      <c r="C35" s="10"/>
      <c r="D35" s="10"/>
      <c r="E35" s="10"/>
      <c r="F35" s="10"/>
    </row>
    <row r="37" spans="1:6" x14ac:dyDescent="0.2">
      <c r="D37" s="26">
        <f>SUBTOTAL(9,D22:D36)</f>
        <v>86040454.840000004</v>
      </c>
      <c r="E37" s="26">
        <f>SUBTOTAL(9,E26:E36)</f>
        <v>0</v>
      </c>
    </row>
  </sheetData>
  <autoFilter ref="A14:G35">
    <filterColumn colId="2">
      <filters>
        <filter val="RECAUDACION SENIAT INTERNET"/>
      </filters>
    </filterColumn>
    <filterColumn colId="6">
      <filters>
        <filter val="99035"/>
      </filters>
    </filterColumn>
    <sortState ref="A15:G47">
      <sortCondition ref="A15:A47"/>
    </sortState>
  </autoFilter>
  <sortState ref="A15:G44">
    <sortCondition ref="G15:G44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Contaduria</cp:lastModifiedBy>
  <dcterms:created xsi:type="dcterms:W3CDTF">2020-09-04T15:00:29Z</dcterms:created>
  <dcterms:modified xsi:type="dcterms:W3CDTF">2020-09-24T18:50:48Z</dcterms:modified>
</cp:coreProperties>
</file>