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1" r:id="rId1"/>
    <sheet name="GASTOS" sheetId="5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4" i="5" l="1"/>
  <c r="Q84" i="5"/>
  <c r="P84" i="5"/>
  <c r="O84" i="5"/>
  <c r="N84" i="5"/>
  <c r="M84" i="5"/>
  <c r="K92" i="5" s="1"/>
  <c r="K98" i="5" s="1"/>
  <c r="L84" i="5"/>
  <c r="J92" i="5" s="1"/>
  <c r="K84" i="5"/>
  <c r="J90" i="5" s="1"/>
  <c r="J98" i="5" s="1"/>
  <c r="J84" i="5"/>
  <c r="M84" i="1" l="1"/>
  <c r="K92" i="1" s="1"/>
  <c r="K98" i="1" s="1"/>
  <c r="R84" i="4"/>
  <c r="Q84" i="4"/>
  <c r="P84" i="4"/>
  <c r="O84" i="4"/>
  <c r="N84" i="4"/>
  <c r="M84" i="4"/>
  <c r="K92" i="4" s="1"/>
  <c r="K98" i="4" s="1"/>
  <c r="L84" i="4"/>
  <c r="J92" i="4" s="1"/>
  <c r="K84" i="4"/>
  <c r="J90" i="4" s="1"/>
  <c r="J84" i="4"/>
  <c r="K84" i="1"/>
  <c r="J90" i="1" s="1"/>
  <c r="L84" i="1"/>
  <c r="J92" i="1" s="1"/>
  <c r="N84" i="1"/>
  <c r="O84" i="1"/>
  <c r="P84" i="1"/>
  <c r="Q84" i="1"/>
  <c r="R84" i="1"/>
  <c r="J84" i="1"/>
  <c r="J98" i="1" l="1"/>
  <c r="J98" i="4"/>
</calcChain>
</file>

<file path=xl/comments1.xml><?xml version="1.0" encoding="utf-8"?>
<comments xmlns="http://schemas.openxmlformats.org/spreadsheetml/2006/main">
  <authors>
    <author>Cont_AUX_2</author>
  </authors>
  <commentList>
    <comment ref="A12" authorId="0">
      <text>
        <r>
          <rPr>
            <b/>
            <sz val="9"/>
            <color indexed="81"/>
            <rFont val="Tahoma"/>
            <charset val="1"/>
          </rPr>
          <t>Cont_AUX_2:
FACT N°15219 DEL LIBRO CCXP10.2/56</t>
        </r>
      </text>
    </comment>
    <comment ref="A1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N°15219 DEL LIBRO CCXP10.2/56
</t>
        </r>
      </text>
    </comment>
  </commentList>
</comments>
</file>

<file path=xl/sharedStrings.xml><?xml version="1.0" encoding="utf-8"?>
<sst xmlns="http://schemas.openxmlformats.org/spreadsheetml/2006/main" count="2347" uniqueCount="348">
  <si>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</si>
  <si>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</si>
  <si>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</si>
  <si>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</si>
  <si>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</si>
  <si>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</si>
  <si>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</si>
  <si>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</si>
  <si>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</si>
  <si>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</si>
  <si>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</si>
  <si>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</si>
  <si>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</si>
  <si>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</si>
  <si>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</si>
  <si>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</si>
  <si>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</si>
  <si>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</si>
  <si>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</si>
  <si>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</si>
  <si>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30-09-2019</t>
  </si>
  <si>
    <t>NC</t>
  </si>
  <si>
    <t/>
  </si>
  <si>
    <t>1254</t>
  </si>
  <si>
    <t>00-018055</t>
  </si>
  <si>
    <t>16528</t>
  </si>
  <si>
    <t>J312695480</t>
  </si>
  <si>
    <t>INVERSIONES NP-XXI, C.A.</t>
  </si>
  <si>
    <t>2</t>
  </si>
  <si>
    <t>05-10-2019</t>
  </si>
  <si>
    <t>0000092</t>
  </si>
  <si>
    <t>00-001915</t>
  </si>
  <si>
    <t>001823</t>
  </si>
  <si>
    <t>J407543890</t>
  </si>
  <si>
    <t>DISTRIBUIDORA DAMASCUS, C. A.</t>
  </si>
  <si>
    <t>3</t>
  </si>
  <si>
    <t>07-10-2019</t>
  </si>
  <si>
    <t>FC</t>
  </si>
  <si>
    <t>00091633</t>
  </si>
  <si>
    <t>00-00064675</t>
  </si>
  <si>
    <t>J307692197</t>
  </si>
  <si>
    <t xml:space="preserve">DISTRIBUIDORA NATJOR C.A. </t>
  </si>
  <si>
    <t>4</t>
  </si>
  <si>
    <t>08-10-2019</t>
  </si>
  <si>
    <t>169229</t>
  </si>
  <si>
    <t>00-0231011</t>
  </si>
  <si>
    <t>340115</t>
  </si>
  <si>
    <t>J303089917</t>
  </si>
  <si>
    <t>DISTRIBUIDORA DE LACTEOS LA COSTA J.E.B. C.A.</t>
  </si>
  <si>
    <t>5</t>
  </si>
  <si>
    <t>169230</t>
  </si>
  <si>
    <t>00-0231012</t>
  </si>
  <si>
    <t>6</t>
  </si>
  <si>
    <t>11-10-2019</t>
  </si>
  <si>
    <t>000382503</t>
  </si>
  <si>
    <t>00-13321349</t>
  </si>
  <si>
    <t>000002998</t>
  </si>
  <si>
    <t>J000129266</t>
  </si>
  <si>
    <t>NESTLE  VENEZUELA , S.A</t>
  </si>
  <si>
    <t>7</t>
  </si>
  <si>
    <t>14-10-2019</t>
  </si>
  <si>
    <t>000003392</t>
  </si>
  <si>
    <t>00-13321398</t>
  </si>
  <si>
    <t>8</t>
  </si>
  <si>
    <t>00000108</t>
  </si>
  <si>
    <t>00-007702</t>
  </si>
  <si>
    <t>00007167</t>
  </si>
  <si>
    <t>J402080107</t>
  </si>
  <si>
    <t>CARNICOS LOS TEQUES C.A.</t>
  </si>
  <si>
    <t>9</t>
  </si>
  <si>
    <t>15-10-2019</t>
  </si>
  <si>
    <t>000242131</t>
  </si>
  <si>
    <t>00-203726</t>
  </si>
  <si>
    <t>J307812117</t>
  </si>
  <si>
    <t>ROMA C.A.</t>
  </si>
  <si>
    <t>10</t>
  </si>
  <si>
    <t>120006423</t>
  </si>
  <si>
    <t>00-5003055</t>
  </si>
  <si>
    <t>118028859</t>
  </si>
  <si>
    <t>J000193614</t>
  </si>
  <si>
    <t>PLUMROSE LATINOAMERICANA, C.A.</t>
  </si>
  <si>
    <t>11</t>
  </si>
  <si>
    <t>16-10-2019</t>
  </si>
  <si>
    <t>1122</t>
  </si>
  <si>
    <t>00-001125</t>
  </si>
  <si>
    <t>J405497106</t>
  </si>
  <si>
    <t>INVERSIONES SOLO ALIMENTOS J.A.C.A.,C.A</t>
  </si>
  <si>
    <t>12</t>
  </si>
  <si>
    <t>A0021395</t>
  </si>
  <si>
    <t>00-0022592</t>
  </si>
  <si>
    <t>J306178988</t>
  </si>
  <si>
    <t>LACTEOS Y VIVERES LANZA , C.A</t>
  </si>
  <si>
    <t>13</t>
  </si>
  <si>
    <t>1108994</t>
  </si>
  <si>
    <t>00-0091056</t>
  </si>
  <si>
    <t>J305835152</t>
  </si>
  <si>
    <t xml:space="preserve">GRUPO DEPA , C.A. </t>
  </si>
  <si>
    <t>14</t>
  </si>
  <si>
    <t>17-10-2019</t>
  </si>
  <si>
    <t>19112111</t>
  </si>
  <si>
    <t>00-1023902</t>
  </si>
  <si>
    <t>J000315310</t>
  </si>
  <si>
    <t>ALFONZO RIVAS &amp; CIA, C.A.</t>
  </si>
  <si>
    <t>15</t>
  </si>
  <si>
    <t>1800130789</t>
  </si>
  <si>
    <t>00-0371606</t>
  </si>
  <si>
    <t>J085020217</t>
  </si>
  <si>
    <t>CONSORCIO OLEAGINOSO PORTUGUESA, S.A.</t>
  </si>
  <si>
    <t>16</t>
  </si>
  <si>
    <t>1155812</t>
  </si>
  <si>
    <t>00-0364220</t>
  </si>
  <si>
    <t>J000287775</t>
  </si>
  <si>
    <t>LACTEOS HNOS . CAMACHO , C.A</t>
  </si>
  <si>
    <t>17</t>
  </si>
  <si>
    <t>562202</t>
  </si>
  <si>
    <t>00-590147</t>
  </si>
  <si>
    <t>J000195820</t>
  </si>
  <si>
    <t>INDUSTRIAS IBERIA C.A.</t>
  </si>
  <si>
    <t>18</t>
  </si>
  <si>
    <t>000943</t>
  </si>
  <si>
    <t>00-016643</t>
  </si>
  <si>
    <t>J310153299</t>
  </si>
  <si>
    <t>INVERSIONES VELANDRIA C.A.</t>
  </si>
  <si>
    <t>19</t>
  </si>
  <si>
    <t>00016670</t>
  </si>
  <si>
    <t>0</t>
  </si>
  <si>
    <t>J307513373</t>
  </si>
  <si>
    <t>COMERCIALIZADORA EL VERDUGO C.A.</t>
  </si>
  <si>
    <t>20</t>
  </si>
  <si>
    <t>A012503</t>
  </si>
  <si>
    <t>00-092053</t>
  </si>
  <si>
    <t>J298199121</t>
  </si>
  <si>
    <t>AGRICOLA CAMBANA C.A</t>
  </si>
  <si>
    <t>21</t>
  </si>
  <si>
    <t>00239</t>
  </si>
  <si>
    <t>00-00239</t>
  </si>
  <si>
    <t>V110447856</t>
  </si>
  <si>
    <t xml:space="preserve">DANIEL PASCUAL ANDRADE DOS SANTOS </t>
  </si>
  <si>
    <t>22</t>
  </si>
  <si>
    <t>000004869</t>
  </si>
  <si>
    <t>00-0005862</t>
  </si>
  <si>
    <t>J411585424</t>
  </si>
  <si>
    <t>DISTRIBUCIONES  ISVAN 2018,C.A</t>
  </si>
  <si>
    <t>23</t>
  </si>
  <si>
    <t>3003342398</t>
  </si>
  <si>
    <t>00-3251887</t>
  </si>
  <si>
    <t>J000255431</t>
  </si>
  <si>
    <t>MOLINOS NACIONALES. C.A. (MONACA)</t>
  </si>
  <si>
    <t>24</t>
  </si>
  <si>
    <t>3003342397</t>
  </si>
  <si>
    <t>00-3251886</t>
  </si>
  <si>
    <t>25</t>
  </si>
  <si>
    <t>18-10-2019</t>
  </si>
  <si>
    <t>15226</t>
  </si>
  <si>
    <t>00-82776</t>
  </si>
  <si>
    <t>J314695215</t>
  </si>
  <si>
    <t>AGRO BANANERA EL VIGIA C.A.</t>
  </si>
  <si>
    <t>26</t>
  </si>
  <si>
    <t>T142200030034</t>
  </si>
  <si>
    <t>00-06841699</t>
  </si>
  <si>
    <t>J000469199</t>
  </si>
  <si>
    <t>BIMBO DE VENEZUELA, C.A.</t>
  </si>
  <si>
    <t>27</t>
  </si>
  <si>
    <t>T142200030035</t>
  </si>
  <si>
    <t>00-06841700</t>
  </si>
  <si>
    <t>28</t>
  </si>
  <si>
    <t>00005958</t>
  </si>
  <si>
    <t>00-00006358</t>
  </si>
  <si>
    <t>J403235821</t>
  </si>
  <si>
    <t>INTERNACIONAL DE DESARROLLOS AGROPECUARIOS , C.A</t>
  </si>
  <si>
    <t>29</t>
  </si>
  <si>
    <t>0000079437</t>
  </si>
  <si>
    <t>00-00118904</t>
  </si>
  <si>
    <t>J294362400</t>
  </si>
  <si>
    <t xml:space="preserve">DISTRIBUIDORA DE LACTEOS SANTOS AVEIRO, C.A </t>
  </si>
  <si>
    <t>30</t>
  </si>
  <si>
    <t>1393614587</t>
  </si>
  <si>
    <t>00-25572205</t>
  </si>
  <si>
    <t>J000413126</t>
  </si>
  <si>
    <t>ALIMENTOS POLAR COMERCIAL, C.A.</t>
  </si>
  <si>
    <t>31</t>
  </si>
  <si>
    <t>1513892</t>
  </si>
  <si>
    <t>00-2201191</t>
  </si>
  <si>
    <t>J316405885</t>
  </si>
  <si>
    <t xml:space="preserve">DISTRIBUIDORA DE PRODUCTOS HERMANOS CAMACHO DPROCA,C.A </t>
  </si>
  <si>
    <t>32</t>
  </si>
  <si>
    <t>169262</t>
  </si>
  <si>
    <t>00-0231250</t>
  </si>
  <si>
    <t>340229</t>
  </si>
  <si>
    <t>33</t>
  </si>
  <si>
    <t>19-10-2019</t>
  </si>
  <si>
    <t>A012508</t>
  </si>
  <si>
    <t>00-092058</t>
  </si>
  <si>
    <t>34</t>
  </si>
  <si>
    <t>00-018391</t>
  </si>
  <si>
    <t>35</t>
  </si>
  <si>
    <t>21-10-2019</t>
  </si>
  <si>
    <t>T142200030043</t>
  </si>
  <si>
    <t>00-06841712</t>
  </si>
  <si>
    <t>36</t>
  </si>
  <si>
    <t>15232</t>
  </si>
  <si>
    <t>00-82782</t>
  </si>
  <si>
    <t>37</t>
  </si>
  <si>
    <t>A012511</t>
  </si>
  <si>
    <t>00-092061</t>
  </si>
  <si>
    <t>38</t>
  </si>
  <si>
    <t>45245</t>
  </si>
  <si>
    <t>00-00052100</t>
  </si>
  <si>
    <t>J002798068</t>
  </si>
  <si>
    <t>COMERCIAL AMANDA, C.A</t>
  </si>
  <si>
    <t>39</t>
  </si>
  <si>
    <t>00005992</t>
  </si>
  <si>
    <t>00-00006392</t>
  </si>
  <si>
    <t>40</t>
  </si>
  <si>
    <t>340350</t>
  </si>
  <si>
    <t>00-0231293</t>
  </si>
  <si>
    <t>41</t>
  </si>
  <si>
    <t>200002921</t>
  </si>
  <si>
    <t>20191000005346</t>
  </si>
  <si>
    <t>42</t>
  </si>
  <si>
    <t>200002923</t>
  </si>
  <si>
    <t>20191000005348</t>
  </si>
  <si>
    <t>43</t>
  </si>
  <si>
    <t>200002925</t>
  </si>
  <si>
    <t>20191000005350</t>
  </si>
  <si>
    <t>44</t>
  </si>
  <si>
    <t>200002928</t>
  </si>
  <si>
    <t>20191000005353</t>
  </si>
  <si>
    <t>45</t>
  </si>
  <si>
    <t>200002929</t>
  </si>
  <si>
    <t>20191000005354</t>
  </si>
  <si>
    <t>46</t>
  </si>
  <si>
    <t>200002922</t>
  </si>
  <si>
    <t>20191000005347</t>
  </si>
  <si>
    <t>47</t>
  </si>
  <si>
    <t>200002924</t>
  </si>
  <si>
    <t>20191000005349</t>
  </si>
  <si>
    <t>48</t>
  </si>
  <si>
    <t>200002926</t>
  </si>
  <si>
    <t>20191000005351</t>
  </si>
  <si>
    <t>49</t>
  </si>
  <si>
    <t>200002927</t>
  </si>
  <si>
    <t>20191000005352</t>
  </si>
  <si>
    <t>50</t>
  </si>
  <si>
    <t>22-10-2019</t>
  </si>
  <si>
    <t>10752</t>
  </si>
  <si>
    <t>00-7002</t>
  </si>
  <si>
    <t>J309121774</t>
  </si>
  <si>
    <t>DISTRIBUIDORA JHEANDAN C.A.</t>
  </si>
  <si>
    <t>51</t>
  </si>
  <si>
    <t>1393616319</t>
  </si>
  <si>
    <t>00-25574090</t>
  </si>
  <si>
    <t>52</t>
  </si>
  <si>
    <t>1514075</t>
  </si>
  <si>
    <t>00-2201374</t>
  </si>
  <si>
    <t>53</t>
  </si>
  <si>
    <t>1514065</t>
  </si>
  <si>
    <t>00-2201364</t>
  </si>
  <si>
    <t>54</t>
  </si>
  <si>
    <t>1514064</t>
  </si>
  <si>
    <t>00-2201363</t>
  </si>
  <si>
    <t>55</t>
  </si>
  <si>
    <t>200002932</t>
  </si>
  <si>
    <t>20191000005355</t>
  </si>
  <si>
    <t>56</t>
  </si>
  <si>
    <t>200002933</t>
  </si>
  <si>
    <t>20191000005356</t>
  </si>
  <si>
    <t>57</t>
  </si>
  <si>
    <t>23-10-2019</t>
  </si>
  <si>
    <t>A012519</t>
  </si>
  <si>
    <t>00-092069</t>
  </si>
  <si>
    <t>58</t>
  </si>
  <si>
    <t>00007194</t>
  </si>
  <si>
    <t>00-007726</t>
  </si>
  <si>
    <t>59</t>
  </si>
  <si>
    <t>A0021467</t>
  </si>
  <si>
    <t>00-0022666</t>
  </si>
  <si>
    <t>60</t>
  </si>
  <si>
    <t>001850</t>
  </si>
  <si>
    <t>00-001938</t>
  </si>
  <si>
    <t>61</t>
  </si>
  <si>
    <t>V0027092023468</t>
  </si>
  <si>
    <t>07-9509863</t>
  </si>
  <si>
    <t>J301370139</t>
  </si>
  <si>
    <t>PEPSI-COLA VENEZUELA, C.A.</t>
  </si>
  <si>
    <t>62</t>
  </si>
  <si>
    <t>000530</t>
  </si>
  <si>
    <t>00-057880</t>
  </si>
  <si>
    <t>J306822518</t>
  </si>
  <si>
    <t>DISTRIBUIDORA DE ALIMENTOS LA LLANERA C.J.F. C.A.</t>
  </si>
  <si>
    <t>63</t>
  </si>
  <si>
    <t>200002940</t>
  </si>
  <si>
    <t>20191000005357</t>
  </si>
  <si>
    <t>64</t>
  </si>
  <si>
    <t>200002941</t>
  </si>
  <si>
    <t>20191000005358</t>
  </si>
  <si>
    <t>65</t>
  </si>
  <si>
    <t>24-10-2019</t>
  </si>
  <si>
    <t>70026263</t>
  </si>
  <si>
    <t>00-0426159</t>
  </si>
  <si>
    <t>J309590715</t>
  </si>
  <si>
    <t>GRUPO MATO SUPLIDORES , C.A</t>
  </si>
  <si>
    <t>66</t>
  </si>
  <si>
    <t>70026262</t>
  </si>
  <si>
    <t>00-0426158</t>
  </si>
  <si>
    <t>67</t>
  </si>
  <si>
    <t>200002944</t>
  </si>
  <si>
    <t>20191000005361</t>
  </si>
  <si>
    <t>68</t>
  </si>
  <si>
    <t>200002945</t>
  </si>
  <si>
    <t>20191000005362</t>
  </si>
  <si>
    <t>69</t>
  </si>
  <si>
    <t>200002946</t>
  </si>
  <si>
    <t>20191000005363</t>
  </si>
  <si>
    <t>70</t>
  </si>
  <si>
    <t>200002949</t>
  </si>
  <si>
    <t>20191000005364</t>
  </si>
  <si>
    <t>71</t>
  </si>
  <si>
    <t>200002942</t>
  </si>
  <si>
    <t>20191000005359</t>
  </si>
  <si>
    <t>72</t>
  </si>
  <si>
    <t>200002943</t>
  </si>
  <si>
    <t>20191000005360</t>
  </si>
  <si>
    <t>73</t>
  </si>
  <si>
    <t>00000111</t>
  </si>
  <si>
    <t>00-007732</t>
  </si>
  <si>
    <t>74</t>
  </si>
  <si>
    <t>25-10-2019</t>
  </si>
  <si>
    <t>200002950</t>
  </si>
  <si>
    <t>20191000005365</t>
  </si>
  <si>
    <t>75</t>
  </si>
  <si>
    <t>200002951</t>
  </si>
  <si>
    <t>20191000005366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</si>
  <si>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</si>
  <si>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</si>
  <si>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</si>
  <si>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</si>
  <si>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</si>
  <si>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</si>
  <si>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</si>
  <si>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</si>
  <si>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</si>
  <si>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21-10 AL 27-10-2019</t>
  </si>
  <si>
    <t>Crédito General Fiscal</t>
  </si>
  <si>
    <t>Crédito Reducido Fiscal</t>
  </si>
  <si>
    <t>Crédito Adicional Fiscal</t>
  </si>
  <si>
    <t>Crédito Fiscal</t>
  </si>
  <si>
    <t>16.553.805.80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</si>
</sst>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166" fontId="2" fillId="0" borderId="0" xfId="0" applyNumberFormat="1" applyFont="1"/>
    <xf numFmtId="166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6" fontId="1" fillId="0" borderId="2" xfId="0" applyNumberFormat="1" applyFont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6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166" fontId="0" fillId="0" borderId="0" xfId="0" applyNumberFormat="1" applyBorder="1" applyAlignment="1">
      <alignment horizontal="left"/>
    </xf>
    <xf numFmtId="166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9"/>
  <sheetViews>
    <sheetView tabSelected="1" workbookViewId="0">
      <selection activeCell="S98" sqref="A1:S98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1.28515625" style="6" customWidth="1"/>
    <col min="16" max="16" width="10.5703125" style="6" bestFit="1" customWidth="1"/>
    <col min="17" max="17" width="10" style="6" bestFit="1" customWidth="1"/>
    <col min="18" max="18" width="13.28515625" style="6" bestFit="1" customWidth="1"/>
    <col min="19" max="19" width="15" style="3" bestFit="1" customWidth="1"/>
  </cols>
  <sheetData>
    <row r="2" spans="1:19" s="2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2" t="s">
        <v>342</v>
      </c>
      <c r="B4" s="42"/>
      <c r="C4" s="42"/>
      <c r="D4" s="42"/>
      <c r="E4" s="42"/>
      <c r="F4" s="42"/>
      <c r="G4" s="42"/>
      <c r="H4" s="42"/>
      <c r="I4" s="4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9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343</v>
      </c>
      <c r="N7" s="14" t="s">
        <v>15</v>
      </c>
      <c r="O7" s="14" t="s">
        <v>344</v>
      </c>
      <c r="P7" s="14" t="s">
        <v>16</v>
      </c>
      <c r="Q7" s="14" t="s">
        <v>345</v>
      </c>
      <c r="R7" s="14" t="s">
        <v>17</v>
      </c>
      <c r="S7" s="12" t="s">
        <v>18</v>
      </c>
    </row>
    <row r="8" spans="1:19" x14ac:dyDescent="0.25">
      <c r="A8" s="15" t="s">
        <v>19</v>
      </c>
      <c r="B8" s="10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25</v>
      </c>
      <c r="H8" s="9" t="s">
        <v>26</v>
      </c>
      <c r="I8" s="11" t="s">
        <v>27</v>
      </c>
      <c r="J8" s="11">
        <v>-1244088.17</v>
      </c>
      <c r="K8" s="11">
        <v>0</v>
      </c>
      <c r="L8" s="11">
        <v>-1072489.8</v>
      </c>
      <c r="M8" s="11">
        <v>-171598.37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22</v>
      </c>
    </row>
    <row r="9" spans="1:19" x14ac:dyDescent="0.25">
      <c r="A9" s="15" t="s">
        <v>28</v>
      </c>
      <c r="B9" s="10" t="s">
        <v>29</v>
      </c>
      <c r="C9" s="9" t="s">
        <v>21</v>
      </c>
      <c r="D9" s="9" t="s">
        <v>22</v>
      </c>
      <c r="E9" s="9" t="s">
        <v>30</v>
      </c>
      <c r="F9" s="9" t="s">
        <v>31</v>
      </c>
      <c r="G9" s="9" t="s">
        <v>32</v>
      </c>
      <c r="H9" s="9" t="s">
        <v>33</v>
      </c>
      <c r="I9" s="11" t="s">
        <v>34</v>
      </c>
      <c r="J9" s="11">
        <v>-468000</v>
      </c>
      <c r="K9" s="11">
        <v>-468000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22</v>
      </c>
    </row>
    <row r="10" spans="1:19" x14ac:dyDescent="0.25">
      <c r="A10" s="15" t="s">
        <v>35</v>
      </c>
      <c r="B10" s="10" t="s">
        <v>36</v>
      </c>
      <c r="C10" s="9" t="s">
        <v>37</v>
      </c>
      <c r="D10" s="9" t="s">
        <v>38</v>
      </c>
      <c r="E10" s="9" t="s">
        <v>22</v>
      </c>
      <c r="F10" s="9" t="s">
        <v>39</v>
      </c>
      <c r="G10" s="9" t="s">
        <v>22</v>
      </c>
      <c r="H10" s="9" t="s">
        <v>40</v>
      </c>
      <c r="I10" s="11" t="s">
        <v>41</v>
      </c>
      <c r="J10" s="11">
        <v>29200320</v>
      </c>
      <c r="K10" s="11">
        <v>29200320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22</v>
      </c>
    </row>
    <row r="11" spans="1:19" x14ac:dyDescent="0.25">
      <c r="A11" s="15" t="s">
        <v>42</v>
      </c>
      <c r="B11" s="10" t="s">
        <v>43</v>
      </c>
      <c r="C11" s="9" t="s">
        <v>21</v>
      </c>
      <c r="D11" s="9" t="s">
        <v>22</v>
      </c>
      <c r="E11" s="9" t="s">
        <v>44</v>
      </c>
      <c r="F11" s="9" t="s">
        <v>45</v>
      </c>
      <c r="G11" s="9" t="s">
        <v>46</v>
      </c>
      <c r="H11" s="9" t="s">
        <v>47</v>
      </c>
      <c r="I11" s="11" t="s">
        <v>48</v>
      </c>
      <c r="J11" s="11">
        <v>-479531.68</v>
      </c>
      <c r="K11" s="11">
        <v>0</v>
      </c>
      <c r="L11" s="11">
        <v>-413389.38</v>
      </c>
      <c r="M11" s="11">
        <v>-66142.3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22</v>
      </c>
    </row>
    <row r="12" spans="1:19" x14ac:dyDescent="0.25">
      <c r="A12" s="15" t="s">
        <v>49</v>
      </c>
      <c r="B12" s="10" t="s">
        <v>43</v>
      </c>
      <c r="C12" s="9" t="s">
        <v>21</v>
      </c>
      <c r="D12" s="9" t="s">
        <v>22</v>
      </c>
      <c r="E12" s="9" t="s">
        <v>50</v>
      </c>
      <c r="F12" s="9" t="s">
        <v>51</v>
      </c>
      <c r="G12" s="9" t="s">
        <v>46</v>
      </c>
      <c r="H12" s="9" t="s">
        <v>47</v>
      </c>
      <c r="I12" s="11" t="s">
        <v>48</v>
      </c>
      <c r="J12" s="11">
        <v>-30163.8</v>
      </c>
      <c r="K12" s="11">
        <v>-30163.8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22</v>
      </c>
    </row>
    <row r="13" spans="1:19" x14ac:dyDescent="0.25">
      <c r="A13" s="15" t="s">
        <v>52</v>
      </c>
      <c r="B13" s="10" t="s">
        <v>53</v>
      </c>
      <c r="C13" s="9" t="s">
        <v>21</v>
      </c>
      <c r="D13" s="9" t="s">
        <v>22</v>
      </c>
      <c r="E13" s="9" t="s">
        <v>54</v>
      </c>
      <c r="F13" s="9" t="s">
        <v>55</v>
      </c>
      <c r="G13" s="9" t="s">
        <v>56</v>
      </c>
      <c r="H13" s="9" t="s">
        <v>57</v>
      </c>
      <c r="I13" s="11" t="s">
        <v>58</v>
      </c>
      <c r="J13" s="11">
        <v>-1477062.8</v>
      </c>
      <c r="K13" s="11">
        <v>0</v>
      </c>
      <c r="L13" s="11">
        <v>-1273330</v>
      </c>
      <c r="M13" s="11">
        <v>-203732.8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22</v>
      </c>
    </row>
    <row r="14" spans="1:19" x14ac:dyDescent="0.25">
      <c r="A14" s="15" t="s">
        <v>59</v>
      </c>
      <c r="B14" s="10" t="s">
        <v>60</v>
      </c>
      <c r="C14" s="9" t="s">
        <v>21</v>
      </c>
      <c r="D14" s="9" t="s">
        <v>22</v>
      </c>
      <c r="E14" s="9" t="s">
        <v>64</v>
      </c>
      <c r="F14" s="9" t="s">
        <v>65</v>
      </c>
      <c r="G14" s="9" t="s">
        <v>66</v>
      </c>
      <c r="H14" s="9" t="s">
        <v>67</v>
      </c>
      <c r="I14" s="11" t="s">
        <v>68</v>
      </c>
      <c r="J14" s="11">
        <v>-8817900</v>
      </c>
      <c r="K14" s="11">
        <v>-8817900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22</v>
      </c>
    </row>
    <row r="15" spans="1:19" x14ac:dyDescent="0.25">
      <c r="A15" s="15" t="s">
        <v>63</v>
      </c>
      <c r="B15" s="10" t="s">
        <v>60</v>
      </c>
      <c r="C15" s="9" t="s">
        <v>21</v>
      </c>
      <c r="D15" s="9" t="s">
        <v>22</v>
      </c>
      <c r="E15" s="9" t="s">
        <v>61</v>
      </c>
      <c r="F15" s="9" t="s">
        <v>62</v>
      </c>
      <c r="G15" s="9" t="s">
        <v>56</v>
      </c>
      <c r="H15" s="9" t="s">
        <v>57</v>
      </c>
      <c r="I15" s="11" t="s">
        <v>58</v>
      </c>
      <c r="J15" s="11">
        <v>-109309.09</v>
      </c>
      <c r="K15" s="11">
        <v>0</v>
      </c>
      <c r="L15" s="11">
        <v>-94231.97</v>
      </c>
      <c r="M15" s="11">
        <v>-15077.12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22</v>
      </c>
    </row>
    <row r="16" spans="1:19" x14ac:dyDescent="0.25">
      <c r="A16" s="15" t="s">
        <v>69</v>
      </c>
      <c r="B16" s="10" t="s">
        <v>70</v>
      </c>
      <c r="C16" s="9" t="s">
        <v>21</v>
      </c>
      <c r="D16" s="9" t="s">
        <v>22</v>
      </c>
      <c r="E16" s="9" t="s">
        <v>76</v>
      </c>
      <c r="F16" s="9" t="s">
        <v>77</v>
      </c>
      <c r="G16" s="9" t="s">
        <v>78</v>
      </c>
      <c r="H16" s="9" t="s">
        <v>79</v>
      </c>
      <c r="I16" s="11" t="s">
        <v>80</v>
      </c>
      <c r="J16" s="11">
        <v>-135119</v>
      </c>
      <c r="K16" s="11">
        <v>-135119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22</v>
      </c>
    </row>
    <row r="17" spans="1:19" x14ac:dyDescent="0.25">
      <c r="A17" s="15" t="s">
        <v>75</v>
      </c>
      <c r="B17" s="10" t="s">
        <v>70</v>
      </c>
      <c r="C17" s="9" t="s">
        <v>37</v>
      </c>
      <c r="D17" s="9" t="s">
        <v>71</v>
      </c>
      <c r="E17" s="9" t="s">
        <v>22</v>
      </c>
      <c r="F17" s="9" t="s">
        <v>72</v>
      </c>
      <c r="G17" s="9" t="s">
        <v>22</v>
      </c>
      <c r="H17" s="9" t="s">
        <v>73</v>
      </c>
      <c r="I17" s="11" t="s">
        <v>74</v>
      </c>
      <c r="J17" s="11">
        <v>884520</v>
      </c>
      <c r="K17" s="11">
        <v>884520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22</v>
      </c>
    </row>
    <row r="18" spans="1:19" x14ac:dyDescent="0.25">
      <c r="A18" s="15" t="s">
        <v>81</v>
      </c>
      <c r="B18" s="10" t="s">
        <v>82</v>
      </c>
      <c r="C18" s="9" t="s">
        <v>37</v>
      </c>
      <c r="D18" s="9" t="s">
        <v>93</v>
      </c>
      <c r="E18" s="9" t="s">
        <v>22</v>
      </c>
      <c r="F18" s="9" t="s">
        <v>94</v>
      </c>
      <c r="G18" s="9" t="s">
        <v>22</v>
      </c>
      <c r="H18" s="9" t="s">
        <v>95</v>
      </c>
      <c r="I18" s="11" t="s">
        <v>96</v>
      </c>
      <c r="J18" s="11">
        <v>11224121.59</v>
      </c>
      <c r="K18" s="11">
        <v>0</v>
      </c>
      <c r="L18" s="11">
        <v>9675966.8900000006</v>
      </c>
      <c r="M18" s="11">
        <v>1548154.7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22</v>
      </c>
    </row>
    <row r="19" spans="1:19" x14ac:dyDescent="0.25">
      <c r="A19" s="15" t="s">
        <v>87</v>
      </c>
      <c r="B19" s="10" t="s">
        <v>82</v>
      </c>
      <c r="C19" s="9" t="s">
        <v>37</v>
      </c>
      <c r="D19" s="9" t="s">
        <v>83</v>
      </c>
      <c r="E19" s="9" t="s">
        <v>22</v>
      </c>
      <c r="F19" s="9" t="s">
        <v>84</v>
      </c>
      <c r="G19" s="9" t="s">
        <v>22</v>
      </c>
      <c r="H19" s="9" t="s">
        <v>85</v>
      </c>
      <c r="I19" s="11" t="s">
        <v>86</v>
      </c>
      <c r="J19" s="11">
        <v>16200000</v>
      </c>
      <c r="K19" s="11">
        <v>16200000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22</v>
      </c>
    </row>
    <row r="20" spans="1:19" x14ac:dyDescent="0.25">
      <c r="A20" s="15" t="s">
        <v>92</v>
      </c>
      <c r="B20" s="10" t="s">
        <v>82</v>
      </c>
      <c r="C20" s="9" t="s">
        <v>37</v>
      </c>
      <c r="D20" s="9" t="s">
        <v>88</v>
      </c>
      <c r="E20" s="9" t="s">
        <v>22</v>
      </c>
      <c r="F20" s="9" t="s">
        <v>89</v>
      </c>
      <c r="G20" s="9" t="s">
        <v>22</v>
      </c>
      <c r="H20" s="9" t="s">
        <v>90</v>
      </c>
      <c r="I20" s="11" t="s">
        <v>91</v>
      </c>
      <c r="J20" s="11">
        <v>11772334</v>
      </c>
      <c r="K20" s="11">
        <v>11772334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22</v>
      </c>
    </row>
    <row r="21" spans="1:19" x14ac:dyDescent="0.25">
      <c r="A21" s="15" t="s">
        <v>97</v>
      </c>
      <c r="B21" s="10" t="s">
        <v>98</v>
      </c>
      <c r="C21" s="9" t="s">
        <v>37</v>
      </c>
      <c r="D21" s="9" t="s">
        <v>129</v>
      </c>
      <c r="E21" s="9" t="s">
        <v>22</v>
      </c>
      <c r="F21" s="9" t="s">
        <v>130</v>
      </c>
      <c r="G21" s="9" t="s">
        <v>22</v>
      </c>
      <c r="H21" s="9" t="s">
        <v>131</v>
      </c>
      <c r="I21" s="11" t="s">
        <v>132</v>
      </c>
      <c r="J21" s="11">
        <v>1770600</v>
      </c>
      <c r="K21" s="11">
        <v>1770600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22</v>
      </c>
    </row>
    <row r="22" spans="1:19" x14ac:dyDescent="0.25">
      <c r="A22" s="15" t="s">
        <v>103</v>
      </c>
      <c r="B22" s="10" t="s">
        <v>98</v>
      </c>
      <c r="C22" s="9" t="s">
        <v>37</v>
      </c>
      <c r="D22" s="9" t="s">
        <v>99</v>
      </c>
      <c r="E22" s="9" t="s">
        <v>22</v>
      </c>
      <c r="F22" s="9" t="s">
        <v>100</v>
      </c>
      <c r="G22" s="9" t="s">
        <v>22</v>
      </c>
      <c r="H22" s="9" t="s">
        <v>101</v>
      </c>
      <c r="I22" s="11" t="s">
        <v>102</v>
      </c>
      <c r="J22" s="11">
        <v>49705106.920000002</v>
      </c>
      <c r="K22" s="11">
        <v>0</v>
      </c>
      <c r="L22" s="11">
        <v>42849230.100000001</v>
      </c>
      <c r="M22" s="11">
        <v>6855876.8099999996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22</v>
      </c>
    </row>
    <row r="23" spans="1:19" x14ac:dyDescent="0.25">
      <c r="A23" s="15" t="s">
        <v>108</v>
      </c>
      <c r="B23" s="10" t="s">
        <v>98</v>
      </c>
      <c r="C23" s="9" t="s">
        <v>37</v>
      </c>
      <c r="D23" s="9" t="s">
        <v>124</v>
      </c>
      <c r="E23" s="9" t="s">
        <v>22</v>
      </c>
      <c r="F23" s="9" t="s">
        <v>125</v>
      </c>
      <c r="G23" s="9" t="s">
        <v>22</v>
      </c>
      <c r="H23" s="9" t="s">
        <v>126</v>
      </c>
      <c r="I23" s="11" t="s">
        <v>127</v>
      </c>
      <c r="J23" s="11">
        <v>7780800</v>
      </c>
      <c r="K23" s="11">
        <v>7780800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22</v>
      </c>
    </row>
    <row r="24" spans="1:19" x14ac:dyDescent="0.25">
      <c r="A24" s="15" t="s">
        <v>113</v>
      </c>
      <c r="B24" s="10" t="s">
        <v>98</v>
      </c>
      <c r="C24" s="9" t="s">
        <v>37</v>
      </c>
      <c r="D24" s="9" t="s">
        <v>104</v>
      </c>
      <c r="E24" s="9" t="s">
        <v>22</v>
      </c>
      <c r="F24" s="9" t="s">
        <v>105</v>
      </c>
      <c r="G24" s="9" t="s">
        <v>22</v>
      </c>
      <c r="H24" s="9" t="s">
        <v>106</v>
      </c>
      <c r="I24" s="11" t="s">
        <v>107</v>
      </c>
      <c r="J24" s="11">
        <v>81285120</v>
      </c>
      <c r="K24" s="11">
        <v>81285120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22</v>
      </c>
    </row>
    <row r="25" spans="1:19" x14ac:dyDescent="0.25">
      <c r="A25" s="15" t="s">
        <v>118</v>
      </c>
      <c r="B25" s="10" t="s">
        <v>98</v>
      </c>
      <c r="C25" s="9" t="s">
        <v>37</v>
      </c>
      <c r="D25" s="9" t="s">
        <v>134</v>
      </c>
      <c r="E25" s="9" t="s">
        <v>22</v>
      </c>
      <c r="F25" s="9" t="s">
        <v>135</v>
      </c>
      <c r="G25" s="9" t="s">
        <v>22</v>
      </c>
      <c r="H25" s="9" t="s">
        <v>136</v>
      </c>
      <c r="I25" s="11" t="s">
        <v>137</v>
      </c>
      <c r="J25" s="11">
        <v>76417976.719999999</v>
      </c>
      <c r="K25" s="11">
        <v>76417976.719999999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22</v>
      </c>
    </row>
    <row r="26" spans="1:19" x14ac:dyDescent="0.25">
      <c r="A26" s="15" t="s">
        <v>123</v>
      </c>
      <c r="B26" s="10" t="s">
        <v>98</v>
      </c>
      <c r="C26" s="9" t="s">
        <v>37</v>
      </c>
      <c r="D26" s="9" t="s">
        <v>139</v>
      </c>
      <c r="E26" s="9" t="s">
        <v>22</v>
      </c>
      <c r="F26" s="9" t="s">
        <v>140</v>
      </c>
      <c r="G26" s="9" t="s">
        <v>22</v>
      </c>
      <c r="H26" s="9" t="s">
        <v>141</v>
      </c>
      <c r="I26" s="11" t="s">
        <v>142</v>
      </c>
      <c r="J26" s="11">
        <v>1896529.1</v>
      </c>
      <c r="K26" s="11">
        <v>0</v>
      </c>
      <c r="L26" s="11">
        <v>1634938.8799999999</v>
      </c>
      <c r="M26" s="11">
        <v>261590.22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22</v>
      </c>
    </row>
    <row r="27" spans="1:19" x14ac:dyDescent="0.25">
      <c r="A27" s="15" t="s">
        <v>128</v>
      </c>
      <c r="B27" s="10" t="s">
        <v>98</v>
      </c>
      <c r="C27" s="9" t="s">
        <v>37</v>
      </c>
      <c r="D27" s="9" t="s">
        <v>114</v>
      </c>
      <c r="E27" s="9" t="s">
        <v>22</v>
      </c>
      <c r="F27" s="9" t="s">
        <v>115</v>
      </c>
      <c r="G27" s="9" t="s">
        <v>22</v>
      </c>
      <c r="H27" s="9" t="s">
        <v>116</v>
      </c>
      <c r="I27" s="11" t="s">
        <v>117</v>
      </c>
      <c r="J27" s="11">
        <v>10009593.6</v>
      </c>
      <c r="K27" s="11">
        <v>0</v>
      </c>
      <c r="L27" s="11">
        <v>8628960</v>
      </c>
      <c r="M27" s="11">
        <v>1380633.6000000001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22</v>
      </c>
    </row>
    <row r="28" spans="1:19" x14ac:dyDescent="0.25">
      <c r="A28" s="15" t="s">
        <v>133</v>
      </c>
      <c r="B28" s="10" t="s">
        <v>98</v>
      </c>
      <c r="C28" s="9" t="s">
        <v>37</v>
      </c>
      <c r="D28" s="9" t="s">
        <v>119</v>
      </c>
      <c r="E28" s="9" t="s">
        <v>22</v>
      </c>
      <c r="F28" s="9" t="s">
        <v>120</v>
      </c>
      <c r="G28" s="9" t="s">
        <v>22</v>
      </c>
      <c r="H28" s="9" t="s">
        <v>121</v>
      </c>
      <c r="I28" s="11" t="s">
        <v>122</v>
      </c>
      <c r="J28" s="11">
        <v>880000</v>
      </c>
      <c r="K28" s="11">
        <v>880000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22</v>
      </c>
    </row>
    <row r="29" spans="1:19" x14ac:dyDescent="0.25">
      <c r="A29" s="15" t="s">
        <v>138</v>
      </c>
      <c r="B29" s="10" t="s">
        <v>98</v>
      </c>
      <c r="C29" s="9" t="s">
        <v>37</v>
      </c>
      <c r="D29" s="9" t="s">
        <v>109</v>
      </c>
      <c r="E29" s="9" t="s">
        <v>22</v>
      </c>
      <c r="F29" s="9" t="s">
        <v>110</v>
      </c>
      <c r="G29" s="9" t="s">
        <v>22</v>
      </c>
      <c r="H29" s="9" t="s">
        <v>111</v>
      </c>
      <c r="I29" s="11" t="s">
        <v>112</v>
      </c>
      <c r="J29" s="11">
        <v>6526884</v>
      </c>
      <c r="K29" s="11">
        <v>6526884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22</v>
      </c>
    </row>
    <row r="30" spans="1:19" x14ac:dyDescent="0.25">
      <c r="A30" s="15" t="s">
        <v>143</v>
      </c>
      <c r="B30" s="10" t="s">
        <v>98</v>
      </c>
      <c r="C30" s="9" t="s">
        <v>37</v>
      </c>
      <c r="D30" s="9" t="s">
        <v>144</v>
      </c>
      <c r="E30" s="9" t="s">
        <v>22</v>
      </c>
      <c r="F30" s="9" t="s">
        <v>145</v>
      </c>
      <c r="G30" s="9" t="s">
        <v>22</v>
      </c>
      <c r="H30" s="9" t="s">
        <v>146</v>
      </c>
      <c r="I30" s="11" t="s">
        <v>147</v>
      </c>
      <c r="J30" s="11">
        <v>1782000.26</v>
      </c>
      <c r="K30" s="11">
        <v>0</v>
      </c>
      <c r="L30" s="11">
        <v>1536207.12</v>
      </c>
      <c r="M30" s="11">
        <v>245793.14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22</v>
      </c>
    </row>
    <row r="31" spans="1:19" x14ac:dyDescent="0.25">
      <c r="A31" s="15" t="s">
        <v>148</v>
      </c>
      <c r="B31" s="10" t="s">
        <v>98</v>
      </c>
      <c r="C31" s="9" t="s">
        <v>37</v>
      </c>
      <c r="D31" s="9" t="s">
        <v>149</v>
      </c>
      <c r="E31" s="9" t="s">
        <v>22</v>
      </c>
      <c r="F31" s="9" t="s">
        <v>150</v>
      </c>
      <c r="G31" s="9" t="s">
        <v>22</v>
      </c>
      <c r="H31" s="9" t="s">
        <v>146</v>
      </c>
      <c r="I31" s="11" t="s">
        <v>147</v>
      </c>
      <c r="J31" s="11">
        <v>58337675.670000002</v>
      </c>
      <c r="K31" s="11">
        <v>56590680.869999997</v>
      </c>
      <c r="L31" s="11">
        <v>1506030</v>
      </c>
      <c r="M31" s="11">
        <v>240964.8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22</v>
      </c>
    </row>
    <row r="32" spans="1:19" x14ac:dyDescent="0.25">
      <c r="A32" s="15" t="s">
        <v>151</v>
      </c>
      <c r="B32" s="10" t="s">
        <v>152</v>
      </c>
      <c r="C32" s="9" t="s">
        <v>37</v>
      </c>
      <c r="D32" s="9" t="s">
        <v>153</v>
      </c>
      <c r="E32" s="9" t="s">
        <v>22</v>
      </c>
      <c r="F32" s="9" t="s">
        <v>154</v>
      </c>
      <c r="G32" s="9" t="s">
        <v>22</v>
      </c>
      <c r="H32" s="9" t="s">
        <v>155</v>
      </c>
      <c r="I32" s="11" t="s">
        <v>156</v>
      </c>
      <c r="J32" s="11">
        <v>12339000</v>
      </c>
      <c r="K32" s="11">
        <v>12339000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22</v>
      </c>
    </row>
    <row r="33" spans="1:19" x14ac:dyDescent="0.25">
      <c r="A33" s="15" t="s">
        <v>157</v>
      </c>
      <c r="B33" s="10" t="s">
        <v>152</v>
      </c>
      <c r="C33" s="9" t="s">
        <v>37</v>
      </c>
      <c r="D33" s="9" t="s">
        <v>176</v>
      </c>
      <c r="E33" s="9" t="s">
        <v>22</v>
      </c>
      <c r="F33" s="9" t="s">
        <v>177</v>
      </c>
      <c r="G33" s="9" t="s">
        <v>22</v>
      </c>
      <c r="H33" s="9" t="s">
        <v>178</v>
      </c>
      <c r="I33" s="11" t="s">
        <v>179</v>
      </c>
      <c r="J33" s="11">
        <v>22941342.890000001</v>
      </c>
      <c r="K33" s="11">
        <v>19382679</v>
      </c>
      <c r="L33" s="11">
        <v>3067813.7</v>
      </c>
      <c r="M33" s="11">
        <v>490850.19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22</v>
      </c>
    </row>
    <row r="34" spans="1:19" x14ac:dyDescent="0.25">
      <c r="A34" s="15" t="s">
        <v>162</v>
      </c>
      <c r="B34" s="10" t="s">
        <v>152</v>
      </c>
      <c r="C34" s="9" t="s">
        <v>37</v>
      </c>
      <c r="D34" s="9" t="s">
        <v>158</v>
      </c>
      <c r="E34" s="9" t="s">
        <v>22</v>
      </c>
      <c r="F34" s="9" t="s">
        <v>159</v>
      </c>
      <c r="G34" s="9" t="s">
        <v>22</v>
      </c>
      <c r="H34" s="9" t="s">
        <v>160</v>
      </c>
      <c r="I34" s="11" t="s">
        <v>161</v>
      </c>
      <c r="J34" s="11">
        <v>1060283.3600000001</v>
      </c>
      <c r="K34" s="11">
        <v>1060283.3600000001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22</v>
      </c>
    </row>
    <row r="35" spans="1:19" x14ac:dyDescent="0.25">
      <c r="A35" s="15" t="s">
        <v>165</v>
      </c>
      <c r="B35" s="10" t="s">
        <v>152</v>
      </c>
      <c r="C35" s="9" t="s">
        <v>37</v>
      </c>
      <c r="D35" s="9" t="s">
        <v>163</v>
      </c>
      <c r="E35" s="9" t="s">
        <v>22</v>
      </c>
      <c r="F35" s="9" t="s">
        <v>164</v>
      </c>
      <c r="G35" s="9" t="s">
        <v>22</v>
      </c>
      <c r="H35" s="9" t="s">
        <v>160</v>
      </c>
      <c r="I35" s="11" t="s">
        <v>161</v>
      </c>
      <c r="J35" s="11">
        <v>163300</v>
      </c>
      <c r="K35" s="11">
        <v>163300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22</v>
      </c>
    </row>
    <row r="36" spans="1:19" x14ac:dyDescent="0.25">
      <c r="A36" s="15" t="s">
        <v>170</v>
      </c>
      <c r="B36" s="10" t="s">
        <v>152</v>
      </c>
      <c r="C36" s="9" t="s">
        <v>21</v>
      </c>
      <c r="D36" s="9" t="s">
        <v>22</v>
      </c>
      <c r="E36" s="9" t="s">
        <v>186</v>
      </c>
      <c r="F36" s="9" t="s">
        <v>187</v>
      </c>
      <c r="G36" s="9" t="s">
        <v>188</v>
      </c>
      <c r="H36" s="9" t="s">
        <v>47</v>
      </c>
      <c r="I36" s="11" t="s">
        <v>48</v>
      </c>
      <c r="J36" s="11">
        <v>-259260</v>
      </c>
      <c r="K36" s="11">
        <v>0</v>
      </c>
      <c r="L36" s="11">
        <v>-223500</v>
      </c>
      <c r="M36" s="11">
        <v>-35760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22</v>
      </c>
    </row>
    <row r="37" spans="1:19" x14ac:dyDescent="0.25">
      <c r="A37" s="15" t="s">
        <v>175</v>
      </c>
      <c r="B37" s="10" t="s">
        <v>152</v>
      </c>
      <c r="C37" s="9" t="s">
        <v>37</v>
      </c>
      <c r="D37" s="9" t="s">
        <v>171</v>
      </c>
      <c r="E37" s="9" t="s">
        <v>22</v>
      </c>
      <c r="F37" s="9" t="s">
        <v>172</v>
      </c>
      <c r="G37" s="9" t="s">
        <v>22</v>
      </c>
      <c r="H37" s="9" t="s">
        <v>173</v>
      </c>
      <c r="I37" s="11" t="s">
        <v>174</v>
      </c>
      <c r="J37" s="11">
        <v>2794498</v>
      </c>
      <c r="K37" s="11">
        <v>0</v>
      </c>
      <c r="L37" s="11">
        <v>2409050</v>
      </c>
      <c r="M37" s="11">
        <v>385448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22</v>
      </c>
    </row>
    <row r="38" spans="1:19" x14ac:dyDescent="0.25">
      <c r="A38" s="15" t="s">
        <v>180</v>
      </c>
      <c r="B38" s="10" t="s">
        <v>152</v>
      </c>
      <c r="C38" s="9" t="s">
        <v>37</v>
      </c>
      <c r="D38" s="9" t="s">
        <v>181</v>
      </c>
      <c r="E38" s="9" t="s">
        <v>22</v>
      </c>
      <c r="F38" s="9" t="s">
        <v>182</v>
      </c>
      <c r="G38" s="9" t="s">
        <v>22</v>
      </c>
      <c r="H38" s="9" t="s">
        <v>183</v>
      </c>
      <c r="I38" s="11" t="s">
        <v>184</v>
      </c>
      <c r="J38" s="11">
        <v>25049094.170000002</v>
      </c>
      <c r="K38" s="11">
        <v>0</v>
      </c>
      <c r="L38" s="11">
        <v>21594046.699999999</v>
      </c>
      <c r="M38" s="11">
        <v>3455047.47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22</v>
      </c>
    </row>
    <row r="39" spans="1:19" x14ac:dyDescent="0.25">
      <c r="A39" s="15" t="s">
        <v>185</v>
      </c>
      <c r="B39" s="10" t="s">
        <v>152</v>
      </c>
      <c r="C39" s="9" t="s">
        <v>37</v>
      </c>
      <c r="D39" s="9" t="s">
        <v>166</v>
      </c>
      <c r="E39" s="9" t="s">
        <v>22</v>
      </c>
      <c r="F39" s="9" t="s">
        <v>167</v>
      </c>
      <c r="G39" s="9" t="s">
        <v>22</v>
      </c>
      <c r="H39" s="9" t="s">
        <v>168</v>
      </c>
      <c r="I39" s="11" t="s">
        <v>169</v>
      </c>
      <c r="J39" s="11">
        <v>1665000</v>
      </c>
      <c r="K39" s="11">
        <v>1665000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22</v>
      </c>
    </row>
    <row r="40" spans="1:19" x14ac:dyDescent="0.25">
      <c r="A40" s="15" t="s">
        <v>189</v>
      </c>
      <c r="B40" s="10" t="s">
        <v>190</v>
      </c>
      <c r="C40" s="9" t="s">
        <v>37</v>
      </c>
      <c r="D40" s="9" t="s">
        <v>191</v>
      </c>
      <c r="E40" s="9" t="s">
        <v>22</v>
      </c>
      <c r="F40" s="9" t="s">
        <v>192</v>
      </c>
      <c r="G40" s="9" t="s">
        <v>22</v>
      </c>
      <c r="H40" s="9" t="s">
        <v>131</v>
      </c>
      <c r="I40" s="11" t="s">
        <v>132</v>
      </c>
      <c r="J40" s="11">
        <v>2917200</v>
      </c>
      <c r="K40" s="11">
        <v>2917200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22</v>
      </c>
    </row>
    <row r="41" spans="1:19" x14ac:dyDescent="0.25">
      <c r="A41" s="15" t="s">
        <v>193</v>
      </c>
      <c r="B41" s="10" t="s">
        <v>190</v>
      </c>
      <c r="C41" s="9" t="s">
        <v>37</v>
      </c>
      <c r="D41" s="9" t="s">
        <v>25</v>
      </c>
      <c r="E41" s="9" t="s">
        <v>22</v>
      </c>
      <c r="F41" s="9" t="s">
        <v>194</v>
      </c>
      <c r="G41" s="9" t="s">
        <v>22</v>
      </c>
      <c r="H41" s="9" t="s">
        <v>26</v>
      </c>
      <c r="I41" s="11" t="s">
        <v>27</v>
      </c>
      <c r="J41" s="11">
        <v>13726755.27</v>
      </c>
      <c r="K41" s="11">
        <v>0</v>
      </c>
      <c r="L41" s="11">
        <v>11833409.710000001</v>
      </c>
      <c r="M41" s="11">
        <v>1893345.56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22</v>
      </c>
    </row>
    <row r="42" spans="1:19" x14ac:dyDescent="0.25">
      <c r="A42" s="15" t="s">
        <v>195</v>
      </c>
      <c r="B42" s="10" t="s">
        <v>196</v>
      </c>
      <c r="C42" s="9" t="s">
        <v>21</v>
      </c>
      <c r="D42" s="9" t="s">
        <v>22</v>
      </c>
      <c r="E42" s="9" t="s">
        <v>217</v>
      </c>
      <c r="F42" s="9" t="s">
        <v>22</v>
      </c>
      <c r="G42" s="9" t="s">
        <v>99</v>
      </c>
      <c r="H42" s="9" t="s">
        <v>101</v>
      </c>
      <c r="I42" s="11" t="s">
        <v>102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5141907.6100000003</v>
      </c>
      <c r="S42" s="9" t="s">
        <v>218</v>
      </c>
    </row>
    <row r="43" spans="1:19" x14ac:dyDescent="0.25">
      <c r="A43" s="15" t="s">
        <v>199</v>
      </c>
      <c r="B43" s="10" t="s">
        <v>196</v>
      </c>
      <c r="C43" s="9" t="s">
        <v>21</v>
      </c>
      <c r="D43" s="9" t="s">
        <v>22</v>
      </c>
      <c r="E43" s="9" t="s">
        <v>232</v>
      </c>
      <c r="F43" s="9" t="s">
        <v>22</v>
      </c>
      <c r="G43" s="9" t="s">
        <v>114</v>
      </c>
      <c r="H43" s="9" t="s">
        <v>116</v>
      </c>
      <c r="I43" s="11" t="s">
        <v>117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1035475.2000000001</v>
      </c>
      <c r="S43" s="9" t="s">
        <v>233</v>
      </c>
    </row>
    <row r="44" spans="1:19" x14ac:dyDescent="0.25">
      <c r="A44" s="15" t="s">
        <v>202</v>
      </c>
      <c r="B44" s="10" t="s">
        <v>196</v>
      </c>
      <c r="C44" s="9" t="s">
        <v>21</v>
      </c>
      <c r="D44" s="9" t="s">
        <v>22</v>
      </c>
      <c r="E44" s="9" t="s">
        <v>220</v>
      </c>
      <c r="F44" s="9" t="s">
        <v>22</v>
      </c>
      <c r="G44" s="9" t="s">
        <v>171</v>
      </c>
      <c r="H44" s="9" t="s">
        <v>173</v>
      </c>
      <c r="I44" s="11" t="s">
        <v>174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289086</v>
      </c>
      <c r="S44" s="9" t="s">
        <v>221</v>
      </c>
    </row>
    <row r="45" spans="1:19" x14ac:dyDescent="0.25">
      <c r="A45" s="15" t="s">
        <v>205</v>
      </c>
      <c r="B45" s="10" t="s">
        <v>196</v>
      </c>
      <c r="C45" s="9" t="s">
        <v>21</v>
      </c>
      <c r="D45" s="9" t="s">
        <v>22</v>
      </c>
      <c r="E45" s="9" t="s">
        <v>235</v>
      </c>
      <c r="F45" s="9" t="s">
        <v>22</v>
      </c>
      <c r="G45" s="9" t="s">
        <v>176</v>
      </c>
      <c r="H45" s="9" t="s">
        <v>178</v>
      </c>
      <c r="I45" s="11" t="s">
        <v>179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368137.64399999997</v>
      </c>
      <c r="S45" s="9" t="s">
        <v>236</v>
      </c>
    </row>
    <row r="46" spans="1:19" x14ac:dyDescent="0.25">
      <c r="A46" s="15" t="s">
        <v>210</v>
      </c>
      <c r="B46" s="10" t="s">
        <v>196</v>
      </c>
      <c r="C46" s="9" t="s">
        <v>21</v>
      </c>
      <c r="D46" s="9" t="s">
        <v>22</v>
      </c>
      <c r="E46" s="9" t="s">
        <v>223</v>
      </c>
      <c r="F46" s="9" t="s">
        <v>22</v>
      </c>
      <c r="G46" s="9" t="s">
        <v>25</v>
      </c>
      <c r="H46" s="9" t="s">
        <v>26</v>
      </c>
      <c r="I46" s="11" t="s">
        <v>27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1420009.17</v>
      </c>
      <c r="S46" s="9" t="s">
        <v>224</v>
      </c>
    </row>
    <row r="47" spans="1:19" x14ac:dyDescent="0.25">
      <c r="A47" s="15" t="s">
        <v>213</v>
      </c>
      <c r="B47" s="10" t="s">
        <v>196</v>
      </c>
      <c r="C47" s="9" t="s">
        <v>21</v>
      </c>
      <c r="D47" s="9" t="s">
        <v>22</v>
      </c>
      <c r="E47" s="9" t="s">
        <v>238</v>
      </c>
      <c r="F47" s="9" t="s">
        <v>22</v>
      </c>
      <c r="G47" s="9" t="s">
        <v>144</v>
      </c>
      <c r="H47" s="9" t="s">
        <v>146</v>
      </c>
      <c r="I47" s="11" t="s">
        <v>147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184344.85500000001</v>
      </c>
      <c r="S47" s="9" t="s">
        <v>239</v>
      </c>
    </row>
    <row r="48" spans="1:19" x14ac:dyDescent="0.25">
      <c r="A48" s="15" t="s">
        <v>216</v>
      </c>
      <c r="B48" s="10" t="s">
        <v>196</v>
      </c>
      <c r="C48" s="9" t="s">
        <v>21</v>
      </c>
      <c r="D48" s="9" t="s">
        <v>22</v>
      </c>
      <c r="E48" s="9" t="s">
        <v>241</v>
      </c>
      <c r="F48" s="9" t="s">
        <v>22</v>
      </c>
      <c r="G48" s="9" t="s">
        <v>149</v>
      </c>
      <c r="H48" s="9" t="s">
        <v>146</v>
      </c>
      <c r="I48" s="11" t="s">
        <v>147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180723.59999999998</v>
      </c>
      <c r="S48" s="9" t="s">
        <v>242</v>
      </c>
    </row>
    <row r="49" spans="1:19" x14ac:dyDescent="0.25">
      <c r="A49" s="15" t="s">
        <v>219</v>
      </c>
      <c r="B49" s="10" t="s">
        <v>196</v>
      </c>
      <c r="C49" s="9" t="s">
        <v>21</v>
      </c>
      <c r="D49" s="9" t="s">
        <v>22</v>
      </c>
      <c r="E49" s="9" t="s">
        <v>226</v>
      </c>
      <c r="F49" s="9" t="s">
        <v>22</v>
      </c>
      <c r="G49" s="9" t="s">
        <v>93</v>
      </c>
      <c r="H49" s="9" t="s">
        <v>95</v>
      </c>
      <c r="I49" s="11" t="s">
        <v>96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1161116.03</v>
      </c>
      <c r="S49" s="9" t="s">
        <v>227</v>
      </c>
    </row>
    <row r="50" spans="1:19" x14ac:dyDescent="0.25">
      <c r="A50" s="15" t="s">
        <v>222</v>
      </c>
      <c r="B50" s="10" t="s">
        <v>196</v>
      </c>
      <c r="C50" s="9" t="s">
        <v>21</v>
      </c>
      <c r="D50" s="9" t="s">
        <v>22</v>
      </c>
      <c r="E50" s="9" t="s">
        <v>229</v>
      </c>
      <c r="F50" s="9" t="s">
        <v>22</v>
      </c>
      <c r="G50" s="9" t="s">
        <v>139</v>
      </c>
      <c r="H50" s="9" t="s">
        <v>141</v>
      </c>
      <c r="I50" s="11" t="s">
        <v>142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261590.22</v>
      </c>
      <c r="S50" s="9" t="s">
        <v>230</v>
      </c>
    </row>
    <row r="51" spans="1:19" x14ac:dyDescent="0.25">
      <c r="A51" s="15" t="s">
        <v>225</v>
      </c>
      <c r="B51" s="10" t="s">
        <v>196</v>
      </c>
      <c r="C51" s="9" t="s">
        <v>37</v>
      </c>
      <c r="D51" s="9" t="s">
        <v>203</v>
      </c>
      <c r="E51" s="9" t="s">
        <v>22</v>
      </c>
      <c r="F51" s="9" t="s">
        <v>204</v>
      </c>
      <c r="G51" s="9" t="s">
        <v>22</v>
      </c>
      <c r="H51" s="9" t="s">
        <v>131</v>
      </c>
      <c r="I51" s="11" t="s">
        <v>132</v>
      </c>
      <c r="J51" s="11">
        <v>4231300</v>
      </c>
      <c r="K51" s="11">
        <v>4231300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22</v>
      </c>
    </row>
    <row r="52" spans="1:19" x14ac:dyDescent="0.25">
      <c r="A52" s="15" t="s">
        <v>228</v>
      </c>
      <c r="B52" s="10" t="s">
        <v>196</v>
      </c>
      <c r="C52" s="9" t="s">
        <v>37</v>
      </c>
      <c r="D52" s="9" t="s">
        <v>200</v>
      </c>
      <c r="E52" s="9" t="s">
        <v>22</v>
      </c>
      <c r="F52" s="9" t="s">
        <v>201</v>
      </c>
      <c r="G52" s="9" t="s">
        <v>22</v>
      </c>
      <c r="H52" s="9" t="s">
        <v>155</v>
      </c>
      <c r="I52" s="11" t="s">
        <v>156</v>
      </c>
      <c r="J52" s="11">
        <v>3270000</v>
      </c>
      <c r="K52" s="11">
        <v>3270000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22</v>
      </c>
    </row>
    <row r="53" spans="1:19" x14ac:dyDescent="0.25">
      <c r="A53" s="15" t="s">
        <v>231</v>
      </c>
      <c r="B53" s="10" t="s">
        <v>196</v>
      </c>
      <c r="C53" s="9" t="s">
        <v>37</v>
      </c>
      <c r="D53" s="9" t="s">
        <v>197</v>
      </c>
      <c r="E53" s="9" t="s">
        <v>22</v>
      </c>
      <c r="F53" s="9" t="s">
        <v>198</v>
      </c>
      <c r="G53" s="9" t="s">
        <v>22</v>
      </c>
      <c r="H53" s="9" t="s">
        <v>160</v>
      </c>
      <c r="I53" s="11" t="s">
        <v>161</v>
      </c>
      <c r="J53" s="11">
        <v>1520500.1</v>
      </c>
      <c r="K53" s="11">
        <v>1520500.1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22</v>
      </c>
    </row>
    <row r="54" spans="1:19" x14ac:dyDescent="0.25">
      <c r="A54" s="15" t="s">
        <v>234</v>
      </c>
      <c r="B54" s="10" t="s">
        <v>196</v>
      </c>
      <c r="C54" s="9" t="s">
        <v>37</v>
      </c>
      <c r="D54" s="9" t="s">
        <v>206</v>
      </c>
      <c r="E54" s="9" t="s">
        <v>22</v>
      </c>
      <c r="F54" s="9" t="s">
        <v>207</v>
      </c>
      <c r="G54" s="9" t="s">
        <v>22</v>
      </c>
      <c r="H54" s="9" t="s">
        <v>208</v>
      </c>
      <c r="I54" s="11" t="s">
        <v>209</v>
      </c>
      <c r="J54" s="11">
        <v>8728194.3300000001</v>
      </c>
      <c r="K54" s="11">
        <v>0</v>
      </c>
      <c r="L54" s="11">
        <v>7524305.46</v>
      </c>
      <c r="M54" s="11">
        <v>1203888.8700000001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22</v>
      </c>
    </row>
    <row r="55" spans="1:19" x14ac:dyDescent="0.25">
      <c r="A55" s="15" t="s">
        <v>237</v>
      </c>
      <c r="B55" s="10" t="s">
        <v>196</v>
      </c>
      <c r="C55" s="9" t="s">
        <v>37</v>
      </c>
      <c r="D55" s="9" t="s">
        <v>214</v>
      </c>
      <c r="E55" s="9" t="s">
        <v>22</v>
      </c>
      <c r="F55" s="9" t="s">
        <v>215</v>
      </c>
      <c r="G55" s="9" t="s">
        <v>22</v>
      </c>
      <c r="H55" s="9" t="s">
        <v>47</v>
      </c>
      <c r="I55" s="11" t="s">
        <v>48</v>
      </c>
      <c r="J55" s="11">
        <v>5791342.1799999997</v>
      </c>
      <c r="K55" s="11">
        <v>1758103.38</v>
      </c>
      <c r="L55" s="11">
        <v>3476930</v>
      </c>
      <c r="M55" s="11">
        <v>556308.80000000005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22</v>
      </c>
    </row>
    <row r="56" spans="1:19" x14ac:dyDescent="0.25">
      <c r="A56" s="15" t="s">
        <v>240</v>
      </c>
      <c r="B56" s="10" t="s">
        <v>196</v>
      </c>
      <c r="C56" s="9" t="s">
        <v>37</v>
      </c>
      <c r="D56" s="9" t="s">
        <v>211</v>
      </c>
      <c r="E56" s="9" t="s">
        <v>22</v>
      </c>
      <c r="F56" s="9" t="s">
        <v>212</v>
      </c>
      <c r="G56" s="9" t="s">
        <v>22</v>
      </c>
      <c r="H56" s="9" t="s">
        <v>168</v>
      </c>
      <c r="I56" s="11" t="s">
        <v>169</v>
      </c>
      <c r="J56" s="11">
        <v>999000</v>
      </c>
      <c r="K56" s="11">
        <v>999000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22</v>
      </c>
    </row>
    <row r="57" spans="1:19" x14ac:dyDescent="0.25">
      <c r="A57" s="15" t="s">
        <v>243</v>
      </c>
      <c r="B57" s="10" t="s">
        <v>244</v>
      </c>
      <c r="C57" s="9" t="s">
        <v>21</v>
      </c>
      <c r="D57" s="9" t="s">
        <v>22</v>
      </c>
      <c r="E57" s="9" t="s">
        <v>262</v>
      </c>
      <c r="F57" s="9" t="s">
        <v>22</v>
      </c>
      <c r="G57" s="9" t="s">
        <v>206</v>
      </c>
      <c r="H57" s="9" t="s">
        <v>208</v>
      </c>
      <c r="I57" s="11" t="s">
        <v>209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902916.66</v>
      </c>
      <c r="S57" s="9" t="s">
        <v>263</v>
      </c>
    </row>
    <row r="58" spans="1:19" x14ac:dyDescent="0.25">
      <c r="A58" s="15" t="s">
        <v>249</v>
      </c>
      <c r="B58" s="10" t="s">
        <v>244</v>
      </c>
      <c r="C58" s="9" t="s">
        <v>21</v>
      </c>
      <c r="D58" s="9" t="s">
        <v>22</v>
      </c>
      <c r="E58" s="9" t="s">
        <v>265</v>
      </c>
      <c r="F58" s="9" t="s">
        <v>22</v>
      </c>
      <c r="G58" s="9" t="s">
        <v>181</v>
      </c>
      <c r="H58" s="9" t="s">
        <v>183</v>
      </c>
      <c r="I58" s="11" t="s">
        <v>184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2591285.6</v>
      </c>
      <c r="S58" s="9" t="s">
        <v>266</v>
      </c>
    </row>
    <row r="59" spans="1:19" x14ac:dyDescent="0.25">
      <c r="A59" s="15" t="s">
        <v>252</v>
      </c>
      <c r="B59" s="10" t="s">
        <v>244</v>
      </c>
      <c r="C59" s="9" t="s">
        <v>37</v>
      </c>
      <c r="D59" s="9" t="s">
        <v>250</v>
      </c>
      <c r="E59" s="9" t="s">
        <v>22</v>
      </c>
      <c r="F59" s="9" t="s">
        <v>251</v>
      </c>
      <c r="G59" s="9" t="s">
        <v>22</v>
      </c>
      <c r="H59" s="9" t="s">
        <v>178</v>
      </c>
      <c r="I59" s="11" t="s">
        <v>179</v>
      </c>
      <c r="J59" s="11">
        <v>9219282.6799999997</v>
      </c>
      <c r="K59" s="11">
        <v>6818032.2000000002</v>
      </c>
      <c r="L59" s="11">
        <v>2070043.52</v>
      </c>
      <c r="M59" s="11">
        <v>331206.96000000002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22</v>
      </c>
    </row>
    <row r="60" spans="1:19" x14ac:dyDescent="0.25">
      <c r="A60" s="15" t="s">
        <v>255</v>
      </c>
      <c r="B60" s="10" t="s">
        <v>244</v>
      </c>
      <c r="C60" s="9" t="s">
        <v>37</v>
      </c>
      <c r="D60" s="9" t="s">
        <v>253</v>
      </c>
      <c r="E60" s="9" t="s">
        <v>22</v>
      </c>
      <c r="F60" s="9" t="s">
        <v>254</v>
      </c>
      <c r="G60" s="9" t="s">
        <v>22</v>
      </c>
      <c r="H60" s="9" t="s">
        <v>183</v>
      </c>
      <c r="I60" s="11" t="s">
        <v>184</v>
      </c>
      <c r="J60" s="11">
        <v>1191449.69</v>
      </c>
      <c r="K60" s="11">
        <v>-0.16</v>
      </c>
      <c r="L60" s="11">
        <v>1027111.8</v>
      </c>
      <c r="M60" s="11">
        <v>164337.88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22</v>
      </c>
    </row>
    <row r="61" spans="1:19" x14ac:dyDescent="0.25">
      <c r="A61" s="15" t="s">
        <v>258</v>
      </c>
      <c r="B61" s="10" t="s">
        <v>244</v>
      </c>
      <c r="C61" s="9" t="s">
        <v>37</v>
      </c>
      <c r="D61" s="9" t="s">
        <v>256</v>
      </c>
      <c r="E61" s="9" t="s">
        <v>22</v>
      </c>
      <c r="F61" s="9" t="s">
        <v>257</v>
      </c>
      <c r="G61" s="9" t="s">
        <v>22</v>
      </c>
      <c r="H61" s="9" t="s">
        <v>183</v>
      </c>
      <c r="I61" s="11" t="s">
        <v>184</v>
      </c>
      <c r="J61" s="11">
        <v>928760.4</v>
      </c>
      <c r="K61" s="11">
        <v>0</v>
      </c>
      <c r="L61" s="11">
        <v>800655.52</v>
      </c>
      <c r="M61" s="11">
        <v>128104.88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22</v>
      </c>
    </row>
    <row r="62" spans="1:19" x14ac:dyDescent="0.25">
      <c r="A62" s="15" t="s">
        <v>261</v>
      </c>
      <c r="B62" s="10" t="s">
        <v>244</v>
      </c>
      <c r="C62" s="9" t="s">
        <v>37</v>
      </c>
      <c r="D62" s="9" t="s">
        <v>259</v>
      </c>
      <c r="E62" s="9" t="s">
        <v>22</v>
      </c>
      <c r="F62" s="9" t="s">
        <v>260</v>
      </c>
      <c r="G62" s="9" t="s">
        <v>22</v>
      </c>
      <c r="H62" s="9" t="s">
        <v>183</v>
      </c>
      <c r="I62" s="11" t="s">
        <v>184</v>
      </c>
      <c r="J62" s="11">
        <v>928760.4</v>
      </c>
      <c r="K62" s="11">
        <v>0</v>
      </c>
      <c r="L62" s="11">
        <v>800655.52</v>
      </c>
      <c r="M62" s="11">
        <v>128104.88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22</v>
      </c>
    </row>
    <row r="63" spans="1:19" x14ac:dyDescent="0.25">
      <c r="A63" s="15" t="s">
        <v>264</v>
      </c>
      <c r="B63" s="10" t="s">
        <v>244</v>
      </c>
      <c r="C63" s="9" t="s">
        <v>37</v>
      </c>
      <c r="D63" s="9" t="s">
        <v>245</v>
      </c>
      <c r="E63" s="9" t="s">
        <v>22</v>
      </c>
      <c r="F63" s="9" t="s">
        <v>246</v>
      </c>
      <c r="G63" s="9" t="s">
        <v>22</v>
      </c>
      <c r="H63" s="9" t="s">
        <v>247</v>
      </c>
      <c r="I63" s="11" t="s">
        <v>248</v>
      </c>
      <c r="J63" s="11">
        <v>1856000</v>
      </c>
      <c r="K63" s="11">
        <v>0</v>
      </c>
      <c r="L63" s="11">
        <v>1600000</v>
      </c>
      <c r="M63" s="11">
        <v>256000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22</v>
      </c>
    </row>
    <row r="64" spans="1:19" x14ac:dyDescent="0.25">
      <c r="A64" s="15" t="s">
        <v>267</v>
      </c>
      <c r="B64" s="10" t="s">
        <v>268</v>
      </c>
      <c r="C64" s="9" t="s">
        <v>21</v>
      </c>
      <c r="D64" s="9" t="s">
        <v>22</v>
      </c>
      <c r="E64" s="9" t="s">
        <v>291</v>
      </c>
      <c r="F64" s="9" t="s">
        <v>22</v>
      </c>
      <c r="G64" s="9" t="s">
        <v>214</v>
      </c>
      <c r="H64" s="9" t="s">
        <v>47</v>
      </c>
      <c r="I64" s="11" t="s">
        <v>48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417231.60000000003</v>
      </c>
      <c r="S64" s="9" t="s">
        <v>292</v>
      </c>
    </row>
    <row r="65" spans="1:19" x14ac:dyDescent="0.25">
      <c r="A65" s="15" t="s">
        <v>271</v>
      </c>
      <c r="B65" s="10" t="s">
        <v>268</v>
      </c>
      <c r="C65" s="9" t="s">
        <v>21</v>
      </c>
      <c r="D65" s="9" t="s">
        <v>22</v>
      </c>
      <c r="E65" s="9" t="s">
        <v>294</v>
      </c>
      <c r="F65" s="9" t="s">
        <v>22</v>
      </c>
      <c r="G65" s="9" t="s">
        <v>245</v>
      </c>
      <c r="H65" s="9" t="s">
        <v>247</v>
      </c>
      <c r="I65" s="11" t="s">
        <v>248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192000</v>
      </c>
      <c r="S65" s="9" t="s">
        <v>295</v>
      </c>
    </row>
    <row r="66" spans="1:19" x14ac:dyDescent="0.25">
      <c r="A66" s="15" t="s">
        <v>274</v>
      </c>
      <c r="B66" s="10" t="s">
        <v>268</v>
      </c>
      <c r="C66" s="9" t="s">
        <v>37</v>
      </c>
      <c r="D66" s="9" t="s">
        <v>269</v>
      </c>
      <c r="E66" s="9" t="s">
        <v>22</v>
      </c>
      <c r="F66" s="9" t="s">
        <v>270</v>
      </c>
      <c r="G66" s="9" t="s">
        <v>22</v>
      </c>
      <c r="H66" s="9" t="s">
        <v>131</v>
      </c>
      <c r="I66" s="11" t="s">
        <v>132</v>
      </c>
      <c r="J66" s="11">
        <v>1561450</v>
      </c>
      <c r="K66" s="11">
        <v>1561450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22</v>
      </c>
    </row>
    <row r="67" spans="1:19" x14ac:dyDescent="0.25">
      <c r="A67" s="15" t="s">
        <v>277</v>
      </c>
      <c r="B67" s="10" t="s">
        <v>268</v>
      </c>
      <c r="C67" s="9" t="s">
        <v>37</v>
      </c>
      <c r="D67" s="9" t="s">
        <v>272</v>
      </c>
      <c r="E67" s="9" t="s">
        <v>22</v>
      </c>
      <c r="F67" s="9" t="s">
        <v>273</v>
      </c>
      <c r="G67" s="9" t="s">
        <v>22</v>
      </c>
      <c r="H67" s="9" t="s">
        <v>67</v>
      </c>
      <c r="I67" s="11" t="s">
        <v>68</v>
      </c>
      <c r="J67" s="11">
        <v>17243735</v>
      </c>
      <c r="K67" s="11">
        <v>17243735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9" t="s">
        <v>22</v>
      </c>
    </row>
    <row r="68" spans="1:19" x14ac:dyDescent="0.25">
      <c r="A68" s="15" t="s">
        <v>280</v>
      </c>
      <c r="B68" s="10" t="s">
        <v>268</v>
      </c>
      <c r="C68" s="9" t="s">
        <v>37</v>
      </c>
      <c r="D68" s="9" t="s">
        <v>278</v>
      </c>
      <c r="E68" s="9" t="s">
        <v>22</v>
      </c>
      <c r="F68" s="9" t="s">
        <v>279</v>
      </c>
      <c r="G68" s="9" t="s">
        <v>22</v>
      </c>
      <c r="H68" s="9" t="s">
        <v>33</v>
      </c>
      <c r="I68" s="11" t="s">
        <v>34</v>
      </c>
      <c r="J68" s="11">
        <v>780000</v>
      </c>
      <c r="K68" s="11">
        <v>780000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9" t="s">
        <v>22</v>
      </c>
    </row>
    <row r="69" spans="1:19" x14ac:dyDescent="0.25">
      <c r="A69" s="15" t="s">
        <v>285</v>
      </c>
      <c r="B69" s="10" t="s">
        <v>268</v>
      </c>
      <c r="C69" s="9" t="s">
        <v>37</v>
      </c>
      <c r="D69" s="9" t="s">
        <v>286</v>
      </c>
      <c r="E69" s="9" t="s">
        <v>22</v>
      </c>
      <c r="F69" s="9" t="s">
        <v>287</v>
      </c>
      <c r="G69" s="9" t="s">
        <v>22</v>
      </c>
      <c r="H69" s="9" t="s">
        <v>288</v>
      </c>
      <c r="I69" s="11" t="s">
        <v>289</v>
      </c>
      <c r="J69" s="11">
        <v>2695840</v>
      </c>
      <c r="K69" s="11">
        <v>0</v>
      </c>
      <c r="L69" s="11">
        <v>2324000</v>
      </c>
      <c r="M69" s="11">
        <v>371840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9" t="s">
        <v>22</v>
      </c>
    </row>
    <row r="70" spans="1:19" x14ac:dyDescent="0.25">
      <c r="A70" s="15" t="s">
        <v>290</v>
      </c>
      <c r="B70" s="10" t="s">
        <v>268</v>
      </c>
      <c r="C70" s="9" t="s">
        <v>37</v>
      </c>
      <c r="D70" s="9" t="s">
        <v>275</v>
      </c>
      <c r="E70" s="9" t="s">
        <v>22</v>
      </c>
      <c r="F70" s="9" t="s">
        <v>276</v>
      </c>
      <c r="G70" s="9" t="s">
        <v>22</v>
      </c>
      <c r="H70" s="9" t="s">
        <v>90</v>
      </c>
      <c r="I70" s="11" t="s">
        <v>91</v>
      </c>
      <c r="J70" s="11">
        <v>6932650</v>
      </c>
      <c r="K70" s="11">
        <v>6932650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9" t="s">
        <v>22</v>
      </c>
    </row>
    <row r="71" spans="1:19" x14ac:dyDescent="0.25">
      <c r="A71" s="15" t="s">
        <v>293</v>
      </c>
      <c r="B71" s="10" t="s">
        <v>268</v>
      </c>
      <c r="C71" s="9" t="s">
        <v>37</v>
      </c>
      <c r="D71" s="9" t="s">
        <v>281</v>
      </c>
      <c r="E71" s="9" t="s">
        <v>22</v>
      </c>
      <c r="F71" s="9" t="s">
        <v>282</v>
      </c>
      <c r="G71" s="9" t="s">
        <v>22</v>
      </c>
      <c r="H71" s="9" t="s">
        <v>283</v>
      </c>
      <c r="I71" s="11" t="s">
        <v>284</v>
      </c>
      <c r="J71" s="11">
        <v>9033293</v>
      </c>
      <c r="K71" s="11">
        <v>-0.16</v>
      </c>
      <c r="L71" s="11">
        <v>7787321.5499999998</v>
      </c>
      <c r="M71" s="11">
        <v>1245971.44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9" t="s">
        <v>22</v>
      </c>
    </row>
    <row r="72" spans="1:19" x14ac:dyDescent="0.25">
      <c r="A72" s="15" t="s">
        <v>296</v>
      </c>
      <c r="B72" s="10" t="s">
        <v>297</v>
      </c>
      <c r="C72" s="9" t="s">
        <v>21</v>
      </c>
      <c r="D72" s="9" t="s">
        <v>22</v>
      </c>
      <c r="E72" s="9" t="s">
        <v>318</v>
      </c>
      <c r="F72" s="9" t="s">
        <v>22</v>
      </c>
      <c r="G72" s="9" t="s">
        <v>281</v>
      </c>
      <c r="H72" s="9" t="s">
        <v>283</v>
      </c>
      <c r="I72" s="11" t="s">
        <v>284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934478.58749999991</v>
      </c>
      <c r="S72" s="9" t="s">
        <v>319</v>
      </c>
    </row>
    <row r="73" spans="1:19" x14ac:dyDescent="0.25">
      <c r="A73" s="15" t="s">
        <v>302</v>
      </c>
      <c r="B73" s="10" t="s">
        <v>297</v>
      </c>
      <c r="C73" s="9" t="s">
        <v>21</v>
      </c>
      <c r="D73" s="9" t="s">
        <v>22</v>
      </c>
      <c r="E73" s="9" t="s">
        <v>321</v>
      </c>
      <c r="F73" s="9" t="s">
        <v>22</v>
      </c>
      <c r="G73" s="9" t="s">
        <v>250</v>
      </c>
      <c r="H73" s="9" t="s">
        <v>178</v>
      </c>
      <c r="I73" s="11" t="s">
        <v>179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248405.2224</v>
      </c>
      <c r="S73" s="9" t="s">
        <v>322</v>
      </c>
    </row>
    <row r="74" spans="1:19" x14ac:dyDescent="0.25">
      <c r="A74" s="15" t="s">
        <v>305</v>
      </c>
      <c r="B74" s="10" t="s">
        <v>297</v>
      </c>
      <c r="C74" s="9" t="s">
        <v>21</v>
      </c>
      <c r="D74" s="9" t="s">
        <v>22</v>
      </c>
      <c r="E74" s="9" t="s">
        <v>306</v>
      </c>
      <c r="F74" s="9" t="s">
        <v>22</v>
      </c>
      <c r="G74" s="9" t="s">
        <v>259</v>
      </c>
      <c r="H74" s="9" t="s">
        <v>183</v>
      </c>
      <c r="I74" s="11" t="s">
        <v>184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96078.66</v>
      </c>
      <c r="S74" s="9" t="s">
        <v>307</v>
      </c>
    </row>
    <row r="75" spans="1:19" x14ac:dyDescent="0.25">
      <c r="A75" s="15" t="s">
        <v>308</v>
      </c>
      <c r="B75" s="10" t="s">
        <v>297</v>
      </c>
      <c r="C75" s="9" t="s">
        <v>21</v>
      </c>
      <c r="D75" s="9" t="s">
        <v>22</v>
      </c>
      <c r="E75" s="9" t="s">
        <v>309</v>
      </c>
      <c r="F75" s="9" t="s">
        <v>22</v>
      </c>
      <c r="G75" s="9" t="s">
        <v>256</v>
      </c>
      <c r="H75" s="9" t="s">
        <v>183</v>
      </c>
      <c r="I75" s="11" t="s">
        <v>184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96078.66</v>
      </c>
      <c r="S75" s="9" t="s">
        <v>310</v>
      </c>
    </row>
    <row r="76" spans="1:19" x14ac:dyDescent="0.25">
      <c r="A76" s="15" t="s">
        <v>311</v>
      </c>
      <c r="B76" s="10" t="s">
        <v>297</v>
      </c>
      <c r="C76" s="9" t="s">
        <v>21</v>
      </c>
      <c r="D76" s="9" t="s">
        <v>22</v>
      </c>
      <c r="E76" s="9" t="s">
        <v>312</v>
      </c>
      <c r="F76" s="9" t="s">
        <v>22</v>
      </c>
      <c r="G76" s="9" t="s">
        <v>253</v>
      </c>
      <c r="H76" s="9" t="s">
        <v>183</v>
      </c>
      <c r="I76" s="11" t="s">
        <v>184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123253.42</v>
      </c>
      <c r="S76" s="9" t="s">
        <v>313</v>
      </c>
    </row>
    <row r="77" spans="1:19" x14ac:dyDescent="0.25">
      <c r="A77" s="15" t="s">
        <v>314</v>
      </c>
      <c r="B77" s="10" t="s">
        <v>297</v>
      </c>
      <c r="C77" s="9" t="s">
        <v>21</v>
      </c>
      <c r="D77" s="9" t="s">
        <v>22</v>
      </c>
      <c r="E77" s="9" t="s">
        <v>315</v>
      </c>
      <c r="F77" s="9" t="s">
        <v>22</v>
      </c>
      <c r="G77" s="9" t="s">
        <v>286</v>
      </c>
      <c r="H77" s="9" t="s">
        <v>288</v>
      </c>
      <c r="I77" s="11" t="s">
        <v>289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278880</v>
      </c>
      <c r="S77" s="9" t="s">
        <v>316</v>
      </c>
    </row>
    <row r="78" spans="1:19" x14ac:dyDescent="0.25">
      <c r="A78" s="15" t="s">
        <v>317</v>
      </c>
      <c r="B78" s="10" t="s">
        <v>297</v>
      </c>
      <c r="C78" s="9" t="s">
        <v>21</v>
      </c>
      <c r="D78" s="9" t="s">
        <v>22</v>
      </c>
      <c r="E78" s="9" t="s">
        <v>324</v>
      </c>
      <c r="F78" s="9" t="s">
        <v>325</v>
      </c>
      <c r="G78" s="9" t="s">
        <v>272</v>
      </c>
      <c r="H78" s="9" t="s">
        <v>67</v>
      </c>
      <c r="I78" s="11" t="s">
        <v>68</v>
      </c>
      <c r="J78" s="11">
        <v>-8464525</v>
      </c>
      <c r="K78" s="11">
        <v>-8464525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9" t="s">
        <v>22</v>
      </c>
    </row>
    <row r="79" spans="1:19" x14ac:dyDescent="0.25">
      <c r="A79" s="15" t="s">
        <v>320</v>
      </c>
      <c r="B79" s="10" t="s">
        <v>297</v>
      </c>
      <c r="C79" s="9" t="s">
        <v>37</v>
      </c>
      <c r="D79" s="9" t="s">
        <v>298</v>
      </c>
      <c r="E79" s="9" t="s">
        <v>22</v>
      </c>
      <c r="F79" s="9" t="s">
        <v>299</v>
      </c>
      <c r="G79" s="9" t="s">
        <v>22</v>
      </c>
      <c r="H79" s="9" t="s">
        <v>300</v>
      </c>
      <c r="I79" s="11" t="s">
        <v>301</v>
      </c>
      <c r="J79" s="11">
        <v>2469967.83</v>
      </c>
      <c r="K79" s="11">
        <v>0</v>
      </c>
      <c r="L79" s="11">
        <v>2129282.61</v>
      </c>
      <c r="M79" s="11">
        <v>340685.22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9" t="s">
        <v>22</v>
      </c>
    </row>
    <row r="80" spans="1:19" x14ac:dyDescent="0.25">
      <c r="A80" s="15" t="s">
        <v>323</v>
      </c>
      <c r="B80" s="10" t="s">
        <v>297</v>
      </c>
      <c r="C80" s="9" t="s">
        <v>37</v>
      </c>
      <c r="D80" s="9" t="s">
        <v>303</v>
      </c>
      <c r="E80" s="9" t="s">
        <v>22</v>
      </c>
      <c r="F80" s="9" t="s">
        <v>304</v>
      </c>
      <c r="G80" s="9" t="s">
        <v>22</v>
      </c>
      <c r="H80" s="9" t="s">
        <v>300</v>
      </c>
      <c r="I80" s="11" t="s">
        <v>301</v>
      </c>
      <c r="J80" s="11">
        <v>3627833.67</v>
      </c>
      <c r="K80" s="11">
        <v>0</v>
      </c>
      <c r="L80" s="11">
        <v>3127442.82</v>
      </c>
      <c r="M80" s="11">
        <v>500390.85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9" t="s">
        <v>22</v>
      </c>
    </row>
    <row r="81" spans="1:19" x14ac:dyDescent="0.25">
      <c r="A81" s="15" t="s">
        <v>326</v>
      </c>
      <c r="B81" s="10" t="s">
        <v>327</v>
      </c>
      <c r="C81" s="9" t="s">
        <v>21</v>
      </c>
      <c r="D81" s="9" t="s">
        <v>22</v>
      </c>
      <c r="E81" s="9" t="s">
        <v>328</v>
      </c>
      <c r="F81" s="9" t="s">
        <v>22</v>
      </c>
      <c r="G81" s="9" t="s">
        <v>298</v>
      </c>
      <c r="H81" s="9" t="s">
        <v>300</v>
      </c>
      <c r="I81" s="11" t="s">
        <v>301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255513.91499999998</v>
      </c>
      <c r="S81" s="9" t="s">
        <v>329</v>
      </c>
    </row>
    <row r="82" spans="1:19" x14ac:dyDescent="0.25">
      <c r="A82" s="15" t="s">
        <v>330</v>
      </c>
      <c r="B82" s="10" t="s">
        <v>327</v>
      </c>
      <c r="C82" s="9" t="s">
        <v>21</v>
      </c>
      <c r="D82" s="9" t="s">
        <v>22</v>
      </c>
      <c r="E82" s="9" t="s">
        <v>331</v>
      </c>
      <c r="F82" s="9" t="s">
        <v>22</v>
      </c>
      <c r="G82" s="9" t="s">
        <v>303</v>
      </c>
      <c r="H82" s="9" t="s">
        <v>300</v>
      </c>
      <c r="I82" s="11" t="s">
        <v>301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375293.15</v>
      </c>
      <c r="S82" s="9" t="s">
        <v>332</v>
      </c>
    </row>
    <row r="84" spans="1:19" x14ac:dyDescent="0.25">
      <c r="J84" s="7">
        <f>SUM(J2:J82)</f>
        <v>509854455.29000002</v>
      </c>
      <c r="K84" s="7">
        <f t="shared" ref="K84:R84" si="0">SUM(K2:K82)</f>
        <v>354035760.50999993</v>
      </c>
      <c r="L84" s="7">
        <f t="shared" si="0"/>
        <v>134326460.75</v>
      </c>
      <c r="M84" s="7">
        <f>SUM(M2:M82)+0.04</f>
        <v>21492233.720000003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16553805.8039</v>
      </c>
    </row>
    <row r="86" spans="1:19" x14ac:dyDescent="0.25">
      <c r="I86" s="46" t="s">
        <v>333</v>
      </c>
      <c r="J86" s="46"/>
      <c r="K86" s="46"/>
      <c r="L86" s="46"/>
    </row>
    <row r="87" spans="1:19" ht="9" customHeight="1" x14ac:dyDescent="0.25">
      <c r="I87" s="47"/>
      <c r="J87" s="47"/>
      <c r="K87" s="47"/>
      <c r="L87" s="47"/>
    </row>
    <row r="88" spans="1:19" x14ac:dyDescent="0.25">
      <c r="I88" s="47"/>
      <c r="J88" s="48" t="s">
        <v>334</v>
      </c>
      <c r="K88" s="48" t="s">
        <v>346</v>
      </c>
      <c r="L88" s="49" t="s">
        <v>336</v>
      </c>
    </row>
    <row r="89" spans="1:19" ht="9" customHeight="1" x14ac:dyDescent="0.25">
      <c r="I89" s="50"/>
      <c r="J89" s="48"/>
      <c r="K89" s="48"/>
      <c r="L89" s="48"/>
    </row>
    <row r="90" spans="1:19" x14ac:dyDescent="0.25">
      <c r="I90" s="51" t="s">
        <v>337</v>
      </c>
      <c r="J90" s="48">
        <f>K84</f>
        <v>354035760.50999993</v>
      </c>
      <c r="K90" s="48"/>
      <c r="L90" s="48"/>
    </row>
    <row r="91" spans="1:19" ht="9" customHeight="1" x14ac:dyDescent="0.25">
      <c r="I91" s="50"/>
      <c r="J91" s="48"/>
      <c r="K91" s="48"/>
      <c r="L91" s="48"/>
    </row>
    <row r="92" spans="1:19" x14ac:dyDescent="0.25">
      <c r="I92" s="51" t="s">
        <v>338</v>
      </c>
      <c r="J92" s="48">
        <f>L84</f>
        <v>134326460.75</v>
      </c>
      <c r="K92" s="48">
        <f>M84</f>
        <v>21492233.720000003</v>
      </c>
      <c r="L92" s="52"/>
    </row>
    <row r="93" spans="1:19" ht="9" customHeight="1" x14ac:dyDescent="0.25">
      <c r="I93" s="50"/>
      <c r="J93" s="48"/>
      <c r="K93" s="48"/>
      <c r="L93" s="52"/>
    </row>
    <row r="94" spans="1:19" x14ac:dyDescent="0.25">
      <c r="I94" s="51" t="s">
        <v>339</v>
      </c>
      <c r="J94" s="48">
        <v>0</v>
      </c>
      <c r="K94" s="48">
        <v>0</v>
      </c>
      <c r="L94" s="53">
        <v>0</v>
      </c>
    </row>
    <row r="95" spans="1:19" ht="9" customHeight="1" x14ac:dyDescent="0.25">
      <c r="I95" s="50"/>
      <c r="J95" s="48"/>
      <c r="K95" s="48"/>
      <c r="L95" s="52"/>
    </row>
    <row r="96" spans="1:19" x14ac:dyDescent="0.25">
      <c r="I96" s="51" t="s">
        <v>340</v>
      </c>
      <c r="J96" s="48">
        <v>0</v>
      </c>
      <c r="K96" s="48">
        <v>0</v>
      </c>
      <c r="L96" s="52"/>
    </row>
    <row r="97" spans="9:12" ht="9" customHeight="1" x14ac:dyDescent="0.25">
      <c r="I97" s="50"/>
      <c r="J97" s="48"/>
      <c r="K97" s="48"/>
      <c r="L97" s="52"/>
    </row>
    <row r="98" spans="9:12" x14ac:dyDescent="0.25">
      <c r="I98" s="51" t="s">
        <v>341</v>
      </c>
      <c r="J98" s="48">
        <f>J90+J92</f>
        <v>488362221.25999993</v>
      </c>
      <c r="K98" s="48">
        <f>K90+K92</f>
        <v>21492233.720000003</v>
      </c>
      <c r="L98" s="53" t="s">
        <v>347</v>
      </c>
    </row>
    <row r="99" spans="9:12" x14ac:dyDescent="0.25">
      <c r="I99" s="54"/>
      <c r="J99" s="55"/>
      <c r="K99" s="55"/>
      <c r="L99" s="54"/>
    </row>
  </sheetData>
  <sortState ref="A8:S82">
    <sortCondition ref="B8:B82"/>
    <sortCondition ref="S8:S82"/>
  </sortState>
  <mergeCells count="5">
    <mergeCell ref="A2:I2"/>
    <mergeCell ref="A3:I3"/>
    <mergeCell ref="A4:I4"/>
    <mergeCell ref="A5:I5"/>
    <mergeCell ref="I86:L86"/>
  </mergeCells>
  <pageMargins left="0.23622047244094491" right="0.23622047244094491" top="0.74803149606299213" bottom="0.74803149606299213" header="0.31496062992125984" footer="0.31496062992125984"/>
  <pageSetup paperSize="258" scale="5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9"/>
  <sheetViews>
    <sheetView topLeftCell="J1" workbookViewId="0">
      <pane ySplit="7" topLeftCell="A72" activePane="bottomLeft" state="frozen"/>
      <selection activeCell="I1" sqref="I1"/>
      <selection pane="bottomLeft" activeCell="O79" sqref="O79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57031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1.28515625" style="6" customWidth="1"/>
    <col min="16" max="16" width="10.5703125" style="6" bestFit="1" customWidth="1"/>
    <col min="17" max="17" width="10" style="6" bestFit="1" customWidth="1"/>
    <col min="18" max="18" width="13.28515625" style="6" bestFit="1" customWidth="1"/>
    <col min="19" max="19" width="15" style="3" bestFit="1" customWidth="1"/>
  </cols>
  <sheetData>
    <row r="2" spans="1:19" s="35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35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35" customFormat="1" x14ac:dyDescent="0.25">
      <c r="A4" s="42" t="s">
        <v>342</v>
      </c>
      <c r="B4" s="42"/>
      <c r="C4" s="42"/>
      <c r="D4" s="42"/>
      <c r="E4" s="42"/>
      <c r="F4" s="42"/>
      <c r="G4" s="42"/>
      <c r="H4" s="42"/>
      <c r="I4" s="4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35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9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343</v>
      </c>
      <c r="N7" s="14" t="s">
        <v>15</v>
      </c>
      <c r="O7" s="14" t="s">
        <v>344</v>
      </c>
      <c r="P7" s="14" t="s">
        <v>16</v>
      </c>
      <c r="Q7" s="14" t="s">
        <v>345</v>
      </c>
      <c r="R7" s="14" t="s">
        <v>17</v>
      </c>
      <c r="S7" s="12" t="s">
        <v>18</v>
      </c>
    </row>
    <row r="8" spans="1:19" x14ac:dyDescent="0.25">
      <c r="A8" s="15" t="s">
        <v>19</v>
      </c>
      <c r="B8" s="10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25</v>
      </c>
      <c r="H8" s="9" t="s">
        <v>26</v>
      </c>
      <c r="I8" s="11" t="s">
        <v>27</v>
      </c>
      <c r="J8" s="11">
        <v>-1244088.17</v>
      </c>
      <c r="K8" s="11">
        <v>0</v>
      </c>
      <c r="L8" s="11">
        <v>-1072489.8</v>
      </c>
      <c r="M8" s="11">
        <v>-171598.37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22</v>
      </c>
    </row>
    <row r="9" spans="1:19" x14ac:dyDescent="0.25">
      <c r="A9" s="15" t="s">
        <v>28</v>
      </c>
      <c r="B9" s="10" t="s">
        <v>29</v>
      </c>
      <c r="C9" s="9" t="s">
        <v>21</v>
      </c>
      <c r="D9" s="9" t="s">
        <v>22</v>
      </c>
      <c r="E9" s="9" t="s">
        <v>30</v>
      </c>
      <c r="F9" s="9" t="s">
        <v>31</v>
      </c>
      <c r="G9" s="9" t="s">
        <v>32</v>
      </c>
      <c r="H9" s="9" t="s">
        <v>33</v>
      </c>
      <c r="I9" s="11" t="s">
        <v>34</v>
      </c>
      <c r="J9" s="11">
        <v>-468000</v>
      </c>
      <c r="K9" s="11">
        <v>-468000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22</v>
      </c>
    </row>
    <row r="10" spans="1:19" x14ac:dyDescent="0.25">
      <c r="A10" s="15" t="s">
        <v>35</v>
      </c>
      <c r="B10" s="10" t="s">
        <v>36</v>
      </c>
      <c r="C10" s="9" t="s">
        <v>37</v>
      </c>
      <c r="D10" s="9" t="s">
        <v>38</v>
      </c>
      <c r="E10" s="9" t="s">
        <v>22</v>
      </c>
      <c r="F10" s="9" t="s">
        <v>39</v>
      </c>
      <c r="G10" s="9" t="s">
        <v>22</v>
      </c>
      <c r="H10" s="9" t="s">
        <v>40</v>
      </c>
      <c r="I10" s="11" t="s">
        <v>41</v>
      </c>
      <c r="J10" s="11">
        <v>29200320</v>
      </c>
      <c r="K10" s="11">
        <v>29200320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22</v>
      </c>
    </row>
    <row r="11" spans="1:19" x14ac:dyDescent="0.25">
      <c r="A11" s="15" t="s">
        <v>42</v>
      </c>
      <c r="B11" s="10" t="s">
        <v>43</v>
      </c>
      <c r="C11" s="9" t="s">
        <v>21</v>
      </c>
      <c r="D11" s="9" t="s">
        <v>22</v>
      </c>
      <c r="E11" s="9" t="s">
        <v>44</v>
      </c>
      <c r="F11" s="9" t="s">
        <v>45</v>
      </c>
      <c r="G11" s="9" t="s">
        <v>46</v>
      </c>
      <c r="H11" s="9" t="s">
        <v>47</v>
      </c>
      <c r="I11" s="11" t="s">
        <v>48</v>
      </c>
      <c r="J11" s="11">
        <v>-479531.68</v>
      </c>
      <c r="K11" s="11">
        <v>0</v>
      </c>
      <c r="L11" s="11">
        <v>-413389.38</v>
      </c>
      <c r="M11" s="11">
        <v>-66142.3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22</v>
      </c>
    </row>
    <row r="12" spans="1:19" x14ac:dyDescent="0.25">
      <c r="A12" s="15" t="s">
        <v>49</v>
      </c>
      <c r="B12" s="10" t="s">
        <v>43</v>
      </c>
      <c r="C12" s="9" t="s">
        <v>21</v>
      </c>
      <c r="D12" s="9" t="s">
        <v>22</v>
      </c>
      <c r="E12" s="9" t="s">
        <v>50</v>
      </c>
      <c r="F12" s="9" t="s">
        <v>51</v>
      </c>
      <c r="G12" s="9" t="s">
        <v>46</v>
      </c>
      <c r="H12" s="9" t="s">
        <v>47</v>
      </c>
      <c r="I12" s="11" t="s">
        <v>48</v>
      </c>
      <c r="J12" s="11">
        <v>-30163.8</v>
      </c>
      <c r="K12" s="11">
        <v>-30163.8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22</v>
      </c>
    </row>
    <row r="13" spans="1:19" x14ac:dyDescent="0.25">
      <c r="A13" s="15" t="s">
        <v>52</v>
      </c>
      <c r="B13" s="10" t="s">
        <v>53</v>
      </c>
      <c r="C13" s="9" t="s">
        <v>21</v>
      </c>
      <c r="D13" s="9" t="s">
        <v>22</v>
      </c>
      <c r="E13" s="9" t="s">
        <v>54</v>
      </c>
      <c r="F13" s="9" t="s">
        <v>55</v>
      </c>
      <c r="G13" s="9" t="s">
        <v>56</v>
      </c>
      <c r="H13" s="9" t="s">
        <v>57</v>
      </c>
      <c r="I13" s="11" t="s">
        <v>58</v>
      </c>
      <c r="J13" s="11">
        <v>-1477062.8</v>
      </c>
      <c r="K13" s="11">
        <v>0</v>
      </c>
      <c r="L13" s="11">
        <v>-1273330</v>
      </c>
      <c r="M13" s="11">
        <v>-203732.8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22</v>
      </c>
    </row>
    <row r="14" spans="1:19" x14ac:dyDescent="0.25">
      <c r="A14" s="15" t="s">
        <v>59</v>
      </c>
      <c r="B14" s="10" t="s">
        <v>60</v>
      </c>
      <c r="C14" s="9" t="s">
        <v>21</v>
      </c>
      <c r="D14" s="9" t="s">
        <v>22</v>
      </c>
      <c r="E14" s="9" t="s">
        <v>64</v>
      </c>
      <c r="F14" s="9" t="s">
        <v>65</v>
      </c>
      <c r="G14" s="9" t="s">
        <v>66</v>
      </c>
      <c r="H14" s="9" t="s">
        <v>67</v>
      </c>
      <c r="I14" s="11" t="s">
        <v>68</v>
      </c>
      <c r="J14" s="11">
        <v>-8817900</v>
      </c>
      <c r="K14" s="11">
        <v>-8817900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22</v>
      </c>
    </row>
    <row r="15" spans="1:19" x14ac:dyDescent="0.25">
      <c r="A15" s="15" t="s">
        <v>63</v>
      </c>
      <c r="B15" s="10" t="s">
        <v>60</v>
      </c>
      <c r="C15" s="9" t="s">
        <v>21</v>
      </c>
      <c r="D15" s="9" t="s">
        <v>22</v>
      </c>
      <c r="E15" s="9" t="s">
        <v>61</v>
      </c>
      <c r="F15" s="9" t="s">
        <v>62</v>
      </c>
      <c r="G15" s="9" t="s">
        <v>56</v>
      </c>
      <c r="H15" s="9" t="s">
        <v>57</v>
      </c>
      <c r="I15" s="11" t="s">
        <v>58</v>
      </c>
      <c r="J15" s="11">
        <v>-109309.09</v>
      </c>
      <c r="K15" s="11">
        <v>0</v>
      </c>
      <c r="L15" s="11">
        <v>-94231.97</v>
      </c>
      <c r="M15" s="11">
        <v>-15077.12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22</v>
      </c>
    </row>
    <row r="16" spans="1:19" x14ac:dyDescent="0.25">
      <c r="A16" s="15" t="s">
        <v>69</v>
      </c>
      <c r="B16" s="10" t="s">
        <v>70</v>
      </c>
      <c r="C16" s="9" t="s">
        <v>21</v>
      </c>
      <c r="D16" s="9" t="s">
        <v>22</v>
      </c>
      <c r="E16" s="9" t="s">
        <v>76</v>
      </c>
      <c r="F16" s="9" t="s">
        <v>77</v>
      </c>
      <c r="G16" s="9" t="s">
        <v>78</v>
      </c>
      <c r="H16" s="9" t="s">
        <v>79</v>
      </c>
      <c r="I16" s="11" t="s">
        <v>80</v>
      </c>
      <c r="J16" s="11">
        <v>-135119</v>
      </c>
      <c r="K16" s="11">
        <v>-135119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22</v>
      </c>
    </row>
    <row r="17" spans="1:19" x14ac:dyDescent="0.25">
      <c r="A17" s="15" t="s">
        <v>75</v>
      </c>
      <c r="B17" s="10" t="s">
        <v>70</v>
      </c>
      <c r="C17" s="9" t="s">
        <v>37</v>
      </c>
      <c r="D17" s="9" t="s">
        <v>71</v>
      </c>
      <c r="E17" s="9" t="s">
        <v>22</v>
      </c>
      <c r="F17" s="9" t="s">
        <v>72</v>
      </c>
      <c r="G17" s="9" t="s">
        <v>22</v>
      </c>
      <c r="H17" s="9" t="s">
        <v>73</v>
      </c>
      <c r="I17" s="11" t="s">
        <v>74</v>
      </c>
      <c r="J17" s="11">
        <v>884520</v>
      </c>
      <c r="K17" s="11">
        <v>884520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22</v>
      </c>
    </row>
    <row r="18" spans="1:19" x14ac:dyDescent="0.25">
      <c r="A18" s="15" t="s">
        <v>81</v>
      </c>
      <c r="B18" s="10" t="s">
        <v>82</v>
      </c>
      <c r="C18" s="9" t="s">
        <v>37</v>
      </c>
      <c r="D18" s="9" t="s">
        <v>93</v>
      </c>
      <c r="E18" s="9" t="s">
        <v>22</v>
      </c>
      <c r="F18" s="9" t="s">
        <v>94</v>
      </c>
      <c r="G18" s="9" t="s">
        <v>22</v>
      </c>
      <c r="H18" s="9" t="s">
        <v>95</v>
      </c>
      <c r="I18" s="11" t="s">
        <v>96</v>
      </c>
      <c r="J18" s="11">
        <v>11224121.59</v>
      </c>
      <c r="K18" s="11">
        <v>0</v>
      </c>
      <c r="L18" s="11">
        <v>9675966.8900000006</v>
      </c>
      <c r="M18" s="11">
        <v>1548154.7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22</v>
      </c>
    </row>
    <row r="19" spans="1:19" x14ac:dyDescent="0.25">
      <c r="A19" s="15" t="s">
        <v>87</v>
      </c>
      <c r="B19" s="10" t="s">
        <v>82</v>
      </c>
      <c r="C19" s="9" t="s">
        <v>37</v>
      </c>
      <c r="D19" s="9" t="s">
        <v>83</v>
      </c>
      <c r="E19" s="9" t="s">
        <v>22</v>
      </c>
      <c r="F19" s="9" t="s">
        <v>84</v>
      </c>
      <c r="G19" s="9" t="s">
        <v>22</v>
      </c>
      <c r="H19" s="9" t="s">
        <v>85</v>
      </c>
      <c r="I19" s="11" t="s">
        <v>86</v>
      </c>
      <c r="J19" s="11">
        <v>16200000</v>
      </c>
      <c r="K19" s="11">
        <v>16200000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22</v>
      </c>
    </row>
    <row r="20" spans="1:19" x14ac:dyDescent="0.25">
      <c r="A20" s="15" t="s">
        <v>92</v>
      </c>
      <c r="B20" s="10" t="s">
        <v>82</v>
      </c>
      <c r="C20" s="9" t="s">
        <v>37</v>
      </c>
      <c r="D20" s="9" t="s">
        <v>88</v>
      </c>
      <c r="E20" s="9" t="s">
        <v>22</v>
      </c>
      <c r="F20" s="9" t="s">
        <v>89</v>
      </c>
      <c r="G20" s="9" t="s">
        <v>22</v>
      </c>
      <c r="H20" s="9" t="s">
        <v>90</v>
      </c>
      <c r="I20" s="11" t="s">
        <v>91</v>
      </c>
      <c r="J20" s="11">
        <v>11772334</v>
      </c>
      <c r="K20" s="11">
        <v>11772334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22</v>
      </c>
    </row>
    <row r="21" spans="1:19" x14ac:dyDescent="0.25">
      <c r="A21" s="15" t="s">
        <v>97</v>
      </c>
      <c r="B21" s="10" t="s">
        <v>98</v>
      </c>
      <c r="C21" s="9" t="s">
        <v>37</v>
      </c>
      <c r="D21" s="9" t="s">
        <v>129</v>
      </c>
      <c r="E21" s="9" t="s">
        <v>22</v>
      </c>
      <c r="F21" s="9" t="s">
        <v>130</v>
      </c>
      <c r="G21" s="9" t="s">
        <v>22</v>
      </c>
      <c r="H21" s="9" t="s">
        <v>131</v>
      </c>
      <c r="I21" s="11" t="s">
        <v>132</v>
      </c>
      <c r="J21" s="11">
        <v>1770600</v>
      </c>
      <c r="K21" s="11">
        <v>1770600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22</v>
      </c>
    </row>
    <row r="22" spans="1:19" x14ac:dyDescent="0.25">
      <c r="A22" s="15" t="s">
        <v>103</v>
      </c>
      <c r="B22" s="10" t="s">
        <v>98</v>
      </c>
      <c r="C22" s="9" t="s">
        <v>37</v>
      </c>
      <c r="D22" s="9" t="s">
        <v>99</v>
      </c>
      <c r="E22" s="9" t="s">
        <v>22</v>
      </c>
      <c r="F22" s="9" t="s">
        <v>100</v>
      </c>
      <c r="G22" s="9" t="s">
        <v>22</v>
      </c>
      <c r="H22" s="9" t="s">
        <v>101</v>
      </c>
      <c r="I22" s="11" t="s">
        <v>102</v>
      </c>
      <c r="J22" s="11">
        <v>49705106.920000002</v>
      </c>
      <c r="K22" s="11">
        <v>0</v>
      </c>
      <c r="L22" s="11">
        <v>42849230.100000001</v>
      </c>
      <c r="M22" s="11">
        <v>6855876.8099999996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22</v>
      </c>
    </row>
    <row r="23" spans="1:19" x14ac:dyDescent="0.25">
      <c r="A23" s="15" t="s">
        <v>108</v>
      </c>
      <c r="B23" s="10" t="s">
        <v>98</v>
      </c>
      <c r="C23" s="9" t="s">
        <v>37</v>
      </c>
      <c r="D23" s="9" t="s">
        <v>124</v>
      </c>
      <c r="E23" s="9" t="s">
        <v>22</v>
      </c>
      <c r="F23" s="9" t="s">
        <v>125</v>
      </c>
      <c r="G23" s="9" t="s">
        <v>22</v>
      </c>
      <c r="H23" s="9" t="s">
        <v>126</v>
      </c>
      <c r="I23" s="11" t="s">
        <v>127</v>
      </c>
      <c r="J23" s="11">
        <v>7780800</v>
      </c>
      <c r="K23" s="11">
        <v>7780800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22</v>
      </c>
    </row>
    <row r="24" spans="1:19" x14ac:dyDescent="0.25">
      <c r="A24" s="15" t="s">
        <v>113</v>
      </c>
      <c r="B24" s="10" t="s">
        <v>98</v>
      </c>
      <c r="C24" s="9" t="s">
        <v>37</v>
      </c>
      <c r="D24" s="9" t="s">
        <v>104</v>
      </c>
      <c r="E24" s="9" t="s">
        <v>22</v>
      </c>
      <c r="F24" s="9" t="s">
        <v>105</v>
      </c>
      <c r="G24" s="9" t="s">
        <v>22</v>
      </c>
      <c r="H24" s="9" t="s">
        <v>106</v>
      </c>
      <c r="I24" s="11" t="s">
        <v>107</v>
      </c>
      <c r="J24" s="11">
        <v>81285120</v>
      </c>
      <c r="K24" s="11">
        <v>81285120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22</v>
      </c>
    </row>
    <row r="25" spans="1:19" x14ac:dyDescent="0.25">
      <c r="A25" s="15" t="s">
        <v>118</v>
      </c>
      <c r="B25" s="10" t="s">
        <v>98</v>
      </c>
      <c r="C25" s="9" t="s">
        <v>37</v>
      </c>
      <c r="D25" s="9" t="s">
        <v>134</v>
      </c>
      <c r="E25" s="9" t="s">
        <v>22</v>
      </c>
      <c r="F25" s="9" t="s">
        <v>135</v>
      </c>
      <c r="G25" s="9" t="s">
        <v>22</v>
      </c>
      <c r="H25" s="9" t="s">
        <v>136</v>
      </c>
      <c r="I25" s="11" t="s">
        <v>137</v>
      </c>
      <c r="J25" s="11">
        <v>76417976.719999999</v>
      </c>
      <c r="K25" s="11">
        <v>76417976.719999999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22</v>
      </c>
    </row>
    <row r="26" spans="1:19" x14ac:dyDescent="0.25">
      <c r="A26" s="15" t="s">
        <v>123</v>
      </c>
      <c r="B26" s="10" t="s">
        <v>98</v>
      </c>
      <c r="C26" s="9" t="s">
        <v>37</v>
      </c>
      <c r="D26" s="9" t="s">
        <v>139</v>
      </c>
      <c r="E26" s="9" t="s">
        <v>22</v>
      </c>
      <c r="F26" s="9" t="s">
        <v>140</v>
      </c>
      <c r="G26" s="9" t="s">
        <v>22</v>
      </c>
      <c r="H26" s="9" t="s">
        <v>141</v>
      </c>
      <c r="I26" s="11" t="s">
        <v>142</v>
      </c>
      <c r="J26" s="11">
        <v>1896529.1</v>
      </c>
      <c r="K26" s="11">
        <v>0</v>
      </c>
      <c r="L26" s="11">
        <v>1634938.8799999999</v>
      </c>
      <c r="M26" s="11">
        <v>261590.22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9" t="s">
        <v>22</v>
      </c>
    </row>
    <row r="27" spans="1:19" x14ac:dyDescent="0.25">
      <c r="A27" s="15" t="s">
        <v>128</v>
      </c>
      <c r="B27" s="10" t="s">
        <v>98</v>
      </c>
      <c r="C27" s="9" t="s">
        <v>37</v>
      </c>
      <c r="D27" s="9" t="s">
        <v>114</v>
      </c>
      <c r="E27" s="9" t="s">
        <v>22</v>
      </c>
      <c r="F27" s="9" t="s">
        <v>115</v>
      </c>
      <c r="G27" s="9" t="s">
        <v>22</v>
      </c>
      <c r="H27" s="9" t="s">
        <v>116</v>
      </c>
      <c r="I27" s="11" t="s">
        <v>117</v>
      </c>
      <c r="J27" s="11">
        <v>10009593.6</v>
      </c>
      <c r="K27" s="11">
        <v>0</v>
      </c>
      <c r="L27" s="11">
        <v>8628960</v>
      </c>
      <c r="M27" s="11">
        <v>1380633.6000000001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9" t="s">
        <v>22</v>
      </c>
    </row>
    <row r="28" spans="1:19" x14ac:dyDescent="0.25">
      <c r="A28" s="15" t="s">
        <v>133</v>
      </c>
      <c r="B28" s="10" t="s">
        <v>98</v>
      </c>
      <c r="C28" s="9" t="s">
        <v>37</v>
      </c>
      <c r="D28" s="9" t="s">
        <v>119</v>
      </c>
      <c r="E28" s="9" t="s">
        <v>22</v>
      </c>
      <c r="F28" s="9" t="s">
        <v>120</v>
      </c>
      <c r="G28" s="9" t="s">
        <v>22</v>
      </c>
      <c r="H28" s="9" t="s">
        <v>121</v>
      </c>
      <c r="I28" s="11" t="s">
        <v>122</v>
      </c>
      <c r="J28" s="11">
        <v>880000</v>
      </c>
      <c r="K28" s="11">
        <v>880000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9" t="s">
        <v>22</v>
      </c>
    </row>
    <row r="29" spans="1:19" x14ac:dyDescent="0.25">
      <c r="A29" s="15" t="s">
        <v>138</v>
      </c>
      <c r="B29" s="10" t="s">
        <v>98</v>
      </c>
      <c r="C29" s="9" t="s">
        <v>37</v>
      </c>
      <c r="D29" s="9" t="s">
        <v>109</v>
      </c>
      <c r="E29" s="9" t="s">
        <v>22</v>
      </c>
      <c r="F29" s="9" t="s">
        <v>110</v>
      </c>
      <c r="G29" s="9" t="s">
        <v>22</v>
      </c>
      <c r="H29" s="9" t="s">
        <v>111</v>
      </c>
      <c r="I29" s="11" t="s">
        <v>112</v>
      </c>
      <c r="J29" s="11">
        <v>6526884</v>
      </c>
      <c r="K29" s="11">
        <v>6526884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22</v>
      </c>
    </row>
    <row r="30" spans="1:19" x14ac:dyDescent="0.25">
      <c r="A30" s="15" t="s">
        <v>143</v>
      </c>
      <c r="B30" s="10" t="s">
        <v>98</v>
      </c>
      <c r="C30" s="9" t="s">
        <v>37</v>
      </c>
      <c r="D30" s="9" t="s">
        <v>144</v>
      </c>
      <c r="E30" s="9" t="s">
        <v>22</v>
      </c>
      <c r="F30" s="9" t="s">
        <v>145</v>
      </c>
      <c r="G30" s="9" t="s">
        <v>22</v>
      </c>
      <c r="H30" s="9" t="s">
        <v>146</v>
      </c>
      <c r="I30" s="11" t="s">
        <v>147</v>
      </c>
      <c r="J30" s="11">
        <v>1782000.26</v>
      </c>
      <c r="K30" s="11">
        <v>0</v>
      </c>
      <c r="L30" s="11">
        <v>1536207.12</v>
      </c>
      <c r="M30" s="11">
        <v>245793.14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22</v>
      </c>
    </row>
    <row r="31" spans="1:19" x14ac:dyDescent="0.25">
      <c r="A31" s="15" t="s">
        <v>148</v>
      </c>
      <c r="B31" s="10" t="s">
        <v>98</v>
      </c>
      <c r="C31" s="9" t="s">
        <v>37</v>
      </c>
      <c r="D31" s="9" t="s">
        <v>149</v>
      </c>
      <c r="E31" s="9" t="s">
        <v>22</v>
      </c>
      <c r="F31" s="9" t="s">
        <v>150</v>
      </c>
      <c r="G31" s="9" t="s">
        <v>22</v>
      </c>
      <c r="H31" s="9" t="s">
        <v>146</v>
      </c>
      <c r="I31" s="11" t="s">
        <v>147</v>
      </c>
      <c r="J31" s="11">
        <v>58337675.670000002</v>
      </c>
      <c r="K31" s="11">
        <v>56590680.869999997</v>
      </c>
      <c r="L31" s="11">
        <v>1506030</v>
      </c>
      <c r="M31" s="11">
        <v>240964.8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22</v>
      </c>
    </row>
    <row r="32" spans="1:19" x14ac:dyDescent="0.25">
      <c r="A32" s="15" t="s">
        <v>151</v>
      </c>
      <c r="B32" s="10" t="s">
        <v>152</v>
      </c>
      <c r="C32" s="9" t="s">
        <v>37</v>
      </c>
      <c r="D32" s="9" t="s">
        <v>153</v>
      </c>
      <c r="E32" s="9" t="s">
        <v>22</v>
      </c>
      <c r="F32" s="9" t="s">
        <v>154</v>
      </c>
      <c r="G32" s="9" t="s">
        <v>22</v>
      </c>
      <c r="H32" s="9" t="s">
        <v>155</v>
      </c>
      <c r="I32" s="11" t="s">
        <v>156</v>
      </c>
      <c r="J32" s="11">
        <v>12339000</v>
      </c>
      <c r="K32" s="11">
        <v>12339000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22</v>
      </c>
    </row>
    <row r="33" spans="1:19" x14ac:dyDescent="0.25">
      <c r="A33" s="15" t="s">
        <v>157</v>
      </c>
      <c r="B33" s="10" t="s">
        <v>152</v>
      </c>
      <c r="C33" s="9" t="s">
        <v>37</v>
      </c>
      <c r="D33" s="9" t="s">
        <v>176</v>
      </c>
      <c r="E33" s="9" t="s">
        <v>22</v>
      </c>
      <c r="F33" s="9" t="s">
        <v>177</v>
      </c>
      <c r="G33" s="9" t="s">
        <v>22</v>
      </c>
      <c r="H33" s="9" t="s">
        <v>178</v>
      </c>
      <c r="I33" s="11" t="s">
        <v>179</v>
      </c>
      <c r="J33" s="11">
        <v>22941342.890000001</v>
      </c>
      <c r="K33" s="11">
        <v>19382679</v>
      </c>
      <c r="L33" s="11">
        <v>3067813.7</v>
      </c>
      <c r="M33" s="11">
        <v>490850.19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22</v>
      </c>
    </row>
    <row r="34" spans="1:19" x14ac:dyDescent="0.25">
      <c r="A34" s="15" t="s">
        <v>162</v>
      </c>
      <c r="B34" s="10" t="s">
        <v>152</v>
      </c>
      <c r="C34" s="9" t="s">
        <v>37</v>
      </c>
      <c r="D34" s="9" t="s">
        <v>158</v>
      </c>
      <c r="E34" s="9" t="s">
        <v>22</v>
      </c>
      <c r="F34" s="9" t="s">
        <v>159</v>
      </c>
      <c r="G34" s="9" t="s">
        <v>22</v>
      </c>
      <c r="H34" s="9" t="s">
        <v>160</v>
      </c>
      <c r="I34" s="11" t="s">
        <v>161</v>
      </c>
      <c r="J34" s="11">
        <v>1060283.3600000001</v>
      </c>
      <c r="K34" s="11">
        <v>1060283.3600000001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22</v>
      </c>
    </row>
    <row r="35" spans="1:19" x14ac:dyDescent="0.25">
      <c r="A35" s="15" t="s">
        <v>165</v>
      </c>
      <c r="B35" s="10" t="s">
        <v>152</v>
      </c>
      <c r="C35" s="9" t="s">
        <v>37</v>
      </c>
      <c r="D35" s="9" t="s">
        <v>163</v>
      </c>
      <c r="E35" s="9" t="s">
        <v>22</v>
      </c>
      <c r="F35" s="9" t="s">
        <v>164</v>
      </c>
      <c r="G35" s="9" t="s">
        <v>22</v>
      </c>
      <c r="H35" s="9" t="s">
        <v>160</v>
      </c>
      <c r="I35" s="11" t="s">
        <v>161</v>
      </c>
      <c r="J35" s="11">
        <v>163300</v>
      </c>
      <c r="K35" s="11">
        <v>163300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9" t="s">
        <v>22</v>
      </c>
    </row>
    <row r="36" spans="1:19" x14ac:dyDescent="0.25">
      <c r="A36" s="15" t="s">
        <v>170</v>
      </c>
      <c r="B36" s="10" t="s">
        <v>152</v>
      </c>
      <c r="C36" s="9" t="s">
        <v>21</v>
      </c>
      <c r="D36" s="9" t="s">
        <v>22</v>
      </c>
      <c r="E36" s="9" t="s">
        <v>186</v>
      </c>
      <c r="F36" s="9" t="s">
        <v>187</v>
      </c>
      <c r="G36" s="9" t="s">
        <v>188</v>
      </c>
      <c r="H36" s="9" t="s">
        <v>47</v>
      </c>
      <c r="I36" s="11" t="s">
        <v>48</v>
      </c>
      <c r="J36" s="11">
        <v>-259260</v>
      </c>
      <c r="K36" s="11">
        <v>0</v>
      </c>
      <c r="L36" s="11">
        <v>-223500</v>
      </c>
      <c r="M36" s="11">
        <v>-35760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22</v>
      </c>
    </row>
    <row r="37" spans="1:19" x14ac:dyDescent="0.25">
      <c r="A37" s="15" t="s">
        <v>175</v>
      </c>
      <c r="B37" s="10" t="s">
        <v>152</v>
      </c>
      <c r="C37" s="9" t="s">
        <v>37</v>
      </c>
      <c r="D37" s="9" t="s">
        <v>171</v>
      </c>
      <c r="E37" s="9" t="s">
        <v>22</v>
      </c>
      <c r="F37" s="9" t="s">
        <v>172</v>
      </c>
      <c r="G37" s="9" t="s">
        <v>22</v>
      </c>
      <c r="H37" s="9" t="s">
        <v>173</v>
      </c>
      <c r="I37" s="11" t="s">
        <v>174</v>
      </c>
      <c r="J37" s="11">
        <v>2794498</v>
      </c>
      <c r="K37" s="11">
        <v>0</v>
      </c>
      <c r="L37" s="11">
        <v>2409050</v>
      </c>
      <c r="M37" s="11">
        <v>385448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22</v>
      </c>
    </row>
    <row r="38" spans="1:19" x14ac:dyDescent="0.25">
      <c r="A38" s="15" t="s">
        <v>180</v>
      </c>
      <c r="B38" s="10" t="s">
        <v>152</v>
      </c>
      <c r="C38" s="9" t="s">
        <v>37</v>
      </c>
      <c r="D38" s="9" t="s">
        <v>181</v>
      </c>
      <c r="E38" s="9" t="s">
        <v>22</v>
      </c>
      <c r="F38" s="9" t="s">
        <v>182</v>
      </c>
      <c r="G38" s="9" t="s">
        <v>22</v>
      </c>
      <c r="H38" s="9" t="s">
        <v>183</v>
      </c>
      <c r="I38" s="11" t="s">
        <v>184</v>
      </c>
      <c r="J38" s="11">
        <v>25049094.170000002</v>
      </c>
      <c r="K38" s="11">
        <v>0</v>
      </c>
      <c r="L38" s="11">
        <v>21594046.699999999</v>
      </c>
      <c r="M38" s="11">
        <v>3455047.47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22</v>
      </c>
    </row>
    <row r="39" spans="1:19" x14ac:dyDescent="0.25">
      <c r="A39" s="15" t="s">
        <v>185</v>
      </c>
      <c r="B39" s="10" t="s">
        <v>152</v>
      </c>
      <c r="C39" s="9" t="s">
        <v>37</v>
      </c>
      <c r="D39" s="9" t="s">
        <v>166</v>
      </c>
      <c r="E39" s="9" t="s">
        <v>22</v>
      </c>
      <c r="F39" s="9" t="s">
        <v>167</v>
      </c>
      <c r="G39" s="9" t="s">
        <v>22</v>
      </c>
      <c r="H39" s="9" t="s">
        <v>168</v>
      </c>
      <c r="I39" s="11" t="s">
        <v>169</v>
      </c>
      <c r="J39" s="11">
        <v>1665000</v>
      </c>
      <c r="K39" s="11">
        <v>1665000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22</v>
      </c>
    </row>
    <row r="40" spans="1:19" x14ac:dyDescent="0.25">
      <c r="A40" s="15" t="s">
        <v>189</v>
      </c>
      <c r="B40" s="10" t="s">
        <v>190</v>
      </c>
      <c r="C40" s="9" t="s">
        <v>37</v>
      </c>
      <c r="D40" s="9" t="s">
        <v>191</v>
      </c>
      <c r="E40" s="9" t="s">
        <v>22</v>
      </c>
      <c r="F40" s="9" t="s">
        <v>192</v>
      </c>
      <c r="G40" s="9" t="s">
        <v>22</v>
      </c>
      <c r="H40" s="9" t="s">
        <v>131</v>
      </c>
      <c r="I40" s="11" t="s">
        <v>132</v>
      </c>
      <c r="J40" s="11">
        <v>2917200</v>
      </c>
      <c r="K40" s="11">
        <v>2917200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22</v>
      </c>
    </row>
    <row r="41" spans="1:19" x14ac:dyDescent="0.25">
      <c r="A41" s="15" t="s">
        <v>193</v>
      </c>
      <c r="B41" s="10" t="s">
        <v>190</v>
      </c>
      <c r="C41" s="9" t="s">
        <v>37</v>
      </c>
      <c r="D41" s="9" t="s">
        <v>25</v>
      </c>
      <c r="E41" s="9" t="s">
        <v>22</v>
      </c>
      <c r="F41" s="9" t="s">
        <v>194</v>
      </c>
      <c r="G41" s="9" t="s">
        <v>22</v>
      </c>
      <c r="H41" s="9" t="s">
        <v>26</v>
      </c>
      <c r="I41" s="11" t="s">
        <v>27</v>
      </c>
      <c r="J41" s="11">
        <v>13726755.27</v>
      </c>
      <c r="K41" s="11">
        <v>0</v>
      </c>
      <c r="L41" s="11">
        <v>11833409.710000001</v>
      </c>
      <c r="M41" s="11">
        <v>1893345.56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22</v>
      </c>
    </row>
    <row r="42" spans="1:19" x14ac:dyDescent="0.25">
      <c r="A42" s="15" t="s">
        <v>195</v>
      </c>
      <c r="B42" s="10" t="s">
        <v>196</v>
      </c>
      <c r="C42" s="9" t="s">
        <v>21</v>
      </c>
      <c r="D42" s="9" t="s">
        <v>22</v>
      </c>
      <c r="E42" s="9" t="s">
        <v>217</v>
      </c>
      <c r="F42" s="9" t="s">
        <v>22</v>
      </c>
      <c r="G42" s="9" t="s">
        <v>99</v>
      </c>
      <c r="H42" s="9" t="s">
        <v>101</v>
      </c>
      <c r="I42" s="11" t="s">
        <v>102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5141907.6100000003</v>
      </c>
      <c r="S42" s="9" t="s">
        <v>218</v>
      </c>
    </row>
    <row r="43" spans="1:19" x14ac:dyDescent="0.25">
      <c r="A43" s="15" t="s">
        <v>199</v>
      </c>
      <c r="B43" s="10" t="s">
        <v>196</v>
      </c>
      <c r="C43" s="9" t="s">
        <v>21</v>
      </c>
      <c r="D43" s="9" t="s">
        <v>22</v>
      </c>
      <c r="E43" s="9" t="s">
        <v>232</v>
      </c>
      <c r="F43" s="9" t="s">
        <v>22</v>
      </c>
      <c r="G43" s="9" t="s">
        <v>114</v>
      </c>
      <c r="H43" s="9" t="s">
        <v>116</v>
      </c>
      <c r="I43" s="11" t="s">
        <v>117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1035475.2000000001</v>
      </c>
      <c r="S43" s="9" t="s">
        <v>233</v>
      </c>
    </row>
    <row r="44" spans="1:19" x14ac:dyDescent="0.25">
      <c r="A44" s="15" t="s">
        <v>202</v>
      </c>
      <c r="B44" s="10" t="s">
        <v>196</v>
      </c>
      <c r="C44" s="9" t="s">
        <v>21</v>
      </c>
      <c r="D44" s="9" t="s">
        <v>22</v>
      </c>
      <c r="E44" s="9" t="s">
        <v>220</v>
      </c>
      <c r="F44" s="9" t="s">
        <v>22</v>
      </c>
      <c r="G44" s="9" t="s">
        <v>171</v>
      </c>
      <c r="H44" s="9" t="s">
        <v>173</v>
      </c>
      <c r="I44" s="11" t="s">
        <v>174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289086</v>
      </c>
      <c r="S44" s="9" t="s">
        <v>221</v>
      </c>
    </row>
    <row r="45" spans="1:19" x14ac:dyDescent="0.25">
      <c r="A45" s="15" t="s">
        <v>205</v>
      </c>
      <c r="B45" s="10" t="s">
        <v>196</v>
      </c>
      <c r="C45" s="9" t="s">
        <v>21</v>
      </c>
      <c r="D45" s="9" t="s">
        <v>22</v>
      </c>
      <c r="E45" s="9" t="s">
        <v>235</v>
      </c>
      <c r="F45" s="9" t="s">
        <v>22</v>
      </c>
      <c r="G45" s="9" t="s">
        <v>176</v>
      </c>
      <c r="H45" s="9" t="s">
        <v>178</v>
      </c>
      <c r="I45" s="11" t="s">
        <v>179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368137.64399999997</v>
      </c>
      <c r="S45" s="9" t="s">
        <v>236</v>
      </c>
    </row>
    <row r="46" spans="1:19" x14ac:dyDescent="0.25">
      <c r="A46" s="15" t="s">
        <v>210</v>
      </c>
      <c r="B46" s="10" t="s">
        <v>196</v>
      </c>
      <c r="C46" s="9" t="s">
        <v>21</v>
      </c>
      <c r="D46" s="9" t="s">
        <v>22</v>
      </c>
      <c r="E46" s="9" t="s">
        <v>223</v>
      </c>
      <c r="F46" s="9" t="s">
        <v>22</v>
      </c>
      <c r="G46" s="9" t="s">
        <v>25</v>
      </c>
      <c r="H46" s="9" t="s">
        <v>26</v>
      </c>
      <c r="I46" s="11" t="s">
        <v>27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1420009.17</v>
      </c>
      <c r="S46" s="9" t="s">
        <v>224</v>
      </c>
    </row>
    <row r="47" spans="1:19" x14ac:dyDescent="0.25">
      <c r="A47" s="15" t="s">
        <v>213</v>
      </c>
      <c r="B47" s="10" t="s">
        <v>196</v>
      </c>
      <c r="C47" s="9" t="s">
        <v>21</v>
      </c>
      <c r="D47" s="9" t="s">
        <v>22</v>
      </c>
      <c r="E47" s="9" t="s">
        <v>238</v>
      </c>
      <c r="F47" s="9" t="s">
        <v>22</v>
      </c>
      <c r="G47" s="9" t="s">
        <v>144</v>
      </c>
      <c r="H47" s="9" t="s">
        <v>146</v>
      </c>
      <c r="I47" s="11" t="s">
        <v>147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184344.85500000001</v>
      </c>
      <c r="S47" s="9" t="s">
        <v>239</v>
      </c>
    </row>
    <row r="48" spans="1:19" x14ac:dyDescent="0.25">
      <c r="A48" s="15" t="s">
        <v>216</v>
      </c>
      <c r="B48" s="10" t="s">
        <v>196</v>
      </c>
      <c r="C48" s="9" t="s">
        <v>21</v>
      </c>
      <c r="D48" s="9" t="s">
        <v>22</v>
      </c>
      <c r="E48" s="9" t="s">
        <v>241</v>
      </c>
      <c r="F48" s="9" t="s">
        <v>22</v>
      </c>
      <c r="G48" s="9" t="s">
        <v>149</v>
      </c>
      <c r="H48" s="9" t="s">
        <v>146</v>
      </c>
      <c r="I48" s="11" t="s">
        <v>147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180723.59999999998</v>
      </c>
      <c r="S48" s="9" t="s">
        <v>242</v>
      </c>
    </row>
    <row r="49" spans="1:19" x14ac:dyDescent="0.25">
      <c r="A49" s="15" t="s">
        <v>219</v>
      </c>
      <c r="B49" s="10" t="s">
        <v>196</v>
      </c>
      <c r="C49" s="9" t="s">
        <v>21</v>
      </c>
      <c r="D49" s="9" t="s">
        <v>22</v>
      </c>
      <c r="E49" s="9" t="s">
        <v>226</v>
      </c>
      <c r="F49" s="9" t="s">
        <v>22</v>
      </c>
      <c r="G49" s="9" t="s">
        <v>93</v>
      </c>
      <c r="H49" s="9" t="s">
        <v>95</v>
      </c>
      <c r="I49" s="11" t="s">
        <v>96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1161116.03</v>
      </c>
      <c r="S49" s="9" t="s">
        <v>227</v>
      </c>
    </row>
    <row r="50" spans="1:19" x14ac:dyDescent="0.25">
      <c r="A50" s="15" t="s">
        <v>222</v>
      </c>
      <c r="B50" s="10" t="s">
        <v>196</v>
      </c>
      <c r="C50" s="9" t="s">
        <v>21</v>
      </c>
      <c r="D50" s="9" t="s">
        <v>22</v>
      </c>
      <c r="E50" s="9" t="s">
        <v>229</v>
      </c>
      <c r="F50" s="9" t="s">
        <v>22</v>
      </c>
      <c r="G50" s="9" t="s">
        <v>139</v>
      </c>
      <c r="H50" s="9" t="s">
        <v>141</v>
      </c>
      <c r="I50" s="11" t="s">
        <v>142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261590.22</v>
      </c>
      <c r="S50" s="9" t="s">
        <v>230</v>
      </c>
    </row>
    <row r="51" spans="1:19" x14ac:dyDescent="0.25">
      <c r="A51" s="15" t="s">
        <v>225</v>
      </c>
      <c r="B51" s="10" t="s">
        <v>196</v>
      </c>
      <c r="C51" s="9" t="s">
        <v>37</v>
      </c>
      <c r="D51" s="9" t="s">
        <v>203</v>
      </c>
      <c r="E51" s="9" t="s">
        <v>22</v>
      </c>
      <c r="F51" s="9" t="s">
        <v>204</v>
      </c>
      <c r="G51" s="9" t="s">
        <v>22</v>
      </c>
      <c r="H51" s="9" t="s">
        <v>131</v>
      </c>
      <c r="I51" s="11" t="s">
        <v>132</v>
      </c>
      <c r="J51" s="11">
        <v>4231300</v>
      </c>
      <c r="K51" s="11">
        <v>4231300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22</v>
      </c>
    </row>
    <row r="52" spans="1:19" x14ac:dyDescent="0.25">
      <c r="A52" s="15" t="s">
        <v>228</v>
      </c>
      <c r="B52" s="10" t="s">
        <v>196</v>
      </c>
      <c r="C52" s="9" t="s">
        <v>37</v>
      </c>
      <c r="D52" s="9" t="s">
        <v>200</v>
      </c>
      <c r="E52" s="9" t="s">
        <v>22</v>
      </c>
      <c r="F52" s="9" t="s">
        <v>201</v>
      </c>
      <c r="G52" s="9" t="s">
        <v>22</v>
      </c>
      <c r="H52" s="9" t="s">
        <v>155</v>
      </c>
      <c r="I52" s="11" t="s">
        <v>156</v>
      </c>
      <c r="J52" s="11">
        <v>3270000</v>
      </c>
      <c r="K52" s="11">
        <v>3270000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22</v>
      </c>
    </row>
    <row r="53" spans="1:19" x14ac:dyDescent="0.25">
      <c r="A53" s="15" t="s">
        <v>231</v>
      </c>
      <c r="B53" s="10" t="s">
        <v>196</v>
      </c>
      <c r="C53" s="9" t="s">
        <v>37</v>
      </c>
      <c r="D53" s="9" t="s">
        <v>197</v>
      </c>
      <c r="E53" s="9" t="s">
        <v>22</v>
      </c>
      <c r="F53" s="9" t="s">
        <v>198</v>
      </c>
      <c r="G53" s="9" t="s">
        <v>22</v>
      </c>
      <c r="H53" s="9" t="s">
        <v>160</v>
      </c>
      <c r="I53" s="11" t="s">
        <v>161</v>
      </c>
      <c r="J53" s="11">
        <v>1520500.1</v>
      </c>
      <c r="K53" s="11">
        <v>1520500.1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22</v>
      </c>
    </row>
    <row r="54" spans="1:19" x14ac:dyDescent="0.25">
      <c r="A54" s="15" t="s">
        <v>234</v>
      </c>
      <c r="B54" s="10" t="s">
        <v>196</v>
      </c>
      <c r="C54" s="9" t="s">
        <v>37</v>
      </c>
      <c r="D54" s="9" t="s">
        <v>206</v>
      </c>
      <c r="E54" s="9" t="s">
        <v>22</v>
      </c>
      <c r="F54" s="9" t="s">
        <v>207</v>
      </c>
      <c r="G54" s="9" t="s">
        <v>22</v>
      </c>
      <c r="H54" s="9" t="s">
        <v>208</v>
      </c>
      <c r="I54" s="11" t="s">
        <v>209</v>
      </c>
      <c r="J54" s="11">
        <v>8728194.3300000001</v>
      </c>
      <c r="K54" s="11">
        <v>0</v>
      </c>
      <c r="L54" s="11">
        <v>7524305.46</v>
      </c>
      <c r="M54" s="11">
        <v>1203888.8700000001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9" t="s">
        <v>22</v>
      </c>
    </row>
    <row r="55" spans="1:19" x14ac:dyDescent="0.25">
      <c r="A55" s="15" t="s">
        <v>237</v>
      </c>
      <c r="B55" s="10" t="s">
        <v>196</v>
      </c>
      <c r="C55" s="9" t="s">
        <v>37</v>
      </c>
      <c r="D55" s="9" t="s">
        <v>214</v>
      </c>
      <c r="E55" s="9" t="s">
        <v>22</v>
      </c>
      <c r="F55" s="9" t="s">
        <v>215</v>
      </c>
      <c r="G55" s="9" t="s">
        <v>22</v>
      </c>
      <c r="H55" s="9" t="s">
        <v>47</v>
      </c>
      <c r="I55" s="11" t="s">
        <v>48</v>
      </c>
      <c r="J55" s="11">
        <v>5791342.1799999997</v>
      </c>
      <c r="K55" s="11">
        <v>1758103.38</v>
      </c>
      <c r="L55" s="11">
        <v>3476930</v>
      </c>
      <c r="M55" s="11">
        <v>556308.80000000005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22</v>
      </c>
    </row>
    <row r="56" spans="1:19" x14ac:dyDescent="0.25">
      <c r="A56" s="15" t="s">
        <v>240</v>
      </c>
      <c r="B56" s="10" t="s">
        <v>196</v>
      </c>
      <c r="C56" s="9" t="s">
        <v>37</v>
      </c>
      <c r="D56" s="9" t="s">
        <v>211</v>
      </c>
      <c r="E56" s="9" t="s">
        <v>22</v>
      </c>
      <c r="F56" s="9" t="s">
        <v>212</v>
      </c>
      <c r="G56" s="9" t="s">
        <v>22</v>
      </c>
      <c r="H56" s="9" t="s">
        <v>168</v>
      </c>
      <c r="I56" s="11" t="s">
        <v>169</v>
      </c>
      <c r="J56" s="11">
        <v>999000</v>
      </c>
      <c r="K56" s="11">
        <v>999000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22</v>
      </c>
    </row>
    <row r="57" spans="1:19" x14ac:dyDescent="0.25">
      <c r="A57" s="15" t="s">
        <v>243</v>
      </c>
      <c r="B57" s="10" t="s">
        <v>244</v>
      </c>
      <c r="C57" s="9" t="s">
        <v>21</v>
      </c>
      <c r="D57" s="9" t="s">
        <v>22</v>
      </c>
      <c r="E57" s="9" t="s">
        <v>262</v>
      </c>
      <c r="F57" s="9" t="s">
        <v>22</v>
      </c>
      <c r="G57" s="9" t="s">
        <v>206</v>
      </c>
      <c r="H57" s="9" t="s">
        <v>208</v>
      </c>
      <c r="I57" s="11" t="s">
        <v>209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902916.66</v>
      </c>
      <c r="S57" s="9" t="s">
        <v>263</v>
      </c>
    </row>
    <row r="58" spans="1:19" x14ac:dyDescent="0.25">
      <c r="A58" s="15" t="s">
        <v>249</v>
      </c>
      <c r="B58" s="10" t="s">
        <v>244</v>
      </c>
      <c r="C58" s="9" t="s">
        <v>21</v>
      </c>
      <c r="D58" s="9" t="s">
        <v>22</v>
      </c>
      <c r="E58" s="9" t="s">
        <v>265</v>
      </c>
      <c r="F58" s="9" t="s">
        <v>22</v>
      </c>
      <c r="G58" s="9" t="s">
        <v>181</v>
      </c>
      <c r="H58" s="9" t="s">
        <v>183</v>
      </c>
      <c r="I58" s="11" t="s">
        <v>184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2591285.6</v>
      </c>
      <c r="S58" s="9" t="s">
        <v>266</v>
      </c>
    </row>
    <row r="59" spans="1:19" x14ac:dyDescent="0.25">
      <c r="A59" s="15" t="s">
        <v>252</v>
      </c>
      <c r="B59" s="10" t="s">
        <v>244</v>
      </c>
      <c r="C59" s="9" t="s">
        <v>37</v>
      </c>
      <c r="D59" s="9" t="s">
        <v>250</v>
      </c>
      <c r="E59" s="9" t="s">
        <v>22</v>
      </c>
      <c r="F59" s="9" t="s">
        <v>251</v>
      </c>
      <c r="G59" s="9" t="s">
        <v>22</v>
      </c>
      <c r="H59" s="9" t="s">
        <v>178</v>
      </c>
      <c r="I59" s="11" t="s">
        <v>179</v>
      </c>
      <c r="J59" s="11">
        <v>9219282.6799999997</v>
      </c>
      <c r="K59" s="11">
        <v>6818032.2000000002</v>
      </c>
      <c r="L59" s="11">
        <v>2070043.52</v>
      </c>
      <c r="M59" s="11">
        <v>331206.96000000002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22</v>
      </c>
    </row>
    <row r="60" spans="1:19" x14ac:dyDescent="0.25">
      <c r="A60" s="15" t="s">
        <v>255</v>
      </c>
      <c r="B60" s="10" t="s">
        <v>244</v>
      </c>
      <c r="C60" s="9" t="s">
        <v>37</v>
      </c>
      <c r="D60" s="9" t="s">
        <v>253</v>
      </c>
      <c r="E60" s="9" t="s">
        <v>22</v>
      </c>
      <c r="F60" s="9" t="s">
        <v>254</v>
      </c>
      <c r="G60" s="9" t="s">
        <v>22</v>
      </c>
      <c r="H60" s="9" t="s">
        <v>183</v>
      </c>
      <c r="I60" s="11" t="s">
        <v>184</v>
      </c>
      <c r="J60" s="11">
        <v>1191449.69</v>
      </c>
      <c r="K60" s="11">
        <v>-0.16</v>
      </c>
      <c r="L60" s="11">
        <v>1027111.8</v>
      </c>
      <c r="M60" s="11">
        <v>164337.88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22</v>
      </c>
    </row>
    <row r="61" spans="1:19" x14ac:dyDescent="0.25">
      <c r="A61" s="15" t="s">
        <v>258</v>
      </c>
      <c r="B61" s="10" t="s">
        <v>244</v>
      </c>
      <c r="C61" s="9" t="s">
        <v>37</v>
      </c>
      <c r="D61" s="9" t="s">
        <v>256</v>
      </c>
      <c r="E61" s="9" t="s">
        <v>22</v>
      </c>
      <c r="F61" s="9" t="s">
        <v>257</v>
      </c>
      <c r="G61" s="9" t="s">
        <v>22</v>
      </c>
      <c r="H61" s="9" t="s">
        <v>183</v>
      </c>
      <c r="I61" s="11" t="s">
        <v>184</v>
      </c>
      <c r="J61" s="11">
        <v>928760.4</v>
      </c>
      <c r="K61" s="11">
        <v>0</v>
      </c>
      <c r="L61" s="11">
        <v>800655.52</v>
      </c>
      <c r="M61" s="11">
        <v>128104.88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22</v>
      </c>
    </row>
    <row r="62" spans="1:19" x14ac:dyDescent="0.25">
      <c r="A62" s="15" t="s">
        <v>261</v>
      </c>
      <c r="B62" s="10" t="s">
        <v>244</v>
      </c>
      <c r="C62" s="9" t="s">
        <v>37</v>
      </c>
      <c r="D62" s="9" t="s">
        <v>259</v>
      </c>
      <c r="E62" s="9" t="s">
        <v>22</v>
      </c>
      <c r="F62" s="9" t="s">
        <v>260</v>
      </c>
      <c r="G62" s="9" t="s">
        <v>22</v>
      </c>
      <c r="H62" s="9" t="s">
        <v>183</v>
      </c>
      <c r="I62" s="11" t="s">
        <v>184</v>
      </c>
      <c r="J62" s="11">
        <v>928760.4</v>
      </c>
      <c r="K62" s="11">
        <v>0</v>
      </c>
      <c r="L62" s="11">
        <v>800655.52</v>
      </c>
      <c r="M62" s="11">
        <v>128104.88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22</v>
      </c>
    </row>
    <row r="63" spans="1:19" x14ac:dyDescent="0.25">
      <c r="A63" s="15" t="s">
        <v>264</v>
      </c>
      <c r="B63" s="10" t="s">
        <v>244</v>
      </c>
      <c r="C63" s="9" t="s">
        <v>37</v>
      </c>
      <c r="D63" s="9" t="s">
        <v>245</v>
      </c>
      <c r="E63" s="9" t="s">
        <v>22</v>
      </c>
      <c r="F63" s="9" t="s">
        <v>246</v>
      </c>
      <c r="G63" s="9" t="s">
        <v>22</v>
      </c>
      <c r="H63" s="9" t="s">
        <v>247</v>
      </c>
      <c r="I63" s="11" t="s">
        <v>248</v>
      </c>
      <c r="J63" s="11">
        <v>1856000</v>
      </c>
      <c r="K63" s="11">
        <v>0</v>
      </c>
      <c r="L63" s="11">
        <v>1600000</v>
      </c>
      <c r="M63" s="11">
        <v>256000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22</v>
      </c>
    </row>
    <row r="64" spans="1:19" x14ac:dyDescent="0.25">
      <c r="A64" s="15" t="s">
        <v>267</v>
      </c>
      <c r="B64" s="10" t="s">
        <v>268</v>
      </c>
      <c r="C64" s="9" t="s">
        <v>21</v>
      </c>
      <c r="D64" s="9" t="s">
        <v>22</v>
      </c>
      <c r="E64" s="9" t="s">
        <v>291</v>
      </c>
      <c r="F64" s="9" t="s">
        <v>22</v>
      </c>
      <c r="G64" s="9" t="s">
        <v>214</v>
      </c>
      <c r="H64" s="9" t="s">
        <v>47</v>
      </c>
      <c r="I64" s="11" t="s">
        <v>48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417231.60000000003</v>
      </c>
      <c r="S64" s="9" t="s">
        <v>292</v>
      </c>
    </row>
    <row r="65" spans="1:19" x14ac:dyDescent="0.25">
      <c r="A65" s="15" t="s">
        <v>271</v>
      </c>
      <c r="B65" s="10" t="s">
        <v>268</v>
      </c>
      <c r="C65" s="9" t="s">
        <v>21</v>
      </c>
      <c r="D65" s="9" t="s">
        <v>22</v>
      </c>
      <c r="E65" s="9" t="s">
        <v>294</v>
      </c>
      <c r="F65" s="9" t="s">
        <v>22</v>
      </c>
      <c r="G65" s="9" t="s">
        <v>245</v>
      </c>
      <c r="H65" s="9" t="s">
        <v>247</v>
      </c>
      <c r="I65" s="11" t="s">
        <v>248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192000</v>
      </c>
      <c r="S65" s="9" t="s">
        <v>295</v>
      </c>
    </row>
    <row r="66" spans="1:19" x14ac:dyDescent="0.25">
      <c r="A66" s="15" t="s">
        <v>274</v>
      </c>
      <c r="B66" s="10" t="s">
        <v>268</v>
      </c>
      <c r="C66" s="9" t="s">
        <v>37</v>
      </c>
      <c r="D66" s="9" t="s">
        <v>269</v>
      </c>
      <c r="E66" s="9" t="s">
        <v>22</v>
      </c>
      <c r="F66" s="9" t="s">
        <v>270</v>
      </c>
      <c r="G66" s="9" t="s">
        <v>22</v>
      </c>
      <c r="H66" s="9" t="s">
        <v>131</v>
      </c>
      <c r="I66" s="11" t="s">
        <v>132</v>
      </c>
      <c r="J66" s="11">
        <v>1561450</v>
      </c>
      <c r="K66" s="11">
        <v>1561450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22</v>
      </c>
    </row>
    <row r="67" spans="1:19" x14ac:dyDescent="0.25">
      <c r="A67" s="15" t="s">
        <v>277</v>
      </c>
      <c r="B67" s="10" t="s">
        <v>268</v>
      </c>
      <c r="C67" s="9" t="s">
        <v>37</v>
      </c>
      <c r="D67" s="9" t="s">
        <v>272</v>
      </c>
      <c r="E67" s="9" t="s">
        <v>22</v>
      </c>
      <c r="F67" s="9" t="s">
        <v>273</v>
      </c>
      <c r="G67" s="9" t="s">
        <v>22</v>
      </c>
      <c r="H67" s="9" t="s">
        <v>67</v>
      </c>
      <c r="I67" s="11" t="s">
        <v>68</v>
      </c>
      <c r="J67" s="11">
        <v>17243735</v>
      </c>
      <c r="K67" s="11">
        <v>17243735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9" t="s">
        <v>22</v>
      </c>
    </row>
    <row r="68" spans="1:19" x14ac:dyDescent="0.25">
      <c r="A68" s="15" t="s">
        <v>280</v>
      </c>
      <c r="B68" s="10" t="s">
        <v>268</v>
      </c>
      <c r="C68" s="9" t="s">
        <v>37</v>
      </c>
      <c r="D68" s="9" t="s">
        <v>278</v>
      </c>
      <c r="E68" s="9" t="s">
        <v>22</v>
      </c>
      <c r="F68" s="9" t="s">
        <v>279</v>
      </c>
      <c r="G68" s="9" t="s">
        <v>22</v>
      </c>
      <c r="H68" s="9" t="s">
        <v>33</v>
      </c>
      <c r="I68" s="11" t="s">
        <v>34</v>
      </c>
      <c r="J68" s="11">
        <v>780000</v>
      </c>
      <c r="K68" s="11">
        <v>780000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9" t="s">
        <v>22</v>
      </c>
    </row>
    <row r="69" spans="1:19" x14ac:dyDescent="0.25">
      <c r="A69" s="15" t="s">
        <v>285</v>
      </c>
      <c r="B69" s="10" t="s">
        <v>268</v>
      </c>
      <c r="C69" s="9" t="s">
        <v>37</v>
      </c>
      <c r="D69" s="9" t="s">
        <v>286</v>
      </c>
      <c r="E69" s="9" t="s">
        <v>22</v>
      </c>
      <c r="F69" s="9" t="s">
        <v>287</v>
      </c>
      <c r="G69" s="9" t="s">
        <v>22</v>
      </c>
      <c r="H69" s="9" t="s">
        <v>288</v>
      </c>
      <c r="I69" s="11" t="s">
        <v>289</v>
      </c>
      <c r="J69" s="11">
        <v>2695840</v>
      </c>
      <c r="K69" s="11">
        <v>0</v>
      </c>
      <c r="L69" s="11">
        <v>2324000</v>
      </c>
      <c r="M69" s="11">
        <v>371840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9" t="s">
        <v>22</v>
      </c>
    </row>
    <row r="70" spans="1:19" x14ac:dyDescent="0.25">
      <c r="A70" s="15" t="s">
        <v>290</v>
      </c>
      <c r="B70" s="10" t="s">
        <v>268</v>
      </c>
      <c r="C70" s="9" t="s">
        <v>37</v>
      </c>
      <c r="D70" s="9" t="s">
        <v>275</v>
      </c>
      <c r="E70" s="9" t="s">
        <v>22</v>
      </c>
      <c r="F70" s="9" t="s">
        <v>276</v>
      </c>
      <c r="G70" s="9" t="s">
        <v>22</v>
      </c>
      <c r="H70" s="9" t="s">
        <v>90</v>
      </c>
      <c r="I70" s="11" t="s">
        <v>91</v>
      </c>
      <c r="J70" s="11">
        <v>6932650</v>
      </c>
      <c r="K70" s="11">
        <v>6932650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9" t="s">
        <v>22</v>
      </c>
    </row>
    <row r="71" spans="1:19" x14ac:dyDescent="0.25">
      <c r="A71" s="15" t="s">
        <v>293</v>
      </c>
      <c r="B71" s="10" t="s">
        <v>268</v>
      </c>
      <c r="C71" s="9" t="s">
        <v>37</v>
      </c>
      <c r="D71" s="9" t="s">
        <v>281</v>
      </c>
      <c r="E71" s="9" t="s">
        <v>22</v>
      </c>
      <c r="F71" s="9" t="s">
        <v>282</v>
      </c>
      <c r="G71" s="9" t="s">
        <v>22</v>
      </c>
      <c r="H71" s="9" t="s">
        <v>283</v>
      </c>
      <c r="I71" s="11" t="s">
        <v>284</v>
      </c>
      <c r="J71" s="11">
        <v>9033293</v>
      </c>
      <c r="K71" s="11">
        <v>-0.16</v>
      </c>
      <c r="L71" s="11">
        <v>7787321.5499999998</v>
      </c>
      <c r="M71" s="11">
        <v>1245971.44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9" t="s">
        <v>22</v>
      </c>
    </row>
    <row r="72" spans="1:19" x14ac:dyDescent="0.25">
      <c r="A72" s="15" t="s">
        <v>296</v>
      </c>
      <c r="B72" s="10" t="s">
        <v>297</v>
      </c>
      <c r="C72" s="9" t="s">
        <v>21</v>
      </c>
      <c r="D72" s="9" t="s">
        <v>22</v>
      </c>
      <c r="E72" s="9" t="s">
        <v>318</v>
      </c>
      <c r="F72" s="9" t="s">
        <v>22</v>
      </c>
      <c r="G72" s="9" t="s">
        <v>281</v>
      </c>
      <c r="H72" s="9" t="s">
        <v>283</v>
      </c>
      <c r="I72" s="11" t="s">
        <v>284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934478.58749999991</v>
      </c>
      <c r="S72" s="9" t="s">
        <v>319</v>
      </c>
    </row>
    <row r="73" spans="1:19" x14ac:dyDescent="0.25">
      <c r="A73" s="15" t="s">
        <v>302</v>
      </c>
      <c r="B73" s="10" t="s">
        <v>297</v>
      </c>
      <c r="C73" s="9" t="s">
        <v>21</v>
      </c>
      <c r="D73" s="9" t="s">
        <v>22</v>
      </c>
      <c r="E73" s="9" t="s">
        <v>321</v>
      </c>
      <c r="F73" s="9" t="s">
        <v>22</v>
      </c>
      <c r="G73" s="9" t="s">
        <v>250</v>
      </c>
      <c r="H73" s="9" t="s">
        <v>178</v>
      </c>
      <c r="I73" s="11" t="s">
        <v>179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248405.2224</v>
      </c>
      <c r="S73" s="9" t="s">
        <v>322</v>
      </c>
    </row>
    <row r="74" spans="1:19" x14ac:dyDescent="0.25">
      <c r="A74" s="15" t="s">
        <v>305</v>
      </c>
      <c r="B74" s="10" t="s">
        <v>297</v>
      </c>
      <c r="C74" s="9" t="s">
        <v>21</v>
      </c>
      <c r="D74" s="9" t="s">
        <v>22</v>
      </c>
      <c r="E74" s="9" t="s">
        <v>306</v>
      </c>
      <c r="F74" s="9" t="s">
        <v>22</v>
      </c>
      <c r="G74" s="9" t="s">
        <v>259</v>
      </c>
      <c r="H74" s="9" t="s">
        <v>183</v>
      </c>
      <c r="I74" s="11" t="s">
        <v>184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96078.66</v>
      </c>
      <c r="S74" s="9" t="s">
        <v>307</v>
      </c>
    </row>
    <row r="75" spans="1:19" x14ac:dyDescent="0.25">
      <c r="A75" s="15" t="s">
        <v>308</v>
      </c>
      <c r="B75" s="10" t="s">
        <v>297</v>
      </c>
      <c r="C75" s="9" t="s">
        <v>21</v>
      </c>
      <c r="D75" s="9" t="s">
        <v>22</v>
      </c>
      <c r="E75" s="9" t="s">
        <v>309</v>
      </c>
      <c r="F75" s="9" t="s">
        <v>22</v>
      </c>
      <c r="G75" s="9" t="s">
        <v>256</v>
      </c>
      <c r="H75" s="9" t="s">
        <v>183</v>
      </c>
      <c r="I75" s="11" t="s">
        <v>184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96078.66</v>
      </c>
      <c r="S75" s="9" t="s">
        <v>310</v>
      </c>
    </row>
    <row r="76" spans="1:19" x14ac:dyDescent="0.25">
      <c r="A76" s="15" t="s">
        <v>311</v>
      </c>
      <c r="B76" s="10" t="s">
        <v>297</v>
      </c>
      <c r="C76" s="9" t="s">
        <v>21</v>
      </c>
      <c r="D76" s="9" t="s">
        <v>22</v>
      </c>
      <c r="E76" s="9" t="s">
        <v>312</v>
      </c>
      <c r="F76" s="9" t="s">
        <v>22</v>
      </c>
      <c r="G76" s="9" t="s">
        <v>253</v>
      </c>
      <c r="H76" s="9" t="s">
        <v>183</v>
      </c>
      <c r="I76" s="11" t="s">
        <v>184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123253.42</v>
      </c>
      <c r="S76" s="9" t="s">
        <v>313</v>
      </c>
    </row>
    <row r="77" spans="1:19" x14ac:dyDescent="0.25">
      <c r="A77" s="15" t="s">
        <v>314</v>
      </c>
      <c r="B77" s="10" t="s">
        <v>297</v>
      </c>
      <c r="C77" s="9" t="s">
        <v>21</v>
      </c>
      <c r="D77" s="9" t="s">
        <v>22</v>
      </c>
      <c r="E77" s="9" t="s">
        <v>315</v>
      </c>
      <c r="F77" s="9" t="s">
        <v>22</v>
      </c>
      <c r="G77" s="9" t="s">
        <v>286</v>
      </c>
      <c r="H77" s="9" t="s">
        <v>288</v>
      </c>
      <c r="I77" s="11" t="s">
        <v>289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278880</v>
      </c>
      <c r="S77" s="9" t="s">
        <v>316</v>
      </c>
    </row>
    <row r="78" spans="1:19" x14ac:dyDescent="0.25">
      <c r="A78" s="15" t="s">
        <v>317</v>
      </c>
      <c r="B78" s="10" t="s">
        <v>297</v>
      </c>
      <c r="C78" s="9" t="s">
        <v>21</v>
      </c>
      <c r="D78" s="9" t="s">
        <v>22</v>
      </c>
      <c r="E78" s="9" t="s">
        <v>324</v>
      </c>
      <c r="F78" s="9" t="s">
        <v>325</v>
      </c>
      <c r="G78" s="9" t="s">
        <v>272</v>
      </c>
      <c r="H78" s="9" t="s">
        <v>67</v>
      </c>
      <c r="I78" s="11" t="s">
        <v>68</v>
      </c>
      <c r="J78" s="11">
        <v>-8464525</v>
      </c>
      <c r="K78" s="11">
        <v>-8464525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9" t="s">
        <v>22</v>
      </c>
    </row>
    <row r="79" spans="1:19" s="40" customFormat="1" x14ac:dyDescent="0.25">
      <c r="A79" s="36" t="s">
        <v>320</v>
      </c>
      <c r="B79" s="37" t="s">
        <v>297</v>
      </c>
      <c r="C79" s="38" t="s">
        <v>37</v>
      </c>
      <c r="D79" s="38" t="s">
        <v>298</v>
      </c>
      <c r="E79" s="38" t="s">
        <v>22</v>
      </c>
      <c r="F79" s="38" t="s">
        <v>299</v>
      </c>
      <c r="G79" s="38" t="s">
        <v>22</v>
      </c>
      <c r="H79" s="38" t="s">
        <v>300</v>
      </c>
      <c r="I79" s="39" t="s">
        <v>301</v>
      </c>
      <c r="J79" s="39">
        <v>2469967.83</v>
      </c>
      <c r="K79" s="39">
        <v>0</v>
      </c>
      <c r="L79" s="39">
        <v>2129282.61</v>
      </c>
      <c r="M79" s="39">
        <v>340685.22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8" t="s">
        <v>22</v>
      </c>
    </row>
    <row r="80" spans="1:19" s="40" customFormat="1" x14ac:dyDescent="0.25">
      <c r="A80" s="36" t="s">
        <v>323</v>
      </c>
      <c r="B80" s="37" t="s">
        <v>297</v>
      </c>
      <c r="C80" s="38" t="s">
        <v>37</v>
      </c>
      <c r="D80" s="38" t="s">
        <v>303</v>
      </c>
      <c r="E80" s="38" t="s">
        <v>22</v>
      </c>
      <c r="F80" s="38" t="s">
        <v>304</v>
      </c>
      <c r="G80" s="38" t="s">
        <v>22</v>
      </c>
      <c r="H80" s="38" t="s">
        <v>300</v>
      </c>
      <c r="I80" s="39" t="s">
        <v>301</v>
      </c>
      <c r="J80" s="39">
        <v>3627833.67</v>
      </c>
      <c r="K80" s="39">
        <v>0</v>
      </c>
      <c r="L80" s="39">
        <v>3127442.82</v>
      </c>
      <c r="M80" s="39">
        <v>500390.85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8" t="s">
        <v>22</v>
      </c>
    </row>
    <row r="81" spans="1:19" s="40" customFormat="1" x14ac:dyDescent="0.25">
      <c r="A81" s="36" t="s">
        <v>326</v>
      </c>
      <c r="B81" s="37" t="s">
        <v>327</v>
      </c>
      <c r="C81" s="38" t="s">
        <v>21</v>
      </c>
      <c r="D81" s="38" t="s">
        <v>22</v>
      </c>
      <c r="E81" s="38" t="s">
        <v>328</v>
      </c>
      <c r="F81" s="38" t="s">
        <v>22</v>
      </c>
      <c r="G81" s="38" t="s">
        <v>298</v>
      </c>
      <c r="H81" s="38" t="s">
        <v>300</v>
      </c>
      <c r="I81" s="39" t="s">
        <v>301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255513.91499999998</v>
      </c>
      <c r="S81" s="38" t="s">
        <v>329</v>
      </c>
    </row>
    <row r="82" spans="1:19" s="40" customFormat="1" x14ac:dyDescent="0.25">
      <c r="A82" s="36" t="s">
        <v>330</v>
      </c>
      <c r="B82" s="37" t="s">
        <v>327</v>
      </c>
      <c r="C82" s="38" t="s">
        <v>21</v>
      </c>
      <c r="D82" s="38" t="s">
        <v>22</v>
      </c>
      <c r="E82" s="38" t="s">
        <v>331</v>
      </c>
      <c r="F82" s="38" t="s">
        <v>22</v>
      </c>
      <c r="G82" s="38" t="s">
        <v>303</v>
      </c>
      <c r="H82" s="38" t="s">
        <v>300</v>
      </c>
      <c r="I82" s="39" t="s">
        <v>301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375293.13749999995</v>
      </c>
      <c r="S82" s="38" t="s">
        <v>332</v>
      </c>
    </row>
    <row r="84" spans="1:19" x14ac:dyDescent="0.25">
      <c r="J84" s="7">
        <f>SUM(J2:J82)</f>
        <v>509854455.29000002</v>
      </c>
      <c r="K84" s="7">
        <f t="shared" ref="K84:R84" si="0">SUM(K2:K82)</f>
        <v>354035760.50999993</v>
      </c>
      <c r="L84" s="7">
        <f t="shared" si="0"/>
        <v>134326460.75</v>
      </c>
      <c r="M84" s="7">
        <f>SUM(M2:M82)+0.04</f>
        <v>21492233.720000003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16553805.791399999</v>
      </c>
    </row>
    <row r="85" spans="1:19" ht="15.75" thickBot="1" x14ac:dyDescent="0.3"/>
    <row r="86" spans="1:19" ht="15.75" thickBot="1" x14ac:dyDescent="0.3">
      <c r="I86" s="43" t="s">
        <v>333</v>
      </c>
      <c r="J86" s="44"/>
      <c r="K86" s="44"/>
      <c r="L86" s="45"/>
    </row>
    <row r="87" spans="1:19" ht="9" customHeight="1" x14ac:dyDescent="0.25">
      <c r="I87" s="18"/>
      <c r="J87" s="18"/>
      <c r="K87" s="18"/>
      <c r="L87" s="18"/>
    </row>
    <row r="88" spans="1:19" x14ac:dyDescent="0.25">
      <c r="I88" s="18"/>
      <c r="J88" s="20" t="s">
        <v>334</v>
      </c>
      <c r="K88" s="20" t="s">
        <v>346</v>
      </c>
      <c r="L88" s="21" t="s">
        <v>336</v>
      </c>
    </row>
    <row r="89" spans="1:19" ht="9" customHeight="1" thickBot="1" x14ac:dyDescent="0.3">
      <c r="I89" s="19"/>
      <c r="J89" s="20"/>
      <c r="K89" s="20"/>
      <c r="L89" s="20"/>
    </row>
    <row r="90" spans="1:19" ht="15.75" thickBot="1" x14ac:dyDescent="0.3">
      <c r="I90" s="24" t="s">
        <v>337</v>
      </c>
      <c r="J90" s="20">
        <f>K84</f>
        <v>354035760.50999993</v>
      </c>
      <c r="K90" s="20"/>
      <c r="L90" s="20"/>
    </row>
    <row r="91" spans="1:19" ht="9" customHeight="1" thickBot="1" x14ac:dyDescent="0.3">
      <c r="I91" s="19"/>
      <c r="J91" s="20"/>
      <c r="K91" s="20"/>
      <c r="L91" s="20"/>
    </row>
    <row r="92" spans="1:19" ht="15.75" thickBot="1" x14ac:dyDescent="0.3">
      <c r="I92" s="24" t="s">
        <v>338</v>
      </c>
      <c r="J92" s="20">
        <f>L84</f>
        <v>134326460.75</v>
      </c>
      <c r="K92" s="20">
        <f>M84</f>
        <v>21492233.720000003</v>
      </c>
      <c r="L92" s="22"/>
    </row>
    <row r="93" spans="1:19" ht="9" customHeight="1" thickBot="1" x14ac:dyDescent="0.3">
      <c r="I93" s="19"/>
      <c r="J93" s="20"/>
      <c r="K93" s="20"/>
      <c r="L93" s="22"/>
    </row>
    <row r="94" spans="1:19" ht="15.75" thickBot="1" x14ac:dyDescent="0.3">
      <c r="I94" s="24" t="s">
        <v>339</v>
      </c>
      <c r="J94" s="20">
        <v>0</v>
      </c>
      <c r="K94" s="20">
        <v>0</v>
      </c>
      <c r="L94" s="23">
        <v>0</v>
      </c>
    </row>
    <row r="95" spans="1:19" ht="9" customHeight="1" thickBot="1" x14ac:dyDescent="0.3">
      <c r="I95" s="19"/>
      <c r="J95" s="20"/>
      <c r="K95" s="20"/>
      <c r="L95" s="22"/>
    </row>
    <row r="96" spans="1:19" ht="15.75" thickBot="1" x14ac:dyDescent="0.3">
      <c r="I96" s="24" t="s">
        <v>340</v>
      </c>
      <c r="J96" s="20">
        <v>0</v>
      </c>
      <c r="K96" s="20">
        <v>0</v>
      </c>
      <c r="L96" s="22"/>
    </row>
    <row r="97" spans="9:12" ht="9" customHeight="1" thickBot="1" x14ac:dyDescent="0.3">
      <c r="I97" s="19"/>
      <c r="J97" s="20"/>
      <c r="K97" s="20"/>
      <c r="L97" s="22"/>
    </row>
    <row r="98" spans="9:12" ht="15.75" thickBot="1" x14ac:dyDescent="0.3">
      <c r="I98" s="24" t="s">
        <v>341</v>
      </c>
      <c r="J98" s="20">
        <f>J90+J92</f>
        <v>488362221.25999993</v>
      </c>
      <c r="K98" s="20">
        <f>K90+K92</f>
        <v>21492233.720000003</v>
      </c>
      <c r="L98" s="23">
        <v>0</v>
      </c>
    </row>
    <row r="99" spans="9:12" x14ac:dyDescent="0.25">
      <c r="I99" s="17"/>
      <c r="L99" s="17"/>
    </row>
  </sheetData>
  <mergeCells count="5">
    <mergeCell ref="A2:I2"/>
    <mergeCell ref="A3:I3"/>
    <mergeCell ref="A4:I4"/>
    <mergeCell ref="A5:I5"/>
    <mergeCell ref="I86:L86"/>
  </mergeCells>
  <pageMargins left="0.23622047244094491" right="0.23622047244094491" top="0.74803149606299213" bottom="0.74803149606299213" header="0.31496062992125984" footer="0.31496062992125984"/>
  <pageSetup paperSize="258" scale="5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8"/>
  <sheetViews>
    <sheetView topLeftCell="A7" workbookViewId="0">
      <selection activeCell="F15" sqref="F15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9.7109375" style="6" bestFit="1" customWidth="1"/>
    <col min="15" max="15" width="11.28515625" style="6" customWidth="1"/>
    <col min="16" max="16" width="10.5703125" style="6" bestFit="1" customWidth="1"/>
    <col min="17" max="17" width="10" style="6" bestFit="1" customWidth="1"/>
    <col min="18" max="18" width="13.28515625" style="6" bestFit="1" customWidth="1"/>
    <col min="19" max="19" width="15" style="3" bestFit="1" customWidth="1"/>
  </cols>
  <sheetData>
    <row r="2" spans="1:19" s="2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2" t="s">
        <v>342</v>
      </c>
      <c r="B4" s="42"/>
      <c r="C4" s="42"/>
      <c r="D4" s="42"/>
      <c r="E4" s="42"/>
      <c r="F4" s="42"/>
      <c r="G4" s="42"/>
      <c r="H4" s="42"/>
      <c r="I4" s="4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9.5" customHeigh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343</v>
      </c>
      <c r="N7" s="14" t="s">
        <v>15</v>
      </c>
      <c r="O7" s="14" t="s">
        <v>344</v>
      </c>
      <c r="P7" s="14" t="s">
        <v>16</v>
      </c>
      <c r="Q7" s="14" t="s">
        <v>345</v>
      </c>
      <c r="R7" s="14" t="s">
        <v>17</v>
      </c>
      <c r="S7" s="12" t="s">
        <v>18</v>
      </c>
    </row>
    <row r="8" spans="1:19" s="29" customFormat="1" x14ac:dyDescent="0.25">
      <c r="A8" s="25" t="s">
        <v>97</v>
      </c>
      <c r="B8" s="26" t="s">
        <v>98</v>
      </c>
      <c r="C8" s="27" t="s">
        <v>37</v>
      </c>
      <c r="D8" s="27" t="s">
        <v>129</v>
      </c>
      <c r="E8" s="27" t="s">
        <v>22</v>
      </c>
      <c r="F8" s="27" t="s">
        <v>130</v>
      </c>
      <c r="G8" s="27" t="s">
        <v>22</v>
      </c>
      <c r="H8" s="27" t="s">
        <v>131</v>
      </c>
      <c r="I8" s="28" t="s">
        <v>132</v>
      </c>
      <c r="J8" s="28">
        <v>1770600</v>
      </c>
      <c r="K8" s="28">
        <v>1770600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7" t="s">
        <v>22</v>
      </c>
    </row>
    <row r="9" spans="1:19" s="34" customFormat="1" x14ac:dyDescent="0.25">
      <c r="A9" s="30" t="s">
        <v>189</v>
      </c>
      <c r="B9" s="31" t="s">
        <v>190</v>
      </c>
      <c r="C9" s="32" t="s">
        <v>37</v>
      </c>
      <c r="D9" s="32" t="s">
        <v>191</v>
      </c>
      <c r="E9" s="32" t="s">
        <v>22</v>
      </c>
      <c r="F9" s="32" t="s">
        <v>192</v>
      </c>
      <c r="G9" s="32" t="s">
        <v>22</v>
      </c>
      <c r="H9" s="32" t="s">
        <v>131</v>
      </c>
      <c r="I9" s="33" t="s">
        <v>132</v>
      </c>
      <c r="J9" s="33">
        <v>2917200</v>
      </c>
      <c r="K9" s="33">
        <v>2917200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2" t="s">
        <v>22</v>
      </c>
    </row>
    <row r="10" spans="1:19" s="34" customFormat="1" x14ac:dyDescent="0.25">
      <c r="A10" s="30" t="s">
        <v>225</v>
      </c>
      <c r="B10" s="31" t="s">
        <v>196</v>
      </c>
      <c r="C10" s="32" t="s">
        <v>37</v>
      </c>
      <c r="D10" s="32" t="s">
        <v>203</v>
      </c>
      <c r="E10" s="32" t="s">
        <v>22</v>
      </c>
      <c r="F10" s="32" t="s">
        <v>204</v>
      </c>
      <c r="G10" s="32" t="s">
        <v>22</v>
      </c>
      <c r="H10" s="32" t="s">
        <v>131</v>
      </c>
      <c r="I10" s="33" t="s">
        <v>132</v>
      </c>
      <c r="J10" s="33">
        <v>4231300</v>
      </c>
      <c r="K10" s="33">
        <v>4231300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2" t="s">
        <v>22</v>
      </c>
    </row>
    <row r="11" spans="1:19" s="34" customFormat="1" x14ac:dyDescent="0.25">
      <c r="A11" s="30" t="s">
        <v>274</v>
      </c>
      <c r="B11" s="31" t="s">
        <v>268</v>
      </c>
      <c r="C11" s="32" t="s">
        <v>37</v>
      </c>
      <c r="D11" s="32" t="s">
        <v>269</v>
      </c>
      <c r="E11" s="32" t="s">
        <v>22</v>
      </c>
      <c r="F11" s="32" t="s">
        <v>270</v>
      </c>
      <c r="G11" s="32" t="s">
        <v>22</v>
      </c>
      <c r="H11" s="32" t="s">
        <v>131</v>
      </c>
      <c r="I11" s="33" t="s">
        <v>132</v>
      </c>
      <c r="J11" s="33">
        <v>1561450</v>
      </c>
      <c r="K11" s="33">
        <v>1561450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2" t="s">
        <v>22</v>
      </c>
    </row>
    <row r="12" spans="1:19" s="34" customFormat="1" x14ac:dyDescent="0.25">
      <c r="A12" s="30" t="s">
        <v>151</v>
      </c>
      <c r="B12" s="31" t="s">
        <v>152</v>
      </c>
      <c r="C12" s="32" t="s">
        <v>37</v>
      </c>
      <c r="D12" s="32" t="s">
        <v>153</v>
      </c>
      <c r="E12" s="32" t="s">
        <v>22</v>
      </c>
      <c r="F12" s="32" t="s">
        <v>154</v>
      </c>
      <c r="G12" s="32" t="s">
        <v>22</v>
      </c>
      <c r="H12" s="32" t="s">
        <v>155</v>
      </c>
      <c r="I12" s="33" t="s">
        <v>156</v>
      </c>
      <c r="J12" s="33">
        <v>12339000</v>
      </c>
      <c r="K12" s="33">
        <v>12339000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2" t="s">
        <v>22</v>
      </c>
    </row>
    <row r="13" spans="1:19" s="34" customFormat="1" x14ac:dyDescent="0.25">
      <c r="A13" s="30" t="s">
        <v>228</v>
      </c>
      <c r="B13" s="31" t="s">
        <v>196</v>
      </c>
      <c r="C13" s="32" t="s">
        <v>37</v>
      </c>
      <c r="D13" s="32" t="s">
        <v>200</v>
      </c>
      <c r="E13" s="32" t="s">
        <v>22</v>
      </c>
      <c r="F13" s="32" t="s">
        <v>201</v>
      </c>
      <c r="G13" s="32" t="s">
        <v>22</v>
      </c>
      <c r="H13" s="32" t="s">
        <v>155</v>
      </c>
      <c r="I13" s="33" t="s">
        <v>156</v>
      </c>
      <c r="J13" s="33">
        <v>3270000</v>
      </c>
      <c r="K13" s="33">
        <v>3270000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2" t="s">
        <v>22</v>
      </c>
    </row>
    <row r="14" spans="1:19" s="29" customFormat="1" x14ac:dyDescent="0.25">
      <c r="A14" s="25" t="s">
        <v>103</v>
      </c>
      <c r="B14" s="26" t="s">
        <v>98</v>
      </c>
      <c r="C14" s="27" t="s">
        <v>37</v>
      </c>
      <c r="D14" s="27" t="s">
        <v>99</v>
      </c>
      <c r="E14" s="27" t="s">
        <v>22</v>
      </c>
      <c r="F14" s="27" t="s">
        <v>100</v>
      </c>
      <c r="G14" s="27" t="s">
        <v>22</v>
      </c>
      <c r="H14" s="27" t="s">
        <v>101</v>
      </c>
      <c r="I14" s="28" t="s">
        <v>102</v>
      </c>
      <c r="J14" s="28">
        <v>49705106.920000002</v>
      </c>
      <c r="K14" s="28">
        <v>0</v>
      </c>
      <c r="L14" s="28">
        <v>42849230.100000001</v>
      </c>
      <c r="M14" s="28">
        <v>6855876.8099999996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7" t="s">
        <v>22</v>
      </c>
    </row>
    <row r="15" spans="1:19" s="29" customFormat="1" x14ac:dyDescent="0.25">
      <c r="A15" s="25" t="s">
        <v>195</v>
      </c>
      <c r="B15" s="26" t="s">
        <v>196</v>
      </c>
      <c r="C15" s="27" t="s">
        <v>21</v>
      </c>
      <c r="D15" s="27" t="s">
        <v>22</v>
      </c>
      <c r="E15" s="27" t="s">
        <v>217</v>
      </c>
      <c r="F15" s="27" t="s">
        <v>22</v>
      </c>
      <c r="G15" s="27" t="s">
        <v>99</v>
      </c>
      <c r="H15" s="27" t="s">
        <v>101</v>
      </c>
      <c r="I15" s="28" t="s">
        <v>102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5141907.6100000003</v>
      </c>
      <c r="S15" s="27" t="s">
        <v>218</v>
      </c>
    </row>
    <row r="16" spans="1:19" s="29" customFormat="1" x14ac:dyDescent="0.25">
      <c r="A16" s="25" t="s">
        <v>157</v>
      </c>
      <c r="B16" s="26" t="s">
        <v>152</v>
      </c>
      <c r="C16" s="27" t="s">
        <v>37</v>
      </c>
      <c r="D16" s="27" t="s">
        <v>176</v>
      </c>
      <c r="E16" s="27" t="s">
        <v>22</v>
      </c>
      <c r="F16" s="27" t="s">
        <v>177</v>
      </c>
      <c r="G16" s="27" t="s">
        <v>22</v>
      </c>
      <c r="H16" s="27" t="s">
        <v>178</v>
      </c>
      <c r="I16" s="28" t="s">
        <v>179</v>
      </c>
      <c r="J16" s="28">
        <v>22941342.890000001</v>
      </c>
      <c r="K16" s="28">
        <v>19382679</v>
      </c>
      <c r="L16" s="28">
        <v>3067813.7</v>
      </c>
      <c r="M16" s="28">
        <v>490850.19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7" t="s">
        <v>22</v>
      </c>
    </row>
    <row r="17" spans="1:19" s="29" customFormat="1" x14ac:dyDescent="0.25">
      <c r="A17" s="25" t="s">
        <v>205</v>
      </c>
      <c r="B17" s="26" t="s">
        <v>196</v>
      </c>
      <c r="C17" s="27" t="s">
        <v>21</v>
      </c>
      <c r="D17" s="27" t="s">
        <v>22</v>
      </c>
      <c r="E17" s="27" t="s">
        <v>235</v>
      </c>
      <c r="F17" s="27" t="s">
        <v>22</v>
      </c>
      <c r="G17" s="27" t="s">
        <v>176</v>
      </c>
      <c r="H17" s="27" t="s">
        <v>178</v>
      </c>
      <c r="I17" s="28" t="s">
        <v>179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368137.64399999997</v>
      </c>
      <c r="S17" s="27" t="s">
        <v>236</v>
      </c>
    </row>
    <row r="18" spans="1:19" s="29" customFormat="1" x14ac:dyDescent="0.25">
      <c r="A18" s="25" t="s">
        <v>252</v>
      </c>
      <c r="B18" s="26" t="s">
        <v>244</v>
      </c>
      <c r="C18" s="27" t="s">
        <v>37</v>
      </c>
      <c r="D18" s="27" t="s">
        <v>250</v>
      </c>
      <c r="E18" s="27" t="s">
        <v>22</v>
      </c>
      <c r="F18" s="27" t="s">
        <v>251</v>
      </c>
      <c r="G18" s="27" t="s">
        <v>22</v>
      </c>
      <c r="H18" s="27" t="s">
        <v>178</v>
      </c>
      <c r="I18" s="28" t="s">
        <v>179</v>
      </c>
      <c r="J18" s="28">
        <v>9219282.6799999997</v>
      </c>
      <c r="K18" s="28">
        <v>6818032.2000000002</v>
      </c>
      <c r="L18" s="28">
        <v>2070043.52</v>
      </c>
      <c r="M18" s="28">
        <v>331206.96000000002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7" t="s">
        <v>22</v>
      </c>
    </row>
    <row r="19" spans="1:19" s="29" customFormat="1" x14ac:dyDescent="0.25">
      <c r="A19" s="25" t="s">
        <v>302</v>
      </c>
      <c r="B19" s="26" t="s">
        <v>297</v>
      </c>
      <c r="C19" s="27" t="s">
        <v>21</v>
      </c>
      <c r="D19" s="27" t="s">
        <v>22</v>
      </c>
      <c r="E19" s="27" t="s">
        <v>321</v>
      </c>
      <c r="F19" s="27" t="s">
        <v>22</v>
      </c>
      <c r="G19" s="27" t="s">
        <v>250</v>
      </c>
      <c r="H19" s="27" t="s">
        <v>178</v>
      </c>
      <c r="I19" s="28" t="s">
        <v>179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248405.2224</v>
      </c>
      <c r="S19" s="27" t="s">
        <v>322</v>
      </c>
    </row>
    <row r="20" spans="1:19" s="29" customFormat="1" x14ac:dyDescent="0.25">
      <c r="A20" s="25" t="s">
        <v>162</v>
      </c>
      <c r="B20" s="26" t="s">
        <v>152</v>
      </c>
      <c r="C20" s="27" t="s">
        <v>37</v>
      </c>
      <c r="D20" s="27" t="s">
        <v>158</v>
      </c>
      <c r="E20" s="27" t="s">
        <v>22</v>
      </c>
      <c r="F20" s="27" t="s">
        <v>159</v>
      </c>
      <c r="G20" s="27" t="s">
        <v>22</v>
      </c>
      <c r="H20" s="27" t="s">
        <v>160</v>
      </c>
      <c r="I20" s="28" t="s">
        <v>161</v>
      </c>
      <c r="J20" s="28">
        <v>1060283.3600000001</v>
      </c>
      <c r="K20" s="28">
        <v>1060283.3600000001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7" t="s">
        <v>22</v>
      </c>
    </row>
    <row r="21" spans="1:19" s="29" customFormat="1" x14ac:dyDescent="0.25">
      <c r="A21" s="25" t="s">
        <v>165</v>
      </c>
      <c r="B21" s="26" t="s">
        <v>152</v>
      </c>
      <c r="C21" s="27" t="s">
        <v>37</v>
      </c>
      <c r="D21" s="27" t="s">
        <v>163</v>
      </c>
      <c r="E21" s="27" t="s">
        <v>22</v>
      </c>
      <c r="F21" s="27" t="s">
        <v>164</v>
      </c>
      <c r="G21" s="27" t="s">
        <v>22</v>
      </c>
      <c r="H21" s="27" t="s">
        <v>160</v>
      </c>
      <c r="I21" s="28" t="s">
        <v>161</v>
      </c>
      <c r="J21" s="28">
        <v>163300</v>
      </c>
      <c r="K21" s="28">
        <v>163300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7" t="s">
        <v>22</v>
      </c>
    </row>
    <row r="22" spans="1:19" s="29" customFormat="1" x14ac:dyDescent="0.25">
      <c r="A22" s="25" t="s">
        <v>231</v>
      </c>
      <c r="B22" s="26" t="s">
        <v>196</v>
      </c>
      <c r="C22" s="27" t="s">
        <v>37</v>
      </c>
      <c r="D22" s="27" t="s">
        <v>197</v>
      </c>
      <c r="E22" s="27" t="s">
        <v>22</v>
      </c>
      <c r="F22" s="27" t="s">
        <v>198</v>
      </c>
      <c r="G22" s="27" t="s">
        <v>22</v>
      </c>
      <c r="H22" s="27" t="s">
        <v>160</v>
      </c>
      <c r="I22" s="28" t="s">
        <v>161</v>
      </c>
      <c r="J22" s="28">
        <v>1520500.1</v>
      </c>
      <c r="K22" s="28">
        <v>1520500.1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7" t="s">
        <v>22</v>
      </c>
    </row>
    <row r="23" spans="1:19" x14ac:dyDescent="0.25">
      <c r="A23" s="15" t="s">
        <v>59</v>
      </c>
      <c r="B23" s="10" t="s">
        <v>60</v>
      </c>
      <c r="C23" s="9" t="s">
        <v>21</v>
      </c>
      <c r="D23" s="9" t="s">
        <v>22</v>
      </c>
      <c r="E23" s="9" t="s">
        <v>64</v>
      </c>
      <c r="F23" s="9" t="s">
        <v>65</v>
      </c>
      <c r="G23" s="9" t="s">
        <v>66</v>
      </c>
      <c r="H23" s="9" t="s">
        <v>67</v>
      </c>
      <c r="I23" s="11" t="s">
        <v>68</v>
      </c>
      <c r="J23" s="11">
        <v>-8817900</v>
      </c>
      <c r="K23" s="11">
        <v>-8817900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22</v>
      </c>
    </row>
    <row r="24" spans="1:19" x14ac:dyDescent="0.25">
      <c r="A24" s="15" t="s">
        <v>277</v>
      </c>
      <c r="B24" s="10" t="s">
        <v>268</v>
      </c>
      <c r="C24" s="9" t="s">
        <v>37</v>
      </c>
      <c r="D24" s="9" t="s">
        <v>272</v>
      </c>
      <c r="E24" s="9" t="s">
        <v>22</v>
      </c>
      <c r="F24" s="9" t="s">
        <v>273</v>
      </c>
      <c r="G24" s="9" t="s">
        <v>22</v>
      </c>
      <c r="H24" s="9" t="s">
        <v>67</v>
      </c>
      <c r="I24" s="11" t="s">
        <v>68</v>
      </c>
      <c r="J24" s="11">
        <v>17243735</v>
      </c>
      <c r="K24" s="11">
        <v>17243735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22</v>
      </c>
    </row>
    <row r="25" spans="1:19" x14ac:dyDescent="0.25">
      <c r="A25" s="15" t="s">
        <v>317</v>
      </c>
      <c r="B25" s="10" t="s">
        <v>297</v>
      </c>
      <c r="C25" s="9" t="s">
        <v>21</v>
      </c>
      <c r="D25" s="9" t="s">
        <v>22</v>
      </c>
      <c r="E25" s="9" t="s">
        <v>324</v>
      </c>
      <c r="F25" s="9" t="s">
        <v>325</v>
      </c>
      <c r="G25" s="9" t="s">
        <v>272</v>
      </c>
      <c r="H25" s="9" t="s">
        <v>67</v>
      </c>
      <c r="I25" s="11" t="s">
        <v>68</v>
      </c>
      <c r="J25" s="11">
        <v>-8464525</v>
      </c>
      <c r="K25" s="11">
        <v>-8464525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9" t="s">
        <v>22</v>
      </c>
    </row>
    <row r="26" spans="1:19" s="34" customFormat="1" x14ac:dyDescent="0.25">
      <c r="A26" s="30" t="s">
        <v>234</v>
      </c>
      <c r="B26" s="31" t="s">
        <v>196</v>
      </c>
      <c r="C26" s="32" t="s">
        <v>37</v>
      </c>
      <c r="D26" s="32" t="s">
        <v>206</v>
      </c>
      <c r="E26" s="32" t="s">
        <v>22</v>
      </c>
      <c r="F26" s="32" t="s">
        <v>207</v>
      </c>
      <c r="G26" s="32" t="s">
        <v>22</v>
      </c>
      <c r="H26" s="32" t="s">
        <v>208</v>
      </c>
      <c r="I26" s="33" t="s">
        <v>209</v>
      </c>
      <c r="J26" s="33">
        <v>8728194.3300000001</v>
      </c>
      <c r="K26" s="33">
        <v>0</v>
      </c>
      <c r="L26" s="33">
        <v>7524305.46</v>
      </c>
      <c r="M26" s="33">
        <v>1203888.8700000001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2" t="s">
        <v>22</v>
      </c>
    </row>
    <row r="27" spans="1:19" s="34" customFormat="1" x14ac:dyDescent="0.25">
      <c r="A27" s="30" t="s">
        <v>243</v>
      </c>
      <c r="B27" s="31" t="s">
        <v>244</v>
      </c>
      <c r="C27" s="32" t="s">
        <v>21</v>
      </c>
      <c r="D27" s="32" t="s">
        <v>22</v>
      </c>
      <c r="E27" s="32" t="s">
        <v>262</v>
      </c>
      <c r="F27" s="32" t="s">
        <v>22</v>
      </c>
      <c r="G27" s="32" t="s">
        <v>206</v>
      </c>
      <c r="H27" s="32" t="s">
        <v>208</v>
      </c>
      <c r="I27" s="33" t="s">
        <v>209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902916.66</v>
      </c>
      <c r="S27" s="32" t="s">
        <v>263</v>
      </c>
    </row>
    <row r="28" spans="1:19" s="34" customFormat="1" x14ac:dyDescent="0.25">
      <c r="A28" s="30" t="s">
        <v>108</v>
      </c>
      <c r="B28" s="31" t="s">
        <v>98</v>
      </c>
      <c r="C28" s="32" t="s">
        <v>37</v>
      </c>
      <c r="D28" s="32" t="s">
        <v>124</v>
      </c>
      <c r="E28" s="32" t="s">
        <v>22</v>
      </c>
      <c r="F28" s="32" t="s">
        <v>125</v>
      </c>
      <c r="G28" s="32" t="s">
        <v>22</v>
      </c>
      <c r="H28" s="32" t="s">
        <v>126</v>
      </c>
      <c r="I28" s="33" t="s">
        <v>127</v>
      </c>
      <c r="J28" s="33">
        <v>7780800</v>
      </c>
      <c r="K28" s="33">
        <v>7780800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2" t="s">
        <v>22</v>
      </c>
    </row>
    <row r="29" spans="1:19" s="29" customFormat="1" x14ac:dyDescent="0.25">
      <c r="A29" s="25" t="s">
        <v>113</v>
      </c>
      <c r="B29" s="26" t="s">
        <v>98</v>
      </c>
      <c r="C29" s="27" t="s">
        <v>37</v>
      </c>
      <c r="D29" s="27" t="s">
        <v>104</v>
      </c>
      <c r="E29" s="27" t="s">
        <v>22</v>
      </c>
      <c r="F29" s="27" t="s">
        <v>105</v>
      </c>
      <c r="G29" s="27" t="s">
        <v>22</v>
      </c>
      <c r="H29" s="27" t="s">
        <v>106</v>
      </c>
      <c r="I29" s="28" t="s">
        <v>107</v>
      </c>
      <c r="J29" s="28">
        <v>81285120</v>
      </c>
      <c r="K29" s="28">
        <v>81285120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7" t="s">
        <v>22</v>
      </c>
    </row>
    <row r="30" spans="1:19" s="29" customFormat="1" x14ac:dyDescent="0.25">
      <c r="A30" s="25" t="s">
        <v>118</v>
      </c>
      <c r="B30" s="26" t="s">
        <v>98</v>
      </c>
      <c r="C30" s="27" t="s">
        <v>37</v>
      </c>
      <c r="D30" s="27" t="s">
        <v>134</v>
      </c>
      <c r="E30" s="27" t="s">
        <v>22</v>
      </c>
      <c r="F30" s="27" t="s">
        <v>135</v>
      </c>
      <c r="G30" s="27" t="s">
        <v>22</v>
      </c>
      <c r="H30" s="27" t="s">
        <v>136</v>
      </c>
      <c r="I30" s="28" t="s">
        <v>137</v>
      </c>
      <c r="J30" s="28">
        <v>76417976.719999999</v>
      </c>
      <c r="K30" s="28">
        <v>76417976.719999999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7" t="s">
        <v>22</v>
      </c>
    </row>
    <row r="31" spans="1:19" s="29" customFormat="1" x14ac:dyDescent="0.25">
      <c r="A31" s="25" t="s">
        <v>123</v>
      </c>
      <c r="B31" s="26" t="s">
        <v>98</v>
      </c>
      <c r="C31" s="27" t="s">
        <v>37</v>
      </c>
      <c r="D31" s="27" t="s">
        <v>139</v>
      </c>
      <c r="E31" s="27" t="s">
        <v>22</v>
      </c>
      <c r="F31" s="27" t="s">
        <v>140</v>
      </c>
      <c r="G31" s="27" t="s">
        <v>22</v>
      </c>
      <c r="H31" s="27" t="s">
        <v>141</v>
      </c>
      <c r="I31" s="28" t="s">
        <v>142</v>
      </c>
      <c r="J31" s="28">
        <v>1896529.1</v>
      </c>
      <c r="K31" s="28">
        <v>0</v>
      </c>
      <c r="L31" s="28">
        <v>1634938.8799999999</v>
      </c>
      <c r="M31" s="28">
        <v>261590.22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7" t="s">
        <v>22</v>
      </c>
    </row>
    <row r="32" spans="1:19" s="29" customFormat="1" x14ac:dyDescent="0.25">
      <c r="A32" s="25" t="s">
        <v>222</v>
      </c>
      <c r="B32" s="26" t="s">
        <v>196</v>
      </c>
      <c r="C32" s="27" t="s">
        <v>21</v>
      </c>
      <c r="D32" s="27" t="s">
        <v>22</v>
      </c>
      <c r="E32" s="27" t="s">
        <v>229</v>
      </c>
      <c r="F32" s="27" t="s">
        <v>22</v>
      </c>
      <c r="G32" s="27" t="s">
        <v>139</v>
      </c>
      <c r="H32" s="27" t="s">
        <v>141</v>
      </c>
      <c r="I32" s="28" t="s">
        <v>142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261590.22</v>
      </c>
      <c r="S32" s="27" t="s">
        <v>230</v>
      </c>
    </row>
    <row r="33" spans="1:19" x14ac:dyDescent="0.25">
      <c r="A33" s="15" t="s">
        <v>28</v>
      </c>
      <c r="B33" s="10" t="s">
        <v>29</v>
      </c>
      <c r="C33" s="9" t="s">
        <v>21</v>
      </c>
      <c r="D33" s="9" t="s">
        <v>22</v>
      </c>
      <c r="E33" s="9" t="s">
        <v>30</v>
      </c>
      <c r="F33" s="9" t="s">
        <v>31</v>
      </c>
      <c r="G33" s="9" t="s">
        <v>32</v>
      </c>
      <c r="H33" s="9" t="s">
        <v>33</v>
      </c>
      <c r="I33" s="11" t="s">
        <v>34</v>
      </c>
      <c r="J33" s="11">
        <v>-468000</v>
      </c>
      <c r="K33" s="11">
        <v>-468000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22</v>
      </c>
    </row>
    <row r="34" spans="1:19" s="29" customFormat="1" x14ac:dyDescent="0.25">
      <c r="A34" s="25" t="s">
        <v>280</v>
      </c>
      <c r="B34" s="26" t="s">
        <v>268</v>
      </c>
      <c r="C34" s="27" t="s">
        <v>37</v>
      </c>
      <c r="D34" s="27" t="s">
        <v>278</v>
      </c>
      <c r="E34" s="27" t="s">
        <v>22</v>
      </c>
      <c r="F34" s="27" t="s">
        <v>279</v>
      </c>
      <c r="G34" s="27" t="s">
        <v>22</v>
      </c>
      <c r="H34" s="27" t="s">
        <v>33</v>
      </c>
      <c r="I34" s="28" t="s">
        <v>34</v>
      </c>
      <c r="J34" s="28">
        <v>780000</v>
      </c>
      <c r="K34" s="28">
        <v>780000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7" t="s">
        <v>22</v>
      </c>
    </row>
    <row r="35" spans="1:19" s="34" customFormat="1" x14ac:dyDescent="0.25">
      <c r="A35" s="30" t="s">
        <v>285</v>
      </c>
      <c r="B35" s="31" t="s">
        <v>268</v>
      </c>
      <c r="C35" s="32" t="s">
        <v>37</v>
      </c>
      <c r="D35" s="32" t="s">
        <v>286</v>
      </c>
      <c r="E35" s="32" t="s">
        <v>22</v>
      </c>
      <c r="F35" s="32" t="s">
        <v>287</v>
      </c>
      <c r="G35" s="32" t="s">
        <v>22</v>
      </c>
      <c r="H35" s="32" t="s">
        <v>288</v>
      </c>
      <c r="I35" s="33" t="s">
        <v>289</v>
      </c>
      <c r="J35" s="33">
        <v>2695840</v>
      </c>
      <c r="K35" s="33">
        <v>0</v>
      </c>
      <c r="L35" s="33">
        <v>2324000</v>
      </c>
      <c r="M35" s="33">
        <v>371840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2" t="s">
        <v>22</v>
      </c>
    </row>
    <row r="36" spans="1:19" s="34" customFormat="1" x14ac:dyDescent="0.25">
      <c r="A36" s="30" t="s">
        <v>314</v>
      </c>
      <c r="B36" s="31" t="s">
        <v>297</v>
      </c>
      <c r="C36" s="32" t="s">
        <v>21</v>
      </c>
      <c r="D36" s="32" t="s">
        <v>22</v>
      </c>
      <c r="E36" s="32" t="s">
        <v>315</v>
      </c>
      <c r="F36" s="32" t="s">
        <v>22</v>
      </c>
      <c r="G36" s="32" t="s">
        <v>286</v>
      </c>
      <c r="H36" s="32" t="s">
        <v>288</v>
      </c>
      <c r="I36" s="33" t="s">
        <v>289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278880</v>
      </c>
      <c r="S36" s="32" t="s">
        <v>316</v>
      </c>
    </row>
    <row r="37" spans="1:19" s="29" customFormat="1" x14ac:dyDescent="0.25">
      <c r="A37" s="25" t="s">
        <v>42</v>
      </c>
      <c r="B37" s="26" t="s">
        <v>43</v>
      </c>
      <c r="C37" s="27" t="s">
        <v>21</v>
      </c>
      <c r="D37" s="27" t="s">
        <v>22</v>
      </c>
      <c r="E37" s="27" t="s">
        <v>44</v>
      </c>
      <c r="F37" s="27" t="s">
        <v>45</v>
      </c>
      <c r="G37" s="27" t="s">
        <v>46</v>
      </c>
      <c r="H37" s="27" t="s">
        <v>47</v>
      </c>
      <c r="I37" s="28" t="s">
        <v>48</v>
      </c>
      <c r="J37" s="28">
        <v>-479531.68</v>
      </c>
      <c r="K37" s="28">
        <v>0</v>
      </c>
      <c r="L37" s="28">
        <v>-413389.38</v>
      </c>
      <c r="M37" s="28">
        <v>-66142.3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7" t="s">
        <v>22</v>
      </c>
    </row>
    <row r="38" spans="1:19" s="29" customFormat="1" x14ac:dyDescent="0.25">
      <c r="A38" s="25" t="s">
        <v>49</v>
      </c>
      <c r="B38" s="26" t="s">
        <v>43</v>
      </c>
      <c r="C38" s="27" t="s">
        <v>21</v>
      </c>
      <c r="D38" s="27" t="s">
        <v>22</v>
      </c>
      <c r="E38" s="27" t="s">
        <v>50</v>
      </c>
      <c r="F38" s="27" t="s">
        <v>51</v>
      </c>
      <c r="G38" s="27" t="s">
        <v>46</v>
      </c>
      <c r="H38" s="27" t="s">
        <v>47</v>
      </c>
      <c r="I38" s="28" t="s">
        <v>48</v>
      </c>
      <c r="J38" s="28">
        <v>-30163.8</v>
      </c>
      <c r="K38" s="28">
        <v>-30163.8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7" t="s">
        <v>22</v>
      </c>
    </row>
    <row r="39" spans="1:19" s="29" customFormat="1" x14ac:dyDescent="0.25">
      <c r="A39" s="25" t="s">
        <v>170</v>
      </c>
      <c r="B39" s="26" t="s">
        <v>152</v>
      </c>
      <c r="C39" s="27" t="s">
        <v>21</v>
      </c>
      <c r="D39" s="27" t="s">
        <v>22</v>
      </c>
      <c r="E39" s="27" t="s">
        <v>186</v>
      </c>
      <c r="F39" s="27" t="s">
        <v>187</v>
      </c>
      <c r="G39" s="27" t="s">
        <v>188</v>
      </c>
      <c r="H39" s="27" t="s">
        <v>47</v>
      </c>
      <c r="I39" s="28" t="s">
        <v>48</v>
      </c>
      <c r="J39" s="28">
        <v>-259260</v>
      </c>
      <c r="K39" s="28">
        <v>0</v>
      </c>
      <c r="L39" s="28">
        <v>-223500</v>
      </c>
      <c r="M39" s="28">
        <v>-35760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7" t="s">
        <v>22</v>
      </c>
    </row>
    <row r="40" spans="1:19" s="34" customFormat="1" x14ac:dyDescent="0.25">
      <c r="A40" s="30" t="s">
        <v>237</v>
      </c>
      <c r="B40" s="31" t="s">
        <v>196</v>
      </c>
      <c r="C40" s="32" t="s">
        <v>37</v>
      </c>
      <c r="D40" s="32" t="s">
        <v>214</v>
      </c>
      <c r="E40" s="32" t="s">
        <v>22</v>
      </c>
      <c r="F40" s="32" t="s">
        <v>215</v>
      </c>
      <c r="G40" s="32" t="s">
        <v>22</v>
      </c>
      <c r="H40" s="32" t="s">
        <v>47</v>
      </c>
      <c r="I40" s="33" t="s">
        <v>48</v>
      </c>
      <c r="J40" s="33">
        <v>5791342.1799999997</v>
      </c>
      <c r="K40" s="33">
        <v>1758103.38</v>
      </c>
      <c r="L40" s="33">
        <v>3476930</v>
      </c>
      <c r="M40" s="33">
        <v>556308.80000000005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2" t="s">
        <v>22</v>
      </c>
    </row>
    <row r="41" spans="1:19" s="34" customFormat="1" x14ac:dyDescent="0.25">
      <c r="A41" s="30" t="s">
        <v>267</v>
      </c>
      <c r="B41" s="31" t="s">
        <v>268</v>
      </c>
      <c r="C41" s="32" t="s">
        <v>21</v>
      </c>
      <c r="D41" s="32" t="s">
        <v>22</v>
      </c>
      <c r="E41" s="32" t="s">
        <v>291</v>
      </c>
      <c r="F41" s="32" t="s">
        <v>22</v>
      </c>
      <c r="G41" s="32" t="s">
        <v>214</v>
      </c>
      <c r="H41" s="32" t="s">
        <v>47</v>
      </c>
      <c r="I41" s="33" t="s">
        <v>48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417231.60000000003</v>
      </c>
      <c r="S41" s="32" t="s">
        <v>292</v>
      </c>
    </row>
    <row r="42" spans="1:19" s="34" customFormat="1" x14ac:dyDescent="0.25">
      <c r="A42" s="30" t="s">
        <v>175</v>
      </c>
      <c r="B42" s="31" t="s">
        <v>152</v>
      </c>
      <c r="C42" s="32" t="s">
        <v>37</v>
      </c>
      <c r="D42" s="32" t="s">
        <v>171</v>
      </c>
      <c r="E42" s="32" t="s">
        <v>22</v>
      </c>
      <c r="F42" s="32" t="s">
        <v>172</v>
      </c>
      <c r="G42" s="32" t="s">
        <v>22</v>
      </c>
      <c r="H42" s="32" t="s">
        <v>173</v>
      </c>
      <c r="I42" s="33" t="s">
        <v>174</v>
      </c>
      <c r="J42" s="33">
        <v>2794498</v>
      </c>
      <c r="K42" s="33">
        <v>0</v>
      </c>
      <c r="L42" s="33">
        <v>2409050</v>
      </c>
      <c r="M42" s="33">
        <v>385448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2" t="s">
        <v>22</v>
      </c>
    </row>
    <row r="43" spans="1:19" s="34" customFormat="1" x14ac:dyDescent="0.25">
      <c r="A43" s="30" t="s">
        <v>202</v>
      </c>
      <c r="B43" s="31" t="s">
        <v>196</v>
      </c>
      <c r="C43" s="32" t="s">
        <v>21</v>
      </c>
      <c r="D43" s="32" t="s">
        <v>22</v>
      </c>
      <c r="E43" s="32" t="s">
        <v>220</v>
      </c>
      <c r="F43" s="32" t="s">
        <v>22</v>
      </c>
      <c r="G43" s="32" t="s">
        <v>171</v>
      </c>
      <c r="H43" s="32" t="s">
        <v>173</v>
      </c>
      <c r="I43" s="33" t="s">
        <v>174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289086</v>
      </c>
      <c r="S43" s="32" t="s">
        <v>221</v>
      </c>
    </row>
    <row r="44" spans="1:19" s="29" customFormat="1" x14ac:dyDescent="0.25">
      <c r="A44" s="25" t="s">
        <v>180</v>
      </c>
      <c r="B44" s="26" t="s">
        <v>152</v>
      </c>
      <c r="C44" s="27" t="s">
        <v>37</v>
      </c>
      <c r="D44" s="27" t="s">
        <v>181</v>
      </c>
      <c r="E44" s="27" t="s">
        <v>22</v>
      </c>
      <c r="F44" s="27" t="s">
        <v>182</v>
      </c>
      <c r="G44" s="27" t="s">
        <v>22</v>
      </c>
      <c r="H44" s="27" t="s">
        <v>183</v>
      </c>
      <c r="I44" s="28" t="s">
        <v>184</v>
      </c>
      <c r="J44" s="28">
        <v>25049094.170000002</v>
      </c>
      <c r="K44" s="28">
        <v>0</v>
      </c>
      <c r="L44" s="28">
        <v>21594046.699999999</v>
      </c>
      <c r="M44" s="28">
        <v>3455047.47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7" t="s">
        <v>22</v>
      </c>
    </row>
    <row r="45" spans="1:19" s="29" customFormat="1" x14ac:dyDescent="0.25">
      <c r="A45" s="25" t="s">
        <v>249</v>
      </c>
      <c r="B45" s="26" t="s">
        <v>244</v>
      </c>
      <c r="C45" s="27" t="s">
        <v>21</v>
      </c>
      <c r="D45" s="27" t="s">
        <v>22</v>
      </c>
      <c r="E45" s="27" t="s">
        <v>265</v>
      </c>
      <c r="F45" s="27" t="s">
        <v>22</v>
      </c>
      <c r="G45" s="27" t="s">
        <v>181</v>
      </c>
      <c r="H45" s="27" t="s">
        <v>183</v>
      </c>
      <c r="I45" s="28" t="s">
        <v>184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2591285.6</v>
      </c>
      <c r="S45" s="27" t="s">
        <v>266</v>
      </c>
    </row>
    <row r="46" spans="1:19" s="29" customFormat="1" ht="18.75" customHeight="1" x14ac:dyDescent="0.25">
      <c r="A46" s="25" t="s">
        <v>255</v>
      </c>
      <c r="B46" s="26" t="s">
        <v>244</v>
      </c>
      <c r="C46" s="27" t="s">
        <v>37</v>
      </c>
      <c r="D46" s="27" t="s">
        <v>253</v>
      </c>
      <c r="E46" s="27" t="s">
        <v>22</v>
      </c>
      <c r="F46" s="27" t="s">
        <v>254</v>
      </c>
      <c r="G46" s="27" t="s">
        <v>22</v>
      </c>
      <c r="H46" s="27" t="s">
        <v>183</v>
      </c>
      <c r="I46" s="28" t="s">
        <v>184</v>
      </c>
      <c r="J46" s="28">
        <v>1191449.69</v>
      </c>
      <c r="K46" s="28">
        <v>-0.16</v>
      </c>
      <c r="L46" s="28">
        <v>1027111.8</v>
      </c>
      <c r="M46" s="28">
        <v>164337.88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7" t="s">
        <v>22</v>
      </c>
    </row>
    <row r="47" spans="1:19" s="29" customFormat="1" x14ac:dyDescent="0.25">
      <c r="A47" s="25" t="s">
        <v>258</v>
      </c>
      <c r="B47" s="26" t="s">
        <v>244</v>
      </c>
      <c r="C47" s="27" t="s">
        <v>37</v>
      </c>
      <c r="D47" s="27" t="s">
        <v>256</v>
      </c>
      <c r="E47" s="27" t="s">
        <v>22</v>
      </c>
      <c r="F47" s="27" t="s">
        <v>257</v>
      </c>
      <c r="G47" s="27" t="s">
        <v>22</v>
      </c>
      <c r="H47" s="27" t="s">
        <v>183</v>
      </c>
      <c r="I47" s="28" t="s">
        <v>184</v>
      </c>
      <c r="J47" s="28">
        <v>928760.4</v>
      </c>
      <c r="K47" s="28">
        <v>0</v>
      </c>
      <c r="L47" s="28">
        <v>800655.52</v>
      </c>
      <c r="M47" s="28">
        <v>128104.88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7" t="s">
        <v>22</v>
      </c>
    </row>
    <row r="48" spans="1:19" s="29" customFormat="1" x14ac:dyDescent="0.25">
      <c r="A48" s="25" t="s">
        <v>261</v>
      </c>
      <c r="B48" s="26" t="s">
        <v>244</v>
      </c>
      <c r="C48" s="27" t="s">
        <v>37</v>
      </c>
      <c r="D48" s="27" t="s">
        <v>259</v>
      </c>
      <c r="E48" s="27" t="s">
        <v>22</v>
      </c>
      <c r="F48" s="27" t="s">
        <v>260</v>
      </c>
      <c r="G48" s="27" t="s">
        <v>22</v>
      </c>
      <c r="H48" s="27" t="s">
        <v>183</v>
      </c>
      <c r="I48" s="28" t="s">
        <v>184</v>
      </c>
      <c r="J48" s="28">
        <v>928760.4</v>
      </c>
      <c r="K48" s="28">
        <v>0</v>
      </c>
      <c r="L48" s="28">
        <v>800655.52</v>
      </c>
      <c r="M48" s="28">
        <v>128104.88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7" t="s">
        <v>22</v>
      </c>
    </row>
    <row r="49" spans="1:19" s="29" customFormat="1" x14ac:dyDescent="0.25">
      <c r="A49" s="25" t="s">
        <v>305</v>
      </c>
      <c r="B49" s="26" t="s">
        <v>297</v>
      </c>
      <c r="C49" s="27" t="s">
        <v>21</v>
      </c>
      <c r="D49" s="27" t="s">
        <v>22</v>
      </c>
      <c r="E49" s="27" t="s">
        <v>306</v>
      </c>
      <c r="F49" s="27" t="s">
        <v>22</v>
      </c>
      <c r="G49" s="27" t="s">
        <v>259</v>
      </c>
      <c r="H49" s="27" t="s">
        <v>183</v>
      </c>
      <c r="I49" s="28" t="s">
        <v>184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96078.66</v>
      </c>
      <c r="S49" s="27" t="s">
        <v>307</v>
      </c>
    </row>
    <row r="50" spans="1:19" s="29" customFormat="1" x14ac:dyDescent="0.25">
      <c r="A50" s="25" t="s">
        <v>308</v>
      </c>
      <c r="B50" s="26" t="s">
        <v>297</v>
      </c>
      <c r="C50" s="27" t="s">
        <v>21</v>
      </c>
      <c r="D50" s="27" t="s">
        <v>22</v>
      </c>
      <c r="E50" s="27" t="s">
        <v>309</v>
      </c>
      <c r="F50" s="27" t="s">
        <v>22</v>
      </c>
      <c r="G50" s="27" t="s">
        <v>256</v>
      </c>
      <c r="H50" s="27" t="s">
        <v>183</v>
      </c>
      <c r="I50" s="28" t="s">
        <v>184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96078.66</v>
      </c>
      <c r="S50" s="27" t="s">
        <v>310</v>
      </c>
    </row>
    <row r="51" spans="1:19" s="29" customFormat="1" x14ac:dyDescent="0.25">
      <c r="A51" s="25" t="s">
        <v>311</v>
      </c>
      <c r="B51" s="26" t="s">
        <v>297</v>
      </c>
      <c r="C51" s="27" t="s">
        <v>21</v>
      </c>
      <c r="D51" s="27" t="s">
        <v>22</v>
      </c>
      <c r="E51" s="27" t="s">
        <v>312</v>
      </c>
      <c r="F51" s="27" t="s">
        <v>22</v>
      </c>
      <c r="G51" s="27" t="s">
        <v>253</v>
      </c>
      <c r="H51" s="27" t="s">
        <v>183</v>
      </c>
      <c r="I51" s="28" t="s">
        <v>184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123253.42</v>
      </c>
      <c r="S51" s="27" t="s">
        <v>313</v>
      </c>
    </row>
    <row r="52" spans="1:19" s="34" customFormat="1" x14ac:dyDescent="0.25">
      <c r="A52" s="30" t="s">
        <v>264</v>
      </c>
      <c r="B52" s="31" t="s">
        <v>244</v>
      </c>
      <c r="C52" s="32" t="s">
        <v>37</v>
      </c>
      <c r="D52" s="32" t="s">
        <v>245</v>
      </c>
      <c r="E52" s="32" t="s">
        <v>22</v>
      </c>
      <c r="F52" s="32" t="s">
        <v>246</v>
      </c>
      <c r="G52" s="32" t="s">
        <v>22</v>
      </c>
      <c r="H52" s="32" t="s">
        <v>247</v>
      </c>
      <c r="I52" s="33" t="s">
        <v>248</v>
      </c>
      <c r="J52" s="33">
        <v>1856000</v>
      </c>
      <c r="K52" s="33">
        <v>0</v>
      </c>
      <c r="L52" s="33">
        <v>1600000</v>
      </c>
      <c r="M52" s="33">
        <v>256000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2" t="s">
        <v>22</v>
      </c>
    </row>
    <row r="53" spans="1:19" s="34" customFormat="1" x14ac:dyDescent="0.25">
      <c r="A53" s="30" t="s">
        <v>271</v>
      </c>
      <c r="B53" s="31" t="s">
        <v>268</v>
      </c>
      <c r="C53" s="32" t="s">
        <v>21</v>
      </c>
      <c r="D53" s="32" t="s">
        <v>22</v>
      </c>
      <c r="E53" s="32" t="s">
        <v>294</v>
      </c>
      <c r="F53" s="32" t="s">
        <v>22</v>
      </c>
      <c r="G53" s="32" t="s">
        <v>245</v>
      </c>
      <c r="H53" s="32" t="s">
        <v>247</v>
      </c>
      <c r="I53" s="33" t="s">
        <v>248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192000</v>
      </c>
      <c r="S53" s="32" t="s">
        <v>295</v>
      </c>
    </row>
    <row r="54" spans="1:19" s="34" customFormat="1" x14ac:dyDescent="0.25">
      <c r="A54" s="30" t="s">
        <v>35</v>
      </c>
      <c r="B54" s="31" t="s">
        <v>36</v>
      </c>
      <c r="C54" s="32" t="s">
        <v>37</v>
      </c>
      <c r="D54" s="32" t="s">
        <v>38</v>
      </c>
      <c r="E54" s="32" t="s">
        <v>22</v>
      </c>
      <c r="F54" s="32" t="s">
        <v>39</v>
      </c>
      <c r="G54" s="32" t="s">
        <v>22</v>
      </c>
      <c r="H54" s="32" t="s">
        <v>40</v>
      </c>
      <c r="I54" s="33" t="s">
        <v>41</v>
      </c>
      <c r="J54" s="33">
        <v>29200320</v>
      </c>
      <c r="K54" s="33">
        <v>29200320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2" t="s">
        <v>22</v>
      </c>
    </row>
    <row r="55" spans="1:19" s="29" customFormat="1" x14ac:dyDescent="0.25">
      <c r="A55" s="25" t="s">
        <v>81</v>
      </c>
      <c r="B55" s="26" t="s">
        <v>82</v>
      </c>
      <c r="C55" s="27" t="s">
        <v>37</v>
      </c>
      <c r="D55" s="27" t="s">
        <v>93</v>
      </c>
      <c r="E55" s="27" t="s">
        <v>22</v>
      </c>
      <c r="F55" s="27" t="s">
        <v>94</v>
      </c>
      <c r="G55" s="27" t="s">
        <v>22</v>
      </c>
      <c r="H55" s="27" t="s">
        <v>95</v>
      </c>
      <c r="I55" s="28" t="s">
        <v>96</v>
      </c>
      <c r="J55" s="28">
        <v>11224121.59</v>
      </c>
      <c r="K55" s="28">
        <v>0</v>
      </c>
      <c r="L55" s="28">
        <v>9675966.8900000006</v>
      </c>
      <c r="M55" s="28">
        <v>1548154.7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7" t="s">
        <v>22</v>
      </c>
    </row>
    <row r="56" spans="1:19" s="29" customFormat="1" x14ac:dyDescent="0.25">
      <c r="A56" s="25" t="s">
        <v>219</v>
      </c>
      <c r="B56" s="26" t="s">
        <v>196</v>
      </c>
      <c r="C56" s="27" t="s">
        <v>21</v>
      </c>
      <c r="D56" s="27" t="s">
        <v>22</v>
      </c>
      <c r="E56" s="27" t="s">
        <v>226</v>
      </c>
      <c r="F56" s="27" t="s">
        <v>22</v>
      </c>
      <c r="G56" s="27" t="s">
        <v>93</v>
      </c>
      <c r="H56" s="27" t="s">
        <v>95</v>
      </c>
      <c r="I56" s="28" t="s">
        <v>96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1161116.03</v>
      </c>
      <c r="S56" s="27" t="s">
        <v>227</v>
      </c>
    </row>
    <row r="57" spans="1:19" x14ac:dyDescent="0.25">
      <c r="A57" s="15" t="s">
        <v>320</v>
      </c>
      <c r="B57" s="10" t="s">
        <v>297</v>
      </c>
      <c r="C57" s="9" t="s">
        <v>37</v>
      </c>
      <c r="D57" s="9" t="s">
        <v>298</v>
      </c>
      <c r="E57" s="9" t="s">
        <v>22</v>
      </c>
      <c r="F57" s="9" t="s">
        <v>299</v>
      </c>
      <c r="G57" s="9" t="s">
        <v>22</v>
      </c>
      <c r="H57" s="9" t="s">
        <v>300</v>
      </c>
      <c r="I57" s="11" t="s">
        <v>301</v>
      </c>
      <c r="J57" s="11">
        <v>2469967.83</v>
      </c>
      <c r="K57" s="11">
        <v>0</v>
      </c>
      <c r="L57" s="11">
        <v>2129282.61</v>
      </c>
      <c r="M57" s="11">
        <v>340685.22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9" t="s">
        <v>22</v>
      </c>
    </row>
    <row r="58" spans="1:19" x14ac:dyDescent="0.25">
      <c r="A58" s="15" t="s">
        <v>323</v>
      </c>
      <c r="B58" s="10" t="s">
        <v>297</v>
      </c>
      <c r="C58" s="9" t="s">
        <v>37</v>
      </c>
      <c r="D58" s="9" t="s">
        <v>303</v>
      </c>
      <c r="E58" s="9" t="s">
        <v>22</v>
      </c>
      <c r="F58" s="9" t="s">
        <v>304</v>
      </c>
      <c r="G58" s="9" t="s">
        <v>22</v>
      </c>
      <c r="H58" s="9" t="s">
        <v>300</v>
      </c>
      <c r="I58" s="11" t="s">
        <v>301</v>
      </c>
      <c r="J58" s="11">
        <v>3627833.67</v>
      </c>
      <c r="K58" s="11">
        <v>0</v>
      </c>
      <c r="L58" s="11">
        <v>3127442.82</v>
      </c>
      <c r="M58" s="11">
        <v>500390.85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22</v>
      </c>
    </row>
    <row r="59" spans="1:19" x14ac:dyDescent="0.25">
      <c r="A59" s="15" t="s">
        <v>326</v>
      </c>
      <c r="B59" s="10" t="s">
        <v>327</v>
      </c>
      <c r="C59" s="9" t="s">
        <v>21</v>
      </c>
      <c r="D59" s="9" t="s">
        <v>22</v>
      </c>
      <c r="E59" s="9" t="s">
        <v>328</v>
      </c>
      <c r="F59" s="9" t="s">
        <v>22</v>
      </c>
      <c r="G59" s="9" t="s">
        <v>298</v>
      </c>
      <c r="H59" s="9" t="s">
        <v>300</v>
      </c>
      <c r="I59" s="11" t="s">
        <v>301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255513.91499999998</v>
      </c>
      <c r="S59" s="9" t="s">
        <v>329</v>
      </c>
    </row>
    <row r="60" spans="1:19" x14ac:dyDescent="0.25">
      <c r="A60" s="15" t="s">
        <v>330</v>
      </c>
      <c r="B60" s="10" t="s">
        <v>327</v>
      </c>
      <c r="C60" s="9" t="s">
        <v>21</v>
      </c>
      <c r="D60" s="9" t="s">
        <v>22</v>
      </c>
      <c r="E60" s="9" t="s">
        <v>331</v>
      </c>
      <c r="F60" s="9" t="s">
        <v>22</v>
      </c>
      <c r="G60" s="9" t="s">
        <v>303</v>
      </c>
      <c r="H60" s="9" t="s">
        <v>300</v>
      </c>
      <c r="I60" s="11" t="s">
        <v>301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375293.13749999995</v>
      </c>
      <c r="S60" s="9" t="s">
        <v>332</v>
      </c>
    </row>
    <row r="61" spans="1:19" s="34" customFormat="1" x14ac:dyDescent="0.25">
      <c r="A61" s="30" t="s">
        <v>128</v>
      </c>
      <c r="B61" s="31" t="s">
        <v>98</v>
      </c>
      <c r="C61" s="32" t="s">
        <v>37</v>
      </c>
      <c r="D61" s="32" t="s">
        <v>114</v>
      </c>
      <c r="E61" s="32" t="s">
        <v>22</v>
      </c>
      <c r="F61" s="32" t="s">
        <v>115</v>
      </c>
      <c r="G61" s="32" t="s">
        <v>22</v>
      </c>
      <c r="H61" s="32" t="s">
        <v>116</v>
      </c>
      <c r="I61" s="33" t="s">
        <v>117</v>
      </c>
      <c r="J61" s="33">
        <v>10009593.6</v>
      </c>
      <c r="K61" s="33">
        <v>0</v>
      </c>
      <c r="L61" s="33">
        <v>8628960</v>
      </c>
      <c r="M61" s="33">
        <v>1380633.6000000001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2" t="s">
        <v>22</v>
      </c>
    </row>
    <row r="62" spans="1:19" s="34" customFormat="1" x14ac:dyDescent="0.25">
      <c r="A62" s="30" t="s">
        <v>199</v>
      </c>
      <c r="B62" s="31" t="s">
        <v>196</v>
      </c>
      <c r="C62" s="32" t="s">
        <v>21</v>
      </c>
      <c r="D62" s="32" t="s">
        <v>22</v>
      </c>
      <c r="E62" s="32" t="s">
        <v>232</v>
      </c>
      <c r="F62" s="32" t="s">
        <v>22</v>
      </c>
      <c r="G62" s="32" t="s">
        <v>114</v>
      </c>
      <c r="H62" s="32" t="s">
        <v>116</v>
      </c>
      <c r="I62" s="33" t="s">
        <v>117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1035475.2000000001</v>
      </c>
      <c r="S62" s="32" t="s">
        <v>233</v>
      </c>
    </row>
    <row r="63" spans="1:19" s="34" customFormat="1" x14ac:dyDescent="0.25">
      <c r="A63" s="30" t="s">
        <v>185</v>
      </c>
      <c r="B63" s="31" t="s">
        <v>152</v>
      </c>
      <c r="C63" s="32" t="s">
        <v>37</v>
      </c>
      <c r="D63" s="32" t="s">
        <v>166</v>
      </c>
      <c r="E63" s="32" t="s">
        <v>22</v>
      </c>
      <c r="F63" s="32" t="s">
        <v>167</v>
      </c>
      <c r="G63" s="32" t="s">
        <v>22</v>
      </c>
      <c r="H63" s="32" t="s">
        <v>168</v>
      </c>
      <c r="I63" s="33" t="s">
        <v>169</v>
      </c>
      <c r="J63" s="33">
        <v>1665000</v>
      </c>
      <c r="K63" s="33">
        <v>1665000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2" t="s">
        <v>22</v>
      </c>
    </row>
    <row r="64" spans="1:19" s="34" customFormat="1" x14ac:dyDescent="0.25">
      <c r="A64" s="30" t="s">
        <v>240</v>
      </c>
      <c r="B64" s="31" t="s">
        <v>196</v>
      </c>
      <c r="C64" s="32" t="s">
        <v>37</v>
      </c>
      <c r="D64" s="32" t="s">
        <v>211</v>
      </c>
      <c r="E64" s="32" t="s">
        <v>22</v>
      </c>
      <c r="F64" s="32" t="s">
        <v>212</v>
      </c>
      <c r="G64" s="32" t="s">
        <v>22</v>
      </c>
      <c r="H64" s="32" t="s">
        <v>168</v>
      </c>
      <c r="I64" s="33" t="s">
        <v>169</v>
      </c>
      <c r="J64" s="33">
        <v>999000</v>
      </c>
      <c r="K64" s="33">
        <v>999000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2" t="s">
        <v>22</v>
      </c>
    </row>
    <row r="65" spans="1:19" s="29" customFormat="1" x14ac:dyDescent="0.25">
      <c r="A65" s="25" t="s">
        <v>19</v>
      </c>
      <c r="B65" s="26" t="s">
        <v>20</v>
      </c>
      <c r="C65" s="27" t="s">
        <v>21</v>
      </c>
      <c r="D65" s="27" t="s">
        <v>22</v>
      </c>
      <c r="E65" s="27" t="s">
        <v>23</v>
      </c>
      <c r="F65" s="27" t="s">
        <v>24</v>
      </c>
      <c r="G65" s="27" t="s">
        <v>25</v>
      </c>
      <c r="H65" s="27" t="s">
        <v>26</v>
      </c>
      <c r="I65" s="28" t="s">
        <v>27</v>
      </c>
      <c r="J65" s="28">
        <v>-1244088.17</v>
      </c>
      <c r="K65" s="28">
        <v>0</v>
      </c>
      <c r="L65" s="28">
        <v>-1072489.8</v>
      </c>
      <c r="M65" s="28">
        <v>-171598.37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7" t="s">
        <v>22</v>
      </c>
    </row>
    <row r="66" spans="1:19" s="29" customFormat="1" x14ac:dyDescent="0.25">
      <c r="A66" s="25" t="s">
        <v>193</v>
      </c>
      <c r="B66" s="26" t="s">
        <v>190</v>
      </c>
      <c r="C66" s="27" t="s">
        <v>37</v>
      </c>
      <c r="D66" s="27" t="s">
        <v>25</v>
      </c>
      <c r="E66" s="27" t="s">
        <v>22</v>
      </c>
      <c r="F66" s="27" t="s">
        <v>194</v>
      </c>
      <c r="G66" s="27" t="s">
        <v>22</v>
      </c>
      <c r="H66" s="27" t="s">
        <v>26</v>
      </c>
      <c r="I66" s="28" t="s">
        <v>27</v>
      </c>
      <c r="J66" s="28">
        <v>13726755.27</v>
      </c>
      <c r="K66" s="28">
        <v>0</v>
      </c>
      <c r="L66" s="28">
        <v>11833409.710000001</v>
      </c>
      <c r="M66" s="28">
        <v>1893345.56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7" t="s">
        <v>22</v>
      </c>
    </row>
    <row r="67" spans="1:19" s="29" customFormat="1" x14ac:dyDescent="0.25">
      <c r="A67" s="25" t="s">
        <v>210</v>
      </c>
      <c r="B67" s="26" t="s">
        <v>196</v>
      </c>
      <c r="C67" s="27" t="s">
        <v>21</v>
      </c>
      <c r="D67" s="27" t="s">
        <v>22</v>
      </c>
      <c r="E67" s="27" t="s">
        <v>223</v>
      </c>
      <c r="F67" s="27" t="s">
        <v>22</v>
      </c>
      <c r="G67" s="27" t="s">
        <v>25</v>
      </c>
      <c r="H67" s="27" t="s">
        <v>26</v>
      </c>
      <c r="I67" s="28" t="s">
        <v>27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1420009.17</v>
      </c>
      <c r="S67" s="27" t="s">
        <v>224</v>
      </c>
    </row>
    <row r="68" spans="1:19" s="29" customFormat="1" x14ac:dyDescent="0.25">
      <c r="A68" s="25" t="s">
        <v>87</v>
      </c>
      <c r="B68" s="26" t="s">
        <v>82</v>
      </c>
      <c r="C68" s="27" t="s">
        <v>37</v>
      </c>
      <c r="D68" s="27" t="s">
        <v>83</v>
      </c>
      <c r="E68" s="27" t="s">
        <v>22</v>
      </c>
      <c r="F68" s="27" t="s">
        <v>84</v>
      </c>
      <c r="G68" s="27" t="s">
        <v>22</v>
      </c>
      <c r="H68" s="27" t="s">
        <v>85</v>
      </c>
      <c r="I68" s="28" t="s">
        <v>86</v>
      </c>
      <c r="J68" s="28">
        <v>16200000</v>
      </c>
      <c r="K68" s="28">
        <v>16200000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7" t="s">
        <v>22</v>
      </c>
    </row>
    <row r="69" spans="1:19" s="29" customFormat="1" x14ac:dyDescent="0.25">
      <c r="A69" s="25" t="s">
        <v>133</v>
      </c>
      <c r="B69" s="26" t="s">
        <v>98</v>
      </c>
      <c r="C69" s="27" t="s">
        <v>37</v>
      </c>
      <c r="D69" s="27" t="s">
        <v>119</v>
      </c>
      <c r="E69" s="27" t="s">
        <v>22</v>
      </c>
      <c r="F69" s="27" t="s">
        <v>120</v>
      </c>
      <c r="G69" s="27" t="s">
        <v>22</v>
      </c>
      <c r="H69" s="27" t="s">
        <v>121</v>
      </c>
      <c r="I69" s="28" t="s">
        <v>122</v>
      </c>
      <c r="J69" s="28">
        <v>880000</v>
      </c>
      <c r="K69" s="28">
        <v>880000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7" t="s">
        <v>22</v>
      </c>
    </row>
    <row r="70" spans="1:19" s="29" customFormat="1" x14ac:dyDescent="0.25">
      <c r="A70" s="25" t="s">
        <v>138</v>
      </c>
      <c r="B70" s="26" t="s">
        <v>98</v>
      </c>
      <c r="C70" s="27" t="s">
        <v>37</v>
      </c>
      <c r="D70" s="27" t="s">
        <v>109</v>
      </c>
      <c r="E70" s="27" t="s">
        <v>22</v>
      </c>
      <c r="F70" s="27" t="s">
        <v>110</v>
      </c>
      <c r="G70" s="27" t="s">
        <v>22</v>
      </c>
      <c r="H70" s="27" t="s">
        <v>111</v>
      </c>
      <c r="I70" s="28" t="s">
        <v>112</v>
      </c>
      <c r="J70" s="28">
        <v>6526884</v>
      </c>
      <c r="K70" s="28">
        <v>6526884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7" t="s">
        <v>22</v>
      </c>
    </row>
    <row r="71" spans="1:19" s="29" customFormat="1" x14ac:dyDescent="0.25">
      <c r="A71" s="25" t="s">
        <v>92</v>
      </c>
      <c r="B71" s="26" t="s">
        <v>82</v>
      </c>
      <c r="C71" s="27" t="s">
        <v>37</v>
      </c>
      <c r="D71" s="27" t="s">
        <v>88</v>
      </c>
      <c r="E71" s="27" t="s">
        <v>22</v>
      </c>
      <c r="F71" s="27" t="s">
        <v>89</v>
      </c>
      <c r="G71" s="27" t="s">
        <v>22</v>
      </c>
      <c r="H71" s="27" t="s">
        <v>90</v>
      </c>
      <c r="I71" s="28" t="s">
        <v>91</v>
      </c>
      <c r="J71" s="28">
        <v>11772334</v>
      </c>
      <c r="K71" s="28">
        <v>11772334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7" t="s">
        <v>22</v>
      </c>
    </row>
    <row r="72" spans="1:19" s="29" customFormat="1" x14ac:dyDescent="0.25">
      <c r="A72" s="25" t="s">
        <v>290</v>
      </c>
      <c r="B72" s="26" t="s">
        <v>268</v>
      </c>
      <c r="C72" s="27" t="s">
        <v>37</v>
      </c>
      <c r="D72" s="27" t="s">
        <v>275</v>
      </c>
      <c r="E72" s="27" t="s">
        <v>22</v>
      </c>
      <c r="F72" s="27" t="s">
        <v>276</v>
      </c>
      <c r="G72" s="27" t="s">
        <v>22</v>
      </c>
      <c r="H72" s="27" t="s">
        <v>90</v>
      </c>
      <c r="I72" s="28" t="s">
        <v>91</v>
      </c>
      <c r="J72" s="28">
        <v>6932650</v>
      </c>
      <c r="K72" s="28">
        <v>6932650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7" t="s">
        <v>22</v>
      </c>
    </row>
    <row r="73" spans="1:19" x14ac:dyDescent="0.25">
      <c r="A73" s="15" t="s">
        <v>143</v>
      </c>
      <c r="B73" s="10" t="s">
        <v>98</v>
      </c>
      <c r="C73" s="9" t="s">
        <v>37</v>
      </c>
      <c r="D73" s="9" t="s">
        <v>144</v>
      </c>
      <c r="E73" s="9" t="s">
        <v>22</v>
      </c>
      <c r="F73" s="9" t="s">
        <v>145</v>
      </c>
      <c r="G73" s="9" t="s">
        <v>22</v>
      </c>
      <c r="H73" s="9" t="s">
        <v>146</v>
      </c>
      <c r="I73" s="11" t="s">
        <v>147</v>
      </c>
      <c r="J73" s="11">
        <v>1782000.26</v>
      </c>
      <c r="K73" s="11">
        <v>0</v>
      </c>
      <c r="L73" s="11">
        <v>1536207.12</v>
      </c>
      <c r="M73" s="11">
        <v>245793.14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9" t="s">
        <v>22</v>
      </c>
    </row>
    <row r="74" spans="1:19" s="29" customFormat="1" x14ac:dyDescent="0.25">
      <c r="A74" s="25" t="s">
        <v>148</v>
      </c>
      <c r="B74" s="26" t="s">
        <v>98</v>
      </c>
      <c r="C74" s="27" t="s">
        <v>37</v>
      </c>
      <c r="D74" s="27" t="s">
        <v>149</v>
      </c>
      <c r="E74" s="27" t="s">
        <v>22</v>
      </c>
      <c r="F74" s="27" t="s">
        <v>150</v>
      </c>
      <c r="G74" s="27" t="s">
        <v>22</v>
      </c>
      <c r="H74" s="27" t="s">
        <v>146</v>
      </c>
      <c r="I74" s="28" t="s">
        <v>147</v>
      </c>
      <c r="J74" s="28">
        <v>58337675.670000002</v>
      </c>
      <c r="K74" s="28">
        <v>56590680.869999997</v>
      </c>
      <c r="L74" s="28">
        <v>1506030</v>
      </c>
      <c r="M74" s="28">
        <v>240964.8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7" t="s">
        <v>22</v>
      </c>
    </row>
    <row r="75" spans="1:19" x14ac:dyDescent="0.25">
      <c r="A75" s="15" t="s">
        <v>213</v>
      </c>
      <c r="B75" s="10" t="s">
        <v>196</v>
      </c>
      <c r="C75" s="9" t="s">
        <v>21</v>
      </c>
      <c r="D75" s="9" t="s">
        <v>22</v>
      </c>
      <c r="E75" s="9" t="s">
        <v>238</v>
      </c>
      <c r="F75" s="9" t="s">
        <v>22</v>
      </c>
      <c r="G75" s="9" t="s">
        <v>144</v>
      </c>
      <c r="H75" s="9" t="s">
        <v>146</v>
      </c>
      <c r="I75" s="11" t="s">
        <v>147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184344.85500000001</v>
      </c>
      <c r="S75" s="9" t="s">
        <v>239</v>
      </c>
    </row>
    <row r="76" spans="1:19" s="29" customFormat="1" x14ac:dyDescent="0.25">
      <c r="A76" s="25" t="s">
        <v>216</v>
      </c>
      <c r="B76" s="26" t="s">
        <v>196</v>
      </c>
      <c r="C76" s="27" t="s">
        <v>21</v>
      </c>
      <c r="D76" s="27" t="s">
        <v>22</v>
      </c>
      <c r="E76" s="27" t="s">
        <v>241</v>
      </c>
      <c r="F76" s="27" t="s">
        <v>22</v>
      </c>
      <c r="G76" s="27" t="s">
        <v>149</v>
      </c>
      <c r="H76" s="27" t="s">
        <v>146</v>
      </c>
      <c r="I76" s="28" t="s">
        <v>147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180723.59999999998</v>
      </c>
      <c r="S76" s="27" t="s">
        <v>242</v>
      </c>
    </row>
    <row r="77" spans="1:19" s="34" customFormat="1" x14ac:dyDescent="0.25">
      <c r="A77" s="30" t="s">
        <v>52</v>
      </c>
      <c r="B77" s="31" t="s">
        <v>53</v>
      </c>
      <c r="C77" s="32" t="s">
        <v>21</v>
      </c>
      <c r="D77" s="32" t="s">
        <v>22</v>
      </c>
      <c r="E77" s="32" t="s">
        <v>54</v>
      </c>
      <c r="F77" s="32" t="s">
        <v>55</v>
      </c>
      <c r="G77" s="32" t="s">
        <v>56</v>
      </c>
      <c r="H77" s="32" t="s">
        <v>57</v>
      </c>
      <c r="I77" s="33" t="s">
        <v>58</v>
      </c>
      <c r="J77" s="33">
        <v>-1477062.8</v>
      </c>
      <c r="K77" s="33">
        <v>0</v>
      </c>
      <c r="L77" s="33">
        <v>-1273330</v>
      </c>
      <c r="M77" s="33">
        <v>-203732.8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2" t="s">
        <v>22</v>
      </c>
    </row>
    <row r="78" spans="1:19" s="34" customFormat="1" x14ac:dyDescent="0.25">
      <c r="A78" s="30" t="s">
        <v>63</v>
      </c>
      <c r="B78" s="31" t="s">
        <v>60</v>
      </c>
      <c r="C78" s="32" t="s">
        <v>21</v>
      </c>
      <c r="D78" s="32" t="s">
        <v>22</v>
      </c>
      <c r="E78" s="32" t="s">
        <v>61</v>
      </c>
      <c r="F78" s="32" t="s">
        <v>62</v>
      </c>
      <c r="G78" s="32" t="s">
        <v>56</v>
      </c>
      <c r="H78" s="32" t="s">
        <v>57</v>
      </c>
      <c r="I78" s="33" t="s">
        <v>58</v>
      </c>
      <c r="J78" s="33">
        <v>-109309.09</v>
      </c>
      <c r="K78" s="33">
        <v>0</v>
      </c>
      <c r="L78" s="33">
        <v>-94231.97</v>
      </c>
      <c r="M78" s="33">
        <v>-15077.12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2" t="s">
        <v>22</v>
      </c>
    </row>
    <row r="79" spans="1:19" s="34" customFormat="1" x14ac:dyDescent="0.25">
      <c r="A79" s="30" t="s">
        <v>293</v>
      </c>
      <c r="B79" s="31" t="s">
        <v>268</v>
      </c>
      <c r="C79" s="32" t="s">
        <v>37</v>
      </c>
      <c r="D79" s="32" t="s">
        <v>281</v>
      </c>
      <c r="E79" s="32" t="s">
        <v>22</v>
      </c>
      <c r="F79" s="32" t="s">
        <v>282</v>
      </c>
      <c r="G79" s="32" t="s">
        <v>22</v>
      </c>
      <c r="H79" s="32" t="s">
        <v>283</v>
      </c>
      <c r="I79" s="33" t="s">
        <v>284</v>
      </c>
      <c r="J79" s="33">
        <v>9033293</v>
      </c>
      <c r="K79" s="33">
        <v>-0.16</v>
      </c>
      <c r="L79" s="33">
        <v>7787321.5499999998</v>
      </c>
      <c r="M79" s="33">
        <v>1245971.44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2" t="s">
        <v>22</v>
      </c>
    </row>
    <row r="80" spans="1:19" s="34" customFormat="1" x14ac:dyDescent="0.25">
      <c r="A80" s="30" t="s">
        <v>296</v>
      </c>
      <c r="B80" s="31" t="s">
        <v>297</v>
      </c>
      <c r="C80" s="32" t="s">
        <v>21</v>
      </c>
      <c r="D80" s="32" t="s">
        <v>22</v>
      </c>
      <c r="E80" s="32" t="s">
        <v>318</v>
      </c>
      <c r="F80" s="32" t="s">
        <v>22</v>
      </c>
      <c r="G80" s="32" t="s">
        <v>281</v>
      </c>
      <c r="H80" s="32" t="s">
        <v>283</v>
      </c>
      <c r="I80" s="33" t="s">
        <v>284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934478.58749999991</v>
      </c>
      <c r="S80" s="32" t="s">
        <v>319</v>
      </c>
    </row>
    <row r="81" spans="1:19" x14ac:dyDescent="0.25">
      <c r="A81" s="15" t="s">
        <v>69</v>
      </c>
      <c r="B81" s="10" t="s">
        <v>70</v>
      </c>
      <c r="C81" s="9" t="s">
        <v>21</v>
      </c>
      <c r="D81" s="9" t="s">
        <v>22</v>
      </c>
      <c r="E81" s="9" t="s">
        <v>76</v>
      </c>
      <c r="F81" s="9" t="s">
        <v>77</v>
      </c>
      <c r="G81" s="9" t="s">
        <v>78</v>
      </c>
      <c r="H81" s="9" t="s">
        <v>79</v>
      </c>
      <c r="I81" s="11" t="s">
        <v>80</v>
      </c>
      <c r="J81" s="11">
        <v>-135119</v>
      </c>
      <c r="K81" s="11">
        <v>-135119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9" t="s">
        <v>22</v>
      </c>
    </row>
    <row r="82" spans="1:19" s="29" customFormat="1" x14ac:dyDescent="0.25">
      <c r="A82" s="25" t="s">
        <v>75</v>
      </c>
      <c r="B82" s="26" t="s">
        <v>70</v>
      </c>
      <c r="C82" s="27" t="s">
        <v>37</v>
      </c>
      <c r="D82" s="27" t="s">
        <v>71</v>
      </c>
      <c r="E82" s="27" t="s">
        <v>22</v>
      </c>
      <c r="F82" s="27" t="s">
        <v>72</v>
      </c>
      <c r="G82" s="27" t="s">
        <v>22</v>
      </c>
      <c r="H82" s="27" t="s">
        <v>73</v>
      </c>
      <c r="I82" s="28" t="s">
        <v>74</v>
      </c>
      <c r="J82" s="28">
        <v>884520</v>
      </c>
      <c r="K82" s="28">
        <v>884520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7" t="s">
        <v>22</v>
      </c>
    </row>
    <row r="84" spans="1:19" x14ac:dyDescent="0.25">
      <c r="J84" s="7">
        <f>SUM(J2:J82)</f>
        <v>509854455.28999996</v>
      </c>
      <c r="K84" s="7">
        <f t="shared" ref="K84:R84" si="0">SUM(K2:K82)</f>
        <v>354035760.50999993</v>
      </c>
      <c r="L84" s="7">
        <f t="shared" si="0"/>
        <v>134326460.75</v>
      </c>
      <c r="M84" s="7">
        <f t="shared" si="0"/>
        <v>21492233.680000003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16553805.791399999</v>
      </c>
    </row>
    <row r="86" spans="1:19" x14ac:dyDescent="0.25">
      <c r="J86" s="6" t="s">
        <v>333</v>
      </c>
    </row>
    <row r="88" spans="1:19" x14ac:dyDescent="0.25">
      <c r="J88" s="6" t="s">
        <v>334</v>
      </c>
      <c r="K88" s="6" t="s">
        <v>335</v>
      </c>
      <c r="L88" s="3" t="s">
        <v>336</v>
      </c>
    </row>
    <row r="90" spans="1:19" x14ac:dyDescent="0.25">
      <c r="I90" s="6" t="s">
        <v>337</v>
      </c>
      <c r="J90" s="6">
        <f>K84</f>
        <v>354035760.50999993</v>
      </c>
    </row>
    <row r="92" spans="1:19" x14ac:dyDescent="0.25">
      <c r="I92" s="6" t="s">
        <v>338</v>
      </c>
      <c r="J92" s="6">
        <f>L84</f>
        <v>134326460.75</v>
      </c>
      <c r="K92" s="6">
        <f>M84</f>
        <v>21492233.680000003</v>
      </c>
    </row>
    <row r="94" spans="1:19" x14ac:dyDescent="0.25">
      <c r="I94" s="6" t="s">
        <v>339</v>
      </c>
      <c r="J94" s="6">
        <v>0</v>
      </c>
      <c r="K94" s="6">
        <v>0</v>
      </c>
      <c r="L94" s="3">
        <v>0</v>
      </c>
    </row>
    <row r="96" spans="1:19" x14ac:dyDescent="0.25">
      <c r="I96" s="6" t="s">
        <v>340</v>
      </c>
      <c r="J96" s="6">
        <v>0</v>
      </c>
      <c r="K96" s="6">
        <v>0</v>
      </c>
    </row>
    <row r="98" spans="9:12" x14ac:dyDescent="0.25">
      <c r="I98" s="6" t="s">
        <v>341</v>
      </c>
      <c r="J98" s="6">
        <f>J90+J92</f>
        <v>488362221.25999993</v>
      </c>
      <c r="K98" s="6">
        <f>K90+K92</f>
        <v>21492233.680000003</v>
      </c>
      <c r="L98" s="3">
        <v>0</v>
      </c>
    </row>
  </sheetData>
  <autoFilter ref="A7:S7"/>
  <sortState ref="A8:S82">
    <sortCondition ref="I8:I8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DECLARAR</vt:lpstr>
      <vt:lpstr>GASTOS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2020-11-05T19:28:53Z</cp:lastPrinted>
  <dcterms:created xsi:type="dcterms:W3CDTF">2019-10-28T12:28:42Z</dcterms:created>
  <dcterms:modified xsi:type="dcterms:W3CDTF">2020-11-05T19:28:57Z</dcterms:modified>
</cp:coreProperties>
</file>