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1"/>
  </bookViews>
  <sheets>
    <sheet name="GASTOS" sheetId="7" r:id="rId1"/>
    <sheet name="DECLARAR" sheetId="1" r:id="rId2"/>
    <sheet name="CONTROL" sheetId="6" r:id="rId3"/>
    <sheet name="Hoja2" sheetId="2" r:id="rId4"/>
    <sheet name="Hoja3" sheetId="3" r:id="rId5"/>
  </sheets>
  <definedNames>
    <definedName name="_xlnm._FilterDatabase" localSheetId="2" hidden="1">CONTROL!$A$7:$S$89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1" i="1" l="1"/>
  <c r="J91" i="1" l="1"/>
  <c r="R91" i="7"/>
  <c r="Q91" i="7"/>
  <c r="P91" i="7"/>
  <c r="O91" i="7"/>
  <c r="N91" i="7"/>
  <c r="M91" i="7"/>
  <c r="K99" i="7" s="1"/>
  <c r="K105" i="7" s="1"/>
  <c r="L91" i="7"/>
  <c r="J99" i="7" s="1"/>
  <c r="K91" i="7"/>
  <c r="J97" i="7" s="1"/>
  <c r="J91" i="7"/>
  <c r="R91" i="6"/>
  <c r="Q91" i="6"/>
  <c r="P91" i="6"/>
  <c r="O91" i="6"/>
  <c r="N91" i="6"/>
  <c r="M91" i="6"/>
  <c r="K99" i="6" s="1"/>
  <c r="K105" i="6" s="1"/>
  <c r="L91" i="6"/>
  <c r="J99" i="6" s="1"/>
  <c r="K91" i="6"/>
  <c r="J97" i="6" s="1"/>
  <c r="J91" i="6"/>
  <c r="K91" i="1"/>
  <c r="J97" i="1" s="1"/>
  <c r="L91" i="1"/>
  <c r="J99" i="1" s="1"/>
  <c r="N91" i="1"/>
  <c r="O91" i="1"/>
  <c r="P91" i="1"/>
  <c r="Q91" i="1"/>
  <c r="R91" i="1"/>
  <c r="K99" i="1"/>
  <c r="K105" i="1" s="1"/>
  <c r="J105" i="7" l="1"/>
  <c r="J105" i="6"/>
  <c r="J105" i="1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 012508 DEL LIBRO CCXP10.3/33</t>
        </r>
      </text>
    </commen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 012508 DEL LIBRO CCXP10.3/33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 012508 DEL LIBRO CCXP10.3/33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 012508 DEL LIBRO CCXP10.3/33</t>
        </r>
      </text>
    </comment>
    <comment ref="A1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N°15219 DEL LIBRO CCXP10.2/56</t>
        </r>
      </text>
    </comment>
    <comment ref="A1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N°15219 DEL LIBRO CCXP10.2/56</t>
        </r>
      </text>
    </comment>
    <comment ref="A5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N°10752 DEL LIBRO CCXP10.3/56</t>
        </r>
      </text>
    </comment>
    <comment ref="A7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N°0064451 DEL LIBRO 11.3/7</t>
        </r>
      </text>
    </comment>
    <comment ref="A72" authorId="0">
      <text>
        <r>
          <rPr>
            <b/>
            <sz val="9"/>
            <color indexed="81"/>
            <rFont val="Tahoma"/>
            <charset val="1"/>
          </rPr>
          <t>Cont_AUX_2:
FACT N°0064451 DEL LIBRO 11.3/7</t>
        </r>
      </text>
    </comment>
  </commentList>
</comments>
</file>

<file path=xl/sharedStrings.xml><?xml version="1.0" encoding="utf-8"?>
<sst xmlns="http://schemas.openxmlformats.org/spreadsheetml/2006/main" count="2557" uniqueCount="362">
  <si>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</si>
  <si>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</si>
  <si>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</si>
  <si>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</si>
  <si>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</si>
  <si>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</si>
  <si>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</si>
  <si>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</si>
  <si>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</si>
  <si>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</si>
  <si>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</si>
  <si>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</si>
  <si>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</si>
  <si>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</si>
  <si>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</si>
  <si>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</si>
  <si>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</si>
  <si>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</si>
  <si>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</si>
  <si>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</si>
  <si>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28-08-2019</t>
  </si>
  <si>
    <t>FC</t>
  </si>
  <si>
    <t>00091565</t>
  </si>
  <si>
    <t/>
  </si>
  <si>
    <t>00-00064607</t>
  </si>
  <si>
    <t>J307692197</t>
  </si>
  <si>
    <t xml:space="preserve">DISTRIBUIDORA NATJOR C.A. </t>
  </si>
  <si>
    <t>2</t>
  </si>
  <si>
    <t>21-10-2019</t>
  </si>
  <si>
    <t>0064393</t>
  </si>
  <si>
    <t>00-0070603</t>
  </si>
  <si>
    <t>J304389744</t>
  </si>
  <si>
    <t>LACTEOS R.D., C.A</t>
  </si>
  <si>
    <t>3</t>
  </si>
  <si>
    <t>0064394</t>
  </si>
  <si>
    <t>00-0070604</t>
  </si>
  <si>
    <t>4</t>
  </si>
  <si>
    <t>22-10-2019</t>
  </si>
  <si>
    <t>NC</t>
  </si>
  <si>
    <t>243</t>
  </si>
  <si>
    <t>J000301255</t>
  </si>
  <si>
    <t>PRODUCTOS EFE, S.A.</t>
  </si>
  <si>
    <t>5</t>
  </si>
  <si>
    <t>23-10-2019</t>
  </si>
  <si>
    <t>500171943</t>
  </si>
  <si>
    <t>00-0638975</t>
  </si>
  <si>
    <t>J300617505</t>
  </si>
  <si>
    <t>DISTRIBUCIONES DIPROCHER C.A</t>
  </si>
  <si>
    <t>6</t>
  </si>
  <si>
    <t>00016799</t>
  </si>
  <si>
    <t>0</t>
  </si>
  <si>
    <t>J307513373</t>
  </si>
  <si>
    <t>COMERCIALIZADORA EL VERDUGO C.A.</t>
  </si>
  <si>
    <t>7</t>
  </si>
  <si>
    <t>20317</t>
  </si>
  <si>
    <t>00-0025777</t>
  </si>
  <si>
    <t>J295439245</t>
  </si>
  <si>
    <t>CORPORACION SALINERA DEL CENTRO, S.A.</t>
  </si>
  <si>
    <t>8</t>
  </si>
  <si>
    <t>500171938</t>
  </si>
  <si>
    <t>00-0638970</t>
  </si>
  <si>
    <t>9</t>
  </si>
  <si>
    <t>1858</t>
  </si>
  <si>
    <t>00-0008434</t>
  </si>
  <si>
    <t>J405123826</t>
  </si>
  <si>
    <t>DISTRIBUIDORA Y COMERCIALIZADORA LUCIANO S 2021, C.A</t>
  </si>
  <si>
    <t>10</t>
  </si>
  <si>
    <t>00057</t>
  </si>
  <si>
    <t>00-008157</t>
  </si>
  <si>
    <t>J310844062</t>
  </si>
  <si>
    <t>PROCESADORA CARVEN C.A</t>
  </si>
  <si>
    <t>11</t>
  </si>
  <si>
    <t>1000140502</t>
  </si>
  <si>
    <t>00-0309236</t>
  </si>
  <si>
    <t>J297975519</t>
  </si>
  <si>
    <t>DISTRIBUIDORA GASEOSA SAN DIEGO, C.A.</t>
  </si>
  <si>
    <t>12</t>
  </si>
  <si>
    <t>86561</t>
  </si>
  <si>
    <t>00-098698</t>
  </si>
  <si>
    <t>J400537258</t>
  </si>
  <si>
    <t>CORPORACION HARAFAL , C.A</t>
  </si>
  <si>
    <t>13</t>
  </si>
  <si>
    <t>24-10-2019</t>
  </si>
  <si>
    <t>00240</t>
  </si>
  <si>
    <t>00-00240</t>
  </si>
  <si>
    <t>V110447856</t>
  </si>
  <si>
    <t xml:space="preserve">DANIEL PASCUAL ANDRADE DOS SANTOS </t>
  </si>
  <si>
    <t>14</t>
  </si>
  <si>
    <t>A00273649</t>
  </si>
  <si>
    <t>00-0199799</t>
  </si>
  <si>
    <t>J308006769</t>
  </si>
  <si>
    <t>INVERSIONES ISLALO C.A.</t>
  </si>
  <si>
    <t>15</t>
  </si>
  <si>
    <t>0000161722</t>
  </si>
  <si>
    <t>00-0155917</t>
  </si>
  <si>
    <t>J000713820</t>
  </si>
  <si>
    <t xml:space="preserve">MATADERO MAELLA, C.A. </t>
  </si>
  <si>
    <t>16</t>
  </si>
  <si>
    <t>1155926</t>
  </si>
  <si>
    <t>00-0364334</t>
  </si>
  <si>
    <t>J000287775</t>
  </si>
  <si>
    <t>LACTEOS HNOS . CAMACHO , C.A</t>
  </si>
  <si>
    <t>17</t>
  </si>
  <si>
    <t>1155925</t>
  </si>
  <si>
    <t>00-0364333</t>
  </si>
  <si>
    <t>18</t>
  </si>
  <si>
    <t>1101500042962</t>
  </si>
  <si>
    <t>00-0180697</t>
  </si>
  <si>
    <t>J000423865</t>
  </si>
  <si>
    <t>QUESOLANDIA, S.A.</t>
  </si>
  <si>
    <t>19</t>
  </si>
  <si>
    <t>00000489</t>
  </si>
  <si>
    <t>00-001839</t>
  </si>
  <si>
    <t>J408734362</t>
  </si>
  <si>
    <t>INVERSIONES JESUHA JK 2016, C.A</t>
  </si>
  <si>
    <t>20</t>
  </si>
  <si>
    <t>0000066919</t>
  </si>
  <si>
    <t>00-058665</t>
  </si>
  <si>
    <t>J308553760</t>
  </si>
  <si>
    <t>CARBONERIA LA GRAN ISLEÑA 2000, C.A.</t>
  </si>
  <si>
    <t>21</t>
  </si>
  <si>
    <t>22</t>
  </si>
  <si>
    <t>0064425</t>
  </si>
  <si>
    <t>00-0070644</t>
  </si>
  <si>
    <t>23</t>
  </si>
  <si>
    <t>169279</t>
  </si>
  <si>
    <t>00-0231340</t>
  </si>
  <si>
    <t>340350</t>
  </si>
  <si>
    <t>J303089917</t>
  </si>
  <si>
    <t>DISTRIBUIDORA DE LACTEOS LA COSTA J.E.B. C.A.</t>
  </si>
  <si>
    <t>24</t>
  </si>
  <si>
    <t>169278</t>
  </si>
  <si>
    <t>00-0231339</t>
  </si>
  <si>
    <t>25</t>
  </si>
  <si>
    <t>25-10-2019</t>
  </si>
  <si>
    <t>A012525</t>
  </si>
  <si>
    <t>00-092075</t>
  </si>
  <si>
    <t>J298199121</t>
  </si>
  <si>
    <t>AGRICOLA CAMBANA C.A</t>
  </si>
  <si>
    <t>26</t>
  </si>
  <si>
    <t>04829</t>
  </si>
  <si>
    <t>00-004829</t>
  </si>
  <si>
    <t>J402322119</t>
  </si>
  <si>
    <t xml:space="preserve">INVERSIONES TEUFFEL E HIJOS C.A </t>
  </si>
  <si>
    <t>27</t>
  </si>
  <si>
    <t>00006075</t>
  </si>
  <si>
    <t>00-00006475</t>
  </si>
  <si>
    <t>J403235821</t>
  </si>
  <si>
    <t>INTERNACIONAL DE DESARROLLOS AGROPECUARIOS , C.A</t>
  </si>
  <si>
    <t>28</t>
  </si>
  <si>
    <t>15241</t>
  </si>
  <si>
    <t>00-82791</t>
  </si>
  <si>
    <t>J314695215</t>
  </si>
  <si>
    <t>AGRO BANANERA EL VIGIA C.A.</t>
  </si>
  <si>
    <t>29</t>
  </si>
  <si>
    <t>3003345689</t>
  </si>
  <si>
    <t>00-3470211</t>
  </si>
  <si>
    <t>J000255431</t>
  </si>
  <si>
    <t>MOLINOS NACIONALES. C.A. (MONACA)</t>
  </si>
  <si>
    <t>30</t>
  </si>
  <si>
    <t>T142200030061</t>
  </si>
  <si>
    <t>00-06841741</t>
  </si>
  <si>
    <t>J000469199</t>
  </si>
  <si>
    <t>BIMBO DE VENEZUELA, C.A.</t>
  </si>
  <si>
    <t>31</t>
  </si>
  <si>
    <t>04828</t>
  </si>
  <si>
    <t>00-004828</t>
  </si>
  <si>
    <t>32</t>
  </si>
  <si>
    <t>1393617943</t>
  </si>
  <si>
    <t>00-25575773</t>
  </si>
  <si>
    <t>J000413126</t>
  </si>
  <si>
    <t>ALIMENTOS POLAR COMERCIAL, C.A.</t>
  </si>
  <si>
    <t>33</t>
  </si>
  <si>
    <t>0064443</t>
  </si>
  <si>
    <t>00-0070674</t>
  </si>
  <si>
    <t>34</t>
  </si>
  <si>
    <t>T142200010832</t>
  </si>
  <si>
    <t>00-06841742</t>
  </si>
  <si>
    <t>35</t>
  </si>
  <si>
    <t>00069088</t>
  </si>
  <si>
    <t>00-0155942</t>
  </si>
  <si>
    <t>36</t>
  </si>
  <si>
    <t>26-10-2019</t>
  </si>
  <si>
    <t>A012531</t>
  </si>
  <si>
    <t>00-092081</t>
  </si>
  <si>
    <t>37</t>
  </si>
  <si>
    <t>00058</t>
  </si>
  <si>
    <t>00-008158</t>
  </si>
  <si>
    <t>38</t>
  </si>
  <si>
    <t>28-10-2019</t>
  </si>
  <si>
    <t>A012533</t>
  </si>
  <si>
    <t>00-092083</t>
  </si>
  <si>
    <t>39</t>
  </si>
  <si>
    <t>15248</t>
  </si>
  <si>
    <t>00-82798</t>
  </si>
  <si>
    <t>40</t>
  </si>
  <si>
    <t>T142200030065</t>
  </si>
  <si>
    <t>00-06843358</t>
  </si>
  <si>
    <t>41</t>
  </si>
  <si>
    <t>500172125</t>
  </si>
  <si>
    <t>00-0639158</t>
  </si>
  <si>
    <t>42</t>
  </si>
  <si>
    <t>0000079540</t>
  </si>
  <si>
    <t>00-00119040</t>
  </si>
  <si>
    <t>J294362400</t>
  </si>
  <si>
    <t xml:space="preserve">DISTRIBUIDORA DE LACTEOS SANTOS AVEIRO, C.A </t>
  </si>
  <si>
    <t>43</t>
  </si>
  <si>
    <t>00007316</t>
  </si>
  <si>
    <t>00-009210</t>
  </si>
  <si>
    <t>J316756076</t>
  </si>
  <si>
    <t>PRODUCTOS QUIMICOS GABÁN C.A</t>
  </si>
  <si>
    <t>44</t>
  </si>
  <si>
    <t>00006095</t>
  </si>
  <si>
    <t>00-00006495</t>
  </si>
  <si>
    <t>45</t>
  </si>
  <si>
    <t>19112579</t>
  </si>
  <si>
    <t>00-1024357</t>
  </si>
  <si>
    <t>J000315310</t>
  </si>
  <si>
    <t>ALFONZO RIVAS &amp; CIA, C.A.</t>
  </si>
  <si>
    <t>46</t>
  </si>
  <si>
    <t>340452</t>
  </si>
  <si>
    <t>00-0231415</t>
  </si>
  <si>
    <t>47</t>
  </si>
  <si>
    <t>0000098</t>
  </si>
  <si>
    <t>00-001953</t>
  </si>
  <si>
    <t>001867</t>
  </si>
  <si>
    <t>J407543890</t>
  </si>
  <si>
    <t>DISTRIBUIDORA DAMASCUS, C. A.</t>
  </si>
  <si>
    <t>48</t>
  </si>
  <si>
    <t>0000048285</t>
  </si>
  <si>
    <t>00-00119036</t>
  </si>
  <si>
    <t>0000079437</t>
  </si>
  <si>
    <t>49</t>
  </si>
  <si>
    <t>0000048286</t>
  </si>
  <si>
    <t>00-00119037</t>
  </si>
  <si>
    <t>50</t>
  </si>
  <si>
    <t>0000048287</t>
  </si>
  <si>
    <t>00-00119038</t>
  </si>
  <si>
    <t>51</t>
  </si>
  <si>
    <t>29-10-2019</t>
  </si>
  <si>
    <t>0758</t>
  </si>
  <si>
    <t>00-000758</t>
  </si>
  <si>
    <t>V069610885</t>
  </si>
  <si>
    <t>ROLANDO RAFAEL RAZZAK GARCIA</t>
  </si>
  <si>
    <t>52</t>
  </si>
  <si>
    <t>1800130949</t>
  </si>
  <si>
    <t>00-0372313</t>
  </si>
  <si>
    <t>J085020217</t>
  </si>
  <si>
    <t>CONSORCIO OLEAGINOSO PORTUGUESA, S.A.</t>
  </si>
  <si>
    <t>53</t>
  </si>
  <si>
    <t>10758</t>
  </si>
  <si>
    <t>00-7008</t>
  </si>
  <si>
    <t>J309121774</t>
  </si>
  <si>
    <t>DISTRIBUIDORA JHEANDAN C.A.</t>
  </si>
  <si>
    <t>54</t>
  </si>
  <si>
    <t>1393619502</t>
  </si>
  <si>
    <t>00-25577385</t>
  </si>
  <si>
    <t>55</t>
  </si>
  <si>
    <t>1393619503</t>
  </si>
  <si>
    <t>00-25577386</t>
  </si>
  <si>
    <t>56</t>
  </si>
  <si>
    <t>1109344</t>
  </si>
  <si>
    <t>00-0091404</t>
  </si>
  <si>
    <t>J305835152</t>
  </si>
  <si>
    <t xml:space="preserve">GRUPO DEPA , C.A. </t>
  </si>
  <si>
    <t>57</t>
  </si>
  <si>
    <t>200002960</t>
  </si>
  <si>
    <t>20191000005373</t>
  </si>
  <si>
    <t>58</t>
  </si>
  <si>
    <t>200002961</t>
  </si>
  <si>
    <t>20191000005374</t>
  </si>
  <si>
    <t>59</t>
  </si>
  <si>
    <t>60</t>
  </si>
  <si>
    <t>200002963</t>
  </si>
  <si>
    <t>20191000005376</t>
  </si>
  <si>
    <t>61</t>
  </si>
  <si>
    <t>200002964</t>
  </si>
  <si>
    <t>20191000005377</t>
  </si>
  <si>
    <t>62</t>
  </si>
  <si>
    <t>200002965</t>
  </si>
  <si>
    <t>20191000005378</t>
  </si>
  <si>
    <t>63</t>
  </si>
  <si>
    <t>200002966</t>
  </si>
  <si>
    <t>20191000005379</t>
  </si>
  <si>
    <t>64</t>
  </si>
  <si>
    <t>200002967</t>
  </si>
  <si>
    <t>20191000005380</t>
  </si>
  <si>
    <t>65</t>
  </si>
  <si>
    <t>200002968</t>
  </si>
  <si>
    <t>20191000005381</t>
  </si>
  <si>
    <t>66</t>
  </si>
  <si>
    <t>200002969</t>
  </si>
  <si>
    <t>20191000005382</t>
  </si>
  <si>
    <t>67</t>
  </si>
  <si>
    <t>68</t>
  </si>
  <si>
    <t>200002954</t>
  </si>
  <si>
    <t>20191000005367</t>
  </si>
  <si>
    <t>69</t>
  </si>
  <si>
    <t>200002955</t>
  </si>
  <si>
    <t>20191000005368</t>
  </si>
  <si>
    <t>70</t>
  </si>
  <si>
    <t>200002956</t>
  </si>
  <si>
    <t>20191000005369</t>
  </si>
  <si>
    <t>71</t>
  </si>
  <si>
    <t>200002957</t>
  </si>
  <si>
    <t>20191000005370</t>
  </si>
  <si>
    <t>72</t>
  </si>
  <si>
    <t>200002958</t>
  </si>
  <si>
    <t>20191000005371</t>
  </si>
  <si>
    <t>73</t>
  </si>
  <si>
    <t>200002959</t>
  </si>
  <si>
    <t>20191000005372</t>
  </si>
  <si>
    <t>74</t>
  </si>
  <si>
    <t>30-10-2019</t>
  </si>
  <si>
    <t>0000161801</t>
  </si>
  <si>
    <t>00-0156045</t>
  </si>
  <si>
    <t>75</t>
  </si>
  <si>
    <t>A012544</t>
  </si>
  <si>
    <t>00-092094</t>
  </si>
  <si>
    <t>76</t>
  </si>
  <si>
    <t xml:space="preserve"> 0000161801</t>
  </si>
  <si>
    <t>77</t>
  </si>
  <si>
    <t>T142200030068</t>
  </si>
  <si>
    <t>00-06843361</t>
  </si>
  <si>
    <t>78</t>
  </si>
  <si>
    <t>00-001961</t>
  </si>
  <si>
    <t>79</t>
  </si>
  <si>
    <t>200002978</t>
  </si>
  <si>
    <t>20191000005387</t>
  </si>
  <si>
    <t>80</t>
  </si>
  <si>
    <t>200002974</t>
  </si>
  <si>
    <t>20191000005383</t>
  </si>
  <si>
    <t>81</t>
  </si>
  <si>
    <t>200002975</t>
  </si>
  <si>
    <t>20191000005384</t>
  </si>
  <si>
    <t>82</t>
  </si>
  <si>
    <t>200002976</t>
  </si>
  <si>
    <t>20191000005385</t>
  </si>
  <si>
    <t>200002977</t>
  </si>
  <si>
    <t>20191000005386</t>
  </si>
  <si>
    <t>31-10-2019</t>
  </si>
  <si>
    <t>00069134</t>
  </si>
  <si>
    <t>00-0156062</t>
  </si>
  <si>
    <t>01-11-2019</t>
  </si>
  <si>
    <t>200002990</t>
  </si>
  <si>
    <t>20191100005388</t>
  </si>
  <si>
    <t>200002991</t>
  </si>
  <si>
    <t>20191100005389</t>
  </si>
  <si>
    <t>Resumen Libro de Compras</t>
  </si>
  <si>
    <t>Base no Imponible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</si>
  <si>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</si>
  <si>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</si>
  <si>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</si>
  <si>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</si>
  <si>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</si>
  <si>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</si>
  <si>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Crédito General Fiscal</t>
  </si>
  <si>
    <t>Crédito Reducido Fiscal</t>
  </si>
  <si>
    <t>Crédito Adicional Fiscal</t>
  </si>
  <si>
    <t>Crédito Fiscal</t>
  </si>
  <si>
    <t>LIBRO DE COMPRAS DEL 28-10 AL 03-11-2019</t>
  </si>
  <si>
    <t>11.929.117.58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</si>
</sst>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2" fillId="0" borderId="0" xfId="0" applyNumberFormat="1" applyFont="1"/>
    <xf numFmtId="49" fontId="2" fillId="0" borderId="0" xfId="0" applyNumberFormat="1" applyFont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6" fontId="1" fillId="0" borderId="0" xfId="0" applyNumberFormat="1" applyFont="1" applyBorder="1"/>
    <xf numFmtId="49" fontId="2" fillId="0" borderId="0" xfId="0" applyNumberFormat="1" applyFont="1" applyBorder="1"/>
  </cellXfs>
  <cellStyles count="1"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5"/>
  <sheetViews>
    <sheetView workbookViewId="0">
      <selection activeCell="O99" sqref="O99"/>
    </sheetView>
  </sheetViews>
  <sheetFormatPr baseColWidth="10" defaultRowHeight="15" x14ac:dyDescent="0.25"/>
  <cols>
    <col min="1" max="1" width="6.28515625" style="13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4.285156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9.140625" style="6" customWidth="1"/>
    <col min="16" max="16" width="10.5703125" style="6" bestFit="1" customWidth="1"/>
    <col min="17" max="17" width="10.5703125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1" t="s">
        <v>360</v>
      </c>
      <c r="B4" s="41"/>
      <c r="C4" s="41"/>
      <c r="D4" s="41"/>
      <c r="E4" s="41"/>
      <c r="F4" s="41"/>
      <c r="G4" s="41"/>
      <c r="H4" s="41"/>
      <c r="I4" s="4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3.25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356</v>
      </c>
      <c r="N7" s="16" t="s">
        <v>15</v>
      </c>
      <c r="O7" s="16" t="s">
        <v>357</v>
      </c>
      <c r="P7" s="16" t="s">
        <v>16</v>
      </c>
      <c r="Q7" s="16" t="s">
        <v>358</v>
      </c>
      <c r="R7" s="16" t="s">
        <v>17</v>
      </c>
      <c r="S7" s="14" t="s">
        <v>18</v>
      </c>
    </row>
    <row r="8" spans="1:19" x14ac:dyDescent="0.25">
      <c r="A8" s="26" t="s">
        <v>300</v>
      </c>
      <c r="B8" s="27" t="s">
        <v>239</v>
      </c>
      <c r="C8" s="28" t="s">
        <v>21</v>
      </c>
      <c r="D8" s="28" t="s">
        <v>240</v>
      </c>
      <c r="E8" s="28" t="s">
        <v>23</v>
      </c>
      <c r="F8" s="28" t="s">
        <v>241</v>
      </c>
      <c r="G8" s="28" t="s">
        <v>23</v>
      </c>
      <c r="H8" s="28" t="s">
        <v>242</v>
      </c>
      <c r="I8" s="29" t="s">
        <v>243</v>
      </c>
      <c r="J8" s="29">
        <v>2875000</v>
      </c>
      <c r="K8" s="29">
        <v>2875000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8" t="s">
        <v>23</v>
      </c>
    </row>
    <row r="9" spans="1:19" x14ac:dyDescent="0.25">
      <c r="A9" s="12" t="s">
        <v>130</v>
      </c>
      <c r="B9" s="10" t="s">
        <v>134</v>
      </c>
      <c r="C9" s="9" t="s">
        <v>21</v>
      </c>
      <c r="D9" s="9" t="s">
        <v>135</v>
      </c>
      <c r="E9" s="9" t="s">
        <v>23</v>
      </c>
      <c r="F9" s="9" t="s">
        <v>136</v>
      </c>
      <c r="G9" s="9" t="s">
        <v>23</v>
      </c>
      <c r="H9" s="9" t="s">
        <v>137</v>
      </c>
      <c r="I9" s="11" t="s">
        <v>138</v>
      </c>
      <c r="J9" s="11">
        <v>3799500</v>
      </c>
      <c r="K9" s="11">
        <v>3799500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23</v>
      </c>
    </row>
    <row r="10" spans="1:19" x14ac:dyDescent="0.25">
      <c r="A10" s="12" t="s">
        <v>178</v>
      </c>
      <c r="B10" s="10" t="s">
        <v>182</v>
      </c>
      <c r="C10" s="9" t="s">
        <v>21</v>
      </c>
      <c r="D10" s="9" t="s">
        <v>183</v>
      </c>
      <c r="E10" s="9" t="s">
        <v>23</v>
      </c>
      <c r="F10" s="9" t="s">
        <v>184</v>
      </c>
      <c r="G10" s="9" t="s">
        <v>23</v>
      </c>
      <c r="H10" s="9" t="s">
        <v>137</v>
      </c>
      <c r="I10" s="11" t="s">
        <v>138</v>
      </c>
      <c r="J10" s="11">
        <v>1214650</v>
      </c>
      <c r="K10" s="11">
        <v>1214650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23</v>
      </c>
    </row>
    <row r="11" spans="1:19" x14ac:dyDescent="0.25">
      <c r="A11" s="12" t="s">
        <v>185</v>
      </c>
      <c r="B11" s="10" t="s">
        <v>189</v>
      </c>
      <c r="C11" s="9" t="s">
        <v>21</v>
      </c>
      <c r="D11" s="9" t="s">
        <v>190</v>
      </c>
      <c r="E11" s="9" t="s">
        <v>23</v>
      </c>
      <c r="F11" s="9" t="s">
        <v>191</v>
      </c>
      <c r="G11" s="9" t="s">
        <v>23</v>
      </c>
      <c r="H11" s="9" t="s">
        <v>137</v>
      </c>
      <c r="I11" s="11" t="s">
        <v>138</v>
      </c>
      <c r="J11" s="11">
        <v>3213850</v>
      </c>
      <c r="K11" s="11">
        <v>3213850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23</v>
      </c>
    </row>
    <row r="12" spans="1:19" x14ac:dyDescent="0.25">
      <c r="A12" s="12" t="s">
        <v>319</v>
      </c>
      <c r="B12" s="10" t="s">
        <v>313</v>
      </c>
      <c r="C12" s="9" t="s">
        <v>21</v>
      </c>
      <c r="D12" s="9" t="s">
        <v>317</v>
      </c>
      <c r="E12" s="9" t="s">
        <v>23</v>
      </c>
      <c r="F12" s="9" t="s">
        <v>318</v>
      </c>
      <c r="G12" s="9" t="s">
        <v>23</v>
      </c>
      <c r="H12" s="9" t="s">
        <v>137</v>
      </c>
      <c r="I12" s="11" t="s">
        <v>138</v>
      </c>
      <c r="J12" s="11">
        <v>3273350</v>
      </c>
      <c r="K12" s="11">
        <v>3273350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23</v>
      </c>
    </row>
    <row r="13" spans="1:19" x14ac:dyDescent="0.25">
      <c r="A13" s="12" t="s">
        <v>133</v>
      </c>
      <c r="B13" s="10" t="s">
        <v>134</v>
      </c>
      <c r="C13" s="9" t="s">
        <v>21</v>
      </c>
      <c r="D13" s="9" t="s">
        <v>150</v>
      </c>
      <c r="E13" s="9" t="s">
        <v>23</v>
      </c>
      <c r="F13" s="9" t="s">
        <v>151</v>
      </c>
      <c r="G13" s="9" t="s">
        <v>23</v>
      </c>
      <c r="H13" s="9" t="s">
        <v>152</v>
      </c>
      <c r="I13" s="11" t="s">
        <v>153</v>
      </c>
      <c r="J13" s="11">
        <v>15915000</v>
      </c>
      <c r="K13" s="11">
        <v>15915000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23</v>
      </c>
    </row>
    <row r="14" spans="1:19" x14ac:dyDescent="0.25">
      <c r="A14" s="12" t="s">
        <v>188</v>
      </c>
      <c r="B14" s="10" t="s">
        <v>189</v>
      </c>
      <c r="C14" s="9" t="s">
        <v>21</v>
      </c>
      <c r="D14" s="9" t="s">
        <v>193</v>
      </c>
      <c r="E14" s="9" t="s">
        <v>23</v>
      </c>
      <c r="F14" s="9" t="s">
        <v>194</v>
      </c>
      <c r="G14" s="9" t="s">
        <v>23</v>
      </c>
      <c r="H14" s="9" t="s">
        <v>152</v>
      </c>
      <c r="I14" s="11" t="s">
        <v>153</v>
      </c>
      <c r="J14" s="11">
        <v>7455000</v>
      </c>
      <c r="K14" s="11">
        <v>7455000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23</v>
      </c>
    </row>
    <row r="15" spans="1:19" x14ac:dyDescent="0.25">
      <c r="A15" s="12" t="s">
        <v>192</v>
      </c>
      <c r="B15" s="10" t="s">
        <v>189</v>
      </c>
      <c r="C15" s="9" t="s">
        <v>21</v>
      </c>
      <c r="D15" s="9" t="s">
        <v>215</v>
      </c>
      <c r="E15" s="9" t="s">
        <v>23</v>
      </c>
      <c r="F15" s="9" t="s">
        <v>216</v>
      </c>
      <c r="G15" s="9" t="s">
        <v>23</v>
      </c>
      <c r="H15" s="9" t="s">
        <v>217</v>
      </c>
      <c r="I15" s="11" t="s">
        <v>218</v>
      </c>
      <c r="J15" s="11">
        <v>16123811.609999999</v>
      </c>
      <c r="K15" s="11">
        <v>0</v>
      </c>
      <c r="L15" s="11">
        <v>13899837.6</v>
      </c>
      <c r="M15" s="11">
        <v>2223974.0099999998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23</v>
      </c>
    </row>
    <row r="16" spans="1:19" x14ac:dyDescent="0.25">
      <c r="A16" s="12" t="s">
        <v>316</v>
      </c>
      <c r="B16" s="10" t="s">
        <v>313</v>
      </c>
      <c r="C16" s="9" t="s">
        <v>38</v>
      </c>
      <c r="D16" s="9" t="s">
        <v>23</v>
      </c>
      <c r="E16" s="9" t="s">
        <v>327</v>
      </c>
      <c r="F16" s="9" t="s">
        <v>23</v>
      </c>
      <c r="G16" s="9" t="s">
        <v>215</v>
      </c>
      <c r="H16" s="9" t="s">
        <v>217</v>
      </c>
      <c r="I16" s="11" t="s">
        <v>218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1667980.51</v>
      </c>
      <c r="S16" s="9" t="s">
        <v>328</v>
      </c>
    </row>
    <row r="17" spans="1:19" x14ac:dyDescent="0.25">
      <c r="A17" s="12" t="s">
        <v>139</v>
      </c>
      <c r="B17" s="10" t="s">
        <v>134</v>
      </c>
      <c r="C17" s="9" t="s">
        <v>21</v>
      </c>
      <c r="D17" s="9" t="s">
        <v>168</v>
      </c>
      <c r="E17" s="9" t="s">
        <v>23</v>
      </c>
      <c r="F17" s="9" t="s">
        <v>169</v>
      </c>
      <c r="G17" s="9" t="s">
        <v>23</v>
      </c>
      <c r="H17" s="9" t="s">
        <v>170</v>
      </c>
      <c r="I17" s="11" t="s">
        <v>171</v>
      </c>
      <c r="J17" s="11">
        <v>27478331.920000002</v>
      </c>
      <c r="K17" s="11">
        <v>26302080</v>
      </c>
      <c r="L17" s="11">
        <v>1014010.28</v>
      </c>
      <c r="M17" s="11">
        <v>162241.64000000001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23</v>
      </c>
    </row>
    <row r="18" spans="1:19" x14ac:dyDescent="0.25">
      <c r="A18" s="12" t="s">
        <v>257</v>
      </c>
      <c r="B18" s="10" t="s">
        <v>239</v>
      </c>
      <c r="C18" s="9" t="s">
        <v>38</v>
      </c>
      <c r="D18" s="9" t="s">
        <v>23</v>
      </c>
      <c r="E18" s="9" t="s">
        <v>310</v>
      </c>
      <c r="F18" s="9" t="s">
        <v>23</v>
      </c>
      <c r="G18" s="9" t="s">
        <v>168</v>
      </c>
      <c r="H18" s="9" t="s">
        <v>170</v>
      </c>
      <c r="I18" s="11" t="s">
        <v>171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121681.23360000001</v>
      </c>
      <c r="S18" s="9" t="s">
        <v>311</v>
      </c>
    </row>
    <row r="19" spans="1:19" x14ac:dyDescent="0.25">
      <c r="A19" s="12" t="s">
        <v>287</v>
      </c>
      <c r="B19" s="10" t="s">
        <v>239</v>
      </c>
      <c r="C19" s="9" t="s">
        <v>21</v>
      </c>
      <c r="D19" s="9" t="s">
        <v>255</v>
      </c>
      <c r="E19" s="9" t="s">
        <v>23</v>
      </c>
      <c r="F19" s="9" t="s">
        <v>256</v>
      </c>
      <c r="G19" s="9" t="s">
        <v>23</v>
      </c>
      <c r="H19" s="9" t="s">
        <v>170</v>
      </c>
      <c r="I19" s="11" t="s">
        <v>171</v>
      </c>
      <c r="J19" s="11">
        <v>20025080.379999999</v>
      </c>
      <c r="K19" s="11">
        <v>15554502</v>
      </c>
      <c r="L19" s="11">
        <v>3853946.8799999999</v>
      </c>
      <c r="M19" s="11">
        <v>616631.5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23</v>
      </c>
    </row>
    <row r="20" spans="1:19" x14ac:dyDescent="0.25">
      <c r="A20" s="12" t="s">
        <v>290</v>
      </c>
      <c r="B20" s="10" t="s">
        <v>239</v>
      </c>
      <c r="C20" s="9" t="s">
        <v>21</v>
      </c>
      <c r="D20" s="9" t="s">
        <v>258</v>
      </c>
      <c r="E20" s="9" t="s">
        <v>23</v>
      </c>
      <c r="F20" s="9" t="s">
        <v>259</v>
      </c>
      <c r="G20" s="9" t="s">
        <v>23</v>
      </c>
      <c r="H20" s="9" t="s">
        <v>170</v>
      </c>
      <c r="I20" s="11" t="s">
        <v>171</v>
      </c>
      <c r="J20" s="11">
        <v>1343034.46</v>
      </c>
      <c r="K20" s="11">
        <v>0</v>
      </c>
      <c r="L20" s="11">
        <v>1157788.33</v>
      </c>
      <c r="M20" s="11">
        <v>185246.13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23</v>
      </c>
    </row>
    <row r="21" spans="1:19" x14ac:dyDescent="0.25">
      <c r="A21" s="12" t="s">
        <v>309</v>
      </c>
      <c r="B21" s="10" t="s">
        <v>313</v>
      </c>
      <c r="C21" s="9" t="s">
        <v>38</v>
      </c>
      <c r="D21" s="9" t="s">
        <v>23</v>
      </c>
      <c r="E21" s="9" t="s">
        <v>336</v>
      </c>
      <c r="F21" s="9" t="s">
        <v>23</v>
      </c>
      <c r="G21" s="9" t="s">
        <v>255</v>
      </c>
      <c r="H21" s="9" t="s">
        <v>170</v>
      </c>
      <c r="I21" s="11" t="s">
        <v>171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462473.62560000003</v>
      </c>
      <c r="S21" s="9" t="s">
        <v>337</v>
      </c>
    </row>
    <row r="22" spans="1:19" x14ac:dyDescent="0.25">
      <c r="A22" s="12" t="s">
        <v>312</v>
      </c>
      <c r="B22" s="10" t="s">
        <v>313</v>
      </c>
      <c r="C22" s="9" t="s">
        <v>38</v>
      </c>
      <c r="D22" s="9" t="s">
        <v>23</v>
      </c>
      <c r="E22" s="9" t="s">
        <v>338</v>
      </c>
      <c r="F22" s="9" t="s">
        <v>23</v>
      </c>
      <c r="G22" s="9" t="s">
        <v>258</v>
      </c>
      <c r="H22" s="9" t="s">
        <v>170</v>
      </c>
      <c r="I22" s="11" t="s">
        <v>171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138934.59959999999</v>
      </c>
      <c r="S22" s="9" t="s">
        <v>339</v>
      </c>
    </row>
    <row r="23" spans="1:19" x14ac:dyDescent="0.25">
      <c r="A23" s="12" t="s">
        <v>144</v>
      </c>
      <c r="B23" s="10" t="s">
        <v>134</v>
      </c>
      <c r="C23" s="9" t="s">
        <v>21</v>
      </c>
      <c r="D23" s="9" t="s">
        <v>160</v>
      </c>
      <c r="E23" s="9" t="s">
        <v>23</v>
      </c>
      <c r="F23" s="9" t="s">
        <v>161</v>
      </c>
      <c r="G23" s="9" t="s">
        <v>23</v>
      </c>
      <c r="H23" s="9" t="s">
        <v>162</v>
      </c>
      <c r="I23" s="11" t="s">
        <v>163</v>
      </c>
      <c r="J23" s="11">
        <v>3500149.87</v>
      </c>
      <c r="K23" s="11">
        <v>3500149.87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23</v>
      </c>
    </row>
    <row r="24" spans="1:19" x14ac:dyDescent="0.25">
      <c r="A24" s="12" t="s">
        <v>149</v>
      </c>
      <c r="B24" s="10" t="s">
        <v>134</v>
      </c>
      <c r="C24" s="9" t="s">
        <v>38</v>
      </c>
      <c r="D24" s="9" t="s">
        <v>23</v>
      </c>
      <c r="E24" s="9" t="s">
        <v>176</v>
      </c>
      <c r="F24" s="9" t="s">
        <v>177</v>
      </c>
      <c r="G24" s="9" t="s">
        <v>160</v>
      </c>
      <c r="H24" s="9" t="s">
        <v>162</v>
      </c>
      <c r="I24" s="11" t="s">
        <v>163</v>
      </c>
      <c r="J24" s="11">
        <v>-493333.3</v>
      </c>
      <c r="K24" s="11">
        <v>-493333.3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23</v>
      </c>
    </row>
    <row r="25" spans="1:19" x14ac:dyDescent="0.25">
      <c r="A25" s="12" t="s">
        <v>195</v>
      </c>
      <c r="B25" s="10" t="s">
        <v>189</v>
      </c>
      <c r="C25" s="9" t="s">
        <v>21</v>
      </c>
      <c r="D25" s="9" t="s">
        <v>196</v>
      </c>
      <c r="E25" s="9" t="s">
        <v>23</v>
      </c>
      <c r="F25" s="9" t="s">
        <v>197</v>
      </c>
      <c r="G25" s="9" t="s">
        <v>23</v>
      </c>
      <c r="H25" s="9" t="s">
        <v>162</v>
      </c>
      <c r="I25" s="11" t="s">
        <v>163</v>
      </c>
      <c r="J25" s="11">
        <v>4237216.62</v>
      </c>
      <c r="K25" s="11">
        <v>4237216.62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23</v>
      </c>
    </row>
    <row r="26" spans="1:19" x14ac:dyDescent="0.25">
      <c r="A26" s="12" t="s">
        <v>321</v>
      </c>
      <c r="B26" s="10" t="s">
        <v>313</v>
      </c>
      <c r="C26" s="9" t="s">
        <v>21</v>
      </c>
      <c r="D26" s="9" t="s">
        <v>322</v>
      </c>
      <c r="E26" s="9" t="s">
        <v>23</v>
      </c>
      <c r="F26" s="9" t="s">
        <v>323</v>
      </c>
      <c r="G26" s="9" t="s">
        <v>23</v>
      </c>
      <c r="H26" s="9" t="s">
        <v>162</v>
      </c>
      <c r="I26" s="11" t="s">
        <v>163</v>
      </c>
      <c r="J26" s="11">
        <v>2752316.73</v>
      </c>
      <c r="K26" s="11">
        <v>2752316.73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23</v>
      </c>
    </row>
    <row r="27" spans="1:19" x14ac:dyDescent="0.25">
      <c r="A27" s="12" t="s">
        <v>81</v>
      </c>
      <c r="B27" s="10" t="s">
        <v>82</v>
      </c>
      <c r="C27" s="9" t="s">
        <v>21</v>
      </c>
      <c r="D27" s="9" t="s">
        <v>116</v>
      </c>
      <c r="E27" s="9" t="s">
        <v>23</v>
      </c>
      <c r="F27" s="9" t="s">
        <v>117</v>
      </c>
      <c r="G27" s="9" t="s">
        <v>23</v>
      </c>
      <c r="H27" s="9" t="s">
        <v>118</v>
      </c>
      <c r="I27" s="11" t="s">
        <v>119</v>
      </c>
      <c r="J27" s="11">
        <v>2806272</v>
      </c>
      <c r="K27" s="11">
        <v>0</v>
      </c>
      <c r="L27" s="11">
        <v>2419200</v>
      </c>
      <c r="M27" s="11">
        <v>387072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23</v>
      </c>
    </row>
    <row r="28" spans="1:19" x14ac:dyDescent="0.25">
      <c r="A28" s="12" t="s">
        <v>271</v>
      </c>
      <c r="B28" s="10" t="s">
        <v>239</v>
      </c>
      <c r="C28" s="9" t="s">
        <v>38</v>
      </c>
      <c r="D28" s="9" t="s">
        <v>23</v>
      </c>
      <c r="E28" s="9" t="s">
        <v>276</v>
      </c>
      <c r="F28" s="9" t="s">
        <v>23</v>
      </c>
      <c r="G28" s="9" t="s">
        <v>116</v>
      </c>
      <c r="H28" s="9" t="s">
        <v>118</v>
      </c>
      <c r="I28" s="11" t="s">
        <v>119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290304</v>
      </c>
      <c r="S28" s="9" t="s">
        <v>277</v>
      </c>
    </row>
    <row r="29" spans="1:19" x14ac:dyDescent="0.25">
      <c r="A29" s="12" t="s">
        <v>42</v>
      </c>
      <c r="B29" s="10" t="s">
        <v>43</v>
      </c>
      <c r="C29" s="9" t="s">
        <v>21</v>
      </c>
      <c r="D29" s="9" t="s">
        <v>49</v>
      </c>
      <c r="E29" s="9" t="s">
        <v>23</v>
      </c>
      <c r="F29" s="9" t="s">
        <v>50</v>
      </c>
      <c r="G29" s="9" t="s">
        <v>23</v>
      </c>
      <c r="H29" s="9" t="s">
        <v>51</v>
      </c>
      <c r="I29" s="11" t="s">
        <v>52</v>
      </c>
      <c r="J29" s="11">
        <v>6480000</v>
      </c>
      <c r="K29" s="11">
        <v>6480000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23</v>
      </c>
    </row>
    <row r="30" spans="1:19" x14ac:dyDescent="0.25">
      <c r="A30" s="12" t="s">
        <v>293</v>
      </c>
      <c r="B30" s="10" t="s">
        <v>239</v>
      </c>
      <c r="C30" s="9" t="s">
        <v>21</v>
      </c>
      <c r="D30" s="9" t="s">
        <v>245</v>
      </c>
      <c r="E30" s="9" t="s">
        <v>23</v>
      </c>
      <c r="F30" s="9" t="s">
        <v>246</v>
      </c>
      <c r="G30" s="9" t="s">
        <v>23</v>
      </c>
      <c r="H30" s="9" t="s">
        <v>247</v>
      </c>
      <c r="I30" s="11" t="s">
        <v>248</v>
      </c>
      <c r="J30" s="11">
        <v>35203200</v>
      </c>
      <c r="K30" s="11">
        <v>35203200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23</v>
      </c>
    </row>
    <row r="31" spans="1:19" x14ac:dyDescent="0.25">
      <c r="A31" s="12" t="s">
        <v>48</v>
      </c>
      <c r="B31" s="10" t="s">
        <v>43</v>
      </c>
      <c r="C31" s="9" t="s">
        <v>21</v>
      </c>
      <c r="D31" s="9" t="s">
        <v>77</v>
      </c>
      <c r="E31" s="9" t="s">
        <v>23</v>
      </c>
      <c r="F31" s="9" t="s">
        <v>78</v>
      </c>
      <c r="G31" s="9" t="s">
        <v>23</v>
      </c>
      <c r="H31" s="9" t="s">
        <v>79</v>
      </c>
      <c r="I31" s="11" t="s">
        <v>80</v>
      </c>
      <c r="J31" s="11">
        <v>5037714.28</v>
      </c>
      <c r="K31" s="11">
        <v>0</v>
      </c>
      <c r="L31" s="11">
        <v>4342857.1399999997</v>
      </c>
      <c r="M31" s="11">
        <v>694857.14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23</v>
      </c>
    </row>
    <row r="32" spans="1:19" x14ac:dyDescent="0.25">
      <c r="A32" s="12" t="s">
        <v>332</v>
      </c>
      <c r="B32" s="10" t="s">
        <v>343</v>
      </c>
      <c r="C32" s="9" t="s">
        <v>38</v>
      </c>
      <c r="D32" s="9" t="s">
        <v>23</v>
      </c>
      <c r="E32" s="9" t="s">
        <v>344</v>
      </c>
      <c r="F32" s="9" t="s">
        <v>23</v>
      </c>
      <c r="G32" s="9" t="s">
        <v>77</v>
      </c>
      <c r="H32" s="9" t="s">
        <v>79</v>
      </c>
      <c r="I32" s="11" t="s">
        <v>80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521142.86</v>
      </c>
      <c r="S32" s="9" t="s">
        <v>345</v>
      </c>
    </row>
    <row r="33" spans="1:19" x14ac:dyDescent="0.25">
      <c r="A33" s="12" t="s">
        <v>53</v>
      </c>
      <c r="B33" s="10" t="s">
        <v>43</v>
      </c>
      <c r="C33" s="9" t="s">
        <v>21</v>
      </c>
      <c r="D33" s="9" t="s">
        <v>54</v>
      </c>
      <c r="E33" s="9" t="s">
        <v>23</v>
      </c>
      <c r="F33" s="9" t="s">
        <v>55</v>
      </c>
      <c r="G33" s="9" t="s">
        <v>23</v>
      </c>
      <c r="H33" s="9" t="s">
        <v>56</v>
      </c>
      <c r="I33" s="11" t="s">
        <v>57</v>
      </c>
      <c r="J33" s="11">
        <v>3200000</v>
      </c>
      <c r="K33" s="11">
        <v>3200000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23</v>
      </c>
    </row>
    <row r="34" spans="1:19" x14ac:dyDescent="0.25">
      <c r="A34" s="12" t="s">
        <v>87</v>
      </c>
      <c r="B34" s="10" t="s">
        <v>82</v>
      </c>
      <c r="C34" s="9" t="s">
        <v>21</v>
      </c>
      <c r="D34" s="9" t="s">
        <v>83</v>
      </c>
      <c r="E34" s="9" t="s">
        <v>23</v>
      </c>
      <c r="F34" s="9" t="s">
        <v>84</v>
      </c>
      <c r="G34" s="9" t="s">
        <v>23</v>
      </c>
      <c r="H34" s="9" t="s">
        <v>85</v>
      </c>
      <c r="I34" s="11" t="s">
        <v>86</v>
      </c>
      <c r="J34" s="11">
        <v>76189648.620000005</v>
      </c>
      <c r="K34" s="11">
        <v>76189648.620000005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23</v>
      </c>
    </row>
    <row r="35" spans="1:19" x14ac:dyDescent="0.25">
      <c r="A35" s="12" t="s">
        <v>58</v>
      </c>
      <c r="B35" s="10" t="s">
        <v>43</v>
      </c>
      <c r="C35" s="9" t="s">
        <v>21</v>
      </c>
      <c r="D35" s="9" t="s">
        <v>44</v>
      </c>
      <c r="E35" s="9" t="s">
        <v>23</v>
      </c>
      <c r="F35" s="9" t="s">
        <v>45</v>
      </c>
      <c r="G35" s="9" t="s">
        <v>23</v>
      </c>
      <c r="H35" s="9" t="s">
        <v>46</v>
      </c>
      <c r="I35" s="11" t="s">
        <v>47</v>
      </c>
      <c r="J35" s="11">
        <v>1340653.6200000001</v>
      </c>
      <c r="K35" s="11">
        <v>1340653.6200000001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23</v>
      </c>
    </row>
    <row r="36" spans="1:19" x14ac:dyDescent="0.25">
      <c r="A36" s="12" t="s">
        <v>61</v>
      </c>
      <c r="B36" s="10" t="s">
        <v>43</v>
      </c>
      <c r="C36" s="9" t="s">
        <v>21</v>
      </c>
      <c r="D36" s="9" t="s">
        <v>59</v>
      </c>
      <c r="E36" s="9" t="s">
        <v>23</v>
      </c>
      <c r="F36" s="9" t="s">
        <v>60</v>
      </c>
      <c r="G36" s="9" t="s">
        <v>23</v>
      </c>
      <c r="H36" s="9" t="s">
        <v>46</v>
      </c>
      <c r="I36" s="11" t="s">
        <v>47</v>
      </c>
      <c r="J36" s="11">
        <v>5870557.3099999996</v>
      </c>
      <c r="K36" s="11">
        <v>0</v>
      </c>
      <c r="L36" s="11">
        <v>5060825.2699999996</v>
      </c>
      <c r="M36" s="11">
        <v>809732.04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23</v>
      </c>
    </row>
    <row r="37" spans="1:19" x14ac:dyDescent="0.25">
      <c r="A37" s="12" t="s">
        <v>198</v>
      </c>
      <c r="B37" s="10" t="s">
        <v>189</v>
      </c>
      <c r="C37" s="9" t="s">
        <v>21</v>
      </c>
      <c r="D37" s="9" t="s">
        <v>199</v>
      </c>
      <c r="E37" s="9" t="s">
        <v>23</v>
      </c>
      <c r="F37" s="9" t="s">
        <v>200</v>
      </c>
      <c r="G37" s="9" t="s">
        <v>23</v>
      </c>
      <c r="H37" s="9" t="s">
        <v>46</v>
      </c>
      <c r="I37" s="11" t="s">
        <v>47</v>
      </c>
      <c r="J37" s="11">
        <v>1676785.14</v>
      </c>
      <c r="K37" s="11">
        <v>0</v>
      </c>
      <c r="L37" s="11">
        <v>1445504.43</v>
      </c>
      <c r="M37" s="11">
        <v>231280.71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23</v>
      </c>
    </row>
    <row r="38" spans="1:19" x14ac:dyDescent="0.25">
      <c r="A38" s="12" t="s">
        <v>235</v>
      </c>
      <c r="B38" s="10" t="s">
        <v>239</v>
      </c>
      <c r="C38" s="9" t="s">
        <v>38</v>
      </c>
      <c r="D38" s="9" t="s">
        <v>23</v>
      </c>
      <c r="E38" s="9" t="s">
        <v>295</v>
      </c>
      <c r="F38" s="9" t="s">
        <v>23</v>
      </c>
      <c r="G38" s="9" t="s">
        <v>199</v>
      </c>
      <c r="H38" s="9" t="s">
        <v>46</v>
      </c>
      <c r="I38" s="11" t="s">
        <v>47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173460.5325</v>
      </c>
      <c r="S38" s="9" t="s">
        <v>296</v>
      </c>
    </row>
    <row r="39" spans="1:19" x14ac:dyDescent="0.25">
      <c r="A39" s="12" t="s">
        <v>238</v>
      </c>
      <c r="B39" s="10" t="s">
        <v>239</v>
      </c>
      <c r="C39" s="9" t="s">
        <v>38</v>
      </c>
      <c r="D39" s="9" t="s">
        <v>23</v>
      </c>
      <c r="E39" s="9" t="s">
        <v>298</v>
      </c>
      <c r="F39" s="9" t="s">
        <v>23</v>
      </c>
      <c r="G39" s="9" t="s">
        <v>59</v>
      </c>
      <c r="H39" s="9" t="s">
        <v>46</v>
      </c>
      <c r="I39" s="11" t="s">
        <v>47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607299.03239999991</v>
      </c>
      <c r="S39" s="9" t="s">
        <v>299</v>
      </c>
    </row>
    <row r="40" spans="1:19" x14ac:dyDescent="0.25">
      <c r="A40" s="12" t="s">
        <v>201</v>
      </c>
      <c r="B40" s="10" t="s">
        <v>189</v>
      </c>
      <c r="C40" s="9" t="s">
        <v>38</v>
      </c>
      <c r="D40" s="9" t="s">
        <v>23</v>
      </c>
      <c r="E40" s="9" t="s">
        <v>223</v>
      </c>
      <c r="F40" s="9" t="s">
        <v>224</v>
      </c>
      <c r="G40" s="9" t="s">
        <v>225</v>
      </c>
      <c r="H40" s="9" t="s">
        <v>226</v>
      </c>
      <c r="I40" s="11" t="s">
        <v>227</v>
      </c>
      <c r="J40" s="11">
        <v>-104000</v>
      </c>
      <c r="K40" s="11">
        <v>-104000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23</v>
      </c>
    </row>
    <row r="41" spans="1:19" x14ac:dyDescent="0.25">
      <c r="A41" s="12" t="s">
        <v>324</v>
      </c>
      <c r="B41" s="10" t="s">
        <v>313</v>
      </c>
      <c r="C41" s="9" t="s">
        <v>21</v>
      </c>
      <c r="D41" s="9" t="s">
        <v>225</v>
      </c>
      <c r="E41" s="9" t="s">
        <v>23</v>
      </c>
      <c r="F41" s="9" t="s">
        <v>325</v>
      </c>
      <c r="G41" s="9" t="s">
        <v>23</v>
      </c>
      <c r="H41" s="9" t="s">
        <v>226</v>
      </c>
      <c r="I41" s="11" t="s">
        <v>227</v>
      </c>
      <c r="J41" s="11">
        <v>780000</v>
      </c>
      <c r="K41" s="11">
        <v>780000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23</v>
      </c>
    </row>
    <row r="42" spans="1:19" x14ac:dyDescent="0.25">
      <c r="A42" s="12" t="s">
        <v>92</v>
      </c>
      <c r="B42" s="10" t="s">
        <v>82</v>
      </c>
      <c r="C42" s="9" t="s">
        <v>38</v>
      </c>
      <c r="D42" s="9" t="s">
        <v>23</v>
      </c>
      <c r="E42" s="9" t="s">
        <v>125</v>
      </c>
      <c r="F42" s="9" t="s">
        <v>126</v>
      </c>
      <c r="G42" s="9" t="s">
        <v>127</v>
      </c>
      <c r="H42" s="9" t="s">
        <v>128</v>
      </c>
      <c r="I42" s="11" t="s">
        <v>129</v>
      </c>
      <c r="J42" s="11">
        <v>-544212.63</v>
      </c>
      <c r="K42" s="11">
        <v>0</v>
      </c>
      <c r="L42" s="11">
        <v>-469148.82</v>
      </c>
      <c r="M42" s="11">
        <v>-75063.81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23</v>
      </c>
    </row>
    <row r="43" spans="1:19" x14ac:dyDescent="0.25">
      <c r="A43" s="12" t="s">
        <v>97</v>
      </c>
      <c r="B43" s="10" t="s">
        <v>82</v>
      </c>
      <c r="C43" s="9" t="s">
        <v>38</v>
      </c>
      <c r="D43" s="9" t="s">
        <v>23</v>
      </c>
      <c r="E43" s="9" t="s">
        <v>131</v>
      </c>
      <c r="F43" s="9" t="s">
        <v>132</v>
      </c>
      <c r="G43" s="9" t="s">
        <v>127</v>
      </c>
      <c r="H43" s="9" t="s">
        <v>128</v>
      </c>
      <c r="I43" s="11" t="s">
        <v>129</v>
      </c>
      <c r="J43" s="11">
        <v>-60327.6</v>
      </c>
      <c r="K43" s="11">
        <v>-60327.6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23</v>
      </c>
    </row>
    <row r="44" spans="1:19" x14ac:dyDescent="0.25">
      <c r="A44" s="12" t="s">
        <v>206</v>
      </c>
      <c r="B44" s="10" t="s">
        <v>189</v>
      </c>
      <c r="C44" s="9" t="s">
        <v>21</v>
      </c>
      <c r="D44" s="9" t="s">
        <v>220</v>
      </c>
      <c r="E44" s="9" t="s">
        <v>23</v>
      </c>
      <c r="F44" s="9" t="s">
        <v>221</v>
      </c>
      <c r="G44" s="9" t="s">
        <v>23</v>
      </c>
      <c r="H44" s="9" t="s">
        <v>128</v>
      </c>
      <c r="I44" s="11" t="s">
        <v>129</v>
      </c>
      <c r="J44" s="11">
        <v>7131601.0999999996</v>
      </c>
      <c r="K44" s="11">
        <v>1532327.5</v>
      </c>
      <c r="L44" s="11">
        <v>4826960</v>
      </c>
      <c r="M44" s="11">
        <v>772313.59999999998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23</v>
      </c>
    </row>
    <row r="45" spans="1:19" x14ac:dyDescent="0.25">
      <c r="A45" s="12" t="s">
        <v>306</v>
      </c>
      <c r="B45" s="10" t="s">
        <v>313</v>
      </c>
      <c r="C45" s="9" t="s">
        <v>38</v>
      </c>
      <c r="D45" s="9" t="s">
        <v>23</v>
      </c>
      <c r="E45" s="9" t="s">
        <v>333</v>
      </c>
      <c r="F45" s="9" t="s">
        <v>23</v>
      </c>
      <c r="G45" s="9" t="s">
        <v>220</v>
      </c>
      <c r="H45" s="9" t="s">
        <v>128</v>
      </c>
      <c r="I45" s="11" t="s">
        <v>129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579235.19999999995</v>
      </c>
      <c r="S45" s="9" t="s">
        <v>334</v>
      </c>
    </row>
    <row r="46" spans="1:19" x14ac:dyDescent="0.25">
      <c r="A46" s="12" t="s">
        <v>211</v>
      </c>
      <c r="B46" s="10" t="s">
        <v>189</v>
      </c>
      <c r="C46" s="9" t="s">
        <v>21</v>
      </c>
      <c r="D46" s="9" t="s">
        <v>202</v>
      </c>
      <c r="E46" s="9" t="s">
        <v>23</v>
      </c>
      <c r="F46" s="9" t="s">
        <v>203</v>
      </c>
      <c r="G46" s="9" t="s">
        <v>23</v>
      </c>
      <c r="H46" s="9" t="s">
        <v>204</v>
      </c>
      <c r="I46" s="11" t="s">
        <v>205</v>
      </c>
      <c r="J46" s="11">
        <v>5364552.72</v>
      </c>
      <c r="K46" s="11">
        <v>3442500</v>
      </c>
      <c r="L46" s="11">
        <v>1656942</v>
      </c>
      <c r="M46" s="11">
        <v>265110.71999999997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23</v>
      </c>
    </row>
    <row r="47" spans="1:19" x14ac:dyDescent="0.25">
      <c r="A47" s="12" t="s">
        <v>214</v>
      </c>
      <c r="B47" s="10" t="s">
        <v>189</v>
      </c>
      <c r="C47" s="9" t="s">
        <v>38</v>
      </c>
      <c r="D47" s="9" t="s">
        <v>23</v>
      </c>
      <c r="E47" s="9" t="s">
        <v>229</v>
      </c>
      <c r="F47" s="9" t="s">
        <v>230</v>
      </c>
      <c r="G47" s="9" t="s">
        <v>231</v>
      </c>
      <c r="H47" s="9" t="s">
        <v>204</v>
      </c>
      <c r="I47" s="11" t="s">
        <v>205</v>
      </c>
      <c r="J47" s="11">
        <v>-525122.75</v>
      </c>
      <c r="K47" s="11">
        <v>0</v>
      </c>
      <c r="L47" s="11">
        <v>-452692.03</v>
      </c>
      <c r="M47" s="11">
        <v>-72430.720000000001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23</v>
      </c>
    </row>
    <row r="48" spans="1:19" x14ac:dyDescent="0.25">
      <c r="A48" s="12" t="s">
        <v>219</v>
      </c>
      <c r="B48" s="10" t="s">
        <v>189</v>
      </c>
      <c r="C48" s="9" t="s">
        <v>38</v>
      </c>
      <c r="D48" s="9" t="s">
        <v>23</v>
      </c>
      <c r="E48" s="9" t="s">
        <v>233</v>
      </c>
      <c r="F48" s="9" t="s">
        <v>234</v>
      </c>
      <c r="G48" s="9" t="s">
        <v>231</v>
      </c>
      <c r="H48" s="9" t="s">
        <v>204</v>
      </c>
      <c r="I48" s="11" t="s">
        <v>205</v>
      </c>
      <c r="J48" s="11">
        <v>-215475.1</v>
      </c>
      <c r="K48" s="11">
        <v>0</v>
      </c>
      <c r="L48" s="11">
        <v>-185754.4</v>
      </c>
      <c r="M48" s="11">
        <v>-29720.7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23</v>
      </c>
    </row>
    <row r="49" spans="1:19" x14ac:dyDescent="0.25">
      <c r="A49" s="12" t="s">
        <v>222</v>
      </c>
      <c r="B49" s="10" t="s">
        <v>189</v>
      </c>
      <c r="C49" s="9" t="s">
        <v>38</v>
      </c>
      <c r="D49" s="9" t="s">
        <v>23</v>
      </c>
      <c r="E49" s="9" t="s">
        <v>236</v>
      </c>
      <c r="F49" s="9" t="s">
        <v>237</v>
      </c>
      <c r="G49" s="9" t="s">
        <v>202</v>
      </c>
      <c r="H49" s="9" t="s">
        <v>204</v>
      </c>
      <c r="I49" s="11" t="s">
        <v>205</v>
      </c>
      <c r="J49" s="11">
        <v>-2225292.36</v>
      </c>
      <c r="K49" s="11">
        <v>0</v>
      </c>
      <c r="L49" s="11">
        <v>-1918355.48</v>
      </c>
      <c r="M49" s="11">
        <v>-306936.88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23</v>
      </c>
    </row>
    <row r="50" spans="1:19" x14ac:dyDescent="0.25">
      <c r="A50" s="12" t="s">
        <v>284</v>
      </c>
      <c r="B50" s="10" t="s">
        <v>239</v>
      </c>
      <c r="C50" s="9" t="s">
        <v>38</v>
      </c>
      <c r="D50" s="9" t="s">
        <v>23</v>
      </c>
      <c r="E50" s="9" t="s">
        <v>291</v>
      </c>
      <c r="F50" s="9" t="s">
        <v>23</v>
      </c>
      <c r="G50" s="9" t="s">
        <v>202</v>
      </c>
      <c r="H50" s="9" t="s">
        <v>204</v>
      </c>
      <c r="I50" s="11" t="s">
        <v>205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198833.04</v>
      </c>
      <c r="S50" s="9" t="s">
        <v>292</v>
      </c>
    </row>
    <row r="51" spans="1:19" x14ac:dyDescent="0.25">
      <c r="A51" s="12" t="s">
        <v>66</v>
      </c>
      <c r="B51" s="10" t="s">
        <v>43</v>
      </c>
      <c r="C51" s="9" t="s">
        <v>21</v>
      </c>
      <c r="D51" s="9" t="s">
        <v>72</v>
      </c>
      <c r="E51" s="9" t="s">
        <v>23</v>
      </c>
      <c r="F51" s="9" t="s">
        <v>73</v>
      </c>
      <c r="G51" s="9" t="s">
        <v>23</v>
      </c>
      <c r="H51" s="9" t="s">
        <v>74</v>
      </c>
      <c r="I51" s="11" t="s">
        <v>75</v>
      </c>
      <c r="J51" s="11">
        <v>7502000.1900000004</v>
      </c>
      <c r="K51" s="11">
        <v>0</v>
      </c>
      <c r="L51" s="11">
        <v>6467241.54</v>
      </c>
      <c r="M51" s="11">
        <v>1034758.65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23</v>
      </c>
    </row>
    <row r="52" spans="1:19" x14ac:dyDescent="0.25">
      <c r="A52" s="12" t="s">
        <v>254</v>
      </c>
      <c r="B52" s="10" t="s">
        <v>239</v>
      </c>
      <c r="C52" s="9" t="s">
        <v>38</v>
      </c>
      <c r="D52" s="9" t="s">
        <v>23</v>
      </c>
      <c r="E52" s="9" t="s">
        <v>307</v>
      </c>
      <c r="F52" s="9" t="s">
        <v>23</v>
      </c>
      <c r="G52" s="9" t="s">
        <v>72</v>
      </c>
      <c r="H52" s="9" t="s">
        <v>74</v>
      </c>
      <c r="I52" s="11" t="s">
        <v>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776068.98750000005</v>
      </c>
      <c r="S52" s="9" t="s">
        <v>308</v>
      </c>
    </row>
    <row r="53" spans="1:19" x14ac:dyDescent="0.25">
      <c r="A53" s="12" t="s">
        <v>294</v>
      </c>
      <c r="B53" s="10" t="s">
        <v>239</v>
      </c>
      <c r="C53" s="9" t="s">
        <v>21</v>
      </c>
      <c r="D53" s="9" t="s">
        <v>250</v>
      </c>
      <c r="E53" s="9" t="s">
        <v>23</v>
      </c>
      <c r="F53" s="9" t="s">
        <v>251</v>
      </c>
      <c r="G53" s="9" t="s">
        <v>23</v>
      </c>
      <c r="H53" s="9" t="s">
        <v>252</v>
      </c>
      <c r="I53" s="11" t="s">
        <v>253</v>
      </c>
      <c r="J53" s="11">
        <v>2784000</v>
      </c>
      <c r="K53" s="11">
        <v>0</v>
      </c>
      <c r="L53" s="11">
        <v>2400000</v>
      </c>
      <c r="M53" s="11">
        <v>384000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23</v>
      </c>
    </row>
    <row r="54" spans="1:19" x14ac:dyDescent="0.25">
      <c r="A54" s="12" t="s">
        <v>303</v>
      </c>
      <c r="B54" s="10" t="s">
        <v>313</v>
      </c>
      <c r="C54" s="9" t="s">
        <v>38</v>
      </c>
      <c r="D54" s="9" t="s">
        <v>23</v>
      </c>
      <c r="E54" s="9" t="s">
        <v>330</v>
      </c>
      <c r="F54" s="9" t="s">
        <v>23</v>
      </c>
      <c r="G54" s="9" t="s">
        <v>250</v>
      </c>
      <c r="H54" s="9" t="s">
        <v>252</v>
      </c>
      <c r="I54" s="11" t="s">
        <v>253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288000</v>
      </c>
      <c r="S54" s="9" t="s">
        <v>331</v>
      </c>
    </row>
    <row r="55" spans="1:19" x14ac:dyDescent="0.25">
      <c r="A55" s="12" t="s">
        <v>19</v>
      </c>
      <c r="B55" s="10" t="s">
        <v>20</v>
      </c>
      <c r="C55" s="9" t="s">
        <v>21</v>
      </c>
      <c r="D55" s="9" t="s">
        <v>22</v>
      </c>
      <c r="E55" s="9" t="s">
        <v>23</v>
      </c>
      <c r="F55" s="9" t="s">
        <v>24</v>
      </c>
      <c r="G55" s="9" t="s">
        <v>23</v>
      </c>
      <c r="H55" s="9" t="s">
        <v>25</v>
      </c>
      <c r="I55" s="11" t="s">
        <v>26</v>
      </c>
      <c r="J55" s="11">
        <v>14250000</v>
      </c>
      <c r="K55" s="11">
        <v>14250000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23</v>
      </c>
    </row>
    <row r="56" spans="1:19" x14ac:dyDescent="0.25">
      <c r="A56" s="12" t="s">
        <v>71</v>
      </c>
      <c r="B56" s="10" t="s">
        <v>43</v>
      </c>
      <c r="C56" s="9" t="s">
        <v>21</v>
      </c>
      <c r="D56" s="9" t="s">
        <v>62</v>
      </c>
      <c r="E56" s="9" t="s">
        <v>23</v>
      </c>
      <c r="F56" s="9" t="s">
        <v>63</v>
      </c>
      <c r="G56" s="9" t="s">
        <v>23</v>
      </c>
      <c r="H56" s="9" t="s">
        <v>64</v>
      </c>
      <c r="I56" s="11" t="s">
        <v>65</v>
      </c>
      <c r="J56" s="11">
        <v>10440000</v>
      </c>
      <c r="K56" s="11">
        <v>0</v>
      </c>
      <c r="L56" s="11">
        <v>9000000</v>
      </c>
      <c r="M56" s="11">
        <v>1440000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23</v>
      </c>
    </row>
    <row r="57" spans="1:19" x14ac:dyDescent="0.25">
      <c r="A57" s="12" t="s">
        <v>268</v>
      </c>
      <c r="B57" s="10" t="s">
        <v>239</v>
      </c>
      <c r="C57" s="9" t="s">
        <v>38</v>
      </c>
      <c r="D57" s="9" t="s">
        <v>23</v>
      </c>
      <c r="E57" s="9" t="s">
        <v>273</v>
      </c>
      <c r="F57" s="9" t="s">
        <v>23</v>
      </c>
      <c r="G57" s="9" t="s">
        <v>62</v>
      </c>
      <c r="H57" s="9" t="s">
        <v>64</v>
      </c>
      <c r="I57" s="11" t="s">
        <v>65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1080000</v>
      </c>
      <c r="S57" s="9" t="s">
        <v>274</v>
      </c>
    </row>
    <row r="58" spans="1:19" x14ac:dyDescent="0.25">
      <c r="A58" s="12" t="s">
        <v>297</v>
      </c>
      <c r="B58" s="10" t="s">
        <v>239</v>
      </c>
      <c r="C58" s="9" t="s">
        <v>21</v>
      </c>
      <c r="D58" s="9" t="s">
        <v>261</v>
      </c>
      <c r="E58" s="9" t="s">
        <v>23</v>
      </c>
      <c r="F58" s="9" t="s">
        <v>262</v>
      </c>
      <c r="G58" s="9" t="s">
        <v>23</v>
      </c>
      <c r="H58" s="9" t="s">
        <v>263</v>
      </c>
      <c r="I58" s="11" t="s">
        <v>264</v>
      </c>
      <c r="J58" s="11">
        <v>10521172.48</v>
      </c>
      <c r="K58" s="11">
        <v>0</v>
      </c>
      <c r="L58" s="11">
        <v>9069976.2799999993</v>
      </c>
      <c r="M58" s="11">
        <v>1451196.2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23</v>
      </c>
    </row>
    <row r="59" spans="1:19" x14ac:dyDescent="0.25">
      <c r="A59" s="12" t="s">
        <v>335</v>
      </c>
      <c r="B59" s="10" t="s">
        <v>343</v>
      </c>
      <c r="C59" s="9" t="s">
        <v>38</v>
      </c>
      <c r="D59" s="9" t="s">
        <v>23</v>
      </c>
      <c r="E59" s="9" t="s">
        <v>346</v>
      </c>
      <c r="F59" s="9" t="s">
        <v>23</v>
      </c>
      <c r="G59" s="9" t="s">
        <v>261</v>
      </c>
      <c r="H59" s="9" t="s">
        <v>263</v>
      </c>
      <c r="I59" s="11" t="s">
        <v>264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1088397.1499999999</v>
      </c>
      <c r="S59" s="9" t="s">
        <v>347</v>
      </c>
    </row>
    <row r="60" spans="1:19" x14ac:dyDescent="0.25">
      <c r="A60" s="12" t="s">
        <v>154</v>
      </c>
      <c r="B60" s="10" t="s">
        <v>134</v>
      </c>
      <c r="C60" s="9" t="s">
        <v>21</v>
      </c>
      <c r="D60" s="9" t="s">
        <v>145</v>
      </c>
      <c r="E60" s="9" t="s">
        <v>23</v>
      </c>
      <c r="F60" s="9" t="s">
        <v>146</v>
      </c>
      <c r="G60" s="9" t="s">
        <v>23</v>
      </c>
      <c r="H60" s="9" t="s">
        <v>147</v>
      </c>
      <c r="I60" s="11" t="s">
        <v>148</v>
      </c>
      <c r="J60" s="11">
        <v>1665000</v>
      </c>
      <c r="K60" s="11">
        <v>1665000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23</v>
      </c>
    </row>
    <row r="61" spans="1:19" x14ac:dyDescent="0.25">
      <c r="A61" s="12" t="s">
        <v>228</v>
      </c>
      <c r="B61" s="10" t="s">
        <v>189</v>
      </c>
      <c r="C61" s="9" t="s">
        <v>21</v>
      </c>
      <c r="D61" s="9" t="s">
        <v>212</v>
      </c>
      <c r="E61" s="9" t="s">
        <v>23</v>
      </c>
      <c r="F61" s="9" t="s">
        <v>213</v>
      </c>
      <c r="G61" s="9" t="s">
        <v>23</v>
      </c>
      <c r="H61" s="9" t="s">
        <v>147</v>
      </c>
      <c r="I61" s="11" t="s">
        <v>148</v>
      </c>
      <c r="J61" s="11">
        <v>1665000</v>
      </c>
      <c r="K61" s="11">
        <v>1665000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23</v>
      </c>
    </row>
    <row r="62" spans="1:19" x14ac:dyDescent="0.25">
      <c r="A62" s="12" t="s">
        <v>102</v>
      </c>
      <c r="B62" s="10" t="s">
        <v>82</v>
      </c>
      <c r="C62" s="9" t="s">
        <v>21</v>
      </c>
      <c r="D62" s="9" t="s">
        <v>88</v>
      </c>
      <c r="E62" s="9" t="s">
        <v>23</v>
      </c>
      <c r="F62" s="9" t="s">
        <v>89</v>
      </c>
      <c r="G62" s="9" t="s">
        <v>23</v>
      </c>
      <c r="H62" s="9" t="s">
        <v>90</v>
      </c>
      <c r="I62" s="11" t="s">
        <v>91</v>
      </c>
      <c r="J62" s="11">
        <v>1900325.34</v>
      </c>
      <c r="K62" s="11">
        <v>1900325.34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23</v>
      </c>
    </row>
    <row r="63" spans="1:19" x14ac:dyDescent="0.25">
      <c r="A63" s="12" t="s">
        <v>105</v>
      </c>
      <c r="B63" s="10" t="s">
        <v>82</v>
      </c>
      <c r="C63" s="9" t="s">
        <v>21</v>
      </c>
      <c r="D63" s="9" t="s">
        <v>111</v>
      </c>
      <c r="E63" s="9" t="s">
        <v>23</v>
      </c>
      <c r="F63" s="9" t="s">
        <v>112</v>
      </c>
      <c r="G63" s="9" t="s">
        <v>23</v>
      </c>
      <c r="H63" s="9" t="s">
        <v>113</v>
      </c>
      <c r="I63" s="11" t="s">
        <v>114</v>
      </c>
      <c r="J63" s="11">
        <v>303999.81</v>
      </c>
      <c r="K63" s="11">
        <v>0</v>
      </c>
      <c r="L63" s="11">
        <v>262068.8</v>
      </c>
      <c r="M63" s="11">
        <v>41931.01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23</v>
      </c>
    </row>
    <row r="64" spans="1:19" x14ac:dyDescent="0.25">
      <c r="A64" s="12" t="s">
        <v>249</v>
      </c>
      <c r="B64" s="10" t="s">
        <v>239</v>
      </c>
      <c r="C64" s="9" t="s">
        <v>38</v>
      </c>
      <c r="D64" s="9" t="s">
        <v>23</v>
      </c>
      <c r="E64" s="9" t="s">
        <v>304</v>
      </c>
      <c r="F64" s="9" t="s">
        <v>23</v>
      </c>
      <c r="G64" s="9" t="s">
        <v>111</v>
      </c>
      <c r="H64" s="9" t="s">
        <v>113</v>
      </c>
      <c r="I64" s="11" t="s">
        <v>114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31448.2575</v>
      </c>
      <c r="S64" s="9" t="s">
        <v>305</v>
      </c>
    </row>
    <row r="65" spans="1:19" x14ac:dyDescent="0.25">
      <c r="A65" s="12" t="s">
        <v>159</v>
      </c>
      <c r="B65" s="10" t="s">
        <v>134</v>
      </c>
      <c r="C65" s="9" t="s">
        <v>21</v>
      </c>
      <c r="D65" s="9" t="s">
        <v>140</v>
      </c>
      <c r="E65" s="9" t="s">
        <v>23</v>
      </c>
      <c r="F65" s="9" t="s">
        <v>141</v>
      </c>
      <c r="G65" s="9" t="s">
        <v>23</v>
      </c>
      <c r="H65" s="9" t="s">
        <v>142</v>
      </c>
      <c r="I65" s="11" t="s">
        <v>143</v>
      </c>
      <c r="J65" s="11">
        <v>38188800</v>
      </c>
      <c r="K65" s="11">
        <v>38188800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23</v>
      </c>
    </row>
    <row r="66" spans="1:19" x14ac:dyDescent="0.25">
      <c r="A66" s="12" t="s">
        <v>164</v>
      </c>
      <c r="B66" s="10" t="s">
        <v>134</v>
      </c>
      <c r="C66" s="9" t="s">
        <v>21</v>
      </c>
      <c r="D66" s="9" t="s">
        <v>165</v>
      </c>
      <c r="E66" s="9" t="s">
        <v>23</v>
      </c>
      <c r="F66" s="9" t="s">
        <v>166</v>
      </c>
      <c r="G66" s="9" t="s">
        <v>23</v>
      </c>
      <c r="H66" s="9" t="s">
        <v>142</v>
      </c>
      <c r="I66" s="11" t="s">
        <v>143</v>
      </c>
      <c r="J66" s="11">
        <v>1550531.97</v>
      </c>
      <c r="K66" s="11">
        <v>0</v>
      </c>
      <c r="L66" s="11">
        <v>1336665.49</v>
      </c>
      <c r="M66" s="11">
        <v>213866.47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23</v>
      </c>
    </row>
    <row r="67" spans="1:19" x14ac:dyDescent="0.25">
      <c r="A67" s="12" t="s">
        <v>272</v>
      </c>
      <c r="B67" s="10" t="s">
        <v>239</v>
      </c>
      <c r="C67" s="9" t="s">
        <v>38</v>
      </c>
      <c r="D67" s="9" t="s">
        <v>23</v>
      </c>
      <c r="E67" s="9" t="s">
        <v>279</v>
      </c>
      <c r="F67" s="9" t="s">
        <v>23</v>
      </c>
      <c r="G67" s="9" t="s">
        <v>165</v>
      </c>
      <c r="H67" s="9" t="s">
        <v>142</v>
      </c>
      <c r="I67" s="11" t="s">
        <v>143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160399.85999999999</v>
      </c>
      <c r="S67" s="9" t="s">
        <v>280</v>
      </c>
    </row>
    <row r="68" spans="1:19" x14ac:dyDescent="0.25">
      <c r="A68" s="12" t="s">
        <v>110</v>
      </c>
      <c r="B68" s="10" t="s">
        <v>82</v>
      </c>
      <c r="C68" s="9" t="s">
        <v>21</v>
      </c>
      <c r="D68" s="9" t="s">
        <v>98</v>
      </c>
      <c r="E68" s="9" t="s">
        <v>23</v>
      </c>
      <c r="F68" s="9" t="s">
        <v>99</v>
      </c>
      <c r="G68" s="9" t="s">
        <v>23</v>
      </c>
      <c r="H68" s="9" t="s">
        <v>100</v>
      </c>
      <c r="I68" s="11" t="s">
        <v>101</v>
      </c>
      <c r="J68" s="11">
        <v>1756115.49</v>
      </c>
      <c r="K68" s="11">
        <v>0</v>
      </c>
      <c r="L68" s="11">
        <v>1513892.66</v>
      </c>
      <c r="M68" s="11">
        <v>242222.82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9" t="s">
        <v>23</v>
      </c>
    </row>
    <row r="69" spans="1:19" x14ac:dyDescent="0.25">
      <c r="A69" s="12" t="s">
        <v>115</v>
      </c>
      <c r="B69" s="10" t="s">
        <v>82</v>
      </c>
      <c r="C69" s="9" t="s">
        <v>21</v>
      </c>
      <c r="D69" s="9" t="s">
        <v>103</v>
      </c>
      <c r="E69" s="9" t="s">
        <v>23</v>
      </c>
      <c r="F69" s="9" t="s">
        <v>104</v>
      </c>
      <c r="G69" s="9" t="s">
        <v>23</v>
      </c>
      <c r="H69" s="9" t="s">
        <v>100</v>
      </c>
      <c r="I69" s="11" t="s">
        <v>101</v>
      </c>
      <c r="J69" s="11">
        <v>9348002.8200000003</v>
      </c>
      <c r="K69" s="11">
        <v>0</v>
      </c>
      <c r="L69" s="11">
        <v>8058623.1200000001</v>
      </c>
      <c r="M69" s="11">
        <v>1289379.69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9" t="s">
        <v>23</v>
      </c>
    </row>
    <row r="70" spans="1:19" x14ac:dyDescent="0.25">
      <c r="A70" s="12" t="s">
        <v>275</v>
      </c>
      <c r="B70" s="10" t="s">
        <v>239</v>
      </c>
      <c r="C70" s="9" t="s">
        <v>38</v>
      </c>
      <c r="D70" s="9" t="s">
        <v>23</v>
      </c>
      <c r="E70" s="9" t="s">
        <v>282</v>
      </c>
      <c r="F70" s="9" t="s">
        <v>23</v>
      </c>
      <c r="G70" s="9" t="s">
        <v>103</v>
      </c>
      <c r="H70" s="9" t="s">
        <v>100</v>
      </c>
      <c r="I70" s="11" t="s">
        <v>101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967034.77</v>
      </c>
      <c r="S70" s="9" t="s">
        <v>283</v>
      </c>
    </row>
    <row r="71" spans="1:19" x14ac:dyDescent="0.25">
      <c r="A71" s="12" t="s">
        <v>278</v>
      </c>
      <c r="B71" s="10" t="s">
        <v>239</v>
      </c>
      <c r="C71" s="9" t="s">
        <v>38</v>
      </c>
      <c r="D71" s="9" t="s">
        <v>23</v>
      </c>
      <c r="E71" s="9" t="s">
        <v>285</v>
      </c>
      <c r="F71" s="9" t="s">
        <v>23</v>
      </c>
      <c r="G71" s="9" t="s">
        <v>98</v>
      </c>
      <c r="H71" s="9" t="s">
        <v>100</v>
      </c>
      <c r="I71" s="11" t="s">
        <v>101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181667.12</v>
      </c>
      <c r="S71" s="9" t="s">
        <v>286</v>
      </c>
    </row>
    <row r="72" spans="1:19" x14ac:dyDescent="0.25">
      <c r="A72" s="12" t="s">
        <v>27</v>
      </c>
      <c r="B72" s="10" t="s">
        <v>28</v>
      </c>
      <c r="C72" s="9" t="s">
        <v>21</v>
      </c>
      <c r="D72" s="9" t="s">
        <v>29</v>
      </c>
      <c r="E72" s="9" t="s">
        <v>23</v>
      </c>
      <c r="F72" s="9" t="s">
        <v>30</v>
      </c>
      <c r="G72" s="9" t="s">
        <v>23</v>
      </c>
      <c r="H72" s="9" t="s">
        <v>31</v>
      </c>
      <c r="I72" s="11" t="s">
        <v>32</v>
      </c>
      <c r="J72" s="11">
        <v>2508627</v>
      </c>
      <c r="K72" s="11">
        <v>2508627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9" t="s">
        <v>23</v>
      </c>
    </row>
    <row r="73" spans="1:19" x14ac:dyDescent="0.25">
      <c r="A73" s="12" t="s">
        <v>33</v>
      </c>
      <c r="B73" s="10" t="s">
        <v>28</v>
      </c>
      <c r="C73" s="9" t="s">
        <v>21</v>
      </c>
      <c r="D73" s="9" t="s">
        <v>34</v>
      </c>
      <c r="E73" s="9" t="s">
        <v>23</v>
      </c>
      <c r="F73" s="9" t="s">
        <v>35</v>
      </c>
      <c r="G73" s="9" t="s">
        <v>23</v>
      </c>
      <c r="H73" s="9" t="s">
        <v>31</v>
      </c>
      <c r="I73" s="11" t="s">
        <v>32</v>
      </c>
      <c r="J73" s="11">
        <v>13666545.800000001</v>
      </c>
      <c r="K73" s="11">
        <v>13666545.800000001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9" t="s">
        <v>23</v>
      </c>
    </row>
    <row r="74" spans="1:19" x14ac:dyDescent="0.25">
      <c r="A74" s="12" t="s">
        <v>120</v>
      </c>
      <c r="B74" s="10" t="s">
        <v>82</v>
      </c>
      <c r="C74" s="9" t="s">
        <v>21</v>
      </c>
      <c r="D74" s="9" t="s">
        <v>122</v>
      </c>
      <c r="E74" s="9" t="s">
        <v>23</v>
      </c>
      <c r="F74" s="9" t="s">
        <v>123</v>
      </c>
      <c r="G74" s="9" t="s">
        <v>23</v>
      </c>
      <c r="H74" s="9" t="s">
        <v>31</v>
      </c>
      <c r="I74" s="11" t="s">
        <v>32</v>
      </c>
      <c r="J74" s="11">
        <v>9240596.8499999996</v>
      </c>
      <c r="K74" s="11">
        <v>9240596.8499999996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9" t="s">
        <v>23</v>
      </c>
    </row>
    <row r="75" spans="1:19" x14ac:dyDescent="0.25">
      <c r="A75" s="12" t="s">
        <v>167</v>
      </c>
      <c r="B75" s="10" t="s">
        <v>134</v>
      </c>
      <c r="C75" s="9" t="s">
        <v>21</v>
      </c>
      <c r="D75" s="9" t="s">
        <v>173</v>
      </c>
      <c r="E75" s="9" t="s">
        <v>23</v>
      </c>
      <c r="F75" s="9" t="s">
        <v>174</v>
      </c>
      <c r="G75" s="9" t="s">
        <v>23</v>
      </c>
      <c r="H75" s="9" t="s">
        <v>31</v>
      </c>
      <c r="I75" s="11" t="s">
        <v>32</v>
      </c>
      <c r="J75" s="11">
        <v>25645205.850000001</v>
      </c>
      <c r="K75" s="11">
        <v>25645205.850000001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9" t="s">
        <v>23</v>
      </c>
    </row>
    <row r="76" spans="1:19" s="20" customFormat="1" x14ac:dyDescent="0.25">
      <c r="A76" s="12" t="s">
        <v>121</v>
      </c>
      <c r="B76" s="10" t="s">
        <v>82</v>
      </c>
      <c r="C76" s="9" t="s">
        <v>21</v>
      </c>
      <c r="D76" s="9" t="s">
        <v>93</v>
      </c>
      <c r="E76" s="9" t="s">
        <v>23</v>
      </c>
      <c r="F76" s="9" t="s">
        <v>94</v>
      </c>
      <c r="G76" s="9" t="s">
        <v>23</v>
      </c>
      <c r="H76" s="9" t="s">
        <v>95</v>
      </c>
      <c r="I76" s="11" t="s">
        <v>96</v>
      </c>
      <c r="J76" s="11">
        <v>33095200</v>
      </c>
      <c r="K76" s="11">
        <v>33095200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9" t="s">
        <v>23</v>
      </c>
    </row>
    <row r="77" spans="1:19" s="20" customFormat="1" x14ac:dyDescent="0.25">
      <c r="A77" s="12" t="s">
        <v>172</v>
      </c>
      <c r="B77" s="17" t="s">
        <v>134</v>
      </c>
      <c r="C77" s="18" t="s">
        <v>38</v>
      </c>
      <c r="D77" s="18" t="s">
        <v>23</v>
      </c>
      <c r="E77" s="18" t="s">
        <v>179</v>
      </c>
      <c r="F77" s="18" t="s">
        <v>180</v>
      </c>
      <c r="G77" s="18" t="s">
        <v>93</v>
      </c>
      <c r="H77" s="18" t="s">
        <v>95</v>
      </c>
      <c r="I77" s="19" t="s">
        <v>96</v>
      </c>
      <c r="J77" s="19">
        <v>-142800</v>
      </c>
      <c r="K77" s="19">
        <v>-142800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8" t="s">
        <v>23</v>
      </c>
    </row>
    <row r="78" spans="1:19" s="20" customFormat="1" x14ac:dyDescent="0.25">
      <c r="A78" s="12" t="s">
        <v>326</v>
      </c>
      <c r="B78" s="17" t="s">
        <v>313</v>
      </c>
      <c r="C78" s="18" t="s">
        <v>21</v>
      </c>
      <c r="D78" s="18" t="s">
        <v>320</v>
      </c>
      <c r="E78" s="18" t="s">
        <v>23</v>
      </c>
      <c r="F78" s="18" t="s">
        <v>315</v>
      </c>
      <c r="G78" s="18" t="s">
        <v>23</v>
      </c>
      <c r="H78" s="18" t="s">
        <v>95</v>
      </c>
      <c r="I78" s="19" t="s">
        <v>96</v>
      </c>
      <c r="J78" s="19">
        <v>61472250</v>
      </c>
      <c r="K78" s="19">
        <v>61472250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8" t="s">
        <v>23</v>
      </c>
    </row>
    <row r="79" spans="1:19" s="20" customFormat="1" x14ac:dyDescent="0.25">
      <c r="A79" s="12" t="s">
        <v>329</v>
      </c>
      <c r="B79" s="17" t="s">
        <v>340</v>
      </c>
      <c r="C79" s="18" t="s">
        <v>38</v>
      </c>
      <c r="D79" s="18" t="s">
        <v>23</v>
      </c>
      <c r="E79" s="18" t="s">
        <v>341</v>
      </c>
      <c r="F79" s="18" t="s">
        <v>342</v>
      </c>
      <c r="G79" s="18" t="s">
        <v>314</v>
      </c>
      <c r="H79" s="18" t="s">
        <v>95</v>
      </c>
      <c r="I79" s="19" t="s">
        <v>96</v>
      </c>
      <c r="J79" s="19">
        <v>-608050</v>
      </c>
      <c r="K79" s="19">
        <v>-608050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8" t="s">
        <v>23</v>
      </c>
    </row>
    <row r="80" spans="1:19" x14ac:dyDescent="0.25">
      <c r="A80" s="12" t="s">
        <v>175</v>
      </c>
      <c r="B80" s="17" t="s">
        <v>134</v>
      </c>
      <c r="C80" s="18" t="s">
        <v>21</v>
      </c>
      <c r="D80" s="18" t="s">
        <v>155</v>
      </c>
      <c r="E80" s="18" t="s">
        <v>23</v>
      </c>
      <c r="F80" s="18" t="s">
        <v>156</v>
      </c>
      <c r="G80" s="18" t="s">
        <v>23</v>
      </c>
      <c r="H80" s="18" t="s">
        <v>157</v>
      </c>
      <c r="I80" s="19" t="s">
        <v>158</v>
      </c>
      <c r="J80" s="19">
        <v>15574893.52</v>
      </c>
      <c r="K80" s="19">
        <v>15574893.52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8" t="s">
        <v>23</v>
      </c>
    </row>
    <row r="81" spans="1:19" x14ac:dyDescent="0.25">
      <c r="A81" s="12" t="s">
        <v>76</v>
      </c>
      <c r="B81" s="10" t="s">
        <v>43</v>
      </c>
      <c r="C81" s="9" t="s">
        <v>21</v>
      </c>
      <c r="D81" s="9" t="s">
        <v>67</v>
      </c>
      <c r="E81" s="9" t="s">
        <v>23</v>
      </c>
      <c r="F81" s="9" t="s">
        <v>68</v>
      </c>
      <c r="G81" s="9" t="s">
        <v>23</v>
      </c>
      <c r="H81" s="9" t="s">
        <v>69</v>
      </c>
      <c r="I81" s="11" t="s">
        <v>70</v>
      </c>
      <c r="J81" s="11">
        <v>3881708</v>
      </c>
      <c r="K81" s="11">
        <v>0</v>
      </c>
      <c r="L81" s="11">
        <v>3346300</v>
      </c>
      <c r="M81" s="11">
        <v>535408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9" t="s">
        <v>23</v>
      </c>
    </row>
    <row r="82" spans="1:19" x14ac:dyDescent="0.25">
      <c r="A82" s="12" t="s">
        <v>181</v>
      </c>
      <c r="B82" s="10" t="s">
        <v>182</v>
      </c>
      <c r="C82" s="9" t="s">
        <v>21</v>
      </c>
      <c r="D82" s="9" t="s">
        <v>186</v>
      </c>
      <c r="E82" s="9" t="s">
        <v>23</v>
      </c>
      <c r="F82" s="9" t="s">
        <v>187</v>
      </c>
      <c r="G82" s="9" t="s">
        <v>23</v>
      </c>
      <c r="H82" s="9" t="s">
        <v>69</v>
      </c>
      <c r="I82" s="11" t="s">
        <v>70</v>
      </c>
      <c r="J82" s="11">
        <v>6690996</v>
      </c>
      <c r="K82" s="11">
        <v>0</v>
      </c>
      <c r="L82" s="11">
        <v>5768100</v>
      </c>
      <c r="M82" s="11">
        <v>922896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9" t="s">
        <v>23</v>
      </c>
    </row>
    <row r="83" spans="1:19" x14ac:dyDescent="0.25">
      <c r="A83" s="12" t="s">
        <v>260</v>
      </c>
      <c r="B83" s="10" t="s">
        <v>239</v>
      </c>
      <c r="C83" s="9" t="s">
        <v>38</v>
      </c>
      <c r="D83" s="9" t="s">
        <v>23</v>
      </c>
      <c r="E83" s="9" t="s">
        <v>266</v>
      </c>
      <c r="F83" s="9" t="s">
        <v>23</v>
      </c>
      <c r="G83" s="9" t="s">
        <v>67</v>
      </c>
      <c r="H83" s="9" t="s">
        <v>69</v>
      </c>
      <c r="I83" s="11" t="s">
        <v>70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401556</v>
      </c>
      <c r="S83" s="9" t="s">
        <v>267</v>
      </c>
    </row>
    <row r="84" spans="1:19" x14ac:dyDescent="0.25">
      <c r="A84" s="12" t="s">
        <v>265</v>
      </c>
      <c r="B84" s="10" t="s">
        <v>239</v>
      </c>
      <c r="C84" s="9" t="s">
        <v>38</v>
      </c>
      <c r="D84" s="9" t="s">
        <v>23</v>
      </c>
      <c r="E84" s="9" t="s">
        <v>269</v>
      </c>
      <c r="F84" s="9" t="s">
        <v>23</v>
      </c>
      <c r="G84" s="9" t="s">
        <v>186</v>
      </c>
      <c r="H84" s="9" t="s">
        <v>69</v>
      </c>
      <c r="I84" s="11" t="s">
        <v>70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692172</v>
      </c>
      <c r="S84" s="9" t="s">
        <v>270</v>
      </c>
    </row>
    <row r="85" spans="1:19" x14ac:dyDescent="0.25">
      <c r="A85" s="12" t="s">
        <v>36</v>
      </c>
      <c r="B85" s="10" t="s">
        <v>37</v>
      </c>
      <c r="C85" s="9" t="s">
        <v>38</v>
      </c>
      <c r="D85" s="9" t="s">
        <v>23</v>
      </c>
      <c r="E85" s="9" t="s">
        <v>39</v>
      </c>
      <c r="F85" s="9" t="s">
        <v>39</v>
      </c>
      <c r="G85" s="9" t="s">
        <v>39</v>
      </c>
      <c r="H85" s="9" t="s">
        <v>40</v>
      </c>
      <c r="I85" s="11" t="s">
        <v>41</v>
      </c>
      <c r="J85" s="11">
        <v>-86369.38</v>
      </c>
      <c r="K85" s="11">
        <v>-86369.38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9" t="s">
        <v>23</v>
      </c>
    </row>
    <row r="86" spans="1:19" x14ac:dyDescent="0.25">
      <c r="A86" s="12" t="s">
        <v>232</v>
      </c>
      <c r="B86" s="10" t="s">
        <v>189</v>
      </c>
      <c r="C86" s="9" t="s">
        <v>21</v>
      </c>
      <c r="D86" s="9" t="s">
        <v>207</v>
      </c>
      <c r="E86" s="9" t="s">
        <v>23</v>
      </c>
      <c r="F86" s="9" t="s">
        <v>208</v>
      </c>
      <c r="G86" s="9" t="s">
        <v>23</v>
      </c>
      <c r="H86" s="9" t="s">
        <v>209</v>
      </c>
      <c r="I86" s="11" t="s">
        <v>210</v>
      </c>
      <c r="J86" s="11">
        <v>6416763.8799999999</v>
      </c>
      <c r="K86" s="11">
        <v>0</v>
      </c>
      <c r="L86" s="11">
        <v>5531693</v>
      </c>
      <c r="M86" s="11">
        <v>885070.88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9" t="s">
        <v>23</v>
      </c>
    </row>
    <row r="87" spans="1:19" x14ac:dyDescent="0.25">
      <c r="A87" s="12" t="s">
        <v>281</v>
      </c>
      <c r="B87" s="10" t="s">
        <v>239</v>
      </c>
      <c r="C87" s="9" t="s">
        <v>38</v>
      </c>
      <c r="D87" s="9" t="s">
        <v>23</v>
      </c>
      <c r="E87" s="9" t="s">
        <v>288</v>
      </c>
      <c r="F87" s="9" t="s">
        <v>23</v>
      </c>
      <c r="G87" s="9" t="s">
        <v>207</v>
      </c>
      <c r="H87" s="9" t="s">
        <v>209</v>
      </c>
      <c r="I87" s="11" t="s">
        <v>210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663803.16</v>
      </c>
      <c r="S87" s="9" t="s">
        <v>289</v>
      </c>
    </row>
    <row r="88" spans="1:19" x14ac:dyDescent="0.25">
      <c r="A88" s="12" t="s">
        <v>124</v>
      </c>
      <c r="B88" s="10" t="s">
        <v>82</v>
      </c>
      <c r="C88" s="9" t="s">
        <v>21</v>
      </c>
      <c r="D88" s="9" t="s">
        <v>106</v>
      </c>
      <c r="E88" s="9" t="s">
        <v>23</v>
      </c>
      <c r="F88" s="9" t="s">
        <v>107</v>
      </c>
      <c r="G88" s="9" t="s">
        <v>23</v>
      </c>
      <c r="H88" s="9" t="s">
        <v>108</v>
      </c>
      <c r="I88" s="11" t="s">
        <v>109</v>
      </c>
      <c r="J88" s="11">
        <v>21793367.739999998</v>
      </c>
      <c r="K88" s="11">
        <v>13700186.550000001</v>
      </c>
      <c r="L88" s="11">
        <v>6976880.3399999999</v>
      </c>
      <c r="M88" s="11">
        <v>1116300.8500000001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9" t="s">
        <v>23</v>
      </c>
    </row>
    <row r="89" spans="1:19" x14ac:dyDescent="0.25">
      <c r="A89" s="12" t="s">
        <v>244</v>
      </c>
      <c r="B89" s="10" t="s">
        <v>239</v>
      </c>
      <c r="C89" s="9" t="s">
        <v>38</v>
      </c>
      <c r="D89" s="9" t="s">
        <v>23</v>
      </c>
      <c r="E89" s="9" t="s">
        <v>301</v>
      </c>
      <c r="F89" s="9" t="s">
        <v>23</v>
      </c>
      <c r="G89" s="9" t="s">
        <v>106</v>
      </c>
      <c r="H89" s="9" t="s">
        <v>108</v>
      </c>
      <c r="I89" s="11" t="s">
        <v>109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837225.63750000007</v>
      </c>
      <c r="S89" s="9" t="s">
        <v>302</v>
      </c>
    </row>
    <row r="91" spans="1:19" x14ac:dyDescent="0.25">
      <c r="J91" s="7">
        <f>SUM(J2:J89)</f>
        <v>561143396.00000012</v>
      </c>
      <c r="K91" s="7">
        <f t="shared" ref="K91:R91" si="0">SUM(K2:K89)</f>
        <v>449338695.59000009</v>
      </c>
      <c r="L91" s="7">
        <f t="shared" si="0"/>
        <v>96383362.430000007</v>
      </c>
      <c r="M91" s="7">
        <f t="shared" si="0"/>
        <v>15421337.950000001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11929117.576199999</v>
      </c>
    </row>
    <row r="92" spans="1:19" ht="15.75" thickBot="1" x14ac:dyDescent="0.3"/>
    <row r="93" spans="1:19" ht="15.75" thickBot="1" x14ac:dyDescent="0.3">
      <c r="I93" s="42" t="s">
        <v>348</v>
      </c>
      <c r="J93" s="43"/>
      <c r="K93" s="43"/>
      <c r="L93" s="44"/>
    </row>
    <row r="94" spans="1:19" ht="7.5" customHeight="1" x14ac:dyDescent="0.25"/>
    <row r="95" spans="1:19" x14ac:dyDescent="0.25">
      <c r="J95" s="22" t="s">
        <v>349</v>
      </c>
      <c r="K95" s="22" t="s">
        <v>359</v>
      </c>
      <c r="L95" s="23" t="s">
        <v>350</v>
      </c>
    </row>
    <row r="96" spans="1:19" ht="7.5" customHeight="1" thickBot="1" x14ac:dyDescent="0.3">
      <c r="J96" s="24"/>
      <c r="K96" s="24"/>
      <c r="L96" s="24"/>
    </row>
    <row r="97" spans="9:12" ht="15.75" thickBot="1" x14ac:dyDescent="0.3">
      <c r="I97" s="21" t="s">
        <v>351</v>
      </c>
      <c r="J97" s="24">
        <f>K91</f>
        <v>449338695.59000009</v>
      </c>
      <c r="K97" s="24"/>
      <c r="L97" s="24"/>
    </row>
    <row r="98" spans="9:12" ht="7.5" customHeight="1" thickBot="1" x14ac:dyDescent="0.3">
      <c r="J98" s="24"/>
      <c r="K98" s="24"/>
      <c r="L98" s="24"/>
    </row>
    <row r="99" spans="9:12" ht="15.75" thickBot="1" x14ac:dyDescent="0.3">
      <c r="I99" s="21" t="s">
        <v>352</v>
      </c>
      <c r="J99" s="24">
        <f>L91</f>
        <v>96383362.430000007</v>
      </c>
      <c r="K99" s="24">
        <f>M91</f>
        <v>15421337.950000001</v>
      </c>
      <c r="L99" s="24"/>
    </row>
    <row r="100" spans="9:12" ht="7.5" customHeight="1" thickBot="1" x14ac:dyDescent="0.3">
      <c r="J100" s="24"/>
      <c r="K100" s="24"/>
      <c r="L100" s="24"/>
    </row>
    <row r="101" spans="9:12" ht="15.75" thickBot="1" x14ac:dyDescent="0.3">
      <c r="I101" s="21" t="s">
        <v>353</v>
      </c>
      <c r="J101" s="24">
        <v>0</v>
      </c>
      <c r="K101" s="24">
        <v>0</v>
      </c>
      <c r="L101" s="25">
        <v>0</v>
      </c>
    </row>
    <row r="102" spans="9:12" ht="7.5" customHeight="1" thickBot="1" x14ac:dyDescent="0.3">
      <c r="J102" s="24"/>
      <c r="K102" s="24"/>
      <c r="L102" s="24"/>
    </row>
    <row r="103" spans="9:12" ht="15.75" thickBot="1" x14ac:dyDescent="0.3">
      <c r="I103" s="21" t="s">
        <v>354</v>
      </c>
      <c r="J103" s="24">
        <v>0</v>
      </c>
      <c r="K103" s="24">
        <v>0</v>
      </c>
      <c r="L103" s="24"/>
    </row>
    <row r="104" spans="9:12" ht="7.5" customHeight="1" thickBot="1" x14ac:dyDescent="0.3">
      <c r="J104" s="24"/>
      <c r="K104" s="24"/>
      <c r="L104" s="24"/>
    </row>
    <row r="105" spans="9:12" ht="15.75" thickBot="1" x14ac:dyDescent="0.3">
      <c r="I105" s="21" t="s">
        <v>355</v>
      </c>
      <c r="J105" s="24">
        <f>J97+J99</f>
        <v>545722058.0200001</v>
      </c>
      <c r="K105" s="24">
        <f>K97+K99</f>
        <v>15421337.950000001</v>
      </c>
      <c r="L105" s="25">
        <v>0</v>
      </c>
    </row>
  </sheetData>
  <sortState ref="A8:S89">
    <sortCondition sortBy="cellColor" ref="I8:I89" dxfId="0"/>
  </sortState>
  <mergeCells count="5">
    <mergeCell ref="A2:I2"/>
    <mergeCell ref="A3:I3"/>
    <mergeCell ref="A4:I4"/>
    <mergeCell ref="A5:I5"/>
    <mergeCell ref="I93:L9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5"/>
  <sheetViews>
    <sheetView tabSelected="1" workbookViewId="0">
      <selection activeCell="S105" sqref="A1:S105"/>
    </sheetView>
  </sheetViews>
  <sheetFormatPr baseColWidth="10" defaultRowHeight="15" x14ac:dyDescent="0.25"/>
  <cols>
    <col min="1" max="1" width="6.28515625" style="13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4.285156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9.140625" style="6" customWidth="1"/>
    <col min="16" max="16" width="10.5703125" style="6" bestFit="1" customWidth="1"/>
    <col min="17" max="17" width="10.5703125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1" t="s">
        <v>360</v>
      </c>
      <c r="B4" s="41"/>
      <c r="C4" s="41"/>
      <c r="D4" s="41"/>
      <c r="E4" s="41"/>
      <c r="F4" s="41"/>
      <c r="G4" s="41"/>
      <c r="H4" s="41"/>
      <c r="I4" s="4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3.25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356</v>
      </c>
      <c r="N7" s="16" t="s">
        <v>15</v>
      </c>
      <c r="O7" s="16" t="s">
        <v>357</v>
      </c>
      <c r="P7" s="16" t="s">
        <v>16</v>
      </c>
      <c r="Q7" s="16" t="s">
        <v>358</v>
      </c>
      <c r="R7" s="16" t="s">
        <v>17</v>
      </c>
      <c r="S7" s="14" t="s">
        <v>18</v>
      </c>
    </row>
    <row r="8" spans="1:19" x14ac:dyDescent="0.25">
      <c r="A8" s="12" t="s">
        <v>19</v>
      </c>
      <c r="B8" s="10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23</v>
      </c>
      <c r="H8" s="9" t="s">
        <v>25</v>
      </c>
      <c r="I8" s="11" t="s">
        <v>26</v>
      </c>
      <c r="J8" s="11">
        <v>14250000</v>
      </c>
      <c r="K8" s="11">
        <v>14250000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23</v>
      </c>
    </row>
    <row r="9" spans="1:19" x14ac:dyDescent="0.25">
      <c r="A9" s="12" t="s">
        <v>27</v>
      </c>
      <c r="B9" s="10" t="s">
        <v>28</v>
      </c>
      <c r="C9" s="9" t="s">
        <v>21</v>
      </c>
      <c r="D9" s="9" t="s">
        <v>29</v>
      </c>
      <c r="E9" s="9" t="s">
        <v>23</v>
      </c>
      <c r="F9" s="9" t="s">
        <v>30</v>
      </c>
      <c r="G9" s="9" t="s">
        <v>23</v>
      </c>
      <c r="H9" s="9" t="s">
        <v>31</v>
      </c>
      <c r="I9" s="11" t="s">
        <v>32</v>
      </c>
      <c r="J9" s="11">
        <v>2508627</v>
      </c>
      <c r="K9" s="11">
        <v>2508627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23</v>
      </c>
    </row>
    <row r="10" spans="1:19" x14ac:dyDescent="0.25">
      <c r="A10" s="12" t="s">
        <v>33</v>
      </c>
      <c r="B10" s="10" t="s">
        <v>28</v>
      </c>
      <c r="C10" s="9" t="s">
        <v>21</v>
      </c>
      <c r="D10" s="9" t="s">
        <v>34</v>
      </c>
      <c r="E10" s="9" t="s">
        <v>23</v>
      </c>
      <c r="F10" s="9" t="s">
        <v>35</v>
      </c>
      <c r="G10" s="9" t="s">
        <v>23</v>
      </c>
      <c r="H10" s="9" t="s">
        <v>31</v>
      </c>
      <c r="I10" s="11" t="s">
        <v>32</v>
      </c>
      <c r="J10" s="11">
        <v>13666545.800000001</v>
      </c>
      <c r="K10" s="11">
        <v>13666545.800000001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23</v>
      </c>
    </row>
    <row r="11" spans="1:19" x14ac:dyDescent="0.25">
      <c r="A11" s="12" t="s">
        <v>36</v>
      </c>
      <c r="B11" s="10" t="s">
        <v>37</v>
      </c>
      <c r="C11" s="9" t="s">
        <v>38</v>
      </c>
      <c r="D11" s="9" t="s">
        <v>23</v>
      </c>
      <c r="E11" s="9" t="s">
        <v>39</v>
      </c>
      <c r="F11" s="9" t="s">
        <v>39</v>
      </c>
      <c r="G11" s="9" t="s">
        <v>39</v>
      </c>
      <c r="H11" s="9" t="s">
        <v>40</v>
      </c>
      <c r="I11" s="11" t="s">
        <v>41</v>
      </c>
      <c r="J11" s="11">
        <v>-86369.38</v>
      </c>
      <c r="K11" s="11">
        <v>-86369.38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23</v>
      </c>
    </row>
    <row r="12" spans="1:19" x14ac:dyDescent="0.25">
      <c r="A12" s="12" t="s">
        <v>42</v>
      </c>
      <c r="B12" s="10" t="s">
        <v>43</v>
      </c>
      <c r="C12" s="9" t="s">
        <v>21</v>
      </c>
      <c r="D12" s="9" t="s">
        <v>49</v>
      </c>
      <c r="E12" s="9" t="s">
        <v>23</v>
      </c>
      <c r="F12" s="9" t="s">
        <v>50</v>
      </c>
      <c r="G12" s="9" t="s">
        <v>23</v>
      </c>
      <c r="H12" s="9" t="s">
        <v>51</v>
      </c>
      <c r="I12" s="11" t="s">
        <v>52</v>
      </c>
      <c r="J12" s="11">
        <v>6480000</v>
      </c>
      <c r="K12" s="11">
        <v>6480000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23</v>
      </c>
    </row>
    <row r="13" spans="1:19" x14ac:dyDescent="0.25">
      <c r="A13" s="12" t="s">
        <v>48</v>
      </c>
      <c r="B13" s="10" t="s">
        <v>43</v>
      </c>
      <c r="C13" s="9" t="s">
        <v>21</v>
      </c>
      <c r="D13" s="9" t="s">
        <v>77</v>
      </c>
      <c r="E13" s="9" t="s">
        <v>23</v>
      </c>
      <c r="F13" s="9" t="s">
        <v>78</v>
      </c>
      <c r="G13" s="9" t="s">
        <v>23</v>
      </c>
      <c r="H13" s="9" t="s">
        <v>79</v>
      </c>
      <c r="I13" s="11" t="s">
        <v>80</v>
      </c>
      <c r="J13" s="11">
        <v>5037714.28</v>
      </c>
      <c r="K13" s="11">
        <v>0</v>
      </c>
      <c r="L13" s="11">
        <v>4342857.1399999997</v>
      </c>
      <c r="M13" s="11">
        <v>694857.14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23</v>
      </c>
    </row>
    <row r="14" spans="1:19" x14ac:dyDescent="0.25">
      <c r="A14" s="12" t="s">
        <v>53</v>
      </c>
      <c r="B14" s="10" t="s">
        <v>43</v>
      </c>
      <c r="C14" s="9" t="s">
        <v>21</v>
      </c>
      <c r="D14" s="9" t="s">
        <v>54</v>
      </c>
      <c r="E14" s="9" t="s">
        <v>23</v>
      </c>
      <c r="F14" s="9" t="s">
        <v>55</v>
      </c>
      <c r="G14" s="9" t="s">
        <v>23</v>
      </c>
      <c r="H14" s="9" t="s">
        <v>56</v>
      </c>
      <c r="I14" s="11" t="s">
        <v>57</v>
      </c>
      <c r="J14" s="11">
        <v>3200000</v>
      </c>
      <c r="K14" s="11">
        <v>3200000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23</v>
      </c>
    </row>
    <row r="15" spans="1:19" x14ac:dyDescent="0.25">
      <c r="A15" s="12" t="s">
        <v>58</v>
      </c>
      <c r="B15" s="10" t="s">
        <v>43</v>
      </c>
      <c r="C15" s="9" t="s">
        <v>21</v>
      </c>
      <c r="D15" s="9" t="s">
        <v>44</v>
      </c>
      <c r="E15" s="9" t="s">
        <v>23</v>
      </c>
      <c r="F15" s="9" t="s">
        <v>45</v>
      </c>
      <c r="G15" s="9" t="s">
        <v>23</v>
      </c>
      <c r="H15" s="9" t="s">
        <v>46</v>
      </c>
      <c r="I15" s="11" t="s">
        <v>47</v>
      </c>
      <c r="J15" s="11">
        <v>1340653.6200000001</v>
      </c>
      <c r="K15" s="11">
        <v>1340653.6200000001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23</v>
      </c>
    </row>
    <row r="16" spans="1:19" x14ac:dyDescent="0.25">
      <c r="A16" s="12" t="s">
        <v>61</v>
      </c>
      <c r="B16" s="10" t="s">
        <v>43</v>
      </c>
      <c r="C16" s="9" t="s">
        <v>21</v>
      </c>
      <c r="D16" s="9" t="s">
        <v>59</v>
      </c>
      <c r="E16" s="9" t="s">
        <v>23</v>
      </c>
      <c r="F16" s="9" t="s">
        <v>60</v>
      </c>
      <c r="G16" s="9" t="s">
        <v>23</v>
      </c>
      <c r="H16" s="9" t="s">
        <v>46</v>
      </c>
      <c r="I16" s="11" t="s">
        <v>47</v>
      </c>
      <c r="J16" s="11">
        <v>5870557.3099999996</v>
      </c>
      <c r="K16" s="11">
        <v>0</v>
      </c>
      <c r="L16" s="11">
        <v>5060825.2699999996</v>
      </c>
      <c r="M16" s="11">
        <v>809732.04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23</v>
      </c>
    </row>
    <row r="17" spans="1:19" x14ac:dyDescent="0.25">
      <c r="A17" s="12" t="s">
        <v>66</v>
      </c>
      <c r="B17" s="10" t="s">
        <v>43</v>
      </c>
      <c r="C17" s="9" t="s">
        <v>21</v>
      </c>
      <c r="D17" s="9" t="s">
        <v>72</v>
      </c>
      <c r="E17" s="9" t="s">
        <v>23</v>
      </c>
      <c r="F17" s="9" t="s">
        <v>73</v>
      </c>
      <c r="G17" s="9" t="s">
        <v>23</v>
      </c>
      <c r="H17" s="9" t="s">
        <v>74</v>
      </c>
      <c r="I17" s="11" t="s">
        <v>75</v>
      </c>
      <c r="J17" s="11">
        <v>7502000.1900000004</v>
      </c>
      <c r="K17" s="11">
        <v>0</v>
      </c>
      <c r="L17" s="11">
        <v>6467241.54</v>
      </c>
      <c r="M17" s="11">
        <v>1034758.65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23</v>
      </c>
    </row>
    <row r="18" spans="1:19" x14ac:dyDescent="0.25">
      <c r="A18" s="12" t="s">
        <v>71</v>
      </c>
      <c r="B18" s="10" t="s">
        <v>43</v>
      </c>
      <c r="C18" s="9" t="s">
        <v>21</v>
      </c>
      <c r="D18" s="9" t="s">
        <v>62</v>
      </c>
      <c r="E18" s="9" t="s">
        <v>23</v>
      </c>
      <c r="F18" s="9" t="s">
        <v>63</v>
      </c>
      <c r="G18" s="9" t="s">
        <v>23</v>
      </c>
      <c r="H18" s="9" t="s">
        <v>64</v>
      </c>
      <c r="I18" s="11" t="s">
        <v>65</v>
      </c>
      <c r="J18" s="11">
        <v>10440000</v>
      </c>
      <c r="K18" s="11">
        <v>0</v>
      </c>
      <c r="L18" s="11">
        <v>9000000</v>
      </c>
      <c r="M18" s="11">
        <v>1440000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23</v>
      </c>
    </row>
    <row r="19" spans="1:19" x14ac:dyDescent="0.25">
      <c r="A19" s="12" t="s">
        <v>76</v>
      </c>
      <c r="B19" s="10" t="s">
        <v>43</v>
      </c>
      <c r="C19" s="9" t="s">
        <v>21</v>
      </c>
      <c r="D19" s="9" t="s">
        <v>67</v>
      </c>
      <c r="E19" s="9" t="s">
        <v>23</v>
      </c>
      <c r="F19" s="9" t="s">
        <v>68</v>
      </c>
      <c r="G19" s="9" t="s">
        <v>23</v>
      </c>
      <c r="H19" s="9" t="s">
        <v>69</v>
      </c>
      <c r="I19" s="11" t="s">
        <v>70</v>
      </c>
      <c r="J19" s="11">
        <v>3881708</v>
      </c>
      <c r="K19" s="11">
        <v>0</v>
      </c>
      <c r="L19" s="11">
        <v>3346300</v>
      </c>
      <c r="M19" s="11">
        <v>535408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23</v>
      </c>
    </row>
    <row r="20" spans="1:19" x14ac:dyDescent="0.25">
      <c r="A20" s="12" t="s">
        <v>81</v>
      </c>
      <c r="B20" s="10" t="s">
        <v>82</v>
      </c>
      <c r="C20" s="9" t="s">
        <v>21</v>
      </c>
      <c r="D20" s="9" t="s">
        <v>116</v>
      </c>
      <c r="E20" s="9" t="s">
        <v>23</v>
      </c>
      <c r="F20" s="9" t="s">
        <v>117</v>
      </c>
      <c r="G20" s="9" t="s">
        <v>23</v>
      </c>
      <c r="H20" s="9" t="s">
        <v>118</v>
      </c>
      <c r="I20" s="11" t="s">
        <v>119</v>
      </c>
      <c r="J20" s="11">
        <v>2806272</v>
      </c>
      <c r="K20" s="11">
        <v>0</v>
      </c>
      <c r="L20" s="11">
        <v>2419200</v>
      </c>
      <c r="M20" s="11">
        <v>387072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23</v>
      </c>
    </row>
    <row r="21" spans="1:19" x14ac:dyDescent="0.25">
      <c r="A21" s="12" t="s">
        <v>87</v>
      </c>
      <c r="B21" s="10" t="s">
        <v>82</v>
      </c>
      <c r="C21" s="9" t="s">
        <v>21</v>
      </c>
      <c r="D21" s="9" t="s">
        <v>83</v>
      </c>
      <c r="E21" s="9" t="s">
        <v>23</v>
      </c>
      <c r="F21" s="9" t="s">
        <v>84</v>
      </c>
      <c r="G21" s="9" t="s">
        <v>23</v>
      </c>
      <c r="H21" s="9" t="s">
        <v>85</v>
      </c>
      <c r="I21" s="11" t="s">
        <v>86</v>
      </c>
      <c r="J21" s="11">
        <v>76189648.620000005</v>
      </c>
      <c r="K21" s="11">
        <v>76189648.620000005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23</v>
      </c>
    </row>
    <row r="22" spans="1:19" x14ac:dyDescent="0.25">
      <c r="A22" s="12" t="s">
        <v>92</v>
      </c>
      <c r="B22" s="10" t="s">
        <v>82</v>
      </c>
      <c r="C22" s="9" t="s">
        <v>38</v>
      </c>
      <c r="D22" s="9" t="s">
        <v>23</v>
      </c>
      <c r="E22" s="9" t="s">
        <v>125</v>
      </c>
      <c r="F22" s="9" t="s">
        <v>126</v>
      </c>
      <c r="G22" s="9" t="s">
        <v>127</v>
      </c>
      <c r="H22" s="9" t="s">
        <v>128</v>
      </c>
      <c r="I22" s="11" t="s">
        <v>129</v>
      </c>
      <c r="J22" s="11">
        <v>-544212.63</v>
      </c>
      <c r="K22" s="11">
        <v>0</v>
      </c>
      <c r="L22" s="11">
        <v>-469148.82</v>
      </c>
      <c r="M22" s="11">
        <v>-75063.81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23</v>
      </c>
    </row>
    <row r="23" spans="1:19" x14ac:dyDescent="0.25">
      <c r="A23" s="12" t="s">
        <v>97</v>
      </c>
      <c r="B23" s="10" t="s">
        <v>82</v>
      </c>
      <c r="C23" s="9" t="s">
        <v>38</v>
      </c>
      <c r="D23" s="9" t="s">
        <v>23</v>
      </c>
      <c r="E23" s="9" t="s">
        <v>131</v>
      </c>
      <c r="F23" s="9" t="s">
        <v>132</v>
      </c>
      <c r="G23" s="9" t="s">
        <v>127</v>
      </c>
      <c r="H23" s="9" t="s">
        <v>128</v>
      </c>
      <c r="I23" s="11" t="s">
        <v>129</v>
      </c>
      <c r="J23" s="11">
        <v>-60327.6</v>
      </c>
      <c r="K23" s="11">
        <v>-60327.6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23</v>
      </c>
    </row>
    <row r="24" spans="1:19" x14ac:dyDescent="0.25">
      <c r="A24" s="12" t="s">
        <v>102</v>
      </c>
      <c r="B24" s="10" t="s">
        <v>82</v>
      </c>
      <c r="C24" s="9" t="s">
        <v>21</v>
      </c>
      <c r="D24" s="9" t="s">
        <v>88</v>
      </c>
      <c r="E24" s="9" t="s">
        <v>23</v>
      </c>
      <c r="F24" s="9" t="s">
        <v>89</v>
      </c>
      <c r="G24" s="9" t="s">
        <v>23</v>
      </c>
      <c r="H24" s="9" t="s">
        <v>90</v>
      </c>
      <c r="I24" s="11" t="s">
        <v>91</v>
      </c>
      <c r="J24" s="11">
        <v>1900325.34</v>
      </c>
      <c r="K24" s="11">
        <v>1900325.34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23</v>
      </c>
    </row>
    <row r="25" spans="1:19" x14ac:dyDescent="0.25">
      <c r="A25" s="12" t="s">
        <v>105</v>
      </c>
      <c r="B25" s="10" t="s">
        <v>82</v>
      </c>
      <c r="C25" s="9" t="s">
        <v>21</v>
      </c>
      <c r="D25" s="9" t="s">
        <v>111</v>
      </c>
      <c r="E25" s="9" t="s">
        <v>23</v>
      </c>
      <c r="F25" s="9" t="s">
        <v>112</v>
      </c>
      <c r="G25" s="9" t="s">
        <v>23</v>
      </c>
      <c r="H25" s="9" t="s">
        <v>113</v>
      </c>
      <c r="I25" s="11" t="s">
        <v>114</v>
      </c>
      <c r="J25" s="11">
        <v>303999.81</v>
      </c>
      <c r="K25" s="11">
        <v>0</v>
      </c>
      <c r="L25" s="11">
        <v>262068.8</v>
      </c>
      <c r="M25" s="11">
        <v>41931.01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23</v>
      </c>
    </row>
    <row r="26" spans="1:19" x14ac:dyDescent="0.25">
      <c r="A26" s="12" t="s">
        <v>110</v>
      </c>
      <c r="B26" s="10" t="s">
        <v>82</v>
      </c>
      <c r="C26" s="9" t="s">
        <v>21</v>
      </c>
      <c r="D26" s="9" t="s">
        <v>98</v>
      </c>
      <c r="E26" s="9" t="s">
        <v>23</v>
      </c>
      <c r="F26" s="9" t="s">
        <v>99</v>
      </c>
      <c r="G26" s="9" t="s">
        <v>23</v>
      </c>
      <c r="H26" s="9" t="s">
        <v>100</v>
      </c>
      <c r="I26" s="11" t="s">
        <v>101</v>
      </c>
      <c r="J26" s="11">
        <v>1756115.49</v>
      </c>
      <c r="K26" s="11">
        <v>0</v>
      </c>
      <c r="L26" s="11">
        <v>1513892.66</v>
      </c>
      <c r="M26" s="11">
        <v>242222.82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23</v>
      </c>
    </row>
    <row r="27" spans="1:19" x14ac:dyDescent="0.25">
      <c r="A27" s="12" t="s">
        <v>115</v>
      </c>
      <c r="B27" s="10" t="s">
        <v>82</v>
      </c>
      <c r="C27" s="9" t="s">
        <v>21</v>
      </c>
      <c r="D27" s="9" t="s">
        <v>103</v>
      </c>
      <c r="E27" s="9" t="s">
        <v>23</v>
      </c>
      <c r="F27" s="9" t="s">
        <v>104</v>
      </c>
      <c r="G27" s="9" t="s">
        <v>23</v>
      </c>
      <c r="H27" s="9" t="s">
        <v>100</v>
      </c>
      <c r="I27" s="11" t="s">
        <v>101</v>
      </c>
      <c r="J27" s="11">
        <v>9348002.8200000003</v>
      </c>
      <c r="K27" s="11">
        <v>0</v>
      </c>
      <c r="L27" s="11">
        <v>8058623.1200000001</v>
      </c>
      <c r="M27" s="11">
        <v>1289379.69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23</v>
      </c>
    </row>
    <row r="28" spans="1:19" x14ac:dyDescent="0.25">
      <c r="A28" s="12" t="s">
        <v>120</v>
      </c>
      <c r="B28" s="10" t="s">
        <v>82</v>
      </c>
      <c r="C28" s="9" t="s">
        <v>21</v>
      </c>
      <c r="D28" s="9" t="s">
        <v>122</v>
      </c>
      <c r="E28" s="9" t="s">
        <v>23</v>
      </c>
      <c r="F28" s="9" t="s">
        <v>123</v>
      </c>
      <c r="G28" s="9" t="s">
        <v>23</v>
      </c>
      <c r="H28" s="9" t="s">
        <v>31</v>
      </c>
      <c r="I28" s="11" t="s">
        <v>32</v>
      </c>
      <c r="J28" s="11">
        <v>9240596.8499999996</v>
      </c>
      <c r="K28" s="11">
        <v>9240596.8499999996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23</v>
      </c>
    </row>
    <row r="29" spans="1:19" x14ac:dyDescent="0.25">
      <c r="A29" s="12" t="s">
        <v>121</v>
      </c>
      <c r="B29" s="10" t="s">
        <v>82</v>
      </c>
      <c r="C29" s="9" t="s">
        <v>21</v>
      </c>
      <c r="D29" s="9" t="s">
        <v>93</v>
      </c>
      <c r="E29" s="9" t="s">
        <v>23</v>
      </c>
      <c r="F29" s="9" t="s">
        <v>94</v>
      </c>
      <c r="G29" s="9" t="s">
        <v>23</v>
      </c>
      <c r="H29" s="9" t="s">
        <v>95</v>
      </c>
      <c r="I29" s="11" t="s">
        <v>96</v>
      </c>
      <c r="J29" s="11">
        <v>33095200</v>
      </c>
      <c r="K29" s="11">
        <v>33095200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23</v>
      </c>
    </row>
    <row r="30" spans="1:19" x14ac:dyDescent="0.25">
      <c r="A30" s="12" t="s">
        <v>124</v>
      </c>
      <c r="B30" s="10" t="s">
        <v>82</v>
      </c>
      <c r="C30" s="9" t="s">
        <v>21</v>
      </c>
      <c r="D30" s="9" t="s">
        <v>106</v>
      </c>
      <c r="E30" s="9" t="s">
        <v>23</v>
      </c>
      <c r="F30" s="9" t="s">
        <v>107</v>
      </c>
      <c r="G30" s="9" t="s">
        <v>23</v>
      </c>
      <c r="H30" s="9" t="s">
        <v>108</v>
      </c>
      <c r="I30" s="11" t="s">
        <v>109</v>
      </c>
      <c r="J30" s="11">
        <v>21793367.739999998</v>
      </c>
      <c r="K30" s="11">
        <v>13700186.550000001</v>
      </c>
      <c r="L30" s="11">
        <v>6976880.3399999999</v>
      </c>
      <c r="M30" s="11">
        <v>1116300.8500000001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23</v>
      </c>
    </row>
    <row r="31" spans="1:19" x14ac:dyDescent="0.25">
      <c r="A31" s="12" t="s">
        <v>130</v>
      </c>
      <c r="B31" s="10" t="s">
        <v>134</v>
      </c>
      <c r="C31" s="9" t="s">
        <v>21</v>
      </c>
      <c r="D31" s="9" t="s">
        <v>135</v>
      </c>
      <c r="E31" s="9" t="s">
        <v>23</v>
      </c>
      <c r="F31" s="9" t="s">
        <v>136</v>
      </c>
      <c r="G31" s="9" t="s">
        <v>23</v>
      </c>
      <c r="H31" s="9" t="s">
        <v>137</v>
      </c>
      <c r="I31" s="11" t="s">
        <v>138</v>
      </c>
      <c r="J31" s="11">
        <v>3799500</v>
      </c>
      <c r="K31" s="11">
        <v>3799500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23</v>
      </c>
    </row>
    <row r="32" spans="1:19" x14ac:dyDescent="0.25">
      <c r="A32" s="12" t="s">
        <v>133</v>
      </c>
      <c r="B32" s="10" t="s">
        <v>134</v>
      </c>
      <c r="C32" s="9" t="s">
        <v>21</v>
      </c>
      <c r="D32" s="9" t="s">
        <v>150</v>
      </c>
      <c r="E32" s="9" t="s">
        <v>23</v>
      </c>
      <c r="F32" s="9" t="s">
        <v>151</v>
      </c>
      <c r="G32" s="9" t="s">
        <v>23</v>
      </c>
      <c r="H32" s="9" t="s">
        <v>152</v>
      </c>
      <c r="I32" s="11" t="s">
        <v>153</v>
      </c>
      <c r="J32" s="11">
        <v>15915000</v>
      </c>
      <c r="K32" s="11">
        <v>15915000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23</v>
      </c>
    </row>
    <row r="33" spans="1:19" x14ac:dyDescent="0.25">
      <c r="A33" s="12" t="s">
        <v>139</v>
      </c>
      <c r="B33" s="10" t="s">
        <v>134</v>
      </c>
      <c r="C33" s="9" t="s">
        <v>21</v>
      </c>
      <c r="D33" s="9" t="s">
        <v>168</v>
      </c>
      <c r="E33" s="9" t="s">
        <v>23</v>
      </c>
      <c r="F33" s="9" t="s">
        <v>169</v>
      </c>
      <c r="G33" s="9" t="s">
        <v>23</v>
      </c>
      <c r="H33" s="9" t="s">
        <v>170</v>
      </c>
      <c r="I33" s="11" t="s">
        <v>171</v>
      </c>
      <c r="J33" s="11">
        <v>27478331.920000002</v>
      </c>
      <c r="K33" s="11">
        <v>26302080</v>
      </c>
      <c r="L33" s="11">
        <v>1014010.28</v>
      </c>
      <c r="M33" s="11">
        <v>162241.64000000001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23</v>
      </c>
    </row>
    <row r="34" spans="1:19" x14ac:dyDescent="0.25">
      <c r="A34" s="12" t="s">
        <v>144</v>
      </c>
      <c r="B34" s="10" t="s">
        <v>134</v>
      </c>
      <c r="C34" s="9" t="s">
        <v>21</v>
      </c>
      <c r="D34" s="9" t="s">
        <v>160</v>
      </c>
      <c r="E34" s="9" t="s">
        <v>23</v>
      </c>
      <c r="F34" s="9" t="s">
        <v>161</v>
      </c>
      <c r="G34" s="9" t="s">
        <v>23</v>
      </c>
      <c r="H34" s="9" t="s">
        <v>162</v>
      </c>
      <c r="I34" s="11" t="s">
        <v>163</v>
      </c>
      <c r="J34" s="11">
        <v>3500149.87</v>
      </c>
      <c r="K34" s="11">
        <v>3500149.87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23</v>
      </c>
    </row>
    <row r="35" spans="1:19" x14ac:dyDescent="0.25">
      <c r="A35" s="12" t="s">
        <v>149</v>
      </c>
      <c r="B35" s="10" t="s">
        <v>134</v>
      </c>
      <c r="C35" s="9" t="s">
        <v>38</v>
      </c>
      <c r="D35" s="9" t="s">
        <v>23</v>
      </c>
      <c r="E35" s="9" t="s">
        <v>176</v>
      </c>
      <c r="F35" s="9" t="s">
        <v>177</v>
      </c>
      <c r="G35" s="9" t="s">
        <v>160</v>
      </c>
      <c r="H35" s="9" t="s">
        <v>162</v>
      </c>
      <c r="I35" s="11" t="s">
        <v>163</v>
      </c>
      <c r="J35" s="11">
        <v>-493333.3</v>
      </c>
      <c r="K35" s="11">
        <v>-493333.3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23</v>
      </c>
    </row>
    <row r="36" spans="1:19" x14ac:dyDescent="0.25">
      <c r="A36" s="12" t="s">
        <v>154</v>
      </c>
      <c r="B36" s="10" t="s">
        <v>134</v>
      </c>
      <c r="C36" s="9" t="s">
        <v>21</v>
      </c>
      <c r="D36" s="9" t="s">
        <v>145</v>
      </c>
      <c r="E36" s="9" t="s">
        <v>23</v>
      </c>
      <c r="F36" s="9" t="s">
        <v>146</v>
      </c>
      <c r="G36" s="9" t="s">
        <v>23</v>
      </c>
      <c r="H36" s="9" t="s">
        <v>147</v>
      </c>
      <c r="I36" s="11" t="s">
        <v>148</v>
      </c>
      <c r="J36" s="11">
        <v>1665000</v>
      </c>
      <c r="K36" s="11">
        <v>1665000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23</v>
      </c>
    </row>
    <row r="37" spans="1:19" x14ac:dyDescent="0.25">
      <c r="A37" s="12" t="s">
        <v>159</v>
      </c>
      <c r="B37" s="10" t="s">
        <v>134</v>
      </c>
      <c r="C37" s="9" t="s">
        <v>21</v>
      </c>
      <c r="D37" s="9" t="s">
        <v>140</v>
      </c>
      <c r="E37" s="9" t="s">
        <v>23</v>
      </c>
      <c r="F37" s="9" t="s">
        <v>141</v>
      </c>
      <c r="G37" s="9" t="s">
        <v>23</v>
      </c>
      <c r="H37" s="9" t="s">
        <v>142</v>
      </c>
      <c r="I37" s="11" t="s">
        <v>143</v>
      </c>
      <c r="J37" s="11">
        <v>38188800</v>
      </c>
      <c r="K37" s="11">
        <v>38188800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23</v>
      </c>
    </row>
    <row r="38" spans="1:19" x14ac:dyDescent="0.25">
      <c r="A38" s="12" t="s">
        <v>164</v>
      </c>
      <c r="B38" s="10" t="s">
        <v>134</v>
      </c>
      <c r="C38" s="9" t="s">
        <v>21</v>
      </c>
      <c r="D38" s="9" t="s">
        <v>165</v>
      </c>
      <c r="E38" s="9" t="s">
        <v>23</v>
      </c>
      <c r="F38" s="9" t="s">
        <v>166</v>
      </c>
      <c r="G38" s="9" t="s">
        <v>23</v>
      </c>
      <c r="H38" s="9" t="s">
        <v>142</v>
      </c>
      <c r="I38" s="11" t="s">
        <v>143</v>
      </c>
      <c r="J38" s="11">
        <v>1550531.97</v>
      </c>
      <c r="K38" s="11">
        <v>0</v>
      </c>
      <c r="L38" s="11">
        <v>1336665.49</v>
      </c>
      <c r="M38" s="11">
        <v>213866.47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23</v>
      </c>
    </row>
    <row r="39" spans="1:19" x14ac:dyDescent="0.25">
      <c r="A39" s="12" t="s">
        <v>167</v>
      </c>
      <c r="B39" s="10" t="s">
        <v>134</v>
      </c>
      <c r="C39" s="9" t="s">
        <v>21</v>
      </c>
      <c r="D39" s="9" t="s">
        <v>173</v>
      </c>
      <c r="E39" s="9" t="s">
        <v>23</v>
      </c>
      <c r="F39" s="9" t="s">
        <v>174</v>
      </c>
      <c r="G39" s="9" t="s">
        <v>23</v>
      </c>
      <c r="H39" s="9" t="s">
        <v>31</v>
      </c>
      <c r="I39" s="11" t="s">
        <v>32</v>
      </c>
      <c r="J39" s="11">
        <v>25645205.850000001</v>
      </c>
      <c r="K39" s="11">
        <v>25645205.850000001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23</v>
      </c>
    </row>
    <row r="40" spans="1:19" x14ac:dyDescent="0.25">
      <c r="A40" s="12" t="s">
        <v>172</v>
      </c>
      <c r="B40" s="17" t="s">
        <v>134</v>
      </c>
      <c r="C40" s="18" t="s">
        <v>38</v>
      </c>
      <c r="D40" s="18" t="s">
        <v>23</v>
      </c>
      <c r="E40" s="18" t="s">
        <v>179</v>
      </c>
      <c r="F40" s="18" t="s">
        <v>180</v>
      </c>
      <c r="G40" s="18" t="s">
        <v>93</v>
      </c>
      <c r="H40" s="18" t="s">
        <v>95</v>
      </c>
      <c r="I40" s="19" t="s">
        <v>96</v>
      </c>
      <c r="J40" s="19">
        <v>-142800</v>
      </c>
      <c r="K40" s="19">
        <v>-142800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8" t="s">
        <v>23</v>
      </c>
    </row>
    <row r="41" spans="1:19" x14ac:dyDescent="0.25">
      <c r="A41" s="12" t="s">
        <v>175</v>
      </c>
      <c r="B41" s="17" t="s">
        <v>134</v>
      </c>
      <c r="C41" s="18" t="s">
        <v>21</v>
      </c>
      <c r="D41" s="18" t="s">
        <v>155</v>
      </c>
      <c r="E41" s="18" t="s">
        <v>23</v>
      </c>
      <c r="F41" s="18" t="s">
        <v>156</v>
      </c>
      <c r="G41" s="18" t="s">
        <v>23</v>
      </c>
      <c r="H41" s="18" t="s">
        <v>157</v>
      </c>
      <c r="I41" s="19" t="s">
        <v>158</v>
      </c>
      <c r="J41" s="19">
        <v>15574893.52</v>
      </c>
      <c r="K41" s="19">
        <v>15574893.52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8" t="s">
        <v>23</v>
      </c>
    </row>
    <row r="42" spans="1:19" x14ac:dyDescent="0.25">
      <c r="A42" s="12" t="s">
        <v>178</v>
      </c>
      <c r="B42" s="10" t="s">
        <v>182</v>
      </c>
      <c r="C42" s="9" t="s">
        <v>21</v>
      </c>
      <c r="D42" s="9" t="s">
        <v>183</v>
      </c>
      <c r="E42" s="9" t="s">
        <v>23</v>
      </c>
      <c r="F42" s="9" t="s">
        <v>184</v>
      </c>
      <c r="G42" s="9" t="s">
        <v>23</v>
      </c>
      <c r="H42" s="9" t="s">
        <v>137</v>
      </c>
      <c r="I42" s="11" t="s">
        <v>138</v>
      </c>
      <c r="J42" s="11">
        <v>1214650</v>
      </c>
      <c r="K42" s="11">
        <v>1214650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23</v>
      </c>
    </row>
    <row r="43" spans="1:19" x14ac:dyDescent="0.25">
      <c r="A43" s="12" t="s">
        <v>181</v>
      </c>
      <c r="B43" s="10" t="s">
        <v>182</v>
      </c>
      <c r="C43" s="9" t="s">
        <v>21</v>
      </c>
      <c r="D43" s="9" t="s">
        <v>186</v>
      </c>
      <c r="E43" s="9" t="s">
        <v>23</v>
      </c>
      <c r="F43" s="9" t="s">
        <v>187</v>
      </c>
      <c r="G43" s="9" t="s">
        <v>23</v>
      </c>
      <c r="H43" s="9" t="s">
        <v>69</v>
      </c>
      <c r="I43" s="11" t="s">
        <v>70</v>
      </c>
      <c r="J43" s="11">
        <v>6690996</v>
      </c>
      <c r="K43" s="11">
        <v>0</v>
      </c>
      <c r="L43" s="11">
        <v>5768100</v>
      </c>
      <c r="M43" s="11">
        <v>922896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23</v>
      </c>
    </row>
    <row r="44" spans="1:19" x14ac:dyDescent="0.25">
      <c r="A44" s="12" t="s">
        <v>185</v>
      </c>
      <c r="B44" s="10" t="s">
        <v>189</v>
      </c>
      <c r="C44" s="9" t="s">
        <v>21</v>
      </c>
      <c r="D44" s="9" t="s">
        <v>190</v>
      </c>
      <c r="E44" s="9" t="s">
        <v>23</v>
      </c>
      <c r="F44" s="9" t="s">
        <v>191</v>
      </c>
      <c r="G44" s="9" t="s">
        <v>23</v>
      </c>
      <c r="H44" s="9" t="s">
        <v>137</v>
      </c>
      <c r="I44" s="11" t="s">
        <v>138</v>
      </c>
      <c r="J44" s="11">
        <v>3213850</v>
      </c>
      <c r="K44" s="11">
        <v>3213850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23</v>
      </c>
    </row>
    <row r="45" spans="1:19" x14ac:dyDescent="0.25">
      <c r="A45" s="12" t="s">
        <v>188</v>
      </c>
      <c r="B45" s="10" t="s">
        <v>189</v>
      </c>
      <c r="C45" s="9" t="s">
        <v>21</v>
      </c>
      <c r="D45" s="9" t="s">
        <v>193</v>
      </c>
      <c r="E45" s="9" t="s">
        <v>23</v>
      </c>
      <c r="F45" s="9" t="s">
        <v>194</v>
      </c>
      <c r="G45" s="9" t="s">
        <v>23</v>
      </c>
      <c r="H45" s="9" t="s">
        <v>152</v>
      </c>
      <c r="I45" s="11" t="s">
        <v>153</v>
      </c>
      <c r="J45" s="11">
        <v>7455000</v>
      </c>
      <c r="K45" s="11">
        <v>7455000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23</v>
      </c>
    </row>
    <row r="46" spans="1:19" x14ac:dyDescent="0.25">
      <c r="A46" s="12" t="s">
        <v>192</v>
      </c>
      <c r="B46" s="10" t="s">
        <v>189</v>
      </c>
      <c r="C46" s="9" t="s">
        <v>21</v>
      </c>
      <c r="D46" s="9" t="s">
        <v>215</v>
      </c>
      <c r="E46" s="9" t="s">
        <v>23</v>
      </c>
      <c r="F46" s="9" t="s">
        <v>216</v>
      </c>
      <c r="G46" s="9" t="s">
        <v>23</v>
      </c>
      <c r="H46" s="9" t="s">
        <v>217</v>
      </c>
      <c r="I46" s="11" t="s">
        <v>218</v>
      </c>
      <c r="J46" s="11">
        <v>16123811.609999999</v>
      </c>
      <c r="K46" s="11">
        <v>0</v>
      </c>
      <c r="L46" s="11">
        <v>13899837.6</v>
      </c>
      <c r="M46" s="11">
        <v>2223974.0099999998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23</v>
      </c>
    </row>
    <row r="47" spans="1:19" x14ac:dyDescent="0.25">
      <c r="A47" s="12" t="s">
        <v>195</v>
      </c>
      <c r="B47" s="10" t="s">
        <v>189</v>
      </c>
      <c r="C47" s="9" t="s">
        <v>21</v>
      </c>
      <c r="D47" s="9" t="s">
        <v>196</v>
      </c>
      <c r="E47" s="9" t="s">
        <v>23</v>
      </c>
      <c r="F47" s="9" t="s">
        <v>197</v>
      </c>
      <c r="G47" s="9" t="s">
        <v>23</v>
      </c>
      <c r="H47" s="9" t="s">
        <v>162</v>
      </c>
      <c r="I47" s="11" t="s">
        <v>163</v>
      </c>
      <c r="J47" s="11">
        <v>4237216.62</v>
      </c>
      <c r="K47" s="11">
        <v>4237216.62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23</v>
      </c>
    </row>
    <row r="48" spans="1:19" x14ac:dyDescent="0.25">
      <c r="A48" s="12" t="s">
        <v>198</v>
      </c>
      <c r="B48" s="10" t="s">
        <v>189</v>
      </c>
      <c r="C48" s="9" t="s">
        <v>21</v>
      </c>
      <c r="D48" s="9" t="s">
        <v>199</v>
      </c>
      <c r="E48" s="9" t="s">
        <v>23</v>
      </c>
      <c r="F48" s="9" t="s">
        <v>200</v>
      </c>
      <c r="G48" s="9" t="s">
        <v>23</v>
      </c>
      <c r="H48" s="9" t="s">
        <v>46</v>
      </c>
      <c r="I48" s="11" t="s">
        <v>47</v>
      </c>
      <c r="J48" s="11">
        <v>1676785.14</v>
      </c>
      <c r="K48" s="11">
        <v>0</v>
      </c>
      <c r="L48" s="11">
        <v>1445504.43</v>
      </c>
      <c r="M48" s="11">
        <v>231280.71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23</v>
      </c>
    </row>
    <row r="49" spans="1:19" x14ac:dyDescent="0.25">
      <c r="A49" s="12" t="s">
        <v>201</v>
      </c>
      <c r="B49" s="10" t="s">
        <v>189</v>
      </c>
      <c r="C49" s="9" t="s">
        <v>38</v>
      </c>
      <c r="D49" s="9" t="s">
        <v>23</v>
      </c>
      <c r="E49" s="9" t="s">
        <v>223</v>
      </c>
      <c r="F49" s="9" t="s">
        <v>224</v>
      </c>
      <c r="G49" s="9" t="s">
        <v>225</v>
      </c>
      <c r="H49" s="9" t="s">
        <v>226</v>
      </c>
      <c r="I49" s="11" t="s">
        <v>227</v>
      </c>
      <c r="J49" s="11">
        <v>-104000</v>
      </c>
      <c r="K49" s="11">
        <v>-104000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23</v>
      </c>
    </row>
    <row r="50" spans="1:19" x14ac:dyDescent="0.25">
      <c r="A50" s="12" t="s">
        <v>206</v>
      </c>
      <c r="B50" s="10" t="s">
        <v>189</v>
      </c>
      <c r="C50" s="9" t="s">
        <v>21</v>
      </c>
      <c r="D50" s="9" t="s">
        <v>220</v>
      </c>
      <c r="E50" s="9" t="s">
        <v>23</v>
      </c>
      <c r="F50" s="9" t="s">
        <v>221</v>
      </c>
      <c r="G50" s="9" t="s">
        <v>23</v>
      </c>
      <c r="H50" s="9" t="s">
        <v>128</v>
      </c>
      <c r="I50" s="11" t="s">
        <v>129</v>
      </c>
      <c r="J50" s="11">
        <v>7131601.0999999996</v>
      </c>
      <c r="K50" s="11">
        <v>1532327.5</v>
      </c>
      <c r="L50" s="11">
        <v>4826960</v>
      </c>
      <c r="M50" s="11">
        <v>772313.59999999998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23</v>
      </c>
    </row>
    <row r="51" spans="1:19" x14ac:dyDescent="0.25">
      <c r="A51" s="12" t="s">
        <v>211</v>
      </c>
      <c r="B51" s="10" t="s">
        <v>189</v>
      </c>
      <c r="C51" s="9" t="s">
        <v>21</v>
      </c>
      <c r="D51" s="9" t="s">
        <v>202</v>
      </c>
      <c r="E51" s="9" t="s">
        <v>23</v>
      </c>
      <c r="F51" s="9" t="s">
        <v>203</v>
      </c>
      <c r="G51" s="9" t="s">
        <v>23</v>
      </c>
      <c r="H51" s="9" t="s">
        <v>204</v>
      </c>
      <c r="I51" s="11" t="s">
        <v>205</v>
      </c>
      <c r="J51" s="11">
        <v>5364552.72</v>
      </c>
      <c r="K51" s="11">
        <v>3442500</v>
      </c>
      <c r="L51" s="11">
        <v>1656942</v>
      </c>
      <c r="M51" s="11">
        <v>265110.71999999997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23</v>
      </c>
    </row>
    <row r="52" spans="1:19" x14ac:dyDescent="0.25">
      <c r="A52" s="12" t="s">
        <v>214</v>
      </c>
      <c r="B52" s="10" t="s">
        <v>189</v>
      </c>
      <c r="C52" s="9" t="s">
        <v>38</v>
      </c>
      <c r="D52" s="9" t="s">
        <v>23</v>
      </c>
      <c r="E52" s="9" t="s">
        <v>229</v>
      </c>
      <c r="F52" s="9" t="s">
        <v>230</v>
      </c>
      <c r="G52" s="9" t="s">
        <v>231</v>
      </c>
      <c r="H52" s="9" t="s">
        <v>204</v>
      </c>
      <c r="I52" s="11" t="s">
        <v>205</v>
      </c>
      <c r="J52" s="11">
        <v>-525122.75</v>
      </c>
      <c r="K52" s="11">
        <v>0</v>
      </c>
      <c r="L52" s="11">
        <v>-452692.03</v>
      </c>
      <c r="M52" s="11">
        <v>-72430.720000000001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23</v>
      </c>
    </row>
    <row r="53" spans="1:19" x14ac:dyDescent="0.25">
      <c r="A53" s="12" t="s">
        <v>219</v>
      </c>
      <c r="B53" s="10" t="s">
        <v>189</v>
      </c>
      <c r="C53" s="9" t="s">
        <v>38</v>
      </c>
      <c r="D53" s="9" t="s">
        <v>23</v>
      </c>
      <c r="E53" s="9" t="s">
        <v>233</v>
      </c>
      <c r="F53" s="9" t="s">
        <v>234</v>
      </c>
      <c r="G53" s="9" t="s">
        <v>231</v>
      </c>
      <c r="H53" s="9" t="s">
        <v>204</v>
      </c>
      <c r="I53" s="11" t="s">
        <v>205</v>
      </c>
      <c r="J53" s="11">
        <v>-215475.1</v>
      </c>
      <c r="K53" s="11">
        <v>0</v>
      </c>
      <c r="L53" s="11">
        <v>-185754.4</v>
      </c>
      <c r="M53" s="11">
        <v>-29720.7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23</v>
      </c>
    </row>
    <row r="54" spans="1:19" x14ac:dyDescent="0.25">
      <c r="A54" s="12" t="s">
        <v>222</v>
      </c>
      <c r="B54" s="10" t="s">
        <v>189</v>
      </c>
      <c r="C54" s="9" t="s">
        <v>38</v>
      </c>
      <c r="D54" s="9" t="s">
        <v>23</v>
      </c>
      <c r="E54" s="9" t="s">
        <v>236</v>
      </c>
      <c r="F54" s="9" t="s">
        <v>237</v>
      </c>
      <c r="G54" s="9" t="s">
        <v>202</v>
      </c>
      <c r="H54" s="9" t="s">
        <v>204</v>
      </c>
      <c r="I54" s="11" t="s">
        <v>205</v>
      </c>
      <c r="J54" s="11">
        <v>-2225292.36</v>
      </c>
      <c r="K54" s="11">
        <v>0</v>
      </c>
      <c r="L54" s="11">
        <v>-1918355.48</v>
      </c>
      <c r="M54" s="11">
        <v>-306936.88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23</v>
      </c>
    </row>
    <row r="55" spans="1:19" x14ac:dyDescent="0.25">
      <c r="A55" s="12" t="s">
        <v>228</v>
      </c>
      <c r="B55" s="10" t="s">
        <v>189</v>
      </c>
      <c r="C55" s="9" t="s">
        <v>21</v>
      </c>
      <c r="D55" s="9" t="s">
        <v>212</v>
      </c>
      <c r="E55" s="9" t="s">
        <v>23</v>
      </c>
      <c r="F55" s="9" t="s">
        <v>213</v>
      </c>
      <c r="G55" s="9" t="s">
        <v>23</v>
      </c>
      <c r="H55" s="9" t="s">
        <v>147</v>
      </c>
      <c r="I55" s="11" t="s">
        <v>148</v>
      </c>
      <c r="J55" s="11">
        <v>1665000</v>
      </c>
      <c r="K55" s="11">
        <v>1665000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23</v>
      </c>
    </row>
    <row r="56" spans="1:19" x14ac:dyDescent="0.25">
      <c r="A56" s="12" t="s">
        <v>232</v>
      </c>
      <c r="B56" s="10" t="s">
        <v>189</v>
      </c>
      <c r="C56" s="9" t="s">
        <v>21</v>
      </c>
      <c r="D56" s="9" t="s">
        <v>207</v>
      </c>
      <c r="E56" s="9" t="s">
        <v>23</v>
      </c>
      <c r="F56" s="9" t="s">
        <v>208</v>
      </c>
      <c r="G56" s="9" t="s">
        <v>23</v>
      </c>
      <c r="H56" s="9" t="s">
        <v>209</v>
      </c>
      <c r="I56" s="11" t="s">
        <v>210</v>
      </c>
      <c r="J56" s="11">
        <v>6416763.8799999999</v>
      </c>
      <c r="K56" s="11">
        <v>0</v>
      </c>
      <c r="L56" s="11">
        <v>5531693</v>
      </c>
      <c r="M56" s="11">
        <v>885070.88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23</v>
      </c>
    </row>
    <row r="57" spans="1:19" x14ac:dyDescent="0.25">
      <c r="A57" s="12" t="s">
        <v>235</v>
      </c>
      <c r="B57" s="10" t="s">
        <v>239</v>
      </c>
      <c r="C57" s="9" t="s">
        <v>38</v>
      </c>
      <c r="D57" s="9" t="s">
        <v>23</v>
      </c>
      <c r="E57" s="9" t="s">
        <v>295</v>
      </c>
      <c r="F57" s="9" t="s">
        <v>23</v>
      </c>
      <c r="G57" s="9" t="s">
        <v>199</v>
      </c>
      <c r="H57" s="9" t="s">
        <v>46</v>
      </c>
      <c r="I57" s="11" t="s">
        <v>47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173460.5325</v>
      </c>
      <c r="S57" s="9" t="s">
        <v>296</v>
      </c>
    </row>
    <row r="58" spans="1:19" x14ac:dyDescent="0.25">
      <c r="A58" s="12" t="s">
        <v>238</v>
      </c>
      <c r="B58" s="10" t="s">
        <v>239</v>
      </c>
      <c r="C58" s="9" t="s">
        <v>38</v>
      </c>
      <c r="D58" s="9" t="s">
        <v>23</v>
      </c>
      <c r="E58" s="9" t="s">
        <v>298</v>
      </c>
      <c r="F58" s="9" t="s">
        <v>23</v>
      </c>
      <c r="G58" s="9" t="s">
        <v>59</v>
      </c>
      <c r="H58" s="9" t="s">
        <v>46</v>
      </c>
      <c r="I58" s="11" t="s">
        <v>47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607299.03239999991</v>
      </c>
      <c r="S58" s="9" t="s">
        <v>299</v>
      </c>
    </row>
    <row r="59" spans="1:19" x14ac:dyDescent="0.25">
      <c r="A59" s="12" t="s">
        <v>244</v>
      </c>
      <c r="B59" s="10" t="s">
        <v>239</v>
      </c>
      <c r="C59" s="9" t="s">
        <v>38</v>
      </c>
      <c r="D59" s="9" t="s">
        <v>23</v>
      </c>
      <c r="E59" s="9" t="s">
        <v>301</v>
      </c>
      <c r="F59" s="9" t="s">
        <v>23</v>
      </c>
      <c r="G59" s="9" t="s">
        <v>106</v>
      </c>
      <c r="H59" s="9" t="s">
        <v>108</v>
      </c>
      <c r="I59" s="11" t="s">
        <v>109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837225.63750000007</v>
      </c>
      <c r="S59" s="9" t="s">
        <v>302</v>
      </c>
    </row>
    <row r="60" spans="1:19" x14ac:dyDescent="0.25">
      <c r="A60" s="12" t="s">
        <v>249</v>
      </c>
      <c r="B60" s="10" t="s">
        <v>239</v>
      </c>
      <c r="C60" s="9" t="s">
        <v>38</v>
      </c>
      <c r="D60" s="9" t="s">
        <v>23</v>
      </c>
      <c r="E60" s="9" t="s">
        <v>304</v>
      </c>
      <c r="F60" s="9" t="s">
        <v>23</v>
      </c>
      <c r="G60" s="9" t="s">
        <v>111</v>
      </c>
      <c r="H60" s="9" t="s">
        <v>113</v>
      </c>
      <c r="I60" s="11" t="s">
        <v>114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31448.2575</v>
      </c>
      <c r="S60" s="9" t="s">
        <v>305</v>
      </c>
    </row>
    <row r="61" spans="1:19" x14ac:dyDescent="0.25">
      <c r="A61" s="12" t="s">
        <v>254</v>
      </c>
      <c r="B61" s="10" t="s">
        <v>239</v>
      </c>
      <c r="C61" s="9" t="s">
        <v>38</v>
      </c>
      <c r="D61" s="9" t="s">
        <v>23</v>
      </c>
      <c r="E61" s="9" t="s">
        <v>307</v>
      </c>
      <c r="F61" s="9" t="s">
        <v>23</v>
      </c>
      <c r="G61" s="9" t="s">
        <v>72</v>
      </c>
      <c r="H61" s="9" t="s">
        <v>74</v>
      </c>
      <c r="I61" s="11" t="s">
        <v>75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776068.98750000005</v>
      </c>
      <c r="S61" s="9" t="s">
        <v>308</v>
      </c>
    </row>
    <row r="62" spans="1:19" x14ac:dyDescent="0.25">
      <c r="A62" s="12" t="s">
        <v>257</v>
      </c>
      <c r="B62" s="10" t="s">
        <v>239</v>
      </c>
      <c r="C62" s="9" t="s">
        <v>38</v>
      </c>
      <c r="D62" s="9" t="s">
        <v>23</v>
      </c>
      <c r="E62" s="9" t="s">
        <v>310</v>
      </c>
      <c r="F62" s="9" t="s">
        <v>23</v>
      </c>
      <c r="G62" s="9" t="s">
        <v>168</v>
      </c>
      <c r="H62" s="9" t="s">
        <v>170</v>
      </c>
      <c r="I62" s="11" t="s">
        <v>171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121681.23360000001</v>
      </c>
      <c r="S62" s="9" t="s">
        <v>311</v>
      </c>
    </row>
    <row r="63" spans="1:19" x14ac:dyDescent="0.25">
      <c r="A63" s="12" t="s">
        <v>260</v>
      </c>
      <c r="B63" s="10" t="s">
        <v>239</v>
      </c>
      <c r="C63" s="9" t="s">
        <v>38</v>
      </c>
      <c r="D63" s="9" t="s">
        <v>23</v>
      </c>
      <c r="E63" s="9" t="s">
        <v>266</v>
      </c>
      <c r="F63" s="9" t="s">
        <v>23</v>
      </c>
      <c r="G63" s="9" t="s">
        <v>67</v>
      </c>
      <c r="H63" s="9" t="s">
        <v>69</v>
      </c>
      <c r="I63" s="11" t="s">
        <v>70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401556</v>
      </c>
      <c r="S63" s="9" t="s">
        <v>267</v>
      </c>
    </row>
    <row r="64" spans="1:19" x14ac:dyDescent="0.25">
      <c r="A64" s="12" t="s">
        <v>265</v>
      </c>
      <c r="B64" s="10" t="s">
        <v>239</v>
      </c>
      <c r="C64" s="9" t="s">
        <v>38</v>
      </c>
      <c r="D64" s="9" t="s">
        <v>23</v>
      </c>
      <c r="E64" s="9" t="s">
        <v>269</v>
      </c>
      <c r="F64" s="9" t="s">
        <v>23</v>
      </c>
      <c r="G64" s="9" t="s">
        <v>186</v>
      </c>
      <c r="H64" s="9" t="s">
        <v>69</v>
      </c>
      <c r="I64" s="11" t="s">
        <v>70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692172</v>
      </c>
      <c r="S64" s="9" t="s">
        <v>270</v>
      </c>
    </row>
    <row r="65" spans="1:19" x14ac:dyDescent="0.25">
      <c r="A65" s="12" t="s">
        <v>268</v>
      </c>
      <c r="B65" s="10" t="s">
        <v>239</v>
      </c>
      <c r="C65" s="9" t="s">
        <v>38</v>
      </c>
      <c r="D65" s="9" t="s">
        <v>23</v>
      </c>
      <c r="E65" s="9" t="s">
        <v>273</v>
      </c>
      <c r="F65" s="9" t="s">
        <v>23</v>
      </c>
      <c r="G65" s="9" t="s">
        <v>62</v>
      </c>
      <c r="H65" s="9" t="s">
        <v>64</v>
      </c>
      <c r="I65" s="11" t="s">
        <v>65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1080000</v>
      </c>
      <c r="S65" s="9" t="s">
        <v>274</v>
      </c>
    </row>
    <row r="66" spans="1:19" x14ac:dyDescent="0.25">
      <c r="A66" s="12" t="s">
        <v>271</v>
      </c>
      <c r="B66" s="10" t="s">
        <v>239</v>
      </c>
      <c r="C66" s="9" t="s">
        <v>38</v>
      </c>
      <c r="D66" s="9" t="s">
        <v>23</v>
      </c>
      <c r="E66" s="9" t="s">
        <v>276</v>
      </c>
      <c r="F66" s="9" t="s">
        <v>23</v>
      </c>
      <c r="G66" s="9" t="s">
        <v>116</v>
      </c>
      <c r="H66" s="9" t="s">
        <v>118</v>
      </c>
      <c r="I66" s="11" t="s">
        <v>119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290304</v>
      </c>
      <c r="S66" s="9" t="s">
        <v>277</v>
      </c>
    </row>
    <row r="67" spans="1:19" x14ac:dyDescent="0.25">
      <c r="A67" s="12" t="s">
        <v>272</v>
      </c>
      <c r="B67" s="10" t="s">
        <v>239</v>
      </c>
      <c r="C67" s="9" t="s">
        <v>38</v>
      </c>
      <c r="D67" s="9" t="s">
        <v>23</v>
      </c>
      <c r="E67" s="9" t="s">
        <v>279</v>
      </c>
      <c r="F67" s="9" t="s">
        <v>23</v>
      </c>
      <c r="G67" s="9" t="s">
        <v>165</v>
      </c>
      <c r="H67" s="9" t="s">
        <v>142</v>
      </c>
      <c r="I67" s="11" t="s">
        <v>143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160399.85999999999</v>
      </c>
      <c r="S67" s="9" t="s">
        <v>280</v>
      </c>
    </row>
    <row r="68" spans="1:19" x14ac:dyDescent="0.25">
      <c r="A68" s="12" t="s">
        <v>275</v>
      </c>
      <c r="B68" s="10" t="s">
        <v>239</v>
      </c>
      <c r="C68" s="9" t="s">
        <v>38</v>
      </c>
      <c r="D68" s="9" t="s">
        <v>23</v>
      </c>
      <c r="E68" s="9" t="s">
        <v>282</v>
      </c>
      <c r="F68" s="9" t="s">
        <v>23</v>
      </c>
      <c r="G68" s="9" t="s">
        <v>103</v>
      </c>
      <c r="H68" s="9" t="s">
        <v>100</v>
      </c>
      <c r="I68" s="11" t="s">
        <v>101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967034.77</v>
      </c>
      <c r="S68" s="9" t="s">
        <v>283</v>
      </c>
    </row>
    <row r="69" spans="1:19" x14ac:dyDescent="0.25">
      <c r="A69" s="12" t="s">
        <v>278</v>
      </c>
      <c r="B69" s="10" t="s">
        <v>239</v>
      </c>
      <c r="C69" s="9" t="s">
        <v>38</v>
      </c>
      <c r="D69" s="9" t="s">
        <v>23</v>
      </c>
      <c r="E69" s="9" t="s">
        <v>285</v>
      </c>
      <c r="F69" s="9" t="s">
        <v>23</v>
      </c>
      <c r="G69" s="9" t="s">
        <v>98</v>
      </c>
      <c r="H69" s="9" t="s">
        <v>100</v>
      </c>
      <c r="I69" s="11" t="s">
        <v>101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181667.12</v>
      </c>
      <c r="S69" s="9" t="s">
        <v>286</v>
      </c>
    </row>
    <row r="70" spans="1:19" x14ac:dyDescent="0.25">
      <c r="A70" s="12" t="s">
        <v>281</v>
      </c>
      <c r="B70" s="10" t="s">
        <v>239</v>
      </c>
      <c r="C70" s="9" t="s">
        <v>38</v>
      </c>
      <c r="D70" s="9" t="s">
        <v>23</v>
      </c>
      <c r="E70" s="9" t="s">
        <v>288</v>
      </c>
      <c r="F70" s="9" t="s">
        <v>23</v>
      </c>
      <c r="G70" s="9" t="s">
        <v>207</v>
      </c>
      <c r="H70" s="9" t="s">
        <v>209</v>
      </c>
      <c r="I70" s="11" t="s">
        <v>210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663803.16</v>
      </c>
      <c r="S70" s="9" t="s">
        <v>289</v>
      </c>
    </row>
    <row r="71" spans="1:19" x14ac:dyDescent="0.25">
      <c r="A71" s="12" t="s">
        <v>284</v>
      </c>
      <c r="B71" s="10" t="s">
        <v>239</v>
      </c>
      <c r="C71" s="9" t="s">
        <v>38</v>
      </c>
      <c r="D71" s="9" t="s">
        <v>23</v>
      </c>
      <c r="E71" s="9" t="s">
        <v>291</v>
      </c>
      <c r="F71" s="9" t="s">
        <v>23</v>
      </c>
      <c r="G71" s="9" t="s">
        <v>202</v>
      </c>
      <c r="H71" s="9" t="s">
        <v>204</v>
      </c>
      <c r="I71" s="11" t="s">
        <v>205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198833.04</v>
      </c>
      <c r="S71" s="9" t="s">
        <v>292</v>
      </c>
    </row>
    <row r="72" spans="1:19" x14ac:dyDescent="0.25">
      <c r="A72" s="12" t="s">
        <v>287</v>
      </c>
      <c r="B72" s="10" t="s">
        <v>239</v>
      </c>
      <c r="C72" s="9" t="s">
        <v>21</v>
      </c>
      <c r="D72" s="9" t="s">
        <v>255</v>
      </c>
      <c r="E72" s="9" t="s">
        <v>23</v>
      </c>
      <c r="F72" s="9" t="s">
        <v>256</v>
      </c>
      <c r="G72" s="9" t="s">
        <v>23</v>
      </c>
      <c r="H72" s="9" t="s">
        <v>170</v>
      </c>
      <c r="I72" s="11" t="s">
        <v>171</v>
      </c>
      <c r="J72" s="11">
        <v>20025080.379999999</v>
      </c>
      <c r="K72" s="11">
        <v>15554502</v>
      </c>
      <c r="L72" s="11">
        <v>3853946.8799999999</v>
      </c>
      <c r="M72" s="11">
        <v>616631.5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9" t="s">
        <v>23</v>
      </c>
    </row>
    <row r="73" spans="1:19" x14ac:dyDescent="0.25">
      <c r="A73" s="12" t="s">
        <v>290</v>
      </c>
      <c r="B73" s="10" t="s">
        <v>239</v>
      </c>
      <c r="C73" s="9" t="s">
        <v>21</v>
      </c>
      <c r="D73" s="9" t="s">
        <v>258</v>
      </c>
      <c r="E73" s="9" t="s">
        <v>23</v>
      </c>
      <c r="F73" s="9" t="s">
        <v>259</v>
      </c>
      <c r="G73" s="9" t="s">
        <v>23</v>
      </c>
      <c r="H73" s="9" t="s">
        <v>170</v>
      </c>
      <c r="I73" s="11" t="s">
        <v>171</v>
      </c>
      <c r="J73" s="11">
        <v>1343034.46</v>
      </c>
      <c r="K73" s="11">
        <v>0</v>
      </c>
      <c r="L73" s="11">
        <v>1157788.33</v>
      </c>
      <c r="M73" s="11">
        <v>185246.13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9" t="s">
        <v>23</v>
      </c>
    </row>
    <row r="74" spans="1:19" x14ac:dyDescent="0.25">
      <c r="A74" s="12" t="s">
        <v>293</v>
      </c>
      <c r="B74" s="10" t="s">
        <v>239</v>
      </c>
      <c r="C74" s="9" t="s">
        <v>21</v>
      </c>
      <c r="D74" s="9" t="s">
        <v>245</v>
      </c>
      <c r="E74" s="9" t="s">
        <v>23</v>
      </c>
      <c r="F74" s="9" t="s">
        <v>246</v>
      </c>
      <c r="G74" s="9" t="s">
        <v>23</v>
      </c>
      <c r="H74" s="9" t="s">
        <v>247</v>
      </c>
      <c r="I74" s="11" t="s">
        <v>248</v>
      </c>
      <c r="J74" s="11">
        <v>35203200</v>
      </c>
      <c r="K74" s="11">
        <v>35203200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9" t="s">
        <v>23</v>
      </c>
    </row>
    <row r="75" spans="1:19" x14ac:dyDescent="0.25">
      <c r="A75" s="12" t="s">
        <v>294</v>
      </c>
      <c r="B75" s="10" t="s">
        <v>239</v>
      </c>
      <c r="C75" s="9" t="s">
        <v>21</v>
      </c>
      <c r="D75" s="9" t="s">
        <v>250</v>
      </c>
      <c r="E75" s="9" t="s">
        <v>23</v>
      </c>
      <c r="F75" s="9" t="s">
        <v>251</v>
      </c>
      <c r="G75" s="9" t="s">
        <v>23</v>
      </c>
      <c r="H75" s="9" t="s">
        <v>252</v>
      </c>
      <c r="I75" s="11" t="s">
        <v>253</v>
      </c>
      <c r="J75" s="11">
        <v>2784000</v>
      </c>
      <c r="K75" s="11">
        <v>0</v>
      </c>
      <c r="L75" s="11">
        <v>2400000</v>
      </c>
      <c r="M75" s="11">
        <v>384000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9" t="s">
        <v>23</v>
      </c>
    </row>
    <row r="76" spans="1:19" s="20" customFormat="1" x14ac:dyDescent="0.25">
      <c r="A76" s="12" t="s">
        <v>297</v>
      </c>
      <c r="B76" s="10" t="s">
        <v>239</v>
      </c>
      <c r="C76" s="9" t="s">
        <v>21</v>
      </c>
      <c r="D76" s="9" t="s">
        <v>261</v>
      </c>
      <c r="E76" s="9" t="s">
        <v>23</v>
      </c>
      <c r="F76" s="9" t="s">
        <v>262</v>
      </c>
      <c r="G76" s="9" t="s">
        <v>23</v>
      </c>
      <c r="H76" s="9" t="s">
        <v>263</v>
      </c>
      <c r="I76" s="11" t="s">
        <v>264</v>
      </c>
      <c r="J76" s="11">
        <v>10521172.48</v>
      </c>
      <c r="K76" s="11">
        <v>0</v>
      </c>
      <c r="L76" s="11">
        <v>9069976.2799999993</v>
      </c>
      <c r="M76" s="11">
        <v>1451196.2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9" t="s">
        <v>23</v>
      </c>
    </row>
    <row r="77" spans="1:19" s="20" customFormat="1" x14ac:dyDescent="0.25">
      <c r="A77" s="12" t="s">
        <v>300</v>
      </c>
      <c r="B77" s="10" t="s">
        <v>239</v>
      </c>
      <c r="C77" s="9" t="s">
        <v>21</v>
      </c>
      <c r="D77" s="9" t="s">
        <v>240</v>
      </c>
      <c r="E77" s="9" t="s">
        <v>23</v>
      </c>
      <c r="F77" s="9" t="s">
        <v>241</v>
      </c>
      <c r="G77" s="9" t="s">
        <v>23</v>
      </c>
      <c r="H77" s="9" t="s">
        <v>242</v>
      </c>
      <c r="I77" s="11" t="s">
        <v>243</v>
      </c>
      <c r="J77" s="11">
        <v>2875000</v>
      </c>
      <c r="K77" s="11">
        <v>2875000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9" t="s">
        <v>23</v>
      </c>
    </row>
    <row r="78" spans="1:19" s="20" customFormat="1" x14ac:dyDescent="0.25">
      <c r="A78" s="12" t="s">
        <v>303</v>
      </c>
      <c r="B78" s="10" t="s">
        <v>313</v>
      </c>
      <c r="C78" s="9" t="s">
        <v>38</v>
      </c>
      <c r="D78" s="9" t="s">
        <v>23</v>
      </c>
      <c r="E78" s="9" t="s">
        <v>330</v>
      </c>
      <c r="F78" s="9" t="s">
        <v>23</v>
      </c>
      <c r="G78" s="9" t="s">
        <v>250</v>
      </c>
      <c r="H78" s="9" t="s">
        <v>252</v>
      </c>
      <c r="I78" s="11" t="s">
        <v>253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288000</v>
      </c>
      <c r="S78" s="9" t="s">
        <v>331</v>
      </c>
    </row>
    <row r="79" spans="1:19" s="20" customFormat="1" x14ac:dyDescent="0.25">
      <c r="A79" s="12" t="s">
        <v>306</v>
      </c>
      <c r="B79" s="10" t="s">
        <v>313</v>
      </c>
      <c r="C79" s="9" t="s">
        <v>38</v>
      </c>
      <c r="D79" s="9" t="s">
        <v>23</v>
      </c>
      <c r="E79" s="9" t="s">
        <v>333</v>
      </c>
      <c r="F79" s="9" t="s">
        <v>23</v>
      </c>
      <c r="G79" s="9" t="s">
        <v>220</v>
      </c>
      <c r="H79" s="9" t="s">
        <v>128</v>
      </c>
      <c r="I79" s="11" t="s">
        <v>129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579235.19999999995</v>
      </c>
      <c r="S79" s="9" t="s">
        <v>334</v>
      </c>
    </row>
    <row r="80" spans="1:19" x14ac:dyDescent="0.25">
      <c r="A80" s="12" t="s">
        <v>309</v>
      </c>
      <c r="B80" s="10" t="s">
        <v>313</v>
      </c>
      <c r="C80" s="9" t="s">
        <v>38</v>
      </c>
      <c r="D80" s="9" t="s">
        <v>23</v>
      </c>
      <c r="E80" s="9" t="s">
        <v>336</v>
      </c>
      <c r="F80" s="9" t="s">
        <v>23</v>
      </c>
      <c r="G80" s="9" t="s">
        <v>255</v>
      </c>
      <c r="H80" s="9" t="s">
        <v>170</v>
      </c>
      <c r="I80" s="11" t="s">
        <v>171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462473.62560000003</v>
      </c>
      <c r="S80" s="9" t="s">
        <v>337</v>
      </c>
    </row>
    <row r="81" spans="1:19" x14ac:dyDescent="0.25">
      <c r="A81" s="12" t="s">
        <v>312</v>
      </c>
      <c r="B81" s="10" t="s">
        <v>313</v>
      </c>
      <c r="C81" s="9" t="s">
        <v>38</v>
      </c>
      <c r="D81" s="9" t="s">
        <v>23</v>
      </c>
      <c r="E81" s="9" t="s">
        <v>338</v>
      </c>
      <c r="F81" s="9" t="s">
        <v>23</v>
      </c>
      <c r="G81" s="9" t="s">
        <v>258</v>
      </c>
      <c r="H81" s="9" t="s">
        <v>170</v>
      </c>
      <c r="I81" s="11" t="s">
        <v>171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138934.59959999999</v>
      </c>
      <c r="S81" s="9" t="s">
        <v>339</v>
      </c>
    </row>
    <row r="82" spans="1:19" x14ac:dyDescent="0.25">
      <c r="A82" s="12" t="s">
        <v>316</v>
      </c>
      <c r="B82" s="10" t="s">
        <v>313</v>
      </c>
      <c r="C82" s="9" t="s">
        <v>38</v>
      </c>
      <c r="D82" s="9" t="s">
        <v>23</v>
      </c>
      <c r="E82" s="9" t="s">
        <v>327</v>
      </c>
      <c r="F82" s="9" t="s">
        <v>23</v>
      </c>
      <c r="G82" s="9" t="s">
        <v>215</v>
      </c>
      <c r="H82" s="9" t="s">
        <v>217</v>
      </c>
      <c r="I82" s="11" t="s">
        <v>218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1667980.51</v>
      </c>
      <c r="S82" s="9" t="s">
        <v>328</v>
      </c>
    </row>
    <row r="83" spans="1:19" x14ac:dyDescent="0.25">
      <c r="A83" s="12" t="s">
        <v>319</v>
      </c>
      <c r="B83" s="10" t="s">
        <v>313</v>
      </c>
      <c r="C83" s="9" t="s">
        <v>21</v>
      </c>
      <c r="D83" s="9" t="s">
        <v>317</v>
      </c>
      <c r="E83" s="9" t="s">
        <v>23</v>
      </c>
      <c r="F83" s="9" t="s">
        <v>318</v>
      </c>
      <c r="G83" s="9" t="s">
        <v>23</v>
      </c>
      <c r="H83" s="9" t="s">
        <v>137</v>
      </c>
      <c r="I83" s="11" t="s">
        <v>138</v>
      </c>
      <c r="J83" s="11">
        <v>3273350</v>
      </c>
      <c r="K83" s="11">
        <v>3273350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9" t="s">
        <v>23</v>
      </c>
    </row>
    <row r="84" spans="1:19" x14ac:dyDescent="0.25">
      <c r="A84" s="12" t="s">
        <v>321</v>
      </c>
      <c r="B84" s="10" t="s">
        <v>313</v>
      </c>
      <c r="C84" s="9" t="s">
        <v>21</v>
      </c>
      <c r="D84" s="9" t="s">
        <v>322</v>
      </c>
      <c r="E84" s="9" t="s">
        <v>23</v>
      </c>
      <c r="F84" s="9" t="s">
        <v>323</v>
      </c>
      <c r="G84" s="9" t="s">
        <v>23</v>
      </c>
      <c r="H84" s="9" t="s">
        <v>162</v>
      </c>
      <c r="I84" s="11" t="s">
        <v>163</v>
      </c>
      <c r="J84" s="11">
        <v>2752316.73</v>
      </c>
      <c r="K84" s="11">
        <v>2752316.73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9" t="s">
        <v>23</v>
      </c>
    </row>
    <row r="85" spans="1:19" x14ac:dyDescent="0.25">
      <c r="A85" s="12" t="s">
        <v>324</v>
      </c>
      <c r="B85" s="10" t="s">
        <v>313</v>
      </c>
      <c r="C85" s="9" t="s">
        <v>21</v>
      </c>
      <c r="D85" s="9" t="s">
        <v>225</v>
      </c>
      <c r="E85" s="9" t="s">
        <v>23</v>
      </c>
      <c r="F85" s="9" t="s">
        <v>325</v>
      </c>
      <c r="G85" s="9" t="s">
        <v>23</v>
      </c>
      <c r="H85" s="9" t="s">
        <v>226</v>
      </c>
      <c r="I85" s="11" t="s">
        <v>227</v>
      </c>
      <c r="J85" s="11">
        <v>780000</v>
      </c>
      <c r="K85" s="11">
        <v>780000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9" t="s">
        <v>23</v>
      </c>
    </row>
    <row r="86" spans="1:19" x14ac:dyDescent="0.25">
      <c r="A86" s="12" t="s">
        <v>326</v>
      </c>
      <c r="B86" s="17" t="s">
        <v>313</v>
      </c>
      <c r="C86" s="18" t="s">
        <v>21</v>
      </c>
      <c r="D86" s="18" t="s">
        <v>320</v>
      </c>
      <c r="E86" s="18" t="s">
        <v>23</v>
      </c>
      <c r="F86" s="18" t="s">
        <v>315</v>
      </c>
      <c r="G86" s="18" t="s">
        <v>23</v>
      </c>
      <c r="H86" s="18" t="s">
        <v>95</v>
      </c>
      <c r="I86" s="19" t="s">
        <v>96</v>
      </c>
      <c r="J86" s="19">
        <v>61472250</v>
      </c>
      <c r="K86" s="19">
        <v>61472250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8" t="s">
        <v>23</v>
      </c>
    </row>
    <row r="87" spans="1:19" x14ac:dyDescent="0.25">
      <c r="A87" s="12" t="s">
        <v>329</v>
      </c>
      <c r="B87" s="17" t="s">
        <v>340</v>
      </c>
      <c r="C87" s="18" t="s">
        <v>38</v>
      </c>
      <c r="D87" s="18" t="s">
        <v>23</v>
      </c>
      <c r="E87" s="18" t="s">
        <v>341</v>
      </c>
      <c r="F87" s="18" t="s">
        <v>342</v>
      </c>
      <c r="G87" s="18" t="s">
        <v>314</v>
      </c>
      <c r="H87" s="18" t="s">
        <v>95</v>
      </c>
      <c r="I87" s="19" t="s">
        <v>96</v>
      </c>
      <c r="J87" s="19">
        <v>-608050</v>
      </c>
      <c r="K87" s="19">
        <v>-608050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8" t="s">
        <v>23</v>
      </c>
    </row>
    <row r="88" spans="1:19" x14ac:dyDescent="0.25">
      <c r="A88" s="12" t="s">
        <v>332</v>
      </c>
      <c r="B88" s="10" t="s">
        <v>343</v>
      </c>
      <c r="C88" s="9" t="s">
        <v>38</v>
      </c>
      <c r="D88" s="9" t="s">
        <v>23</v>
      </c>
      <c r="E88" s="9" t="s">
        <v>344</v>
      </c>
      <c r="F88" s="9" t="s">
        <v>23</v>
      </c>
      <c r="G88" s="9" t="s">
        <v>77</v>
      </c>
      <c r="H88" s="9" t="s">
        <v>79</v>
      </c>
      <c r="I88" s="11" t="s">
        <v>80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521142.86</v>
      </c>
      <c r="S88" s="9" t="s">
        <v>345</v>
      </c>
    </row>
    <row r="89" spans="1:19" x14ac:dyDescent="0.25">
      <c r="A89" s="12" t="s">
        <v>335</v>
      </c>
      <c r="B89" s="10" t="s">
        <v>343</v>
      </c>
      <c r="C89" s="9" t="s">
        <v>38</v>
      </c>
      <c r="D89" s="9" t="s">
        <v>23</v>
      </c>
      <c r="E89" s="9" t="s">
        <v>346</v>
      </c>
      <c r="F89" s="9" t="s">
        <v>23</v>
      </c>
      <c r="G89" s="9" t="s">
        <v>261</v>
      </c>
      <c r="H89" s="9" t="s">
        <v>263</v>
      </c>
      <c r="I89" s="11" t="s">
        <v>264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1088397.1499999999</v>
      </c>
      <c r="S89" s="9" t="s">
        <v>347</v>
      </c>
    </row>
    <row r="91" spans="1:19" x14ac:dyDescent="0.25">
      <c r="J91" s="7">
        <f>SUM(J2:J89)</f>
        <v>561143396</v>
      </c>
      <c r="K91" s="7">
        <f t="shared" ref="K91:R91" si="0">SUM(K2:K89)</f>
        <v>449338695.59000003</v>
      </c>
      <c r="L91" s="7">
        <f t="shared" si="0"/>
        <v>96383362.429999992</v>
      </c>
      <c r="M91" s="7">
        <f>SUM(M2:M89)+0.03</f>
        <v>15421337.98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11929117.576200001</v>
      </c>
    </row>
    <row r="93" spans="1:19" x14ac:dyDescent="0.25">
      <c r="I93" s="45" t="s">
        <v>348</v>
      </c>
      <c r="J93" s="45"/>
      <c r="K93" s="45"/>
      <c r="L93" s="45"/>
    </row>
    <row r="94" spans="1:19" ht="7.5" customHeight="1" x14ac:dyDescent="0.25">
      <c r="I94" s="46"/>
      <c r="J94" s="46"/>
      <c r="K94" s="46"/>
      <c r="L94" s="46"/>
    </row>
    <row r="95" spans="1:19" x14ac:dyDescent="0.25">
      <c r="I95" s="46"/>
      <c r="J95" s="47" t="s">
        <v>349</v>
      </c>
      <c r="K95" s="47" t="s">
        <v>359</v>
      </c>
      <c r="L95" s="48" t="s">
        <v>350</v>
      </c>
    </row>
    <row r="96" spans="1:19" ht="7.5" customHeight="1" x14ac:dyDescent="0.25">
      <c r="I96" s="46"/>
      <c r="J96" s="49"/>
      <c r="K96" s="49"/>
      <c r="L96" s="49"/>
    </row>
    <row r="97" spans="9:12" x14ac:dyDescent="0.25">
      <c r="I97" s="50" t="s">
        <v>351</v>
      </c>
      <c r="J97" s="49">
        <f>K91</f>
        <v>449338695.59000003</v>
      </c>
      <c r="K97" s="49"/>
      <c r="L97" s="49"/>
    </row>
    <row r="98" spans="9:12" ht="7.5" customHeight="1" x14ac:dyDescent="0.25">
      <c r="I98" s="46"/>
      <c r="J98" s="49"/>
      <c r="K98" s="49"/>
      <c r="L98" s="49"/>
    </row>
    <row r="99" spans="9:12" x14ac:dyDescent="0.25">
      <c r="I99" s="50" t="s">
        <v>352</v>
      </c>
      <c r="J99" s="49">
        <f>L91</f>
        <v>96383362.429999992</v>
      </c>
      <c r="K99" s="49">
        <f>M91</f>
        <v>15421337.98</v>
      </c>
      <c r="L99" s="49"/>
    </row>
    <row r="100" spans="9:12" ht="7.5" customHeight="1" x14ac:dyDescent="0.25">
      <c r="I100" s="46"/>
      <c r="J100" s="49"/>
      <c r="K100" s="49"/>
      <c r="L100" s="49"/>
    </row>
    <row r="101" spans="9:12" x14ac:dyDescent="0.25">
      <c r="I101" s="50" t="s">
        <v>353</v>
      </c>
      <c r="J101" s="49">
        <v>0</v>
      </c>
      <c r="K101" s="49">
        <v>0</v>
      </c>
      <c r="L101" s="51">
        <v>0</v>
      </c>
    </row>
    <row r="102" spans="9:12" ht="7.5" customHeight="1" x14ac:dyDescent="0.25">
      <c r="I102" s="46"/>
      <c r="J102" s="49"/>
      <c r="K102" s="49"/>
      <c r="L102" s="49"/>
    </row>
    <row r="103" spans="9:12" x14ac:dyDescent="0.25">
      <c r="I103" s="50" t="s">
        <v>354</v>
      </c>
      <c r="J103" s="49">
        <v>0</v>
      </c>
      <c r="K103" s="49">
        <v>0</v>
      </c>
      <c r="L103" s="49"/>
    </row>
    <row r="104" spans="9:12" ht="7.5" customHeight="1" x14ac:dyDescent="0.25">
      <c r="I104" s="46"/>
      <c r="J104" s="49"/>
      <c r="K104" s="49"/>
      <c r="L104" s="49"/>
    </row>
    <row r="105" spans="9:12" x14ac:dyDescent="0.25">
      <c r="I105" s="50" t="s">
        <v>355</v>
      </c>
      <c r="J105" s="49">
        <f>J97+J99</f>
        <v>545722058.01999998</v>
      </c>
      <c r="K105" s="49">
        <f>K97+K99</f>
        <v>15421337.98</v>
      </c>
      <c r="L105" s="51" t="s">
        <v>361</v>
      </c>
    </row>
  </sheetData>
  <sortState ref="A8:S89">
    <sortCondition ref="B8:B89"/>
    <sortCondition ref="S8:S89"/>
  </sortState>
  <mergeCells count="5">
    <mergeCell ref="A2:I2"/>
    <mergeCell ref="A3:I3"/>
    <mergeCell ref="A4:I4"/>
    <mergeCell ref="A5:I5"/>
    <mergeCell ref="I93:L93"/>
  </mergeCells>
  <pageMargins left="0.23622047244094491" right="0.23622047244094491" top="0.74803149606299213" bottom="0.74803149606299213" header="0.31496062992125984" footer="0.31496062992125984"/>
  <pageSetup paperSize="258" scale="5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5"/>
  <sheetViews>
    <sheetView topLeftCell="A25" workbookViewId="0">
      <selection activeCell="H45" sqref="H45"/>
    </sheetView>
  </sheetViews>
  <sheetFormatPr baseColWidth="10" defaultRowHeight="15" x14ac:dyDescent="0.25"/>
  <cols>
    <col min="1" max="1" width="6.28515625" style="13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4.285156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9.140625" style="6" customWidth="1"/>
    <col min="16" max="16" width="10.5703125" style="6" bestFit="1" customWidth="1"/>
    <col min="17" max="17" width="10.5703125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1" t="s">
        <v>360</v>
      </c>
      <c r="B4" s="41"/>
      <c r="C4" s="41"/>
      <c r="D4" s="41"/>
      <c r="E4" s="41"/>
      <c r="F4" s="41"/>
      <c r="G4" s="41"/>
      <c r="H4" s="41"/>
      <c r="I4" s="4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3.25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356</v>
      </c>
      <c r="N7" s="16" t="s">
        <v>15</v>
      </c>
      <c r="O7" s="16" t="s">
        <v>357</v>
      </c>
      <c r="P7" s="16" t="s">
        <v>16</v>
      </c>
      <c r="Q7" s="16" t="s">
        <v>358</v>
      </c>
      <c r="R7" s="16" t="s">
        <v>17</v>
      </c>
      <c r="S7" s="14" t="s">
        <v>18</v>
      </c>
    </row>
    <row r="8" spans="1:19" s="39" customFormat="1" x14ac:dyDescent="0.25">
      <c r="A8" s="35" t="s">
        <v>130</v>
      </c>
      <c r="B8" s="36" t="s">
        <v>134</v>
      </c>
      <c r="C8" s="37" t="s">
        <v>21</v>
      </c>
      <c r="D8" s="37" t="s">
        <v>135</v>
      </c>
      <c r="E8" s="37" t="s">
        <v>23</v>
      </c>
      <c r="F8" s="37" t="s">
        <v>136</v>
      </c>
      <c r="G8" s="37" t="s">
        <v>23</v>
      </c>
      <c r="H8" s="37" t="s">
        <v>137</v>
      </c>
      <c r="I8" s="38" t="s">
        <v>138</v>
      </c>
      <c r="J8" s="38">
        <v>3799500</v>
      </c>
      <c r="K8" s="38">
        <v>3799500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7" t="s">
        <v>23</v>
      </c>
    </row>
    <row r="9" spans="1:19" s="39" customFormat="1" x14ac:dyDescent="0.25">
      <c r="A9" s="35" t="s">
        <v>178</v>
      </c>
      <c r="B9" s="36" t="s">
        <v>182</v>
      </c>
      <c r="C9" s="37" t="s">
        <v>21</v>
      </c>
      <c r="D9" s="37" t="s">
        <v>183</v>
      </c>
      <c r="E9" s="37" t="s">
        <v>23</v>
      </c>
      <c r="F9" s="37" t="s">
        <v>184</v>
      </c>
      <c r="G9" s="37" t="s">
        <v>23</v>
      </c>
      <c r="H9" s="37" t="s">
        <v>137</v>
      </c>
      <c r="I9" s="38" t="s">
        <v>138</v>
      </c>
      <c r="J9" s="38">
        <v>1214650</v>
      </c>
      <c r="K9" s="38">
        <v>1214650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7" t="s">
        <v>23</v>
      </c>
    </row>
    <row r="10" spans="1:19" s="39" customFormat="1" x14ac:dyDescent="0.25">
      <c r="A10" s="35" t="s">
        <v>185</v>
      </c>
      <c r="B10" s="36" t="s">
        <v>189</v>
      </c>
      <c r="C10" s="37" t="s">
        <v>21</v>
      </c>
      <c r="D10" s="37" t="s">
        <v>190</v>
      </c>
      <c r="E10" s="37" t="s">
        <v>23</v>
      </c>
      <c r="F10" s="37" t="s">
        <v>191</v>
      </c>
      <c r="G10" s="37" t="s">
        <v>23</v>
      </c>
      <c r="H10" s="37" t="s">
        <v>137</v>
      </c>
      <c r="I10" s="38" t="s">
        <v>138</v>
      </c>
      <c r="J10" s="38">
        <v>3213850</v>
      </c>
      <c r="K10" s="38">
        <v>3213850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7" t="s">
        <v>23</v>
      </c>
    </row>
    <row r="11" spans="1:19" s="39" customFormat="1" x14ac:dyDescent="0.25">
      <c r="A11" s="35" t="s">
        <v>319</v>
      </c>
      <c r="B11" s="36" t="s">
        <v>313</v>
      </c>
      <c r="C11" s="37" t="s">
        <v>21</v>
      </c>
      <c r="D11" s="37" t="s">
        <v>317</v>
      </c>
      <c r="E11" s="37" t="s">
        <v>23</v>
      </c>
      <c r="F11" s="37" t="s">
        <v>318</v>
      </c>
      <c r="G11" s="37" t="s">
        <v>23</v>
      </c>
      <c r="H11" s="37" t="s">
        <v>137</v>
      </c>
      <c r="I11" s="38" t="s">
        <v>138</v>
      </c>
      <c r="J11" s="38">
        <v>3273350</v>
      </c>
      <c r="K11" s="38">
        <v>3273350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7" t="s">
        <v>23</v>
      </c>
    </row>
    <row r="12" spans="1:19" s="39" customFormat="1" x14ac:dyDescent="0.25">
      <c r="A12" s="35" t="s">
        <v>133</v>
      </c>
      <c r="B12" s="36" t="s">
        <v>134</v>
      </c>
      <c r="C12" s="37" t="s">
        <v>21</v>
      </c>
      <c r="D12" s="37" t="s">
        <v>150</v>
      </c>
      <c r="E12" s="37" t="s">
        <v>23</v>
      </c>
      <c r="F12" s="37" t="s">
        <v>151</v>
      </c>
      <c r="G12" s="37" t="s">
        <v>23</v>
      </c>
      <c r="H12" s="37" t="s">
        <v>152</v>
      </c>
      <c r="I12" s="38" t="s">
        <v>153</v>
      </c>
      <c r="J12" s="38">
        <v>15915000</v>
      </c>
      <c r="K12" s="38">
        <v>15915000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7" t="s">
        <v>23</v>
      </c>
    </row>
    <row r="13" spans="1:19" s="39" customFormat="1" x14ac:dyDescent="0.25">
      <c r="A13" s="35" t="s">
        <v>188</v>
      </c>
      <c r="B13" s="36" t="s">
        <v>189</v>
      </c>
      <c r="C13" s="37" t="s">
        <v>21</v>
      </c>
      <c r="D13" s="37" t="s">
        <v>193</v>
      </c>
      <c r="E13" s="37" t="s">
        <v>23</v>
      </c>
      <c r="F13" s="37" t="s">
        <v>194</v>
      </c>
      <c r="G13" s="37" t="s">
        <v>23</v>
      </c>
      <c r="H13" s="37" t="s">
        <v>152</v>
      </c>
      <c r="I13" s="38" t="s">
        <v>153</v>
      </c>
      <c r="J13" s="38">
        <v>7455000</v>
      </c>
      <c r="K13" s="38">
        <v>7455000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7" t="s">
        <v>23</v>
      </c>
    </row>
    <row r="14" spans="1:19" s="34" customFormat="1" x14ac:dyDescent="0.25">
      <c r="A14" s="30" t="s">
        <v>192</v>
      </c>
      <c r="B14" s="31" t="s">
        <v>189</v>
      </c>
      <c r="C14" s="32" t="s">
        <v>21</v>
      </c>
      <c r="D14" s="32" t="s">
        <v>215</v>
      </c>
      <c r="E14" s="32" t="s">
        <v>23</v>
      </c>
      <c r="F14" s="32" t="s">
        <v>216</v>
      </c>
      <c r="G14" s="32" t="s">
        <v>23</v>
      </c>
      <c r="H14" s="32" t="s">
        <v>217</v>
      </c>
      <c r="I14" s="33" t="s">
        <v>218</v>
      </c>
      <c r="J14" s="33">
        <v>16123811.609999999</v>
      </c>
      <c r="K14" s="33">
        <v>0</v>
      </c>
      <c r="L14" s="33">
        <v>13899837.6</v>
      </c>
      <c r="M14" s="33">
        <v>2223974.0099999998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2" t="s">
        <v>23</v>
      </c>
    </row>
    <row r="15" spans="1:19" s="34" customFormat="1" x14ac:dyDescent="0.25">
      <c r="A15" s="30" t="s">
        <v>316</v>
      </c>
      <c r="B15" s="31" t="s">
        <v>313</v>
      </c>
      <c r="C15" s="32" t="s">
        <v>38</v>
      </c>
      <c r="D15" s="32" t="s">
        <v>23</v>
      </c>
      <c r="E15" s="32" t="s">
        <v>327</v>
      </c>
      <c r="F15" s="32" t="s">
        <v>23</v>
      </c>
      <c r="G15" s="32" t="s">
        <v>215</v>
      </c>
      <c r="H15" s="32" t="s">
        <v>217</v>
      </c>
      <c r="I15" s="33" t="s">
        <v>218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1667980.51</v>
      </c>
      <c r="S15" s="32" t="s">
        <v>328</v>
      </c>
    </row>
    <row r="16" spans="1:19" s="34" customFormat="1" x14ac:dyDescent="0.25">
      <c r="A16" s="30" t="s">
        <v>139</v>
      </c>
      <c r="B16" s="31" t="s">
        <v>134</v>
      </c>
      <c r="C16" s="32" t="s">
        <v>21</v>
      </c>
      <c r="D16" s="32" t="s">
        <v>168</v>
      </c>
      <c r="E16" s="32" t="s">
        <v>23</v>
      </c>
      <c r="F16" s="32" t="s">
        <v>169</v>
      </c>
      <c r="G16" s="32" t="s">
        <v>23</v>
      </c>
      <c r="H16" s="32" t="s">
        <v>170</v>
      </c>
      <c r="I16" s="33" t="s">
        <v>171</v>
      </c>
      <c r="J16" s="33">
        <v>27478331.920000002</v>
      </c>
      <c r="K16" s="33">
        <v>26302080</v>
      </c>
      <c r="L16" s="33">
        <v>1014010.28</v>
      </c>
      <c r="M16" s="33">
        <v>162241.64000000001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2" t="s">
        <v>23</v>
      </c>
    </row>
    <row r="17" spans="1:19" s="34" customFormat="1" x14ac:dyDescent="0.25">
      <c r="A17" s="30" t="s">
        <v>257</v>
      </c>
      <c r="B17" s="31" t="s">
        <v>239</v>
      </c>
      <c r="C17" s="32" t="s">
        <v>38</v>
      </c>
      <c r="D17" s="32" t="s">
        <v>23</v>
      </c>
      <c r="E17" s="32" t="s">
        <v>310</v>
      </c>
      <c r="F17" s="32" t="s">
        <v>23</v>
      </c>
      <c r="G17" s="32" t="s">
        <v>168</v>
      </c>
      <c r="H17" s="32" t="s">
        <v>170</v>
      </c>
      <c r="I17" s="33" t="s">
        <v>171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121681.23360000001</v>
      </c>
      <c r="S17" s="32" t="s">
        <v>311</v>
      </c>
    </row>
    <row r="18" spans="1:19" s="39" customFormat="1" x14ac:dyDescent="0.25">
      <c r="A18" s="35" t="s">
        <v>287</v>
      </c>
      <c r="B18" s="36" t="s">
        <v>239</v>
      </c>
      <c r="C18" s="37" t="s">
        <v>21</v>
      </c>
      <c r="D18" s="37" t="s">
        <v>255</v>
      </c>
      <c r="E18" s="37" t="s">
        <v>23</v>
      </c>
      <c r="F18" s="37" t="s">
        <v>256</v>
      </c>
      <c r="G18" s="37" t="s">
        <v>23</v>
      </c>
      <c r="H18" s="37" t="s">
        <v>170</v>
      </c>
      <c r="I18" s="38" t="s">
        <v>171</v>
      </c>
      <c r="J18" s="38">
        <v>20025080.379999999</v>
      </c>
      <c r="K18" s="38">
        <v>15554502</v>
      </c>
      <c r="L18" s="38">
        <v>3853946.8799999999</v>
      </c>
      <c r="M18" s="38">
        <v>616631.5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7" t="s">
        <v>23</v>
      </c>
    </row>
    <row r="19" spans="1:19" s="39" customFormat="1" x14ac:dyDescent="0.25">
      <c r="A19" s="35" t="s">
        <v>290</v>
      </c>
      <c r="B19" s="36" t="s">
        <v>239</v>
      </c>
      <c r="C19" s="37" t="s">
        <v>21</v>
      </c>
      <c r="D19" s="37" t="s">
        <v>258</v>
      </c>
      <c r="E19" s="37" t="s">
        <v>23</v>
      </c>
      <c r="F19" s="37" t="s">
        <v>259</v>
      </c>
      <c r="G19" s="37" t="s">
        <v>23</v>
      </c>
      <c r="H19" s="37" t="s">
        <v>170</v>
      </c>
      <c r="I19" s="38" t="s">
        <v>171</v>
      </c>
      <c r="J19" s="38">
        <v>1343034.46</v>
      </c>
      <c r="K19" s="38">
        <v>0</v>
      </c>
      <c r="L19" s="38">
        <v>1157788.33</v>
      </c>
      <c r="M19" s="38">
        <v>185246.13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7" t="s">
        <v>23</v>
      </c>
    </row>
    <row r="20" spans="1:19" s="39" customFormat="1" x14ac:dyDescent="0.25">
      <c r="A20" s="35" t="s">
        <v>309</v>
      </c>
      <c r="B20" s="36" t="s">
        <v>313</v>
      </c>
      <c r="C20" s="37" t="s">
        <v>38</v>
      </c>
      <c r="D20" s="37" t="s">
        <v>23</v>
      </c>
      <c r="E20" s="37" t="s">
        <v>336</v>
      </c>
      <c r="F20" s="37" t="s">
        <v>23</v>
      </c>
      <c r="G20" s="37" t="s">
        <v>255</v>
      </c>
      <c r="H20" s="37" t="s">
        <v>170</v>
      </c>
      <c r="I20" s="38" t="s">
        <v>171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462473.62560000003</v>
      </c>
      <c r="S20" s="37" t="s">
        <v>337</v>
      </c>
    </row>
    <row r="21" spans="1:19" s="39" customFormat="1" x14ac:dyDescent="0.25">
      <c r="A21" s="35" t="s">
        <v>312</v>
      </c>
      <c r="B21" s="36" t="s">
        <v>313</v>
      </c>
      <c r="C21" s="37" t="s">
        <v>38</v>
      </c>
      <c r="D21" s="37" t="s">
        <v>23</v>
      </c>
      <c r="E21" s="37" t="s">
        <v>338</v>
      </c>
      <c r="F21" s="37" t="s">
        <v>23</v>
      </c>
      <c r="G21" s="37" t="s">
        <v>258</v>
      </c>
      <c r="H21" s="37" t="s">
        <v>170</v>
      </c>
      <c r="I21" s="38" t="s">
        <v>171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138934.59959999999</v>
      </c>
      <c r="S21" s="37" t="s">
        <v>339</v>
      </c>
    </row>
    <row r="22" spans="1:19" s="34" customFormat="1" x14ac:dyDescent="0.25">
      <c r="A22" s="30" t="s">
        <v>144</v>
      </c>
      <c r="B22" s="31" t="s">
        <v>134</v>
      </c>
      <c r="C22" s="32" t="s">
        <v>21</v>
      </c>
      <c r="D22" s="32" t="s">
        <v>160</v>
      </c>
      <c r="E22" s="32" t="s">
        <v>23</v>
      </c>
      <c r="F22" s="32" t="s">
        <v>161</v>
      </c>
      <c r="G22" s="32" t="s">
        <v>23</v>
      </c>
      <c r="H22" s="32" t="s">
        <v>162</v>
      </c>
      <c r="I22" s="33" t="s">
        <v>163</v>
      </c>
      <c r="J22" s="33">
        <v>3500149.87</v>
      </c>
      <c r="K22" s="33">
        <v>3500149.87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2" t="s">
        <v>23</v>
      </c>
    </row>
    <row r="23" spans="1:19" s="34" customFormat="1" x14ac:dyDescent="0.25">
      <c r="A23" s="30" t="s">
        <v>149</v>
      </c>
      <c r="B23" s="31" t="s">
        <v>134</v>
      </c>
      <c r="C23" s="32" t="s">
        <v>38</v>
      </c>
      <c r="D23" s="32" t="s">
        <v>23</v>
      </c>
      <c r="E23" s="32" t="s">
        <v>176</v>
      </c>
      <c r="F23" s="32" t="s">
        <v>177</v>
      </c>
      <c r="G23" s="32" t="s">
        <v>160</v>
      </c>
      <c r="H23" s="32" t="s">
        <v>162</v>
      </c>
      <c r="I23" s="33" t="s">
        <v>163</v>
      </c>
      <c r="J23" s="33">
        <v>-493333.3</v>
      </c>
      <c r="K23" s="33">
        <v>-493333.3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2" t="s">
        <v>23</v>
      </c>
    </row>
    <row r="24" spans="1:19" s="34" customFormat="1" x14ac:dyDescent="0.25">
      <c r="A24" s="30" t="s">
        <v>195</v>
      </c>
      <c r="B24" s="31" t="s">
        <v>189</v>
      </c>
      <c r="C24" s="32" t="s">
        <v>21</v>
      </c>
      <c r="D24" s="32" t="s">
        <v>196</v>
      </c>
      <c r="E24" s="32" t="s">
        <v>23</v>
      </c>
      <c r="F24" s="32" t="s">
        <v>197</v>
      </c>
      <c r="G24" s="32" t="s">
        <v>23</v>
      </c>
      <c r="H24" s="32" t="s">
        <v>162</v>
      </c>
      <c r="I24" s="33" t="s">
        <v>163</v>
      </c>
      <c r="J24" s="33">
        <v>4237216.62</v>
      </c>
      <c r="K24" s="33">
        <v>4237216.62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2" t="s">
        <v>23</v>
      </c>
    </row>
    <row r="25" spans="1:19" s="39" customFormat="1" x14ac:dyDescent="0.25">
      <c r="A25" s="35" t="s">
        <v>321</v>
      </c>
      <c r="B25" s="36" t="s">
        <v>313</v>
      </c>
      <c r="C25" s="37" t="s">
        <v>21</v>
      </c>
      <c r="D25" s="37" t="s">
        <v>322</v>
      </c>
      <c r="E25" s="37" t="s">
        <v>23</v>
      </c>
      <c r="F25" s="37" t="s">
        <v>323</v>
      </c>
      <c r="G25" s="37" t="s">
        <v>23</v>
      </c>
      <c r="H25" s="37" t="s">
        <v>162</v>
      </c>
      <c r="I25" s="38" t="s">
        <v>163</v>
      </c>
      <c r="J25" s="38">
        <v>2752316.73</v>
      </c>
      <c r="K25" s="38">
        <v>2752316.73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7" t="s">
        <v>23</v>
      </c>
    </row>
    <row r="26" spans="1:19" s="39" customFormat="1" x14ac:dyDescent="0.25">
      <c r="A26" s="35" t="s">
        <v>81</v>
      </c>
      <c r="B26" s="36" t="s">
        <v>82</v>
      </c>
      <c r="C26" s="37" t="s">
        <v>21</v>
      </c>
      <c r="D26" s="37" t="s">
        <v>116</v>
      </c>
      <c r="E26" s="37" t="s">
        <v>23</v>
      </c>
      <c r="F26" s="37" t="s">
        <v>117</v>
      </c>
      <c r="G26" s="37" t="s">
        <v>23</v>
      </c>
      <c r="H26" s="37" t="s">
        <v>118</v>
      </c>
      <c r="I26" s="38" t="s">
        <v>119</v>
      </c>
      <c r="J26" s="38">
        <v>2806272</v>
      </c>
      <c r="K26" s="38">
        <v>0</v>
      </c>
      <c r="L26" s="38">
        <v>2419200</v>
      </c>
      <c r="M26" s="38">
        <v>387072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7" t="s">
        <v>23</v>
      </c>
    </row>
    <row r="27" spans="1:19" s="39" customFormat="1" x14ac:dyDescent="0.25">
      <c r="A27" s="35" t="s">
        <v>271</v>
      </c>
      <c r="B27" s="36" t="s">
        <v>239</v>
      </c>
      <c r="C27" s="37" t="s">
        <v>38</v>
      </c>
      <c r="D27" s="37" t="s">
        <v>23</v>
      </c>
      <c r="E27" s="37" t="s">
        <v>276</v>
      </c>
      <c r="F27" s="37" t="s">
        <v>23</v>
      </c>
      <c r="G27" s="37" t="s">
        <v>116</v>
      </c>
      <c r="H27" s="37" t="s">
        <v>118</v>
      </c>
      <c r="I27" s="38" t="s">
        <v>119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290304</v>
      </c>
      <c r="S27" s="37" t="s">
        <v>277</v>
      </c>
    </row>
    <row r="28" spans="1:19" s="39" customFormat="1" x14ac:dyDescent="0.25">
      <c r="A28" s="35" t="s">
        <v>42</v>
      </c>
      <c r="B28" s="36" t="s">
        <v>43</v>
      </c>
      <c r="C28" s="37" t="s">
        <v>21</v>
      </c>
      <c r="D28" s="37" t="s">
        <v>49</v>
      </c>
      <c r="E28" s="37" t="s">
        <v>23</v>
      </c>
      <c r="F28" s="37" t="s">
        <v>50</v>
      </c>
      <c r="G28" s="37" t="s">
        <v>23</v>
      </c>
      <c r="H28" s="37" t="s">
        <v>51</v>
      </c>
      <c r="I28" s="38" t="s">
        <v>52</v>
      </c>
      <c r="J28" s="38">
        <v>6480000</v>
      </c>
      <c r="K28" s="38">
        <v>6480000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7" t="s">
        <v>23</v>
      </c>
    </row>
    <row r="29" spans="1:19" s="39" customFormat="1" x14ac:dyDescent="0.25">
      <c r="A29" s="35" t="s">
        <v>293</v>
      </c>
      <c r="B29" s="36" t="s">
        <v>239</v>
      </c>
      <c r="C29" s="37" t="s">
        <v>21</v>
      </c>
      <c r="D29" s="37" t="s">
        <v>245</v>
      </c>
      <c r="E29" s="37" t="s">
        <v>23</v>
      </c>
      <c r="F29" s="37" t="s">
        <v>246</v>
      </c>
      <c r="G29" s="37" t="s">
        <v>23</v>
      </c>
      <c r="H29" s="37" t="s">
        <v>247</v>
      </c>
      <c r="I29" s="38" t="s">
        <v>248</v>
      </c>
      <c r="J29" s="38">
        <v>35203200</v>
      </c>
      <c r="K29" s="38">
        <v>35203200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7" t="s">
        <v>23</v>
      </c>
    </row>
    <row r="30" spans="1:19" s="39" customFormat="1" x14ac:dyDescent="0.25">
      <c r="A30" s="35" t="s">
        <v>48</v>
      </c>
      <c r="B30" s="36" t="s">
        <v>43</v>
      </c>
      <c r="C30" s="37" t="s">
        <v>21</v>
      </c>
      <c r="D30" s="37" t="s">
        <v>77</v>
      </c>
      <c r="E30" s="37" t="s">
        <v>23</v>
      </c>
      <c r="F30" s="37" t="s">
        <v>78</v>
      </c>
      <c r="G30" s="37" t="s">
        <v>23</v>
      </c>
      <c r="H30" s="37" t="s">
        <v>79</v>
      </c>
      <c r="I30" s="38" t="s">
        <v>80</v>
      </c>
      <c r="J30" s="38">
        <v>5037714.28</v>
      </c>
      <c r="K30" s="38">
        <v>0</v>
      </c>
      <c r="L30" s="38">
        <v>4342857.1399999997</v>
      </c>
      <c r="M30" s="38">
        <v>694857.14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7" t="s">
        <v>23</v>
      </c>
    </row>
    <row r="31" spans="1:19" s="39" customFormat="1" x14ac:dyDescent="0.25">
      <c r="A31" s="35" t="s">
        <v>332</v>
      </c>
      <c r="B31" s="36" t="s">
        <v>343</v>
      </c>
      <c r="C31" s="37" t="s">
        <v>38</v>
      </c>
      <c r="D31" s="37" t="s">
        <v>23</v>
      </c>
      <c r="E31" s="37" t="s">
        <v>344</v>
      </c>
      <c r="F31" s="37" t="s">
        <v>23</v>
      </c>
      <c r="G31" s="37" t="s">
        <v>77</v>
      </c>
      <c r="H31" s="37" t="s">
        <v>79</v>
      </c>
      <c r="I31" s="38" t="s">
        <v>80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521142.86</v>
      </c>
      <c r="S31" s="37" t="s">
        <v>345</v>
      </c>
    </row>
    <row r="32" spans="1:19" s="39" customFormat="1" x14ac:dyDescent="0.25">
      <c r="A32" s="35" t="s">
        <v>53</v>
      </c>
      <c r="B32" s="36" t="s">
        <v>43</v>
      </c>
      <c r="C32" s="37" t="s">
        <v>21</v>
      </c>
      <c r="D32" s="37" t="s">
        <v>54</v>
      </c>
      <c r="E32" s="37" t="s">
        <v>23</v>
      </c>
      <c r="F32" s="37" t="s">
        <v>55</v>
      </c>
      <c r="G32" s="37" t="s">
        <v>23</v>
      </c>
      <c r="H32" s="37" t="s">
        <v>56</v>
      </c>
      <c r="I32" s="38" t="s">
        <v>57</v>
      </c>
      <c r="J32" s="38">
        <v>3200000</v>
      </c>
      <c r="K32" s="38">
        <v>3200000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7" t="s">
        <v>23</v>
      </c>
    </row>
    <row r="33" spans="1:19" s="39" customFormat="1" x14ac:dyDescent="0.25">
      <c r="A33" s="35" t="s">
        <v>87</v>
      </c>
      <c r="B33" s="36" t="s">
        <v>82</v>
      </c>
      <c r="C33" s="37" t="s">
        <v>21</v>
      </c>
      <c r="D33" s="37" t="s">
        <v>83</v>
      </c>
      <c r="E33" s="37" t="s">
        <v>23</v>
      </c>
      <c r="F33" s="37" t="s">
        <v>84</v>
      </c>
      <c r="G33" s="37" t="s">
        <v>23</v>
      </c>
      <c r="H33" s="37" t="s">
        <v>85</v>
      </c>
      <c r="I33" s="38" t="s">
        <v>86</v>
      </c>
      <c r="J33" s="38">
        <v>76189648.620000005</v>
      </c>
      <c r="K33" s="38">
        <v>76189648.620000005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7" t="s">
        <v>23</v>
      </c>
    </row>
    <row r="34" spans="1:19" x14ac:dyDescent="0.25">
      <c r="A34" s="12" t="s">
        <v>58</v>
      </c>
      <c r="B34" s="10" t="s">
        <v>43</v>
      </c>
      <c r="C34" s="9" t="s">
        <v>21</v>
      </c>
      <c r="D34" s="9" t="s">
        <v>44</v>
      </c>
      <c r="E34" s="9" t="s">
        <v>23</v>
      </c>
      <c r="F34" s="9" t="s">
        <v>45</v>
      </c>
      <c r="G34" s="9" t="s">
        <v>23</v>
      </c>
      <c r="H34" s="9" t="s">
        <v>46</v>
      </c>
      <c r="I34" s="11" t="s">
        <v>47</v>
      </c>
      <c r="J34" s="11">
        <v>1340653.6200000001</v>
      </c>
      <c r="K34" s="11">
        <v>1340653.6200000001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23</v>
      </c>
    </row>
    <row r="35" spans="1:19" s="39" customFormat="1" x14ac:dyDescent="0.25">
      <c r="A35" s="35" t="s">
        <v>61</v>
      </c>
      <c r="B35" s="36" t="s">
        <v>43</v>
      </c>
      <c r="C35" s="37" t="s">
        <v>21</v>
      </c>
      <c r="D35" s="37" t="s">
        <v>59</v>
      </c>
      <c r="E35" s="37" t="s">
        <v>23</v>
      </c>
      <c r="F35" s="37" t="s">
        <v>60</v>
      </c>
      <c r="G35" s="37" t="s">
        <v>23</v>
      </c>
      <c r="H35" s="37" t="s">
        <v>46</v>
      </c>
      <c r="I35" s="38" t="s">
        <v>47</v>
      </c>
      <c r="J35" s="38">
        <v>5870557.3099999996</v>
      </c>
      <c r="K35" s="38">
        <v>0</v>
      </c>
      <c r="L35" s="38">
        <v>5060825.2699999996</v>
      </c>
      <c r="M35" s="38">
        <v>809732.04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7" t="s">
        <v>23</v>
      </c>
    </row>
    <row r="36" spans="1:19" x14ac:dyDescent="0.25">
      <c r="A36" s="12" t="s">
        <v>198</v>
      </c>
      <c r="B36" s="10" t="s">
        <v>189</v>
      </c>
      <c r="C36" s="9" t="s">
        <v>21</v>
      </c>
      <c r="D36" s="9" t="s">
        <v>199</v>
      </c>
      <c r="E36" s="9" t="s">
        <v>23</v>
      </c>
      <c r="F36" s="9" t="s">
        <v>200</v>
      </c>
      <c r="G36" s="9" t="s">
        <v>23</v>
      </c>
      <c r="H36" s="9" t="s">
        <v>46</v>
      </c>
      <c r="I36" s="11" t="s">
        <v>47</v>
      </c>
      <c r="J36" s="11">
        <v>1676785.14</v>
      </c>
      <c r="K36" s="11">
        <v>0</v>
      </c>
      <c r="L36" s="11">
        <v>1445504.43</v>
      </c>
      <c r="M36" s="11">
        <v>231280.71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23</v>
      </c>
    </row>
    <row r="37" spans="1:19" x14ac:dyDescent="0.25">
      <c r="A37" s="12" t="s">
        <v>235</v>
      </c>
      <c r="B37" s="10" t="s">
        <v>239</v>
      </c>
      <c r="C37" s="9" t="s">
        <v>38</v>
      </c>
      <c r="D37" s="9" t="s">
        <v>23</v>
      </c>
      <c r="E37" s="9" t="s">
        <v>295</v>
      </c>
      <c r="F37" s="9" t="s">
        <v>23</v>
      </c>
      <c r="G37" s="9" t="s">
        <v>199</v>
      </c>
      <c r="H37" s="9" t="s">
        <v>46</v>
      </c>
      <c r="I37" s="11" t="s">
        <v>47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173460.5325</v>
      </c>
      <c r="S37" s="9" t="s">
        <v>296</v>
      </c>
    </row>
    <row r="38" spans="1:19" s="39" customFormat="1" x14ac:dyDescent="0.25">
      <c r="A38" s="35" t="s">
        <v>238</v>
      </c>
      <c r="B38" s="36" t="s">
        <v>239</v>
      </c>
      <c r="C38" s="37" t="s">
        <v>38</v>
      </c>
      <c r="D38" s="37" t="s">
        <v>23</v>
      </c>
      <c r="E38" s="37" t="s">
        <v>298</v>
      </c>
      <c r="F38" s="37" t="s">
        <v>23</v>
      </c>
      <c r="G38" s="37" t="s">
        <v>59</v>
      </c>
      <c r="H38" s="37" t="s">
        <v>46</v>
      </c>
      <c r="I38" s="38" t="s">
        <v>47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607299.03239999991</v>
      </c>
      <c r="S38" s="37" t="s">
        <v>299</v>
      </c>
    </row>
    <row r="39" spans="1:19" s="39" customFormat="1" x14ac:dyDescent="0.25">
      <c r="A39" s="35" t="s">
        <v>201</v>
      </c>
      <c r="B39" s="36" t="s">
        <v>189</v>
      </c>
      <c r="C39" s="37" t="s">
        <v>38</v>
      </c>
      <c r="D39" s="37" t="s">
        <v>23</v>
      </c>
      <c r="E39" s="37" t="s">
        <v>223</v>
      </c>
      <c r="F39" s="37" t="s">
        <v>224</v>
      </c>
      <c r="G39" s="37" t="s">
        <v>225</v>
      </c>
      <c r="H39" s="37" t="s">
        <v>226</v>
      </c>
      <c r="I39" s="38" t="s">
        <v>227</v>
      </c>
      <c r="J39" s="38">
        <v>-104000</v>
      </c>
      <c r="K39" s="38">
        <v>-104000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7" t="s">
        <v>23</v>
      </c>
    </row>
    <row r="40" spans="1:19" s="39" customFormat="1" x14ac:dyDescent="0.25">
      <c r="A40" s="35" t="s">
        <v>324</v>
      </c>
      <c r="B40" s="36" t="s">
        <v>313</v>
      </c>
      <c r="C40" s="37" t="s">
        <v>21</v>
      </c>
      <c r="D40" s="37" t="s">
        <v>225</v>
      </c>
      <c r="E40" s="37" t="s">
        <v>23</v>
      </c>
      <c r="F40" s="37" t="s">
        <v>325</v>
      </c>
      <c r="G40" s="37" t="s">
        <v>23</v>
      </c>
      <c r="H40" s="37" t="s">
        <v>226</v>
      </c>
      <c r="I40" s="38" t="s">
        <v>227</v>
      </c>
      <c r="J40" s="38">
        <v>780000</v>
      </c>
      <c r="K40" s="38">
        <v>780000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7" t="s">
        <v>23</v>
      </c>
    </row>
    <row r="41" spans="1:19" s="39" customFormat="1" x14ac:dyDescent="0.25">
      <c r="A41" s="35" t="s">
        <v>92</v>
      </c>
      <c r="B41" s="36" t="s">
        <v>82</v>
      </c>
      <c r="C41" s="37" t="s">
        <v>38</v>
      </c>
      <c r="D41" s="37" t="s">
        <v>23</v>
      </c>
      <c r="E41" s="37" t="s">
        <v>125</v>
      </c>
      <c r="F41" s="37" t="s">
        <v>126</v>
      </c>
      <c r="G41" s="37" t="s">
        <v>127</v>
      </c>
      <c r="H41" s="37" t="s">
        <v>128</v>
      </c>
      <c r="I41" s="38" t="s">
        <v>129</v>
      </c>
      <c r="J41" s="38">
        <v>-544212.63</v>
      </c>
      <c r="K41" s="38">
        <v>0</v>
      </c>
      <c r="L41" s="38">
        <v>-469148.82</v>
      </c>
      <c r="M41" s="38">
        <v>-75063.81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7" t="s">
        <v>23</v>
      </c>
    </row>
    <row r="42" spans="1:19" x14ac:dyDescent="0.25">
      <c r="A42" s="35" t="s">
        <v>97</v>
      </c>
      <c r="B42" s="36" t="s">
        <v>82</v>
      </c>
      <c r="C42" s="37" t="s">
        <v>38</v>
      </c>
      <c r="D42" s="37" t="s">
        <v>23</v>
      </c>
      <c r="E42" s="37" t="s">
        <v>131</v>
      </c>
      <c r="F42" s="37" t="s">
        <v>132</v>
      </c>
      <c r="G42" s="37" t="s">
        <v>127</v>
      </c>
      <c r="H42" s="37" t="s">
        <v>128</v>
      </c>
      <c r="I42" s="38" t="s">
        <v>129</v>
      </c>
      <c r="J42" s="38">
        <v>-60327.6</v>
      </c>
      <c r="K42" s="38">
        <v>-60327.6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7" t="s">
        <v>23</v>
      </c>
    </row>
    <row r="43" spans="1:19" s="39" customFormat="1" x14ac:dyDescent="0.25">
      <c r="A43" s="35" t="s">
        <v>206</v>
      </c>
      <c r="B43" s="36" t="s">
        <v>189</v>
      </c>
      <c r="C43" s="37" t="s">
        <v>21</v>
      </c>
      <c r="D43" s="37" t="s">
        <v>220</v>
      </c>
      <c r="E43" s="37" t="s">
        <v>23</v>
      </c>
      <c r="F43" s="37" t="s">
        <v>221</v>
      </c>
      <c r="G43" s="37" t="s">
        <v>23</v>
      </c>
      <c r="H43" s="37" t="s">
        <v>128</v>
      </c>
      <c r="I43" s="38" t="s">
        <v>129</v>
      </c>
      <c r="J43" s="38">
        <v>7131601.0999999996</v>
      </c>
      <c r="K43" s="38">
        <v>1532327.5</v>
      </c>
      <c r="L43" s="38">
        <v>4826960</v>
      </c>
      <c r="M43" s="38">
        <v>772313.59999999998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7" t="s">
        <v>23</v>
      </c>
    </row>
    <row r="44" spans="1:19" s="39" customFormat="1" x14ac:dyDescent="0.25">
      <c r="A44" s="35" t="s">
        <v>306</v>
      </c>
      <c r="B44" s="36" t="s">
        <v>313</v>
      </c>
      <c r="C44" s="37" t="s">
        <v>38</v>
      </c>
      <c r="D44" s="37" t="s">
        <v>23</v>
      </c>
      <c r="E44" s="37" t="s">
        <v>333</v>
      </c>
      <c r="F44" s="37" t="s">
        <v>23</v>
      </c>
      <c r="G44" s="37" t="s">
        <v>220</v>
      </c>
      <c r="H44" s="37" t="s">
        <v>128</v>
      </c>
      <c r="I44" s="38" t="s">
        <v>129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579235.19999999995</v>
      </c>
      <c r="S44" s="37" t="s">
        <v>334</v>
      </c>
    </row>
    <row r="45" spans="1:19" s="39" customFormat="1" x14ac:dyDescent="0.25">
      <c r="A45" s="35" t="s">
        <v>211</v>
      </c>
      <c r="B45" s="36" t="s">
        <v>189</v>
      </c>
      <c r="C45" s="37" t="s">
        <v>21</v>
      </c>
      <c r="D45" s="37" t="s">
        <v>202</v>
      </c>
      <c r="E45" s="37" t="s">
        <v>23</v>
      </c>
      <c r="F45" s="37" t="s">
        <v>203</v>
      </c>
      <c r="G45" s="37" t="s">
        <v>23</v>
      </c>
      <c r="H45" s="37" t="s">
        <v>204</v>
      </c>
      <c r="I45" s="38" t="s">
        <v>205</v>
      </c>
      <c r="J45" s="38">
        <v>5364552.72</v>
      </c>
      <c r="K45" s="38">
        <v>3442500</v>
      </c>
      <c r="L45" s="38">
        <v>1656942</v>
      </c>
      <c r="M45" s="38">
        <v>265110.71999999997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7" t="s">
        <v>23</v>
      </c>
    </row>
    <row r="46" spans="1:19" s="39" customFormat="1" x14ac:dyDescent="0.25">
      <c r="A46" s="35" t="s">
        <v>214</v>
      </c>
      <c r="B46" s="36" t="s">
        <v>189</v>
      </c>
      <c r="C46" s="37" t="s">
        <v>38</v>
      </c>
      <c r="D46" s="37" t="s">
        <v>23</v>
      </c>
      <c r="E46" s="37" t="s">
        <v>229</v>
      </c>
      <c r="F46" s="37" t="s">
        <v>230</v>
      </c>
      <c r="G46" s="37" t="s">
        <v>231</v>
      </c>
      <c r="H46" s="37" t="s">
        <v>204</v>
      </c>
      <c r="I46" s="38" t="s">
        <v>205</v>
      </c>
      <c r="J46" s="38">
        <v>-525122.75</v>
      </c>
      <c r="K46" s="38">
        <v>0</v>
      </c>
      <c r="L46" s="38">
        <v>-452692.03</v>
      </c>
      <c r="M46" s="38">
        <v>-72430.720000000001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7" t="s">
        <v>23</v>
      </c>
    </row>
    <row r="47" spans="1:19" s="39" customFormat="1" x14ac:dyDescent="0.25">
      <c r="A47" s="35" t="s">
        <v>219</v>
      </c>
      <c r="B47" s="36" t="s">
        <v>189</v>
      </c>
      <c r="C47" s="37" t="s">
        <v>38</v>
      </c>
      <c r="D47" s="37" t="s">
        <v>23</v>
      </c>
      <c r="E47" s="37" t="s">
        <v>233</v>
      </c>
      <c r="F47" s="37" t="s">
        <v>234</v>
      </c>
      <c r="G47" s="37" t="s">
        <v>231</v>
      </c>
      <c r="H47" s="37" t="s">
        <v>204</v>
      </c>
      <c r="I47" s="38" t="s">
        <v>205</v>
      </c>
      <c r="J47" s="38">
        <v>-215475.1</v>
      </c>
      <c r="K47" s="38">
        <v>0</v>
      </c>
      <c r="L47" s="38">
        <v>-185754.4</v>
      </c>
      <c r="M47" s="38">
        <v>-29720.7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7" t="s">
        <v>23</v>
      </c>
    </row>
    <row r="48" spans="1:19" s="39" customFormat="1" x14ac:dyDescent="0.25">
      <c r="A48" s="35" t="s">
        <v>222</v>
      </c>
      <c r="B48" s="36" t="s">
        <v>189</v>
      </c>
      <c r="C48" s="37" t="s">
        <v>38</v>
      </c>
      <c r="D48" s="37" t="s">
        <v>23</v>
      </c>
      <c r="E48" s="37" t="s">
        <v>236</v>
      </c>
      <c r="F48" s="37" t="s">
        <v>237</v>
      </c>
      <c r="G48" s="37" t="s">
        <v>202</v>
      </c>
      <c r="H48" s="37" t="s">
        <v>204</v>
      </c>
      <c r="I48" s="38" t="s">
        <v>205</v>
      </c>
      <c r="J48" s="38">
        <v>-2225292.36</v>
      </c>
      <c r="K48" s="38">
        <v>0</v>
      </c>
      <c r="L48" s="38">
        <v>-1918355.48</v>
      </c>
      <c r="M48" s="38">
        <v>-306936.88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7" t="s">
        <v>23</v>
      </c>
    </row>
    <row r="49" spans="1:19" s="39" customFormat="1" x14ac:dyDescent="0.25">
      <c r="A49" s="35" t="s">
        <v>284</v>
      </c>
      <c r="B49" s="36" t="s">
        <v>239</v>
      </c>
      <c r="C49" s="37" t="s">
        <v>38</v>
      </c>
      <c r="D49" s="37" t="s">
        <v>23</v>
      </c>
      <c r="E49" s="37" t="s">
        <v>291</v>
      </c>
      <c r="F49" s="37" t="s">
        <v>23</v>
      </c>
      <c r="G49" s="37" t="s">
        <v>202</v>
      </c>
      <c r="H49" s="37" t="s">
        <v>204</v>
      </c>
      <c r="I49" s="38" t="s">
        <v>205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198833.04</v>
      </c>
      <c r="S49" s="37" t="s">
        <v>292</v>
      </c>
    </row>
    <row r="50" spans="1:19" s="39" customFormat="1" x14ac:dyDescent="0.25">
      <c r="A50" s="35" t="s">
        <v>66</v>
      </c>
      <c r="B50" s="36" t="s">
        <v>43</v>
      </c>
      <c r="C50" s="37" t="s">
        <v>21</v>
      </c>
      <c r="D50" s="37" t="s">
        <v>72</v>
      </c>
      <c r="E50" s="37" t="s">
        <v>23</v>
      </c>
      <c r="F50" s="37" t="s">
        <v>73</v>
      </c>
      <c r="G50" s="37" t="s">
        <v>23</v>
      </c>
      <c r="H50" s="37" t="s">
        <v>74</v>
      </c>
      <c r="I50" s="38" t="s">
        <v>75</v>
      </c>
      <c r="J50" s="38">
        <v>7502000.1900000004</v>
      </c>
      <c r="K50" s="38">
        <v>0</v>
      </c>
      <c r="L50" s="38">
        <v>6467241.54</v>
      </c>
      <c r="M50" s="38">
        <v>1034758.65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7" t="s">
        <v>23</v>
      </c>
    </row>
    <row r="51" spans="1:19" s="39" customFormat="1" x14ac:dyDescent="0.25">
      <c r="A51" s="35" t="s">
        <v>254</v>
      </c>
      <c r="B51" s="36" t="s">
        <v>239</v>
      </c>
      <c r="C51" s="37" t="s">
        <v>38</v>
      </c>
      <c r="D51" s="37" t="s">
        <v>23</v>
      </c>
      <c r="E51" s="37" t="s">
        <v>307</v>
      </c>
      <c r="F51" s="37" t="s">
        <v>23</v>
      </c>
      <c r="G51" s="37" t="s">
        <v>72</v>
      </c>
      <c r="H51" s="37" t="s">
        <v>74</v>
      </c>
      <c r="I51" s="38" t="s">
        <v>75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776068.98750000005</v>
      </c>
      <c r="S51" s="37" t="s">
        <v>308</v>
      </c>
    </row>
    <row r="52" spans="1:19" s="39" customFormat="1" x14ac:dyDescent="0.25">
      <c r="A52" s="35" t="s">
        <v>294</v>
      </c>
      <c r="B52" s="36" t="s">
        <v>239</v>
      </c>
      <c r="C52" s="37" t="s">
        <v>21</v>
      </c>
      <c r="D52" s="37" t="s">
        <v>250</v>
      </c>
      <c r="E52" s="37" t="s">
        <v>23</v>
      </c>
      <c r="F52" s="37" t="s">
        <v>251</v>
      </c>
      <c r="G52" s="37" t="s">
        <v>23</v>
      </c>
      <c r="H52" s="37" t="s">
        <v>252</v>
      </c>
      <c r="I52" s="38" t="s">
        <v>253</v>
      </c>
      <c r="J52" s="38">
        <v>2784000</v>
      </c>
      <c r="K52" s="38">
        <v>0</v>
      </c>
      <c r="L52" s="38">
        <v>2400000</v>
      </c>
      <c r="M52" s="38">
        <v>384000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7" t="s">
        <v>23</v>
      </c>
    </row>
    <row r="53" spans="1:19" s="39" customFormat="1" x14ac:dyDescent="0.25">
      <c r="A53" s="35" t="s">
        <v>303</v>
      </c>
      <c r="B53" s="36" t="s">
        <v>313</v>
      </c>
      <c r="C53" s="37" t="s">
        <v>38</v>
      </c>
      <c r="D53" s="37" t="s">
        <v>23</v>
      </c>
      <c r="E53" s="37" t="s">
        <v>330</v>
      </c>
      <c r="F53" s="37" t="s">
        <v>23</v>
      </c>
      <c r="G53" s="37" t="s">
        <v>250</v>
      </c>
      <c r="H53" s="37" t="s">
        <v>252</v>
      </c>
      <c r="I53" s="38" t="s">
        <v>253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288000</v>
      </c>
      <c r="S53" s="37" t="s">
        <v>331</v>
      </c>
    </row>
    <row r="54" spans="1:19" s="34" customFormat="1" x14ac:dyDescent="0.25">
      <c r="A54" s="30" t="s">
        <v>19</v>
      </c>
      <c r="B54" s="31" t="s">
        <v>20</v>
      </c>
      <c r="C54" s="32" t="s">
        <v>21</v>
      </c>
      <c r="D54" s="32" t="s">
        <v>22</v>
      </c>
      <c r="E54" s="32" t="s">
        <v>23</v>
      </c>
      <c r="F54" s="32" t="s">
        <v>24</v>
      </c>
      <c r="G54" s="32" t="s">
        <v>23</v>
      </c>
      <c r="H54" s="32" t="s">
        <v>25</v>
      </c>
      <c r="I54" s="33" t="s">
        <v>26</v>
      </c>
      <c r="J54" s="33">
        <v>14250000</v>
      </c>
      <c r="K54" s="33">
        <v>14250000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2" t="s">
        <v>23</v>
      </c>
    </row>
    <row r="55" spans="1:19" s="34" customFormat="1" x14ac:dyDescent="0.25">
      <c r="A55" s="30" t="s">
        <v>71</v>
      </c>
      <c r="B55" s="31" t="s">
        <v>43</v>
      </c>
      <c r="C55" s="32" t="s">
        <v>21</v>
      </c>
      <c r="D55" s="32" t="s">
        <v>62</v>
      </c>
      <c r="E55" s="32" t="s">
        <v>23</v>
      </c>
      <c r="F55" s="32" t="s">
        <v>63</v>
      </c>
      <c r="G55" s="32" t="s">
        <v>23</v>
      </c>
      <c r="H55" s="32" t="s">
        <v>64</v>
      </c>
      <c r="I55" s="33" t="s">
        <v>65</v>
      </c>
      <c r="J55" s="33">
        <v>10440000</v>
      </c>
      <c r="K55" s="33">
        <v>0</v>
      </c>
      <c r="L55" s="33">
        <v>9000000</v>
      </c>
      <c r="M55" s="33">
        <v>1440000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2" t="s">
        <v>23</v>
      </c>
    </row>
    <row r="56" spans="1:19" s="34" customFormat="1" x14ac:dyDescent="0.25">
      <c r="A56" s="30" t="s">
        <v>268</v>
      </c>
      <c r="B56" s="31" t="s">
        <v>239</v>
      </c>
      <c r="C56" s="32" t="s">
        <v>38</v>
      </c>
      <c r="D56" s="32" t="s">
        <v>23</v>
      </c>
      <c r="E56" s="32" t="s">
        <v>273</v>
      </c>
      <c r="F56" s="32" t="s">
        <v>23</v>
      </c>
      <c r="G56" s="32" t="s">
        <v>62</v>
      </c>
      <c r="H56" s="32" t="s">
        <v>64</v>
      </c>
      <c r="I56" s="33" t="s">
        <v>65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1080000</v>
      </c>
      <c r="S56" s="32" t="s">
        <v>274</v>
      </c>
    </row>
    <row r="57" spans="1:19" s="39" customFormat="1" x14ac:dyDescent="0.25">
      <c r="A57" s="35" t="s">
        <v>297</v>
      </c>
      <c r="B57" s="36" t="s">
        <v>239</v>
      </c>
      <c r="C57" s="37" t="s">
        <v>21</v>
      </c>
      <c r="D57" s="37" t="s">
        <v>261</v>
      </c>
      <c r="E57" s="37" t="s">
        <v>23</v>
      </c>
      <c r="F57" s="37" t="s">
        <v>262</v>
      </c>
      <c r="G57" s="37" t="s">
        <v>23</v>
      </c>
      <c r="H57" s="37" t="s">
        <v>263</v>
      </c>
      <c r="I57" s="38" t="s">
        <v>264</v>
      </c>
      <c r="J57" s="38">
        <v>10521172.48</v>
      </c>
      <c r="K57" s="38">
        <v>0</v>
      </c>
      <c r="L57" s="38">
        <v>9069976.2799999993</v>
      </c>
      <c r="M57" s="38">
        <v>1451196.2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7" t="s">
        <v>23</v>
      </c>
    </row>
    <row r="58" spans="1:19" s="39" customFormat="1" x14ac:dyDescent="0.25">
      <c r="A58" s="35" t="s">
        <v>335</v>
      </c>
      <c r="B58" s="36" t="s">
        <v>343</v>
      </c>
      <c r="C58" s="37" t="s">
        <v>38</v>
      </c>
      <c r="D58" s="37" t="s">
        <v>23</v>
      </c>
      <c r="E58" s="37" t="s">
        <v>346</v>
      </c>
      <c r="F58" s="37" t="s">
        <v>23</v>
      </c>
      <c r="G58" s="37" t="s">
        <v>261</v>
      </c>
      <c r="H58" s="37" t="s">
        <v>263</v>
      </c>
      <c r="I58" s="38" t="s">
        <v>264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1088397.1499999999</v>
      </c>
      <c r="S58" s="37" t="s">
        <v>347</v>
      </c>
    </row>
    <row r="59" spans="1:19" s="39" customFormat="1" x14ac:dyDescent="0.25">
      <c r="A59" s="35" t="s">
        <v>154</v>
      </c>
      <c r="B59" s="36" t="s">
        <v>134</v>
      </c>
      <c r="C59" s="37" t="s">
        <v>21</v>
      </c>
      <c r="D59" s="37" t="s">
        <v>145</v>
      </c>
      <c r="E59" s="37" t="s">
        <v>23</v>
      </c>
      <c r="F59" s="37" t="s">
        <v>146</v>
      </c>
      <c r="G59" s="37" t="s">
        <v>23</v>
      </c>
      <c r="H59" s="37" t="s">
        <v>147</v>
      </c>
      <c r="I59" s="38" t="s">
        <v>148</v>
      </c>
      <c r="J59" s="38">
        <v>1665000</v>
      </c>
      <c r="K59" s="38">
        <v>1665000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7" t="s">
        <v>23</v>
      </c>
    </row>
    <row r="60" spans="1:19" s="39" customFormat="1" x14ac:dyDescent="0.25">
      <c r="A60" s="35" t="s">
        <v>228</v>
      </c>
      <c r="B60" s="36" t="s">
        <v>189</v>
      </c>
      <c r="C60" s="37" t="s">
        <v>21</v>
      </c>
      <c r="D60" s="37" t="s">
        <v>212</v>
      </c>
      <c r="E60" s="37" t="s">
        <v>23</v>
      </c>
      <c r="F60" s="37" t="s">
        <v>213</v>
      </c>
      <c r="G60" s="37" t="s">
        <v>23</v>
      </c>
      <c r="H60" s="37" t="s">
        <v>147</v>
      </c>
      <c r="I60" s="38" t="s">
        <v>148</v>
      </c>
      <c r="J60" s="38">
        <v>1665000</v>
      </c>
      <c r="K60" s="38">
        <v>1665000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7" t="s">
        <v>23</v>
      </c>
    </row>
    <row r="61" spans="1:19" s="39" customFormat="1" x14ac:dyDescent="0.25">
      <c r="A61" s="35" t="s">
        <v>102</v>
      </c>
      <c r="B61" s="36" t="s">
        <v>82</v>
      </c>
      <c r="C61" s="37" t="s">
        <v>21</v>
      </c>
      <c r="D61" s="37" t="s">
        <v>88</v>
      </c>
      <c r="E61" s="37" t="s">
        <v>23</v>
      </c>
      <c r="F61" s="37" t="s">
        <v>89</v>
      </c>
      <c r="G61" s="37" t="s">
        <v>23</v>
      </c>
      <c r="H61" s="37" t="s">
        <v>90</v>
      </c>
      <c r="I61" s="38" t="s">
        <v>91</v>
      </c>
      <c r="J61" s="38">
        <v>1900325.34</v>
      </c>
      <c r="K61" s="38">
        <v>1900325.34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7" t="s">
        <v>23</v>
      </c>
    </row>
    <row r="62" spans="1:19" s="34" customFormat="1" x14ac:dyDescent="0.25">
      <c r="A62" s="30" t="s">
        <v>105</v>
      </c>
      <c r="B62" s="31" t="s">
        <v>82</v>
      </c>
      <c r="C62" s="32" t="s">
        <v>21</v>
      </c>
      <c r="D62" s="32" t="s">
        <v>111</v>
      </c>
      <c r="E62" s="32" t="s">
        <v>23</v>
      </c>
      <c r="F62" s="32" t="s">
        <v>112</v>
      </c>
      <c r="G62" s="32" t="s">
        <v>23</v>
      </c>
      <c r="H62" s="32" t="s">
        <v>113</v>
      </c>
      <c r="I62" s="33" t="s">
        <v>114</v>
      </c>
      <c r="J62" s="33">
        <v>303999.81</v>
      </c>
      <c r="K62" s="33">
        <v>0</v>
      </c>
      <c r="L62" s="33">
        <v>262068.8</v>
      </c>
      <c r="M62" s="33">
        <v>41931.01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2" t="s">
        <v>23</v>
      </c>
    </row>
    <row r="63" spans="1:19" s="34" customFormat="1" x14ac:dyDescent="0.25">
      <c r="A63" s="30" t="s">
        <v>249</v>
      </c>
      <c r="B63" s="31" t="s">
        <v>239</v>
      </c>
      <c r="C63" s="32" t="s">
        <v>38</v>
      </c>
      <c r="D63" s="32" t="s">
        <v>23</v>
      </c>
      <c r="E63" s="32" t="s">
        <v>304</v>
      </c>
      <c r="F63" s="32" t="s">
        <v>23</v>
      </c>
      <c r="G63" s="32" t="s">
        <v>111</v>
      </c>
      <c r="H63" s="32" t="s">
        <v>113</v>
      </c>
      <c r="I63" s="33" t="s">
        <v>114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31448.2575</v>
      </c>
      <c r="S63" s="32" t="s">
        <v>305</v>
      </c>
    </row>
    <row r="64" spans="1:19" s="39" customFormat="1" x14ac:dyDescent="0.25">
      <c r="A64" s="35" t="s">
        <v>159</v>
      </c>
      <c r="B64" s="36" t="s">
        <v>134</v>
      </c>
      <c r="C64" s="37" t="s">
        <v>21</v>
      </c>
      <c r="D64" s="37" t="s">
        <v>140</v>
      </c>
      <c r="E64" s="37" t="s">
        <v>23</v>
      </c>
      <c r="F64" s="37" t="s">
        <v>141</v>
      </c>
      <c r="G64" s="37" t="s">
        <v>23</v>
      </c>
      <c r="H64" s="37" t="s">
        <v>142</v>
      </c>
      <c r="I64" s="38" t="s">
        <v>143</v>
      </c>
      <c r="J64" s="38">
        <v>38188800</v>
      </c>
      <c r="K64" s="38">
        <v>38188800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7" t="s">
        <v>23</v>
      </c>
    </row>
    <row r="65" spans="1:19" s="34" customFormat="1" x14ac:dyDescent="0.25">
      <c r="A65" s="30" t="s">
        <v>164</v>
      </c>
      <c r="B65" s="31" t="s">
        <v>134</v>
      </c>
      <c r="C65" s="32" t="s">
        <v>21</v>
      </c>
      <c r="D65" s="32" t="s">
        <v>165</v>
      </c>
      <c r="E65" s="32" t="s">
        <v>23</v>
      </c>
      <c r="F65" s="32" t="s">
        <v>166</v>
      </c>
      <c r="G65" s="32" t="s">
        <v>23</v>
      </c>
      <c r="H65" s="32" t="s">
        <v>142</v>
      </c>
      <c r="I65" s="33" t="s">
        <v>143</v>
      </c>
      <c r="J65" s="33">
        <v>1550531.97</v>
      </c>
      <c r="K65" s="33">
        <v>0</v>
      </c>
      <c r="L65" s="33">
        <v>1336665.49</v>
      </c>
      <c r="M65" s="33">
        <v>213866.47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2" t="s">
        <v>23</v>
      </c>
    </row>
    <row r="66" spans="1:19" s="34" customFormat="1" x14ac:dyDescent="0.25">
      <c r="A66" s="30" t="s">
        <v>272</v>
      </c>
      <c r="B66" s="31" t="s">
        <v>239</v>
      </c>
      <c r="C66" s="32" t="s">
        <v>38</v>
      </c>
      <c r="D66" s="32" t="s">
        <v>23</v>
      </c>
      <c r="E66" s="32" t="s">
        <v>279</v>
      </c>
      <c r="F66" s="32" t="s">
        <v>23</v>
      </c>
      <c r="G66" s="32" t="s">
        <v>165</v>
      </c>
      <c r="H66" s="32" t="s">
        <v>142</v>
      </c>
      <c r="I66" s="33" t="s">
        <v>143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160399.85999999999</v>
      </c>
      <c r="S66" s="32" t="s">
        <v>280</v>
      </c>
    </row>
    <row r="67" spans="1:19" s="39" customFormat="1" x14ac:dyDescent="0.25">
      <c r="A67" s="35" t="s">
        <v>110</v>
      </c>
      <c r="B67" s="36" t="s">
        <v>82</v>
      </c>
      <c r="C67" s="37" t="s">
        <v>21</v>
      </c>
      <c r="D67" s="37" t="s">
        <v>98</v>
      </c>
      <c r="E67" s="37" t="s">
        <v>23</v>
      </c>
      <c r="F67" s="37" t="s">
        <v>99</v>
      </c>
      <c r="G67" s="37" t="s">
        <v>23</v>
      </c>
      <c r="H67" s="37" t="s">
        <v>100</v>
      </c>
      <c r="I67" s="38" t="s">
        <v>101</v>
      </c>
      <c r="J67" s="38">
        <v>1756115.49</v>
      </c>
      <c r="K67" s="38">
        <v>0</v>
      </c>
      <c r="L67" s="38">
        <v>1513892.66</v>
      </c>
      <c r="M67" s="38">
        <v>242222.82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7" t="s">
        <v>23</v>
      </c>
    </row>
    <row r="68" spans="1:19" s="39" customFormat="1" x14ac:dyDescent="0.25">
      <c r="A68" s="35" t="s">
        <v>115</v>
      </c>
      <c r="B68" s="36" t="s">
        <v>82</v>
      </c>
      <c r="C68" s="37" t="s">
        <v>21</v>
      </c>
      <c r="D68" s="37" t="s">
        <v>103</v>
      </c>
      <c r="E68" s="37" t="s">
        <v>23</v>
      </c>
      <c r="F68" s="37" t="s">
        <v>104</v>
      </c>
      <c r="G68" s="37" t="s">
        <v>23</v>
      </c>
      <c r="H68" s="37" t="s">
        <v>100</v>
      </c>
      <c r="I68" s="38" t="s">
        <v>101</v>
      </c>
      <c r="J68" s="38">
        <v>9348002.8200000003</v>
      </c>
      <c r="K68" s="38">
        <v>0</v>
      </c>
      <c r="L68" s="38">
        <v>8058623.1200000001</v>
      </c>
      <c r="M68" s="38">
        <v>1289379.69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7" t="s">
        <v>23</v>
      </c>
    </row>
    <row r="69" spans="1:19" s="39" customFormat="1" x14ac:dyDescent="0.25">
      <c r="A69" s="35" t="s">
        <v>275</v>
      </c>
      <c r="B69" s="36" t="s">
        <v>239</v>
      </c>
      <c r="C69" s="37" t="s">
        <v>38</v>
      </c>
      <c r="D69" s="37" t="s">
        <v>23</v>
      </c>
      <c r="E69" s="37" t="s">
        <v>282</v>
      </c>
      <c r="F69" s="37" t="s">
        <v>23</v>
      </c>
      <c r="G69" s="37" t="s">
        <v>103</v>
      </c>
      <c r="H69" s="37" t="s">
        <v>100</v>
      </c>
      <c r="I69" s="38" t="s">
        <v>101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967034.77</v>
      </c>
      <c r="S69" s="37" t="s">
        <v>283</v>
      </c>
    </row>
    <row r="70" spans="1:19" s="39" customFormat="1" x14ac:dyDescent="0.25">
      <c r="A70" s="35" t="s">
        <v>278</v>
      </c>
      <c r="B70" s="36" t="s">
        <v>239</v>
      </c>
      <c r="C70" s="37" t="s">
        <v>38</v>
      </c>
      <c r="D70" s="37" t="s">
        <v>23</v>
      </c>
      <c r="E70" s="37" t="s">
        <v>285</v>
      </c>
      <c r="F70" s="37" t="s">
        <v>23</v>
      </c>
      <c r="G70" s="37" t="s">
        <v>98</v>
      </c>
      <c r="H70" s="37" t="s">
        <v>100</v>
      </c>
      <c r="I70" s="38" t="s">
        <v>101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181667.12</v>
      </c>
      <c r="S70" s="37" t="s">
        <v>286</v>
      </c>
    </row>
    <row r="71" spans="1:19" s="34" customFormat="1" x14ac:dyDescent="0.25">
      <c r="A71" s="30" t="s">
        <v>27</v>
      </c>
      <c r="B71" s="31" t="s">
        <v>28</v>
      </c>
      <c r="C71" s="32" t="s">
        <v>21</v>
      </c>
      <c r="D71" s="32" t="s">
        <v>29</v>
      </c>
      <c r="E71" s="32" t="s">
        <v>23</v>
      </c>
      <c r="F71" s="32" t="s">
        <v>30</v>
      </c>
      <c r="G71" s="32" t="s">
        <v>23</v>
      </c>
      <c r="H71" s="32" t="s">
        <v>31</v>
      </c>
      <c r="I71" s="33" t="s">
        <v>32</v>
      </c>
      <c r="J71" s="33">
        <v>2508627</v>
      </c>
      <c r="K71" s="33">
        <v>2508627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2" t="s">
        <v>23</v>
      </c>
    </row>
    <row r="72" spans="1:19" s="34" customFormat="1" x14ac:dyDescent="0.25">
      <c r="A72" s="30" t="s">
        <v>33</v>
      </c>
      <c r="B72" s="31" t="s">
        <v>28</v>
      </c>
      <c r="C72" s="32" t="s">
        <v>21</v>
      </c>
      <c r="D72" s="32" t="s">
        <v>34</v>
      </c>
      <c r="E72" s="32" t="s">
        <v>23</v>
      </c>
      <c r="F72" s="32" t="s">
        <v>35</v>
      </c>
      <c r="G72" s="32" t="s">
        <v>23</v>
      </c>
      <c r="H72" s="32" t="s">
        <v>31</v>
      </c>
      <c r="I72" s="33" t="s">
        <v>32</v>
      </c>
      <c r="J72" s="33">
        <v>13666545.800000001</v>
      </c>
      <c r="K72" s="33">
        <v>13666545.800000001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2" t="s">
        <v>23</v>
      </c>
    </row>
    <row r="73" spans="1:19" s="39" customFormat="1" x14ac:dyDescent="0.25">
      <c r="A73" s="35" t="s">
        <v>120</v>
      </c>
      <c r="B73" s="36" t="s">
        <v>82</v>
      </c>
      <c r="C73" s="37" t="s">
        <v>21</v>
      </c>
      <c r="D73" s="37" t="s">
        <v>122</v>
      </c>
      <c r="E73" s="37" t="s">
        <v>23</v>
      </c>
      <c r="F73" s="37" t="s">
        <v>123</v>
      </c>
      <c r="G73" s="37" t="s">
        <v>23</v>
      </c>
      <c r="H73" s="37" t="s">
        <v>31</v>
      </c>
      <c r="I73" s="38" t="s">
        <v>32</v>
      </c>
      <c r="J73" s="38">
        <v>9240596.8499999996</v>
      </c>
      <c r="K73" s="38">
        <v>9240596.8499999996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7" t="s">
        <v>23</v>
      </c>
    </row>
    <row r="74" spans="1:19" s="39" customFormat="1" x14ac:dyDescent="0.25">
      <c r="A74" s="35" t="s">
        <v>167</v>
      </c>
      <c r="B74" s="36" t="s">
        <v>134</v>
      </c>
      <c r="C74" s="37" t="s">
        <v>21</v>
      </c>
      <c r="D74" s="37" t="s">
        <v>173</v>
      </c>
      <c r="E74" s="37" t="s">
        <v>23</v>
      </c>
      <c r="F74" s="37" t="s">
        <v>174</v>
      </c>
      <c r="G74" s="37" t="s">
        <v>23</v>
      </c>
      <c r="H74" s="37" t="s">
        <v>31</v>
      </c>
      <c r="I74" s="38" t="s">
        <v>32</v>
      </c>
      <c r="J74" s="38">
        <v>25645205.850000001</v>
      </c>
      <c r="K74" s="38">
        <v>25645205.850000001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7" t="s">
        <v>23</v>
      </c>
    </row>
    <row r="75" spans="1:19" s="39" customFormat="1" x14ac:dyDescent="0.25">
      <c r="A75" s="35" t="s">
        <v>121</v>
      </c>
      <c r="B75" s="36" t="s">
        <v>82</v>
      </c>
      <c r="C75" s="37" t="s">
        <v>21</v>
      </c>
      <c r="D75" s="37" t="s">
        <v>93</v>
      </c>
      <c r="E75" s="37" t="s">
        <v>23</v>
      </c>
      <c r="F75" s="37" t="s">
        <v>94</v>
      </c>
      <c r="G75" s="37" t="s">
        <v>23</v>
      </c>
      <c r="H75" s="37" t="s">
        <v>95</v>
      </c>
      <c r="I75" s="38" t="s">
        <v>96</v>
      </c>
      <c r="J75" s="38">
        <v>33095200</v>
      </c>
      <c r="K75" s="38">
        <v>33095200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7" t="s">
        <v>23</v>
      </c>
    </row>
    <row r="76" spans="1:19" s="39" customFormat="1" x14ac:dyDescent="0.25">
      <c r="A76" s="35" t="s">
        <v>172</v>
      </c>
      <c r="B76" s="36" t="s">
        <v>134</v>
      </c>
      <c r="C76" s="37" t="s">
        <v>38</v>
      </c>
      <c r="D76" s="37" t="s">
        <v>23</v>
      </c>
      <c r="E76" s="37" t="s">
        <v>179</v>
      </c>
      <c r="F76" s="37" t="s">
        <v>180</v>
      </c>
      <c r="G76" s="37" t="s">
        <v>93</v>
      </c>
      <c r="H76" s="37" t="s">
        <v>95</v>
      </c>
      <c r="I76" s="38" t="s">
        <v>96</v>
      </c>
      <c r="J76" s="38">
        <v>-142800</v>
      </c>
      <c r="K76" s="38">
        <v>-142800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7" t="s">
        <v>23</v>
      </c>
    </row>
    <row r="77" spans="1:19" s="39" customFormat="1" x14ac:dyDescent="0.25">
      <c r="A77" s="35" t="s">
        <v>326</v>
      </c>
      <c r="B77" s="36" t="s">
        <v>313</v>
      </c>
      <c r="C77" s="37" t="s">
        <v>21</v>
      </c>
      <c r="D77" s="37" t="s">
        <v>320</v>
      </c>
      <c r="E77" s="37" t="s">
        <v>23</v>
      </c>
      <c r="F77" s="37" t="s">
        <v>315</v>
      </c>
      <c r="G77" s="37" t="s">
        <v>23</v>
      </c>
      <c r="H77" s="37" t="s">
        <v>95</v>
      </c>
      <c r="I77" s="38" t="s">
        <v>96</v>
      </c>
      <c r="J77" s="38">
        <v>61472250</v>
      </c>
      <c r="K77" s="38">
        <v>61472250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7" t="s">
        <v>23</v>
      </c>
    </row>
    <row r="78" spans="1:19" s="39" customFormat="1" x14ac:dyDescent="0.25">
      <c r="A78" s="35" t="s">
        <v>329</v>
      </c>
      <c r="B78" s="36" t="s">
        <v>340</v>
      </c>
      <c r="C78" s="37" t="s">
        <v>38</v>
      </c>
      <c r="D78" s="37" t="s">
        <v>23</v>
      </c>
      <c r="E78" s="37" t="s">
        <v>341</v>
      </c>
      <c r="F78" s="37" t="s">
        <v>342</v>
      </c>
      <c r="G78" s="37" t="s">
        <v>314</v>
      </c>
      <c r="H78" s="37" t="s">
        <v>95</v>
      </c>
      <c r="I78" s="38" t="s">
        <v>96</v>
      </c>
      <c r="J78" s="38">
        <v>-608050</v>
      </c>
      <c r="K78" s="38">
        <v>-608050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7" t="s">
        <v>23</v>
      </c>
    </row>
    <row r="79" spans="1:19" s="39" customFormat="1" x14ac:dyDescent="0.25">
      <c r="A79" s="35" t="s">
        <v>175</v>
      </c>
      <c r="B79" s="36" t="s">
        <v>134</v>
      </c>
      <c r="C79" s="37" t="s">
        <v>21</v>
      </c>
      <c r="D79" s="37" t="s">
        <v>155</v>
      </c>
      <c r="E79" s="37" t="s">
        <v>23</v>
      </c>
      <c r="F79" s="37" t="s">
        <v>156</v>
      </c>
      <c r="G79" s="37" t="s">
        <v>23</v>
      </c>
      <c r="H79" s="37" t="s">
        <v>157</v>
      </c>
      <c r="I79" s="38" t="s">
        <v>158</v>
      </c>
      <c r="J79" s="38">
        <v>15574893.52</v>
      </c>
      <c r="K79" s="38">
        <v>15574893.52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7" t="s">
        <v>23</v>
      </c>
    </row>
    <row r="80" spans="1:19" x14ac:dyDescent="0.25">
      <c r="A80" s="12" t="s">
        <v>76</v>
      </c>
      <c r="B80" s="10" t="s">
        <v>43</v>
      </c>
      <c r="C80" s="9" t="s">
        <v>21</v>
      </c>
      <c r="D80" s="9" t="s">
        <v>67</v>
      </c>
      <c r="E80" s="9" t="s">
        <v>23</v>
      </c>
      <c r="F80" s="9" t="s">
        <v>68</v>
      </c>
      <c r="G80" s="9" t="s">
        <v>23</v>
      </c>
      <c r="H80" s="9" t="s">
        <v>69</v>
      </c>
      <c r="I80" s="11" t="s">
        <v>70</v>
      </c>
      <c r="J80" s="11">
        <v>3881708</v>
      </c>
      <c r="K80" s="11">
        <v>0</v>
      </c>
      <c r="L80" s="11">
        <v>3346300</v>
      </c>
      <c r="M80" s="11">
        <v>535408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9" t="s">
        <v>23</v>
      </c>
    </row>
    <row r="81" spans="1:19" s="39" customFormat="1" x14ac:dyDescent="0.25">
      <c r="A81" s="35" t="s">
        <v>181</v>
      </c>
      <c r="B81" s="36" t="s">
        <v>182</v>
      </c>
      <c r="C81" s="37" t="s">
        <v>21</v>
      </c>
      <c r="D81" s="37" t="s">
        <v>186</v>
      </c>
      <c r="E81" s="37" t="s">
        <v>23</v>
      </c>
      <c r="F81" s="37" t="s">
        <v>187</v>
      </c>
      <c r="G81" s="37" t="s">
        <v>23</v>
      </c>
      <c r="H81" s="37" t="s">
        <v>69</v>
      </c>
      <c r="I81" s="38" t="s">
        <v>70</v>
      </c>
      <c r="J81" s="38">
        <v>6690996</v>
      </c>
      <c r="K81" s="38">
        <v>0</v>
      </c>
      <c r="L81" s="38">
        <v>5768100</v>
      </c>
      <c r="M81" s="38">
        <v>922896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7" t="s">
        <v>23</v>
      </c>
    </row>
    <row r="82" spans="1:19" x14ac:dyDescent="0.25">
      <c r="A82" s="12" t="s">
        <v>260</v>
      </c>
      <c r="B82" s="10" t="s">
        <v>239</v>
      </c>
      <c r="C82" s="9" t="s">
        <v>38</v>
      </c>
      <c r="D82" s="9" t="s">
        <v>23</v>
      </c>
      <c r="E82" s="9" t="s">
        <v>266</v>
      </c>
      <c r="F82" s="9" t="s">
        <v>23</v>
      </c>
      <c r="G82" s="9" t="s">
        <v>67</v>
      </c>
      <c r="H82" s="9" t="s">
        <v>69</v>
      </c>
      <c r="I82" s="11" t="s">
        <v>70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401556</v>
      </c>
      <c r="S82" s="9" t="s">
        <v>267</v>
      </c>
    </row>
    <row r="83" spans="1:19" s="39" customFormat="1" x14ac:dyDescent="0.25">
      <c r="A83" s="35" t="s">
        <v>265</v>
      </c>
      <c r="B83" s="36" t="s">
        <v>239</v>
      </c>
      <c r="C83" s="37" t="s">
        <v>38</v>
      </c>
      <c r="D83" s="37" t="s">
        <v>23</v>
      </c>
      <c r="E83" s="37" t="s">
        <v>269</v>
      </c>
      <c r="F83" s="37" t="s">
        <v>23</v>
      </c>
      <c r="G83" s="37" t="s">
        <v>186</v>
      </c>
      <c r="H83" s="37" t="s">
        <v>69</v>
      </c>
      <c r="I83" s="38" t="s">
        <v>70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692172</v>
      </c>
      <c r="S83" s="37" t="s">
        <v>270</v>
      </c>
    </row>
    <row r="84" spans="1:19" x14ac:dyDescent="0.25">
      <c r="A84" s="12" t="s">
        <v>36</v>
      </c>
      <c r="B84" s="10" t="s">
        <v>37</v>
      </c>
      <c r="C84" s="9" t="s">
        <v>38</v>
      </c>
      <c r="D84" s="9" t="s">
        <v>23</v>
      </c>
      <c r="E84" s="9" t="s">
        <v>39</v>
      </c>
      <c r="F84" s="9" t="s">
        <v>39</v>
      </c>
      <c r="G84" s="9" t="s">
        <v>39</v>
      </c>
      <c r="H84" s="9" t="s">
        <v>40</v>
      </c>
      <c r="I84" s="11" t="s">
        <v>41</v>
      </c>
      <c r="J84" s="11">
        <v>-86369.38</v>
      </c>
      <c r="K84" s="11">
        <v>-86369.38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9" t="s">
        <v>23</v>
      </c>
    </row>
    <row r="85" spans="1:19" s="34" customFormat="1" x14ac:dyDescent="0.25">
      <c r="A85" s="30" t="s">
        <v>232</v>
      </c>
      <c r="B85" s="31" t="s">
        <v>189</v>
      </c>
      <c r="C85" s="32" t="s">
        <v>21</v>
      </c>
      <c r="D85" s="32" t="s">
        <v>207</v>
      </c>
      <c r="E85" s="32" t="s">
        <v>23</v>
      </c>
      <c r="F85" s="32" t="s">
        <v>208</v>
      </c>
      <c r="G85" s="32" t="s">
        <v>23</v>
      </c>
      <c r="H85" s="32" t="s">
        <v>209</v>
      </c>
      <c r="I85" s="33" t="s">
        <v>210</v>
      </c>
      <c r="J85" s="33">
        <v>6416763.8799999999</v>
      </c>
      <c r="K85" s="33">
        <v>0</v>
      </c>
      <c r="L85" s="33">
        <v>5531693</v>
      </c>
      <c r="M85" s="33">
        <v>885070.88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2" t="s">
        <v>23</v>
      </c>
    </row>
    <row r="86" spans="1:19" s="34" customFormat="1" x14ac:dyDescent="0.25">
      <c r="A86" s="30" t="s">
        <v>281</v>
      </c>
      <c r="B86" s="31" t="s">
        <v>239</v>
      </c>
      <c r="C86" s="32" t="s">
        <v>38</v>
      </c>
      <c r="D86" s="32" t="s">
        <v>23</v>
      </c>
      <c r="E86" s="32" t="s">
        <v>288</v>
      </c>
      <c r="F86" s="32" t="s">
        <v>23</v>
      </c>
      <c r="G86" s="32" t="s">
        <v>207</v>
      </c>
      <c r="H86" s="32" t="s">
        <v>209</v>
      </c>
      <c r="I86" s="33" t="s">
        <v>210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33">
        <v>663803.16</v>
      </c>
      <c r="S86" s="32" t="s">
        <v>289</v>
      </c>
    </row>
    <row r="87" spans="1:19" s="39" customFormat="1" x14ac:dyDescent="0.25">
      <c r="A87" s="35" t="s">
        <v>124</v>
      </c>
      <c r="B87" s="36" t="s">
        <v>82</v>
      </c>
      <c r="C87" s="37" t="s">
        <v>21</v>
      </c>
      <c r="D87" s="37" t="s">
        <v>106</v>
      </c>
      <c r="E87" s="37" t="s">
        <v>23</v>
      </c>
      <c r="F87" s="37" t="s">
        <v>107</v>
      </c>
      <c r="G87" s="37" t="s">
        <v>23</v>
      </c>
      <c r="H87" s="37" t="s">
        <v>108</v>
      </c>
      <c r="I87" s="38" t="s">
        <v>109</v>
      </c>
      <c r="J87" s="38">
        <v>21793367.739999998</v>
      </c>
      <c r="K87" s="38">
        <v>13700186.550000001</v>
      </c>
      <c r="L87" s="38">
        <v>6976880.3399999999</v>
      </c>
      <c r="M87" s="38">
        <v>1116300.8500000001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7" t="s">
        <v>23</v>
      </c>
    </row>
    <row r="88" spans="1:19" s="39" customFormat="1" x14ac:dyDescent="0.25">
      <c r="A88" s="35" t="s">
        <v>244</v>
      </c>
      <c r="B88" s="36" t="s">
        <v>239</v>
      </c>
      <c r="C88" s="37" t="s">
        <v>38</v>
      </c>
      <c r="D88" s="37" t="s">
        <v>23</v>
      </c>
      <c r="E88" s="37" t="s">
        <v>301</v>
      </c>
      <c r="F88" s="37" t="s">
        <v>23</v>
      </c>
      <c r="G88" s="37" t="s">
        <v>106</v>
      </c>
      <c r="H88" s="37" t="s">
        <v>108</v>
      </c>
      <c r="I88" s="38" t="s">
        <v>109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837225.63750000007</v>
      </c>
      <c r="S88" s="37" t="s">
        <v>302</v>
      </c>
    </row>
    <row r="89" spans="1:19" s="39" customFormat="1" x14ac:dyDescent="0.25">
      <c r="A89" s="35" t="s">
        <v>300</v>
      </c>
      <c r="B89" s="36" t="s">
        <v>239</v>
      </c>
      <c r="C89" s="37" t="s">
        <v>21</v>
      </c>
      <c r="D89" s="37" t="s">
        <v>240</v>
      </c>
      <c r="E89" s="37" t="s">
        <v>23</v>
      </c>
      <c r="F89" s="37" t="s">
        <v>241</v>
      </c>
      <c r="G89" s="37" t="s">
        <v>23</v>
      </c>
      <c r="H89" s="37" t="s">
        <v>242</v>
      </c>
      <c r="I89" s="38" t="s">
        <v>243</v>
      </c>
      <c r="J89" s="38">
        <v>2875000</v>
      </c>
      <c r="K89" s="38">
        <v>2875000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7" t="s">
        <v>23</v>
      </c>
    </row>
    <row r="91" spans="1:19" x14ac:dyDescent="0.25">
      <c r="J91" s="7">
        <f>SUM(J2:J89)</f>
        <v>561143396.00000012</v>
      </c>
      <c r="K91" s="7">
        <f t="shared" ref="K91:R91" si="0">SUM(K2:K89)</f>
        <v>449338695.59000009</v>
      </c>
      <c r="L91" s="7">
        <f t="shared" si="0"/>
        <v>96383362.430000007</v>
      </c>
      <c r="M91" s="7">
        <f t="shared" si="0"/>
        <v>15421337.950000001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11929117.576199999</v>
      </c>
    </row>
    <row r="92" spans="1:19" ht="15.75" thickBot="1" x14ac:dyDescent="0.3"/>
    <row r="93" spans="1:19" ht="15.75" thickBot="1" x14ac:dyDescent="0.3">
      <c r="I93" s="42" t="s">
        <v>348</v>
      </c>
      <c r="J93" s="43"/>
      <c r="K93" s="43"/>
      <c r="L93" s="44"/>
    </row>
    <row r="94" spans="1:19" ht="7.5" customHeight="1" x14ac:dyDescent="0.25"/>
    <row r="95" spans="1:19" x14ac:dyDescent="0.25">
      <c r="J95" s="22" t="s">
        <v>349</v>
      </c>
      <c r="K95" s="22" t="s">
        <v>359</v>
      </c>
      <c r="L95" s="23" t="s">
        <v>350</v>
      </c>
    </row>
    <row r="96" spans="1:19" ht="7.5" customHeight="1" thickBot="1" x14ac:dyDescent="0.3">
      <c r="J96" s="24"/>
      <c r="K96" s="24"/>
      <c r="L96" s="24"/>
    </row>
    <row r="97" spans="9:12" ht="15.75" thickBot="1" x14ac:dyDescent="0.3">
      <c r="I97" s="21" t="s">
        <v>351</v>
      </c>
      <c r="J97" s="24">
        <f>K91</f>
        <v>449338695.59000009</v>
      </c>
      <c r="K97" s="24"/>
      <c r="L97" s="24"/>
    </row>
    <row r="98" spans="9:12" ht="7.5" customHeight="1" thickBot="1" x14ac:dyDescent="0.3">
      <c r="J98" s="24"/>
      <c r="K98" s="24"/>
      <c r="L98" s="24"/>
    </row>
    <row r="99" spans="9:12" ht="15.75" thickBot="1" x14ac:dyDescent="0.3">
      <c r="I99" s="21" t="s">
        <v>352</v>
      </c>
      <c r="J99" s="24">
        <f>L91</f>
        <v>96383362.430000007</v>
      </c>
      <c r="K99" s="24">
        <f>M91</f>
        <v>15421337.950000001</v>
      </c>
      <c r="L99" s="24"/>
    </row>
    <row r="100" spans="9:12" ht="7.5" customHeight="1" thickBot="1" x14ac:dyDescent="0.3">
      <c r="J100" s="24"/>
      <c r="K100" s="24"/>
      <c r="L100" s="24"/>
    </row>
    <row r="101" spans="9:12" ht="15.75" thickBot="1" x14ac:dyDescent="0.3">
      <c r="I101" s="21" t="s">
        <v>353</v>
      </c>
      <c r="J101" s="24">
        <v>0</v>
      </c>
      <c r="K101" s="24">
        <v>0</v>
      </c>
      <c r="L101" s="25">
        <v>0</v>
      </c>
    </row>
    <row r="102" spans="9:12" ht="7.5" customHeight="1" thickBot="1" x14ac:dyDescent="0.3">
      <c r="J102" s="24"/>
      <c r="K102" s="24"/>
      <c r="L102" s="24"/>
    </row>
    <row r="103" spans="9:12" ht="15.75" thickBot="1" x14ac:dyDescent="0.3">
      <c r="I103" s="21" t="s">
        <v>354</v>
      </c>
      <c r="J103" s="24">
        <v>0</v>
      </c>
      <c r="K103" s="24">
        <v>0</v>
      </c>
      <c r="L103" s="24"/>
    </row>
    <row r="104" spans="9:12" ht="7.5" customHeight="1" thickBot="1" x14ac:dyDescent="0.3">
      <c r="J104" s="24"/>
      <c r="K104" s="24"/>
      <c r="L104" s="24"/>
    </row>
    <row r="105" spans="9:12" ht="15.75" thickBot="1" x14ac:dyDescent="0.3">
      <c r="I105" s="21" t="s">
        <v>355</v>
      </c>
      <c r="J105" s="24">
        <f>J97+J99</f>
        <v>545722058.0200001</v>
      </c>
      <c r="K105" s="24">
        <f>K97+K99</f>
        <v>15421337.950000001</v>
      </c>
      <c r="L105" s="25">
        <v>0</v>
      </c>
    </row>
  </sheetData>
  <autoFilter ref="A7:S89"/>
  <sortState ref="A8:S89">
    <sortCondition ref="I8:I89"/>
  </sortState>
  <mergeCells count="5">
    <mergeCell ref="A2:I2"/>
    <mergeCell ref="A3:I3"/>
    <mergeCell ref="A4:I4"/>
    <mergeCell ref="A5:I5"/>
    <mergeCell ref="I93:L93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2020-11-05T19:31:36Z</cp:lastPrinted>
  <dcterms:created xsi:type="dcterms:W3CDTF">2019-11-04T12:59:07Z</dcterms:created>
  <dcterms:modified xsi:type="dcterms:W3CDTF">2020-11-05T19:31:44Z</dcterms:modified>
</cp:coreProperties>
</file>