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4" r:id="rId1"/>
    <sheet name="DECLARAR" sheetId="1" r:id="rId2"/>
    <sheet name="CONTROL" sheetId="5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7" i="5" l="1"/>
  <c r="Q77" i="5"/>
  <c r="P77" i="5"/>
  <c r="O77" i="5"/>
  <c r="N77" i="5"/>
  <c r="M77" i="5"/>
  <c r="K85" i="5" s="1"/>
  <c r="K91" i="5" s="1"/>
  <c r="L77" i="5"/>
  <c r="J85" i="5" s="1"/>
  <c r="K77" i="5"/>
  <c r="J83" i="5" s="1"/>
  <c r="J91" i="5" s="1"/>
  <c r="J77" i="5"/>
  <c r="R77" i="4"/>
  <c r="Q77" i="4"/>
  <c r="P77" i="4"/>
  <c r="O77" i="4"/>
  <c r="N77" i="4"/>
  <c r="M77" i="4"/>
  <c r="K85" i="4" s="1"/>
  <c r="K91" i="4" s="1"/>
  <c r="L77" i="4"/>
  <c r="J85" i="4" s="1"/>
  <c r="K77" i="4"/>
  <c r="J83" i="4" s="1"/>
  <c r="J77" i="4"/>
  <c r="K77" i="1"/>
  <c r="J83" i="1" s="1"/>
  <c r="L77" i="1"/>
  <c r="J85" i="1" s="1"/>
  <c r="M77" i="1"/>
  <c r="K85" i="1" s="1"/>
  <c r="K91" i="1" s="1"/>
  <c r="N77" i="1"/>
  <c r="O77" i="1"/>
  <c r="P77" i="1"/>
  <c r="Q77" i="1"/>
  <c r="R77" i="1"/>
  <c r="J77" i="1"/>
  <c r="J91" i="1" l="1"/>
  <c r="J91" i="4"/>
</calcChain>
</file>

<file path=xl/comments1.xml><?xml version="1.0" encoding="utf-8"?>
<comments xmlns="http://schemas.openxmlformats.org/spreadsheetml/2006/main">
  <authors>
    <author>Cont_AUX_2</author>
  </authors>
  <commentList>
    <comment ref="A3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N°00016799 DEL LIBRO CCXP 10.4/5</t>
        </r>
      </text>
    </comment>
  </commentList>
</comments>
</file>

<file path=xl/sharedStrings.xml><?xml version="1.0" encoding="utf-8"?>
<sst xmlns="http://schemas.openxmlformats.org/spreadsheetml/2006/main" count="2137" uniqueCount="322">
  <si>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</si>
  <si>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</si>
  <si>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</si>
  <si>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</si>
  <si>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</si>
  <si>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</si>
  <si>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</si>
  <si>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</si>
  <si>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</si>
  <si>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</si>
  <si>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</si>
  <si>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</si>
  <si>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</si>
  <si>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</si>
  <si>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</si>
  <si>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</si>
  <si>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</si>
  <si>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</si>
  <si>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</si>
  <si>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</si>
  <si>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</si>
  <si>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</si>
  <si>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</si>
  <si>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16-10-2019</t>
  </si>
  <si>
    <t>FC</t>
  </si>
  <si>
    <t>00054</t>
  </si>
  <si>
    <t/>
  </si>
  <si>
    <t>00-008154</t>
  </si>
  <si>
    <t>J310844062</t>
  </si>
  <si>
    <t>PROCESADORA CARVEN C.A</t>
  </si>
  <si>
    <t>2</t>
  </si>
  <si>
    <t>28-10-2019</t>
  </si>
  <si>
    <t>B06792</t>
  </si>
  <si>
    <t>00-097912</t>
  </si>
  <si>
    <t xml:space="preserve">J294401163 </t>
  </si>
  <si>
    <t xml:space="preserve">NACIONAL DE ALIMENTOS C.A. </t>
  </si>
  <si>
    <t>3</t>
  </si>
  <si>
    <t>29-10-2019</t>
  </si>
  <si>
    <t>20350</t>
  </si>
  <si>
    <t>00-0025817</t>
  </si>
  <si>
    <t>J295439245</t>
  </si>
  <si>
    <t>CORPORACION SALINERA DEL CENTRO, S.A.</t>
  </si>
  <si>
    <t>4</t>
  </si>
  <si>
    <t>30-10-2019</t>
  </si>
  <si>
    <t>3003347208</t>
  </si>
  <si>
    <t>00-3470627</t>
  </si>
  <si>
    <t>J000255431</t>
  </si>
  <si>
    <t>MOLINOS NACIONALES. C.A. (MONACA)</t>
  </si>
  <si>
    <t>5</t>
  </si>
  <si>
    <t>00037416</t>
  </si>
  <si>
    <t>00-035628</t>
  </si>
  <si>
    <t>J313575917</t>
  </si>
  <si>
    <t>INVERSIONES BENAR, C.A.</t>
  </si>
  <si>
    <t>6</t>
  </si>
  <si>
    <t>A190284</t>
  </si>
  <si>
    <t>00-00469143</t>
  </si>
  <si>
    <t>J305882940</t>
  </si>
  <si>
    <t xml:space="preserve">CENTRO DE DISTRIBUCIONES FRANCIS C.A. </t>
  </si>
  <si>
    <t>7</t>
  </si>
  <si>
    <t>3003347203</t>
  </si>
  <si>
    <t>00-3470622</t>
  </si>
  <si>
    <t>8</t>
  </si>
  <si>
    <t>1393620646</t>
  </si>
  <si>
    <t>00-25578536</t>
  </si>
  <si>
    <t>J000413126</t>
  </si>
  <si>
    <t>ALIMENTOS POLAR COMERCIAL, C.A.</t>
  </si>
  <si>
    <t>9</t>
  </si>
  <si>
    <t>00002329</t>
  </si>
  <si>
    <t>00-002385</t>
  </si>
  <si>
    <t>J312062800</t>
  </si>
  <si>
    <t>COOPERATIVA HORTIAGRO9 421 R.L.</t>
  </si>
  <si>
    <t>10</t>
  </si>
  <si>
    <t>31-10-2019</t>
  </si>
  <si>
    <t>1206</t>
  </si>
  <si>
    <t>00-001209</t>
  </si>
  <si>
    <t>J405497106</t>
  </si>
  <si>
    <t>INVERSIONES SOLO ALIMENTOS J.A.C.A.,C.A</t>
  </si>
  <si>
    <t>11</t>
  </si>
  <si>
    <t>00242</t>
  </si>
  <si>
    <t>00-00242</t>
  </si>
  <si>
    <t>V110447856</t>
  </si>
  <si>
    <t xml:space="preserve">DANIEL PASCUAL ANDRADE DOS SANTOS </t>
  </si>
  <si>
    <t>12</t>
  </si>
  <si>
    <t>112635</t>
  </si>
  <si>
    <t>00-137193</t>
  </si>
  <si>
    <t>J295904576</t>
  </si>
  <si>
    <t>ALIMENTOS PRODALVA, C.A.</t>
  </si>
  <si>
    <t>13</t>
  </si>
  <si>
    <t>110178287</t>
  </si>
  <si>
    <t>00-0420937</t>
  </si>
  <si>
    <t>J000422141</t>
  </si>
  <si>
    <t>C.A. LICORES DE CALIDAD</t>
  </si>
  <si>
    <t>14</t>
  </si>
  <si>
    <t>01-11-2019</t>
  </si>
  <si>
    <t>429613</t>
  </si>
  <si>
    <t>00-00377113</t>
  </si>
  <si>
    <t>J302180503</t>
  </si>
  <si>
    <t>DISTRIBUIDORA GLASGOW, C.A.</t>
  </si>
  <si>
    <t>15</t>
  </si>
  <si>
    <t>04822</t>
  </si>
  <si>
    <t>00-004822</t>
  </si>
  <si>
    <t>J402322119</t>
  </si>
  <si>
    <t xml:space="preserve">INVERSIONES TEUFFEL E HIJOS C.A </t>
  </si>
  <si>
    <t>16</t>
  </si>
  <si>
    <t>15256</t>
  </si>
  <si>
    <t>00-82806</t>
  </si>
  <si>
    <t>J314695215</t>
  </si>
  <si>
    <t>AGRO BANANERA EL VIGIA C.A.</t>
  </si>
  <si>
    <t>17</t>
  </si>
  <si>
    <t>0000161826</t>
  </si>
  <si>
    <t>00-0156079</t>
  </si>
  <si>
    <t>J000713820</t>
  </si>
  <si>
    <t xml:space="preserve">MATADERO MAELLA, C.A. </t>
  </si>
  <si>
    <t>18</t>
  </si>
  <si>
    <t>A012547</t>
  </si>
  <si>
    <t>00-092097</t>
  </si>
  <si>
    <t>J298199121</t>
  </si>
  <si>
    <t>AGRICOLA CAMBANA C.A</t>
  </si>
  <si>
    <t>19</t>
  </si>
  <si>
    <t>04823</t>
  </si>
  <si>
    <t>00-004823</t>
  </si>
  <si>
    <t>20</t>
  </si>
  <si>
    <t>1393621923</t>
  </si>
  <si>
    <t>00-25579875</t>
  </si>
  <si>
    <t>21</t>
  </si>
  <si>
    <t>1393621924</t>
  </si>
  <si>
    <t>00-25579876</t>
  </si>
  <si>
    <t>22</t>
  </si>
  <si>
    <t>00005059</t>
  </si>
  <si>
    <t>0</t>
  </si>
  <si>
    <t>J002379502</t>
  </si>
  <si>
    <t>IMPORTACIONES Y EXPORTACIONES CASA GRANDE C. A.</t>
  </si>
  <si>
    <t>23</t>
  </si>
  <si>
    <t>NC</t>
  </si>
  <si>
    <t>0000099</t>
  </si>
  <si>
    <t>00-001972</t>
  </si>
  <si>
    <t>001884</t>
  </si>
  <si>
    <t>J407543890</t>
  </si>
  <si>
    <t>DISTRIBUIDORA DAMASCUS, C. A.</t>
  </si>
  <si>
    <t>24</t>
  </si>
  <si>
    <t>02-11-2019</t>
  </si>
  <si>
    <t>A012553</t>
  </si>
  <si>
    <t>00-092103</t>
  </si>
  <si>
    <t>25</t>
  </si>
  <si>
    <t>04-11-2019</t>
  </si>
  <si>
    <t>A012557</t>
  </si>
  <si>
    <t>00-092107</t>
  </si>
  <si>
    <t>26</t>
  </si>
  <si>
    <t>15259</t>
  </si>
  <si>
    <t>00-82809</t>
  </si>
  <si>
    <t>27</t>
  </si>
  <si>
    <t>10763</t>
  </si>
  <si>
    <t>00-7013</t>
  </si>
  <si>
    <t>J309121774</t>
  </si>
  <si>
    <t>DISTRIBUIDORA JHEANDAN C.A.</t>
  </si>
  <si>
    <t>28</t>
  </si>
  <si>
    <t>0000079640</t>
  </si>
  <si>
    <t>00-00119153</t>
  </si>
  <si>
    <t>J294362400</t>
  </si>
  <si>
    <t xml:space="preserve">DISTRIBUIDORA DE LACTEOS SANTOS AVEIRO, C.A </t>
  </si>
  <si>
    <t>29</t>
  </si>
  <si>
    <t>010851</t>
  </si>
  <si>
    <t>00-010851</t>
  </si>
  <si>
    <t>J299170615</t>
  </si>
  <si>
    <t>ALVAGRI DE VENEZUELA, C.A.</t>
  </si>
  <si>
    <t>30</t>
  </si>
  <si>
    <t>340552</t>
  </si>
  <si>
    <t>00-0231566</t>
  </si>
  <si>
    <t>J303089917</t>
  </si>
  <si>
    <t>DISTRIBUIDORA DE LACTEOS LA COSTA J.E.B. C.A.</t>
  </si>
  <si>
    <t>31</t>
  </si>
  <si>
    <t>200003000</t>
  </si>
  <si>
    <t>20191100005395</t>
  </si>
  <si>
    <t>32</t>
  </si>
  <si>
    <t>200003001</t>
  </si>
  <si>
    <t>20191100005396</t>
  </si>
  <si>
    <t>33</t>
  </si>
  <si>
    <t>008693</t>
  </si>
  <si>
    <t>00-0026569</t>
  </si>
  <si>
    <t>34</t>
  </si>
  <si>
    <t>200002995</t>
  </si>
  <si>
    <t>20191100005390</t>
  </si>
  <si>
    <t>35</t>
  </si>
  <si>
    <t>200002996</t>
  </si>
  <si>
    <t>20191100005391</t>
  </si>
  <si>
    <t>36</t>
  </si>
  <si>
    <t>200002997</t>
  </si>
  <si>
    <t>20191100005392</t>
  </si>
  <si>
    <t>37</t>
  </si>
  <si>
    <t>200002998</t>
  </si>
  <si>
    <t>20191100005393</t>
  </si>
  <si>
    <t>38</t>
  </si>
  <si>
    <t>200002999</t>
  </si>
  <si>
    <t>20191100005394</t>
  </si>
  <si>
    <t>39</t>
  </si>
  <si>
    <t>00069154</t>
  </si>
  <si>
    <t>00-0156113</t>
  </si>
  <si>
    <t>40</t>
  </si>
  <si>
    <t>05-11-2019</t>
  </si>
  <si>
    <t>16160</t>
  </si>
  <si>
    <t>00-012660</t>
  </si>
  <si>
    <t>V118191524</t>
  </si>
  <si>
    <t>ALEJANDRO JOSE DOMINGUEZ PADILLA</t>
  </si>
  <si>
    <t>41</t>
  </si>
  <si>
    <t>A000100608676</t>
  </si>
  <si>
    <t>00-0484415</t>
  </si>
  <si>
    <t>J001406450</t>
  </si>
  <si>
    <t>DISTRIBUIDORA NUBE AZUL, C.A.</t>
  </si>
  <si>
    <t>42</t>
  </si>
  <si>
    <t>133778</t>
  </si>
  <si>
    <t>00-0112664</t>
  </si>
  <si>
    <t>J003672874</t>
  </si>
  <si>
    <t>COSMETICOS ROLDA , C.A</t>
  </si>
  <si>
    <t>43</t>
  </si>
  <si>
    <t>000005178</t>
  </si>
  <si>
    <t>00-0006232</t>
  </si>
  <si>
    <t>J411585424</t>
  </si>
  <si>
    <t>DISTRIBUCIONES  ISVAN 2018,C.A</t>
  </si>
  <si>
    <t>44</t>
  </si>
  <si>
    <t>21336</t>
  </si>
  <si>
    <t>00-00025925</t>
  </si>
  <si>
    <t>J297218343</t>
  </si>
  <si>
    <t>RUM &amp; WINE DELIVERY C.A.</t>
  </si>
  <si>
    <t>45</t>
  </si>
  <si>
    <t>06-11-2019</t>
  </si>
  <si>
    <t>T142200030086</t>
  </si>
  <si>
    <t>00-06843385</t>
  </si>
  <si>
    <t>J000469199</t>
  </si>
  <si>
    <t>BIMBO DE VENEZUELA, C.A.</t>
  </si>
  <si>
    <t>46</t>
  </si>
  <si>
    <t>70065876</t>
  </si>
  <si>
    <t>00-0384849</t>
  </si>
  <si>
    <t>J309590715</t>
  </si>
  <si>
    <t>GRUPO MATO SUPLIDORES , C.A</t>
  </si>
  <si>
    <t>47</t>
  </si>
  <si>
    <t>70026314</t>
  </si>
  <si>
    <t>00-0426215</t>
  </si>
  <si>
    <t>48</t>
  </si>
  <si>
    <t xml:space="preserve"> 70065876</t>
  </si>
  <si>
    <t>J001098275</t>
  </si>
  <si>
    <t>MATO SUPLIDORES C.A</t>
  </si>
  <si>
    <t>49</t>
  </si>
  <si>
    <t>00017043</t>
  </si>
  <si>
    <t>J307513373</t>
  </si>
  <si>
    <t>COMERCIALIZADORA EL VERDUGO C.A.</t>
  </si>
  <si>
    <t>50</t>
  </si>
  <si>
    <t>21341</t>
  </si>
  <si>
    <t>00-00025930</t>
  </si>
  <si>
    <t>51</t>
  </si>
  <si>
    <t>A012564</t>
  </si>
  <si>
    <t>00-092114</t>
  </si>
  <si>
    <t>52</t>
  </si>
  <si>
    <t>001143</t>
  </si>
  <si>
    <t>00-00002143</t>
  </si>
  <si>
    <t>J302296579</t>
  </si>
  <si>
    <t>LACTEOS PUENTE C, C.A.</t>
  </si>
  <si>
    <t>53</t>
  </si>
  <si>
    <t>00-001979</t>
  </si>
  <si>
    <t>54</t>
  </si>
  <si>
    <t>200003002</t>
  </si>
  <si>
    <t>20191100005397</t>
  </si>
  <si>
    <t>55</t>
  </si>
  <si>
    <t>200003007</t>
  </si>
  <si>
    <t>20191100005401</t>
  </si>
  <si>
    <t>56</t>
  </si>
  <si>
    <t>200003008</t>
  </si>
  <si>
    <t>20191100005402</t>
  </si>
  <si>
    <t>57</t>
  </si>
  <si>
    <t>200003009</t>
  </si>
  <si>
    <t>20191100005403</t>
  </si>
  <si>
    <t>58</t>
  </si>
  <si>
    <t>200003010</t>
  </si>
  <si>
    <t>20191100005404</t>
  </si>
  <si>
    <t>59</t>
  </si>
  <si>
    <t>200003004</t>
  </si>
  <si>
    <t>20191100005398</t>
  </si>
  <si>
    <t>60</t>
  </si>
  <si>
    <t>200003005</t>
  </si>
  <si>
    <t>20191100005399</t>
  </si>
  <si>
    <t>61</t>
  </si>
  <si>
    <t>200003006</t>
  </si>
  <si>
    <t>20191100005400</t>
  </si>
  <si>
    <t>62</t>
  </si>
  <si>
    <t>T142200010841</t>
  </si>
  <si>
    <t>00-06843386</t>
  </si>
  <si>
    <t>63</t>
  </si>
  <si>
    <t>64</t>
  </si>
  <si>
    <t>200003013</t>
  </si>
  <si>
    <t>20191100005406</t>
  </si>
  <si>
    <t>65</t>
  </si>
  <si>
    <t>07-11-2019</t>
  </si>
  <si>
    <t>1800131044</t>
  </si>
  <si>
    <t>00-0372439</t>
  </si>
  <si>
    <t>J085020217</t>
  </si>
  <si>
    <t>CONSORCIO OLEAGINOSO PORTUGUESA, S.A.</t>
  </si>
  <si>
    <t>66</t>
  </si>
  <si>
    <t>16171</t>
  </si>
  <si>
    <t>00-012671</t>
  </si>
  <si>
    <t>67</t>
  </si>
  <si>
    <t>00243</t>
  </si>
  <si>
    <t>00-00243</t>
  </si>
  <si>
    <t>68</t>
  </si>
  <si>
    <t>001144</t>
  </si>
  <si>
    <t>00-00002144</t>
  </si>
  <si>
    <t>200003015</t>
  </si>
  <si>
    <t>00069200</t>
  </si>
  <si>
    <t>00-0156201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</si>
  <si>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</si>
  <si>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</si>
  <si>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</si>
  <si>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</si>
  <si>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</si>
  <si>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</si>
  <si>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</si>
  <si>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</si>
  <si>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20191100005407</t>
  </si>
  <si>
    <t>Crédito Fiscal</t>
  </si>
  <si>
    <t>LIBRO DE COMPRAS DEL 04-11 AL 10-11-2019</t>
  </si>
  <si>
    <t>Crédito General Fiscal</t>
  </si>
  <si>
    <t>Crédito Reducido Fiscal</t>
  </si>
  <si>
    <t>Crédito Adicional Fiscal</t>
  </si>
  <si>
    <t>6.872.841.35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</si>
</sst>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2" fillId="0" borderId="0" xfId="0" applyNumberFormat="1" applyFont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1"/>
  <sheetViews>
    <sheetView topLeftCell="A64" workbookViewId="0">
      <selection activeCell="P83" sqref="P83"/>
    </sheetView>
  </sheetViews>
  <sheetFormatPr baseColWidth="10" defaultRowHeight="15" x14ac:dyDescent="0.25"/>
  <cols>
    <col min="1" max="1" width="6.28515625" style="8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0.85546875" style="5" bestFit="1" customWidth="1"/>
    <col min="10" max="10" width="17.57031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317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7" customFormat="1" x14ac:dyDescent="0.25">
      <c r="A8" s="26" t="s">
        <v>256</v>
      </c>
      <c r="B8" s="27" t="s">
        <v>224</v>
      </c>
      <c r="C8" s="28" t="s">
        <v>133</v>
      </c>
      <c r="D8" s="28" t="s">
        <v>26</v>
      </c>
      <c r="E8" s="28" t="s">
        <v>287</v>
      </c>
      <c r="F8" s="28" t="s">
        <v>26</v>
      </c>
      <c r="G8" s="28" t="s">
        <v>235</v>
      </c>
      <c r="H8" s="28" t="s">
        <v>232</v>
      </c>
      <c r="I8" s="29" t="s">
        <v>233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145183.5624</v>
      </c>
      <c r="S8" s="28" t="s">
        <v>288</v>
      </c>
    </row>
    <row r="9" spans="1:19" s="17" customFormat="1" x14ac:dyDescent="0.25">
      <c r="A9" s="26" t="s">
        <v>273</v>
      </c>
      <c r="B9" s="27" t="s">
        <v>224</v>
      </c>
      <c r="C9" s="28" t="s">
        <v>24</v>
      </c>
      <c r="D9" s="28" t="s">
        <v>235</v>
      </c>
      <c r="E9" s="28" t="s">
        <v>26</v>
      </c>
      <c r="F9" s="28" t="s">
        <v>236</v>
      </c>
      <c r="G9" s="28" t="s">
        <v>26</v>
      </c>
      <c r="H9" s="28" t="s">
        <v>232</v>
      </c>
      <c r="I9" s="29" t="s">
        <v>233</v>
      </c>
      <c r="J9" s="29">
        <v>1403441.1</v>
      </c>
      <c r="K9" s="29">
        <v>0</v>
      </c>
      <c r="L9" s="29">
        <v>1209863.02</v>
      </c>
      <c r="M9" s="29">
        <v>193578.08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8" t="s">
        <v>26</v>
      </c>
    </row>
    <row r="10" spans="1:19" s="17" customFormat="1" x14ac:dyDescent="0.25">
      <c r="A10" s="26" t="s">
        <v>121</v>
      </c>
      <c r="B10" s="27" t="s">
        <v>93</v>
      </c>
      <c r="C10" s="28" t="s">
        <v>24</v>
      </c>
      <c r="D10" s="28" t="s">
        <v>128</v>
      </c>
      <c r="E10" s="28" t="s">
        <v>26</v>
      </c>
      <c r="F10" s="28" t="s">
        <v>129</v>
      </c>
      <c r="G10" s="28" t="s">
        <v>26</v>
      </c>
      <c r="H10" s="28" t="s">
        <v>130</v>
      </c>
      <c r="I10" s="29" t="s">
        <v>131</v>
      </c>
      <c r="J10" s="29">
        <v>2200000</v>
      </c>
      <c r="K10" s="29">
        <v>0</v>
      </c>
      <c r="L10" s="29">
        <v>1896551.72</v>
      </c>
      <c r="M10" s="29">
        <v>303448.28000000003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8" t="s">
        <v>26</v>
      </c>
    </row>
    <row r="11" spans="1:19" s="17" customFormat="1" x14ac:dyDescent="0.25">
      <c r="A11" s="26" t="s">
        <v>241</v>
      </c>
      <c r="B11" s="27" t="s">
        <v>224</v>
      </c>
      <c r="C11" s="28" t="s">
        <v>133</v>
      </c>
      <c r="D11" s="28" t="s">
        <v>26</v>
      </c>
      <c r="E11" s="28" t="s">
        <v>262</v>
      </c>
      <c r="F11" s="28" t="s">
        <v>26</v>
      </c>
      <c r="G11" s="28" t="s">
        <v>128</v>
      </c>
      <c r="H11" s="28" t="s">
        <v>130</v>
      </c>
      <c r="I11" s="29" t="s">
        <v>131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227586.21</v>
      </c>
      <c r="S11" s="28" t="s">
        <v>263</v>
      </c>
    </row>
    <row r="12" spans="1:19" s="17" customFormat="1" x14ac:dyDescent="0.25">
      <c r="A12" s="26" t="s">
        <v>279</v>
      </c>
      <c r="B12" s="27" t="s">
        <v>224</v>
      </c>
      <c r="C12" s="28" t="s">
        <v>24</v>
      </c>
      <c r="D12" s="28" t="s">
        <v>238</v>
      </c>
      <c r="E12" s="28" t="s">
        <v>26</v>
      </c>
      <c r="F12" s="28" t="s">
        <v>231</v>
      </c>
      <c r="G12" s="28" t="s">
        <v>26</v>
      </c>
      <c r="H12" s="28" t="s">
        <v>239</v>
      </c>
      <c r="I12" s="29" t="s">
        <v>240</v>
      </c>
      <c r="J12" s="29">
        <v>7474655.29</v>
      </c>
      <c r="K12" s="29">
        <v>0</v>
      </c>
      <c r="L12" s="29">
        <v>6443668.3499999996</v>
      </c>
      <c r="M12" s="29">
        <v>1030986.94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8" t="s">
        <v>26</v>
      </c>
    </row>
    <row r="13" spans="1:19" s="17" customFormat="1" x14ac:dyDescent="0.25">
      <c r="A13" s="26" t="s">
        <v>285</v>
      </c>
      <c r="B13" s="27" t="s">
        <v>290</v>
      </c>
      <c r="C13" s="28" t="s">
        <v>133</v>
      </c>
      <c r="D13" s="28" t="s">
        <v>26</v>
      </c>
      <c r="E13" s="28" t="s">
        <v>304</v>
      </c>
      <c r="F13" s="28" t="s">
        <v>26</v>
      </c>
      <c r="G13" s="28" t="s">
        <v>230</v>
      </c>
      <c r="H13" s="28" t="s">
        <v>239</v>
      </c>
      <c r="I13" s="29" t="s">
        <v>240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773240.21</v>
      </c>
      <c r="S13" s="28" t="s">
        <v>315</v>
      </c>
    </row>
    <row r="14" spans="1:19" s="17" customFormat="1" x14ac:dyDescent="0.25">
      <c r="A14" s="13" t="s">
        <v>92</v>
      </c>
      <c r="B14" s="14" t="s">
        <v>93</v>
      </c>
      <c r="C14" s="15" t="s">
        <v>24</v>
      </c>
      <c r="D14" s="15" t="s">
        <v>114</v>
      </c>
      <c r="E14" s="15" t="s">
        <v>26</v>
      </c>
      <c r="F14" s="15" t="s">
        <v>115</v>
      </c>
      <c r="G14" s="15" t="s">
        <v>26</v>
      </c>
      <c r="H14" s="15" t="s">
        <v>116</v>
      </c>
      <c r="I14" s="16" t="s">
        <v>117</v>
      </c>
      <c r="J14" s="16">
        <v>3316700</v>
      </c>
      <c r="K14" s="16">
        <v>3316700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s="17" customFormat="1" x14ac:dyDescent="0.25">
      <c r="A15" s="13" t="s">
        <v>139</v>
      </c>
      <c r="B15" s="14" t="s">
        <v>140</v>
      </c>
      <c r="C15" s="15" t="s">
        <v>24</v>
      </c>
      <c r="D15" s="15" t="s">
        <v>141</v>
      </c>
      <c r="E15" s="15" t="s">
        <v>26</v>
      </c>
      <c r="F15" s="15" t="s">
        <v>142</v>
      </c>
      <c r="G15" s="15" t="s">
        <v>26</v>
      </c>
      <c r="H15" s="15" t="s">
        <v>116</v>
      </c>
      <c r="I15" s="16" t="s">
        <v>117</v>
      </c>
      <c r="J15" s="16">
        <v>3370250</v>
      </c>
      <c r="K15" s="16">
        <v>3370250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s="17" customFormat="1" x14ac:dyDescent="0.25">
      <c r="A16" s="13" t="s">
        <v>173</v>
      </c>
      <c r="B16" s="14" t="s">
        <v>144</v>
      </c>
      <c r="C16" s="15" t="s">
        <v>24</v>
      </c>
      <c r="D16" s="15" t="s">
        <v>145</v>
      </c>
      <c r="E16" s="15" t="s">
        <v>26</v>
      </c>
      <c r="F16" s="15" t="s">
        <v>146</v>
      </c>
      <c r="G16" s="15" t="s">
        <v>26</v>
      </c>
      <c r="H16" s="15" t="s">
        <v>116</v>
      </c>
      <c r="I16" s="16" t="s">
        <v>117</v>
      </c>
      <c r="J16" s="16">
        <v>3341350</v>
      </c>
      <c r="K16" s="16">
        <v>3341350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s="17" customFormat="1" x14ac:dyDescent="0.25">
      <c r="A17" s="13" t="s">
        <v>258</v>
      </c>
      <c r="B17" s="14" t="s">
        <v>224</v>
      </c>
      <c r="C17" s="15" t="s">
        <v>24</v>
      </c>
      <c r="D17" s="15" t="s">
        <v>249</v>
      </c>
      <c r="E17" s="15" t="s">
        <v>26</v>
      </c>
      <c r="F17" s="15" t="s">
        <v>250</v>
      </c>
      <c r="G17" s="15" t="s">
        <v>26</v>
      </c>
      <c r="H17" s="15" t="s">
        <v>116</v>
      </c>
      <c r="I17" s="16" t="s">
        <v>117</v>
      </c>
      <c r="J17" s="16">
        <v>3056600</v>
      </c>
      <c r="K17" s="16">
        <v>3056600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s="17" customFormat="1" x14ac:dyDescent="0.25">
      <c r="A18" s="13" t="s">
        <v>98</v>
      </c>
      <c r="B18" s="14" t="s">
        <v>93</v>
      </c>
      <c r="C18" s="15" t="s">
        <v>24</v>
      </c>
      <c r="D18" s="15" t="s">
        <v>104</v>
      </c>
      <c r="E18" s="15" t="s">
        <v>26</v>
      </c>
      <c r="F18" s="15" t="s">
        <v>105</v>
      </c>
      <c r="G18" s="15" t="s">
        <v>26</v>
      </c>
      <c r="H18" s="15" t="s">
        <v>106</v>
      </c>
      <c r="I18" s="16" t="s">
        <v>107</v>
      </c>
      <c r="J18" s="16">
        <v>14025000</v>
      </c>
      <c r="K18" s="16">
        <v>14025000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26</v>
      </c>
    </row>
    <row r="19" spans="1:19" s="17" customFormat="1" x14ac:dyDescent="0.25">
      <c r="A19" s="13" t="s">
        <v>176</v>
      </c>
      <c r="B19" s="14" t="s">
        <v>144</v>
      </c>
      <c r="C19" s="15" t="s">
        <v>24</v>
      </c>
      <c r="D19" s="15" t="s">
        <v>148</v>
      </c>
      <c r="E19" s="15" t="s">
        <v>26</v>
      </c>
      <c r="F19" s="15" t="s">
        <v>149</v>
      </c>
      <c r="G19" s="15" t="s">
        <v>26</v>
      </c>
      <c r="H19" s="15" t="s">
        <v>106</v>
      </c>
      <c r="I19" s="16" t="s">
        <v>107</v>
      </c>
      <c r="J19" s="16">
        <v>8745000</v>
      </c>
      <c r="K19" s="16">
        <v>8745000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s="17" customFormat="1" x14ac:dyDescent="0.25">
      <c r="A20" s="13" t="s">
        <v>197</v>
      </c>
      <c r="B20" s="14" t="s">
        <v>198</v>
      </c>
      <c r="C20" s="15" t="s">
        <v>24</v>
      </c>
      <c r="D20" s="15" t="s">
        <v>199</v>
      </c>
      <c r="E20" s="15" t="s">
        <v>26</v>
      </c>
      <c r="F20" s="15" t="s">
        <v>200</v>
      </c>
      <c r="G20" s="15" t="s">
        <v>26</v>
      </c>
      <c r="H20" s="15" t="s">
        <v>201</v>
      </c>
      <c r="I20" s="16" t="s">
        <v>202</v>
      </c>
      <c r="J20" s="16">
        <v>30325400</v>
      </c>
      <c r="K20" s="16">
        <v>30325400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s="17" customFormat="1" x14ac:dyDescent="0.25">
      <c r="A21" s="13" t="s">
        <v>286</v>
      </c>
      <c r="B21" s="14" t="s">
        <v>290</v>
      </c>
      <c r="C21" s="15" t="s">
        <v>24</v>
      </c>
      <c r="D21" s="15" t="s">
        <v>296</v>
      </c>
      <c r="E21" s="15" t="s">
        <v>26</v>
      </c>
      <c r="F21" s="15" t="s">
        <v>297</v>
      </c>
      <c r="G21" s="15" t="s">
        <v>26</v>
      </c>
      <c r="H21" s="15" t="s">
        <v>201</v>
      </c>
      <c r="I21" s="16" t="s">
        <v>202</v>
      </c>
      <c r="J21" s="16">
        <v>64605800</v>
      </c>
      <c r="K21" s="16">
        <v>64605800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s="17" customFormat="1" x14ac:dyDescent="0.25">
      <c r="A22" s="13" t="s">
        <v>42</v>
      </c>
      <c r="B22" s="14" t="s">
        <v>43</v>
      </c>
      <c r="C22" s="15" t="s">
        <v>24</v>
      </c>
      <c r="D22" s="15" t="s">
        <v>62</v>
      </c>
      <c r="E22" s="15" t="s">
        <v>26</v>
      </c>
      <c r="F22" s="15" t="s">
        <v>63</v>
      </c>
      <c r="G22" s="15" t="s">
        <v>26</v>
      </c>
      <c r="H22" s="15" t="s">
        <v>64</v>
      </c>
      <c r="I22" s="16" t="s">
        <v>65</v>
      </c>
      <c r="J22" s="16">
        <v>21033000</v>
      </c>
      <c r="K22" s="16">
        <v>21033000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s="17" customFormat="1" x14ac:dyDescent="0.25">
      <c r="A23" s="13" t="s">
        <v>103</v>
      </c>
      <c r="B23" s="14" t="s">
        <v>93</v>
      </c>
      <c r="C23" s="15" t="s">
        <v>24</v>
      </c>
      <c r="D23" s="15" t="s">
        <v>122</v>
      </c>
      <c r="E23" s="15" t="s">
        <v>26</v>
      </c>
      <c r="F23" s="15" t="s">
        <v>123</v>
      </c>
      <c r="G23" s="15" t="s">
        <v>26</v>
      </c>
      <c r="H23" s="15" t="s">
        <v>64</v>
      </c>
      <c r="I23" s="16" t="s">
        <v>65</v>
      </c>
      <c r="J23" s="16">
        <v>65061527.909999996</v>
      </c>
      <c r="K23" s="16">
        <v>61285140</v>
      </c>
      <c r="L23" s="16">
        <v>3255506.82</v>
      </c>
      <c r="M23" s="16">
        <v>520881.09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26</v>
      </c>
    </row>
    <row r="24" spans="1:19" s="17" customFormat="1" x14ac:dyDescent="0.25">
      <c r="A24" s="13" t="s">
        <v>108</v>
      </c>
      <c r="B24" s="14" t="s">
        <v>93</v>
      </c>
      <c r="C24" s="15" t="s">
        <v>24</v>
      </c>
      <c r="D24" s="15" t="s">
        <v>125</v>
      </c>
      <c r="E24" s="15" t="s">
        <v>26</v>
      </c>
      <c r="F24" s="15" t="s">
        <v>126</v>
      </c>
      <c r="G24" s="15" t="s">
        <v>26</v>
      </c>
      <c r="H24" s="15" t="s">
        <v>64</v>
      </c>
      <c r="I24" s="16" t="s">
        <v>65</v>
      </c>
      <c r="J24" s="16">
        <v>5737800.6100000003</v>
      </c>
      <c r="K24" s="16">
        <v>0</v>
      </c>
      <c r="L24" s="16">
        <v>4946379.84</v>
      </c>
      <c r="M24" s="16">
        <v>791420.77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26</v>
      </c>
    </row>
    <row r="25" spans="1:19" s="17" customFormat="1" x14ac:dyDescent="0.25">
      <c r="A25" s="13" t="s">
        <v>155</v>
      </c>
      <c r="B25" s="14" t="s">
        <v>144</v>
      </c>
      <c r="C25" s="15" t="s">
        <v>133</v>
      </c>
      <c r="D25" s="15" t="s">
        <v>26</v>
      </c>
      <c r="E25" s="15" t="s">
        <v>189</v>
      </c>
      <c r="F25" s="15" t="s">
        <v>26</v>
      </c>
      <c r="G25" s="15" t="s">
        <v>122</v>
      </c>
      <c r="H25" s="15" t="s">
        <v>64</v>
      </c>
      <c r="I25" s="16" t="s">
        <v>65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390660.81839999999</v>
      </c>
      <c r="S25" s="15" t="s">
        <v>190</v>
      </c>
    </row>
    <row r="26" spans="1:19" s="17" customFormat="1" x14ac:dyDescent="0.25">
      <c r="A26" s="13" t="s">
        <v>160</v>
      </c>
      <c r="B26" s="14" t="s">
        <v>144</v>
      </c>
      <c r="C26" s="15" t="s">
        <v>133</v>
      </c>
      <c r="D26" s="15" t="s">
        <v>26</v>
      </c>
      <c r="E26" s="15" t="s">
        <v>192</v>
      </c>
      <c r="F26" s="15" t="s">
        <v>26</v>
      </c>
      <c r="G26" s="15" t="s">
        <v>125</v>
      </c>
      <c r="H26" s="15" t="s">
        <v>64</v>
      </c>
      <c r="I26" s="16" t="s">
        <v>65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593565.57750000001</v>
      </c>
      <c r="S26" s="15" t="s">
        <v>193</v>
      </c>
    </row>
    <row r="27" spans="1:19" s="17" customFormat="1" x14ac:dyDescent="0.25">
      <c r="A27" s="13" t="s">
        <v>71</v>
      </c>
      <c r="B27" s="14" t="s">
        <v>72</v>
      </c>
      <c r="C27" s="15" t="s">
        <v>24</v>
      </c>
      <c r="D27" s="15" t="s">
        <v>83</v>
      </c>
      <c r="E27" s="15" t="s">
        <v>26</v>
      </c>
      <c r="F27" s="15" t="s">
        <v>84</v>
      </c>
      <c r="G27" s="15" t="s">
        <v>26</v>
      </c>
      <c r="H27" s="15" t="s">
        <v>85</v>
      </c>
      <c r="I27" s="16" t="s">
        <v>86</v>
      </c>
      <c r="J27" s="16">
        <v>8751841.8000000007</v>
      </c>
      <c r="K27" s="16">
        <v>7084800</v>
      </c>
      <c r="L27" s="16">
        <v>1437105</v>
      </c>
      <c r="M27" s="16">
        <v>229936.8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5" t="s">
        <v>26</v>
      </c>
    </row>
    <row r="28" spans="1:19" s="17" customFormat="1" x14ac:dyDescent="0.25">
      <c r="A28" s="13" t="s">
        <v>147</v>
      </c>
      <c r="B28" s="14" t="s">
        <v>144</v>
      </c>
      <c r="C28" s="15" t="s">
        <v>133</v>
      </c>
      <c r="D28" s="15" t="s">
        <v>26</v>
      </c>
      <c r="E28" s="15" t="s">
        <v>183</v>
      </c>
      <c r="F28" s="15" t="s">
        <v>26</v>
      </c>
      <c r="G28" s="15" t="s">
        <v>83</v>
      </c>
      <c r="H28" s="15" t="s">
        <v>85</v>
      </c>
      <c r="I28" s="16" t="s">
        <v>86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172452.59999999998</v>
      </c>
      <c r="S28" s="15" t="s">
        <v>184</v>
      </c>
    </row>
    <row r="29" spans="1:19" s="17" customFormat="1" x14ac:dyDescent="0.25">
      <c r="A29" s="13" t="s">
        <v>179</v>
      </c>
      <c r="B29" s="14" t="s">
        <v>144</v>
      </c>
      <c r="C29" s="15" t="s">
        <v>24</v>
      </c>
      <c r="D29" s="15" t="s">
        <v>161</v>
      </c>
      <c r="E29" s="15" t="s">
        <v>26</v>
      </c>
      <c r="F29" s="15" t="s">
        <v>162</v>
      </c>
      <c r="G29" s="15" t="s">
        <v>26</v>
      </c>
      <c r="H29" s="15" t="s">
        <v>163</v>
      </c>
      <c r="I29" s="16" t="s">
        <v>164</v>
      </c>
      <c r="J29" s="16">
        <v>1783507.26</v>
      </c>
      <c r="K29" s="16">
        <v>-0.18</v>
      </c>
      <c r="L29" s="16">
        <v>1537506.26</v>
      </c>
      <c r="M29" s="16">
        <v>246001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26</v>
      </c>
    </row>
    <row r="30" spans="1:19" s="17" customFormat="1" x14ac:dyDescent="0.25">
      <c r="A30" s="13" t="s">
        <v>234</v>
      </c>
      <c r="B30" s="14" t="s">
        <v>224</v>
      </c>
      <c r="C30" s="15" t="s">
        <v>133</v>
      </c>
      <c r="D30" s="15" t="s">
        <v>26</v>
      </c>
      <c r="E30" s="15" t="s">
        <v>277</v>
      </c>
      <c r="F30" s="15" t="s">
        <v>26</v>
      </c>
      <c r="G30" s="15" t="s">
        <v>161</v>
      </c>
      <c r="H30" s="15" t="s">
        <v>163</v>
      </c>
      <c r="I30" s="16" t="s">
        <v>164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184500.75</v>
      </c>
      <c r="S30" s="15" t="s">
        <v>278</v>
      </c>
    </row>
    <row r="31" spans="1:19" s="17" customFormat="1" x14ac:dyDescent="0.25">
      <c r="A31" s="13" t="s">
        <v>261</v>
      </c>
      <c r="B31" s="14" t="s">
        <v>224</v>
      </c>
      <c r="C31" s="15" t="s">
        <v>24</v>
      </c>
      <c r="D31" s="15" t="s">
        <v>225</v>
      </c>
      <c r="E31" s="15" t="s">
        <v>26</v>
      </c>
      <c r="F31" s="15" t="s">
        <v>226</v>
      </c>
      <c r="G31" s="15" t="s">
        <v>26</v>
      </c>
      <c r="H31" s="15" t="s">
        <v>227</v>
      </c>
      <c r="I31" s="16" t="s">
        <v>228</v>
      </c>
      <c r="J31" s="16">
        <v>1951749.96</v>
      </c>
      <c r="K31" s="16">
        <v>1951749.96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26</v>
      </c>
    </row>
    <row r="32" spans="1:19" s="17" customFormat="1" x14ac:dyDescent="0.25">
      <c r="A32" s="13" t="s">
        <v>264</v>
      </c>
      <c r="B32" s="14" t="s">
        <v>224</v>
      </c>
      <c r="C32" s="15" t="s">
        <v>133</v>
      </c>
      <c r="D32" s="15" t="s">
        <v>26</v>
      </c>
      <c r="E32" s="15" t="s">
        <v>283</v>
      </c>
      <c r="F32" s="15" t="s">
        <v>284</v>
      </c>
      <c r="G32" s="15" t="s">
        <v>225</v>
      </c>
      <c r="H32" s="15" t="s">
        <v>227</v>
      </c>
      <c r="I32" s="16" t="s">
        <v>228</v>
      </c>
      <c r="J32" s="16">
        <v>-991333.36</v>
      </c>
      <c r="K32" s="16">
        <v>-991333.36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5" t="s">
        <v>26</v>
      </c>
    </row>
    <row r="33" spans="1:19" s="17" customFormat="1" x14ac:dyDescent="0.25">
      <c r="A33" s="13" t="s">
        <v>77</v>
      </c>
      <c r="B33" s="14" t="s">
        <v>72</v>
      </c>
      <c r="C33" s="15" t="s">
        <v>24</v>
      </c>
      <c r="D33" s="15" t="s">
        <v>88</v>
      </c>
      <c r="E33" s="15" t="s">
        <v>26</v>
      </c>
      <c r="F33" s="15" t="s">
        <v>89</v>
      </c>
      <c r="G33" s="15" t="s">
        <v>26</v>
      </c>
      <c r="H33" s="15" t="s">
        <v>90</v>
      </c>
      <c r="I33" s="16" t="s">
        <v>91</v>
      </c>
      <c r="J33" s="16">
        <v>3504105.15</v>
      </c>
      <c r="K33" s="16">
        <v>3504105.15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5" t="s">
        <v>26</v>
      </c>
    </row>
    <row r="34" spans="1:19" s="17" customFormat="1" x14ac:dyDescent="0.25">
      <c r="A34" s="13" t="s">
        <v>48</v>
      </c>
      <c r="B34" s="14" t="s">
        <v>43</v>
      </c>
      <c r="C34" s="15" t="s">
        <v>24</v>
      </c>
      <c r="D34" s="15" t="s">
        <v>54</v>
      </c>
      <c r="E34" s="15" t="s">
        <v>26</v>
      </c>
      <c r="F34" s="15" t="s">
        <v>55</v>
      </c>
      <c r="G34" s="15" t="s">
        <v>26</v>
      </c>
      <c r="H34" s="15" t="s">
        <v>56</v>
      </c>
      <c r="I34" s="16" t="s">
        <v>57</v>
      </c>
      <c r="J34" s="16">
        <v>7842901.9100000001</v>
      </c>
      <c r="K34" s="16">
        <v>2116130.0699999998</v>
      </c>
      <c r="L34" s="16">
        <v>4936872.28</v>
      </c>
      <c r="M34" s="16">
        <v>789899.56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5" t="s">
        <v>26</v>
      </c>
    </row>
    <row r="35" spans="1:19" s="17" customFormat="1" x14ac:dyDescent="0.25">
      <c r="A35" s="13" t="s">
        <v>143</v>
      </c>
      <c r="B35" s="14" t="s">
        <v>144</v>
      </c>
      <c r="C35" s="15" t="s">
        <v>133</v>
      </c>
      <c r="D35" s="15" t="s">
        <v>26</v>
      </c>
      <c r="E35" s="15" t="s">
        <v>180</v>
      </c>
      <c r="F35" s="15" t="s">
        <v>26</v>
      </c>
      <c r="G35" s="15" t="s">
        <v>54</v>
      </c>
      <c r="H35" s="15" t="s">
        <v>56</v>
      </c>
      <c r="I35" s="16" t="s">
        <v>57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592424.6736000001</v>
      </c>
      <c r="S35" s="15" t="s">
        <v>181</v>
      </c>
    </row>
    <row r="36" spans="1:19" s="17" customFormat="1" x14ac:dyDescent="0.25">
      <c r="A36" s="13" t="s">
        <v>267</v>
      </c>
      <c r="B36" s="14" t="s">
        <v>224</v>
      </c>
      <c r="C36" s="15" t="s">
        <v>24</v>
      </c>
      <c r="D36" s="15" t="s">
        <v>242</v>
      </c>
      <c r="E36" s="15" t="s">
        <v>26</v>
      </c>
      <c r="F36" s="15" t="s">
        <v>129</v>
      </c>
      <c r="G36" s="15" t="s">
        <v>26</v>
      </c>
      <c r="H36" s="15" t="s">
        <v>243</v>
      </c>
      <c r="I36" s="16" t="s">
        <v>244</v>
      </c>
      <c r="J36" s="16">
        <v>8112000</v>
      </c>
      <c r="K36" s="16">
        <v>8112000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5" t="s">
        <v>26</v>
      </c>
    </row>
    <row r="37" spans="1:19" s="17" customFormat="1" x14ac:dyDescent="0.25">
      <c r="A37" s="13" t="s">
        <v>289</v>
      </c>
      <c r="B37" s="14" t="s">
        <v>290</v>
      </c>
      <c r="C37" s="15" t="s">
        <v>24</v>
      </c>
      <c r="D37" s="15" t="s">
        <v>291</v>
      </c>
      <c r="E37" s="15" t="s">
        <v>26</v>
      </c>
      <c r="F37" s="15" t="s">
        <v>292</v>
      </c>
      <c r="G37" s="15" t="s">
        <v>26</v>
      </c>
      <c r="H37" s="15" t="s">
        <v>293</v>
      </c>
      <c r="I37" s="16" t="s">
        <v>294</v>
      </c>
      <c r="J37" s="16">
        <v>35040000</v>
      </c>
      <c r="K37" s="16">
        <v>35040000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5" t="s">
        <v>26</v>
      </c>
    </row>
    <row r="38" spans="1:19" s="17" customFormat="1" x14ac:dyDescent="0.25">
      <c r="A38" s="13" t="s">
        <v>53</v>
      </c>
      <c r="B38" s="14" t="s">
        <v>43</v>
      </c>
      <c r="C38" s="15" t="s">
        <v>24</v>
      </c>
      <c r="D38" s="15" t="s">
        <v>67</v>
      </c>
      <c r="E38" s="15" t="s">
        <v>26</v>
      </c>
      <c r="F38" s="15" t="s">
        <v>68</v>
      </c>
      <c r="G38" s="15" t="s">
        <v>26</v>
      </c>
      <c r="H38" s="15" t="s">
        <v>69</v>
      </c>
      <c r="I38" s="16" t="s">
        <v>70</v>
      </c>
      <c r="J38" s="16">
        <v>1203718.8400000001</v>
      </c>
      <c r="K38" s="16">
        <v>1203718.8400000001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s="17" customFormat="1" x14ac:dyDescent="0.25">
      <c r="A39" s="13" t="s">
        <v>36</v>
      </c>
      <c r="B39" s="14" t="s">
        <v>37</v>
      </c>
      <c r="C39" s="15" t="s">
        <v>24</v>
      </c>
      <c r="D39" s="15" t="s">
        <v>38</v>
      </c>
      <c r="E39" s="15" t="s">
        <v>26</v>
      </c>
      <c r="F39" s="15" t="s">
        <v>39</v>
      </c>
      <c r="G39" s="15" t="s">
        <v>26</v>
      </c>
      <c r="H39" s="15" t="s">
        <v>40</v>
      </c>
      <c r="I39" s="16" t="s">
        <v>41</v>
      </c>
      <c r="J39" s="16">
        <v>2600000</v>
      </c>
      <c r="K39" s="16">
        <v>2600000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5" t="s">
        <v>26</v>
      </c>
    </row>
    <row r="40" spans="1:19" s="17" customFormat="1" x14ac:dyDescent="0.25">
      <c r="A40" s="13" t="s">
        <v>203</v>
      </c>
      <c r="B40" s="14" t="s">
        <v>198</v>
      </c>
      <c r="C40" s="15" t="s">
        <v>24</v>
      </c>
      <c r="D40" s="15" t="s">
        <v>209</v>
      </c>
      <c r="E40" s="15" t="s">
        <v>26</v>
      </c>
      <c r="F40" s="15" t="s">
        <v>210</v>
      </c>
      <c r="G40" s="15" t="s">
        <v>26</v>
      </c>
      <c r="H40" s="15" t="s">
        <v>211</v>
      </c>
      <c r="I40" s="16" t="s">
        <v>212</v>
      </c>
      <c r="J40" s="16">
        <v>7393802.8799999999</v>
      </c>
      <c r="K40" s="16">
        <v>0</v>
      </c>
      <c r="L40" s="16">
        <v>6373968</v>
      </c>
      <c r="M40" s="16">
        <v>1019834.88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s="17" customFormat="1" x14ac:dyDescent="0.25">
      <c r="A41" s="13" t="s">
        <v>248</v>
      </c>
      <c r="B41" s="14" t="s">
        <v>224</v>
      </c>
      <c r="C41" s="15" t="s">
        <v>133</v>
      </c>
      <c r="D41" s="15" t="s">
        <v>26</v>
      </c>
      <c r="E41" s="15" t="s">
        <v>268</v>
      </c>
      <c r="F41" s="15" t="s">
        <v>26</v>
      </c>
      <c r="G41" s="15" t="s">
        <v>209</v>
      </c>
      <c r="H41" s="15" t="s">
        <v>211</v>
      </c>
      <c r="I41" s="16" t="s">
        <v>212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764876.16</v>
      </c>
      <c r="S41" s="15" t="s">
        <v>269</v>
      </c>
    </row>
    <row r="42" spans="1:19" s="17" customFormat="1" x14ac:dyDescent="0.25">
      <c r="A42" s="13" t="s">
        <v>82</v>
      </c>
      <c r="B42" s="14" t="s">
        <v>72</v>
      </c>
      <c r="C42" s="15" t="s">
        <v>24</v>
      </c>
      <c r="D42" s="15" t="s">
        <v>78</v>
      </c>
      <c r="E42" s="15" t="s">
        <v>26</v>
      </c>
      <c r="F42" s="15" t="s">
        <v>79</v>
      </c>
      <c r="G42" s="15" t="s">
        <v>26</v>
      </c>
      <c r="H42" s="15" t="s">
        <v>80</v>
      </c>
      <c r="I42" s="16" t="s">
        <v>81</v>
      </c>
      <c r="J42" s="16">
        <v>108324950</v>
      </c>
      <c r="K42" s="16">
        <v>108324950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s="17" customFormat="1" x14ac:dyDescent="0.25">
      <c r="A43" s="13" t="s">
        <v>295</v>
      </c>
      <c r="B43" s="14" t="s">
        <v>290</v>
      </c>
      <c r="C43" s="15" t="s">
        <v>24</v>
      </c>
      <c r="D43" s="15" t="s">
        <v>299</v>
      </c>
      <c r="E43" s="15" t="s">
        <v>26</v>
      </c>
      <c r="F43" s="15" t="s">
        <v>300</v>
      </c>
      <c r="G43" s="15" t="s">
        <v>26</v>
      </c>
      <c r="H43" s="15" t="s">
        <v>80</v>
      </c>
      <c r="I43" s="16" t="s">
        <v>81</v>
      </c>
      <c r="J43" s="16">
        <v>75647147.840000004</v>
      </c>
      <c r="K43" s="16">
        <v>75647147.840000004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5" t="s">
        <v>26</v>
      </c>
    </row>
    <row r="44" spans="1:19" s="17" customFormat="1" x14ac:dyDescent="0.25">
      <c r="A44" s="13" t="s">
        <v>208</v>
      </c>
      <c r="B44" s="14" t="s">
        <v>198</v>
      </c>
      <c r="C44" s="15" t="s">
        <v>24</v>
      </c>
      <c r="D44" s="15" t="s">
        <v>214</v>
      </c>
      <c r="E44" s="15" t="s">
        <v>26</v>
      </c>
      <c r="F44" s="15" t="s">
        <v>215</v>
      </c>
      <c r="G44" s="15" t="s">
        <v>26</v>
      </c>
      <c r="H44" s="15" t="s">
        <v>216</v>
      </c>
      <c r="I44" s="16" t="s">
        <v>217</v>
      </c>
      <c r="J44" s="16">
        <v>2834610.37</v>
      </c>
      <c r="K44" s="16">
        <v>0</v>
      </c>
      <c r="L44" s="16">
        <v>2443629.63</v>
      </c>
      <c r="M44" s="16">
        <v>390980.74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s="17" customFormat="1" x14ac:dyDescent="0.25">
      <c r="A45" s="13" t="s">
        <v>251</v>
      </c>
      <c r="B45" s="14" t="s">
        <v>224</v>
      </c>
      <c r="C45" s="15" t="s">
        <v>133</v>
      </c>
      <c r="D45" s="15" t="s">
        <v>26</v>
      </c>
      <c r="E45" s="15" t="s">
        <v>271</v>
      </c>
      <c r="F45" s="15" t="s">
        <v>26</v>
      </c>
      <c r="G45" s="15" t="s">
        <v>214</v>
      </c>
      <c r="H45" s="15" t="s">
        <v>216</v>
      </c>
      <c r="I45" s="16" t="s">
        <v>217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390980.74</v>
      </c>
      <c r="S45" s="15" t="s">
        <v>272</v>
      </c>
    </row>
    <row r="46" spans="1:19" s="17" customFormat="1" x14ac:dyDescent="0.25">
      <c r="A46" s="13" t="s">
        <v>113</v>
      </c>
      <c r="B46" s="14" t="s">
        <v>93</v>
      </c>
      <c r="C46" s="15" t="s">
        <v>133</v>
      </c>
      <c r="D46" s="15" t="s">
        <v>26</v>
      </c>
      <c r="E46" s="15" t="s">
        <v>134</v>
      </c>
      <c r="F46" s="15" t="s">
        <v>135</v>
      </c>
      <c r="G46" s="15" t="s">
        <v>136</v>
      </c>
      <c r="H46" s="15" t="s">
        <v>137</v>
      </c>
      <c r="I46" s="16" t="s">
        <v>138</v>
      </c>
      <c r="J46" s="16">
        <v>-78000</v>
      </c>
      <c r="K46" s="16">
        <v>-78000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s="17" customFormat="1" x14ac:dyDescent="0.25">
      <c r="A47" s="13" t="s">
        <v>270</v>
      </c>
      <c r="B47" s="14" t="s">
        <v>224</v>
      </c>
      <c r="C47" s="15" t="s">
        <v>24</v>
      </c>
      <c r="D47" s="15" t="s">
        <v>136</v>
      </c>
      <c r="E47" s="15" t="s">
        <v>26</v>
      </c>
      <c r="F47" s="15" t="s">
        <v>257</v>
      </c>
      <c r="G47" s="15" t="s">
        <v>26</v>
      </c>
      <c r="H47" s="15" t="s">
        <v>137</v>
      </c>
      <c r="I47" s="16" t="s">
        <v>138</v>
      </c>
      <c r="J47" s="16">
        <v>780000</v>
      </c>
      <c r="K47" s="16">
        <v>780000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5" t="s">
        <v>26</v>
      </c>
    </row>
    <row r="48" spans="1:19" s="17" customFormat="1" x14ac:dyDescent="0.25">
      <c r="A48" s="13" t="s">
        <v>182</v>
      </c>
      <c r="B48" s="14" t="s">
        <v>144</v>
      </c>
      <c r="C48" s="15" t="s">
        <v>24</v>
      </c>
      <c r="D48" s="15" t="s">
        <v>166</v>
      </c>
      <c r="E48" s="15" t="s">
        <v>26</v>
      </c>
      <c r="F48" s="15" t="s">
        <v>167</v>
      </c>
      <c r="G48" s="15" t="s">
        <v>26</v>
      </c>
      <c r="H48" s="15" t="s">
        <v>168</v>
      </c>
      <c r="I48" s="16" t="s">
        <v>169</v>
      </c>
      <c r="J48" s="16">
        <v>4872603.2</v>
      </c>
      <c r="K48" s="16">
        <v>-0.03</v>
      </c>
      <c r="L48" s="16">
        <v>4200520</v>
      </c>
      <c r="M48" s="16">
        <v>672083.2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5" t="s">
        <v>26</v>
      </c>
    </row>
    <row r="49" spans="1:19" s="17" customFormat="1" x14ac:dyDescent="0.25">
      <c r="A49" s="13" t="s">
        <v>237</v>
      </c>
      <c r="B49" s="14" t="s">
        <v>224</v>
      </c>
      <c r="C49" s="15" t="s">
        <v>133</v>
      </c>
      <c r="D49" s="15" t="s">
        <v>26</v>
      </c>
      <c r="E49" s="15" t="s">
        <v>280</v>
      </c>
      <c r="F49" s="15" t="s">
        <v>26</v>
      </c>
      <c r="G49" s="15" t="s">
        <v>166</v>
      </c>
      <c r="H49" s="15" t="s">
        <v>168</v>
      </c>
      <c r="I49" s="16" t="s">
        <v>169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504062.39999999997</v>
      </c>
      <c r="S49" s="15" t="s">
        <v>281</v>
      </c>
    </row>
    <row r="50" spans="1:19" s="17" customFormat="1" x14ac:dyDescent="0.25">
      <c r="A50" s="13" t="s">
        <v>185</v>
      </c>
      <c r="B50" s="14" t="s">
        <v>144</v>
      </c>
      <c r="C50" s="15" t="s">
        <v>24</v>
      </c>
      <c r="D50" s="15" t="s">
        <v>156</v>
      </c>
      <c r="E50" s="15" t="s">
        <v>26</v>
      </c>
      <c r="F50" s="15" t="s">
        <v>157</v>
      </c>
      <c r="G50" s="15" t="s">
        <v>26</v>
      </c>
      <c r="H50" s="15" t="s">
        <v>158</v>
      </c>
      <c r="I50" s="16" t="s">
        <v>159</v>
      </c>
      <c r="J50" s="16">
        <v>4861206.2</v>
      </c>
      <c r="K50" s="16">
        <v>-0.09</v>
      </c>
      <c r="L50" s="16">
        <v>4190695.0000000005</v>
      </c>
      <c r="M50" s="16">
        <v>670511.19999999995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5" t="s">
        <v>26</v>
      </c>
    </row>
    <row r="51" spans="1:19" s="17" customFormat="1" x14ac:dyDescent="0.25">
      <c r="A51" s="13" t="s">
        <v>245</v>
      </c>
      <c r="B51" s="14" t="s">
        <v>224</v>
      </c>
      <c r="C51" s="15" t="s">
        <v>133</v>
      </c>
      <c r="D51" s="15" t="s">
        <v>26</v>
      </c>
      <c r="E51" s="15" t="s">
        <v>265</v>
      </c>
      <c r="F51" s="15" t="s">
        <v>26</v>
      </c>
      <c r="G51" s="15" t="s">
        <v>156</v>
      </c>
      <c r="H51" s="15" t="s">
        <v>158</v>
      </c>
      <c r="I51" s="16" t="s">
        <v>159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502883.4</v>
      </c>
      <c r="S51" s="15" t="s">
        <v>266</v>
      </c>
    </row>
    <row r="52" spans="1:19" s="17" customFormat="1" x14ac:dyDescent="0.25">
      <c r="A52" s="13" t="s">
        <v>118</v>
      </c>
      <c r="B52" s="14" t="s">
        <v>93</v>
      </c>
      <c r="C52" s="15" t="s">
        <v>24</v>
      </c>
      <c r="D52" s="15" t="s">
        <v>94</v>
      </c>
      <c r="E52" s="15" t="s">
        <v>26</v>
      </c>
      <c r="F52" s="15" t="s">
        <v>95</v>
      </c>
      <c r="G52" s="15" t="s">
        <v>26</v>
      </c>
      <c r="H52" s="15" t="s">
        <v>96</v>
      </c>
      <c r="I52" s="16" t="s">
        <v>97</v>
      </c>
      <c r="J52" s="16">
        <v>2125056</v>
      </c>
      <c r="K52" s="16">
        <v>2125056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5" t="s">
        <v>26</v>
      </c>
    </row>
    <row r="53" spans="1:19" s="17" customFormat="1" x14ac:dyDescent="0.25">
      <c r="A53" s="13" t="s">
        <v>188</v>
      </c>
      <c r="B53" s="14" t="s">
        <v>144</v>
      </c>
      <c r="C53" s="15" t="s">
        <v>133</v>
      </c>
      <c r="D53" s="15" t="s">
        <v>26</v>
      </c>
      <c r="E53" s="15" t="s">
        <v>177</v>
      </c>
      <c r="F53" s="15" t="s">
        <v>178</v>
      </c>
      <c r="G53" s="15" t="s">
        <v>94</v>
      </c>
      <c r="H53" s="15" t="s">
        <v>96</v>
      </c>
      <c r="I53" s="16" t="s">
        <v>97</v>
      </c>
      <c r="J53" s="16">
        <v>-462000</v>
      </c>
      <c r="K53" s="16">
        <v>-462000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5" t="s">
        <v>26</v>
      </c>
    </row>
    <row r="54" spans="1:19" s="17" customFormat="1" x14ac:dyDescent="0.25">
      <c r="A54" s="13" t="s">
        <v>191</v>
      </c>
      <c r="B54" s="14" t="s">
        <v>144</v>
      </c>
      <c r="C54" s="15" t="s">
        <v>24</v>
      </c>
      <c r="D54" s="15" t="s">
        <v>151</v>
      </c>
      <c r="E54" s="15" t="s">
        <v>26</v>
      </c>
      <c r="F54" s="15" t="s">
        <v>152</v>
      </c>
      <c r="G54" s="15" t="s">
        <v>26</v>
      </c>
      <c r="H54" s="15" t="s">
        <v>153</v>
      </c>
      <c r="I54" s="16" t="s">
        <v>154</v>
      </c>
      <c r="J54" s="16">
        <v>1856000</v>
      </c>
      <c r="K54" s="16">
        <v>0</v>
      </c>
      <c r="L54" s="16">
        <v>1600000</v>
      </c>
      <c r="M54" s="16">
        <v>256000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5" t="s">
        <v>26</v>
      </c>
    </row>
    <row r="55" spans="1:19" s="17" customFormat="1" x14ac:dyDescent="0.25">
      <c r="A55" s="13" t="s">
        <v>229</v>
      </c>
      <c r="B55" s="14" t="s">
        <v>224</v>
      </c>
      <c r="C55" s="15" t="s">
        <v>133</v>
      </c>
      <c r="D55" s="15" t="s">
        <v>26</v>
      </c>
      <c r="E55" s="15" t="s">
        <v>274</v>
      </c>
      <c r="F55" s="15" t="s">
        <v>26</v>
      </c>
      <c r="G55" s="15" t="s">
        <v>151</v>
      </c>
      <c r="H55" s="15" t="s">
        <v>153</v>
      </c>
      <c r="I55" s="16" t="s">
        <v>154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192000</v>
      </c>
      <c r="S55" s="15" t="s">
        <v>275</v>
      </c>
    </row>
    <row r="56" spans="1:19" s="17" customFormat="1" x14ac:dyDescent="0.25">
      <c r="A56" s="13" t="s">
        <v>213</v>
      </c>
      <c r="B56" s="14" t="s">
        <v>198</v>
      </c>
      <c r="C56" s="15" t="s">
        <v>24</v>
      </c>
      <c r="D56" s="15" t="s">
        <v>204</v>
      </c>
      <c r="E56" s="15" t="s">
        <v>26</v>
      </c>
      <c r="F56" s="15" t="s">
        <v>205</v>
      </c>
      <c r="G56" s="15" t="s">
        <v>26</v>
      </c>
      <c r="H56" s="15" t="s">
        <v>206</v>
      </c>
      <c r="I56" s="16" t="s">
        <v>207</v>
      </c>
      <c r="J56" s="16">
        <v>806932.32</v>
      </c>
      <c r="K56" s="16">
        <v>806932.32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5" t="s">
        <v>26</v>
      </c>
    </row>
    <row r="57" spans="1:19" s="17" customFormat="1" x14ac:dyDescent="0.25">
      <c r="A57" s="13" t="s">
        <v>58</v>
      </c>
      <c r="B57" s="14" t="s">
        <v>43</v>
      </c>
      <c r="C57" s="15" t="s">
        <v>24</v>
      </c>
      <c r="D57" s="15" t="s">
        <v>49</v>
      </c>
      <c r="E57" s="15" t="s">
        <v>26</v>
      </c>
      <c r="F57" s="15" t="s">
        <v>50</v>
      </c>
      <c r="G57" s="15" t="s">
        <v>26</v>
      </c>
      <c r="H57" s="15" t="s">
        <v>51</v>
      </c>
      <c r="I57" s="16" t="s">
        <v>52</v>
      </c>
      <c r="J57" s="16">
        <v>1233336</v>
      </c>
      <c r="K57" s="16">
        <v>1233336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5" t="s">
        <v>26</v>
      </c>
    </row>
    <row r="58" spans="1:19" s="17" customFormat="1" x14ac:dyDescent="0.25">
      <c r="A58" s="13" t="s">
        <v>87</v>
      </c>
      <c r="B58" s="14" t="s">
        <v>72</v>
      </c>
      <c r="C58" s="15" t="s">
        <v>24</v>
      </c>
      <c r="D58" s="15" t="s">
        <v>73</v>
      </c>
      <c r="E58" s="15" t="s">
        <v>26</v>
      </c>
      <c r="F58" s="15" t="s">
        <v>74</v>
      </c>
      <c r="G58" s="15" t="s">
        <v>26</v>
      </c>
      <c r="H58" s="15" t="s">
        <v>75</v>
      </c>
      <c r="I58" s="16" t="s">
        <v>76</v>
      </c>
      <c r="J58" s="16">
        <v>19035000</v>
      </c>
      <c r="K58" s="16">
        <v>19035000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5" t="s">
        <v>26</v>
      </c>
    </row>
    <row r="59" spans="1:19" s="17" customFormat="1" x14ac:dyDescent="0.25">
      <c r="A59" s="13" t="s">
        <v>124</v>
      </c>
      <c r="B59" s="14" t="s">
        <v>93</v>
      </c>
      <c r="C59" s="15" t="s">
        <v>24</v>
      </c>
      <c r="D59" s="15" t="s">
        <v>99</v>
      </c>
      <c r="E59" s="15" t="s">
        <v>26</v>
      </c>
      <c r="F59" s="15" t="s">
        <v>100</v>
      </c>
      <c r="G59" s="15" t="s">
        <v>26</v>
      </c>
      <c r="H59" s="15" t="s">
        <v>101</v>
      </c>
      <c r="I59" s="16" t="s">
        <v>102</v>
      </c>
      <c r="J59" s="16">
        <v>22002240</v>
      </c>
      <c r="K59" s="16">
        <v>22002240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5" t="s">
        <v>26</v>
      </c>
    </row>
    <row r="60" spans="1:19" s="17" customFormat="1" x14ac:dyDescent="0.25">
      <c r="A60" s="13" t="s">
        <v>127</v>
      </c>
      <c r="B60" s="14" t="s">
        <v>93</v>
      </c>
      <c r="C60" s="15" t="s">
        <v>24</v>
      </c>
      <c r="D60" s="15" t="s">
        <v>119</v>
      </c>
      <c r="E60" s="15" t="s">
        <v>26</v>
      </c>
      <c r="F60" s="15" t="s">
        <v>120</v>
      </c>
      <c r="G60" s="15" t="s">
        <v>26</v>
      </c>
      <c r="H60" s="15" t="s">
        <v>101</v>
      </c>
      <c r="I60" s="16" t="s">
        <v>102</v>
      </c>
      <c r="J60" s="16">
        <v>1025820.01</v>
      </c>
      <c r="K60" s="16">
        <v>-0.1</v>
      </c>
      <c r="L60" s="16">
        <v>884327.56</v>
      </c>
      <c r="M60" s="16">
        <v>141492.41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5" t="s">
        <v>26</v>
      </c>
    </row>
    <row r="61" spans="1:19" s="17" customFormat="1" x14ac:dyDescent="0.25">
      <c r="A61" s="13" t="s">
        <v>165</v>
      </c>
      <c r="B61" s="14" t="s">
        <v>144</v>
      </c>
      <c r="C61" s="15" t="s">
        <v>133</v>
      </c>
      <c r="D61" s="15" t="s">
        <v>26</v>
      </c>
      <c r="E61" s="15" t="s">
        <v>171</v>
      </c>
      <c r="F61" s="15" t="s">
        <v>26</v>
      </c>
      <c r="G61" s="15" t="s">
        <v>119</v>
      </c>
      <c r="H61" s="15" t="s">
        <v>101</v>
      </c>
      <c r="I61" s="16" t="s">
        <v>102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106119.31</v>
      </c>
      <c r="S61" s="15" t="s">
        <v>172</v>
      </c>
    </row>
    <row r="62" spans="1:19" s="17" customFormat="1" x14ac:dyDescent="0.25">
      <c r="A62" s="13" t="s">
        <v>276</v>
      </c>
      <c r="B62" s="14" t="s">
        <v>224</v>
      </c>
      <c r="C62" s="15" t="s">
        <v>24</v>
      </c>
      <c r="D62" s="15" t="s">
        <v>252</v>
      </c>
      <c r="E62" s="15" t="s">
        <v>26</v>
      </c>
      <c r="F62" s="15" t="s">
        <v>253</v>
      </c>
      <c r="G62" s="15" t="s">
        <v>26</v>
      </c>
      <c r="H62" s="15" t="s">
        <v>254</v>
      </c>
      <c r="I62" s="16" t="s">
        <v>255</v>
      </c>
      <c r="J62" s="16">
        <v>12006700</v>
      </c>
      <c r="K62" s="16">
        <v>12006700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5" t="s">
        <v>26</v>
      </c>
    </row>
    <row r="63" spans="1:19" s="17" customFormat="1" x14ac:dyDescent="0.25">
      <c r="A63" s="13" t="s">
        <v>298</v>
      </c>
      <c r="B63" s="14" t="s">
        <v>290</v>
      </c>
      <c r="C63" s="15" t="s">
        <v>24</v>
      </c>
      <c r="D63" s="15" t="s">
        <v>302</v>
      </c>
      <c r="E63" s="15" t="s">
        <v>26</v>
      </c>
      <c r="F63" s="15" t="s">
        <v>303</v>
      </c>
      <c r="G63" s="15" t="s">
        <v>26</v>
      </c>
      <c r="H63" s="15" t="s">
        <v>254</v>
      </c>
      <c r="I63" s="16" t="s">
        <v>255</v>
      </c>
      <c r="J63" s="16">
        <v>7298500</v>
      </c>
      <c r="K63" s="16">
        <v>7298500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5" t="s">
        <v>26</v>
      </c>
    </row>
    <row r="64" spans="1:19" s="17" customFormat="1" x14ac:dyDescent="0.25">
      <c r="A64" s="13" t="s">
        <v>132</v>
      </c>
      <c r="B64" s="14" t="s">
        <v>93</v>
      </c>
      <c r="C64" s="15" t="s">
        <v>24</v>
      </c>
      <c r="D64" s="15" t="s">
        <v>109</v>
      </c>
      <c r="E64" s="15" t="s">
        <v>26</v>
      </c>
      <c r="F64" s="15" t="s">
        <v>110</v>
      </c>
      <c r="G64" s="15" t="s">
        <v>26</v>
      </c>
      <c r="H64" s="15" t="s">
        <v>111</v>
      </c>
      <c r="I64" s="16" t="s">
        <v>112</v>
      </c>
      <c r="J64" s="16">
        <v>21137150</v>
      </c>
      <c r="K64" s="16">
        <v>21137150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5" t="s">
        <v>26</v>
      </c>
    </row>
    <row r="65" spans="1:19" s="17" customFormat="1" x14ac:dyDescent="0.25">
      <c r="A65" s="13" t="s">
        <v>194</v>
      </c>
      <c r="B65" s="14" t="s">
        <v>144</v>
      </c>
      <c r="C65" s="15" t="s">
        <v>133</v>
      </c>
      <c r="D65" s="15" t="s">
        <v>26</v>
      </c>
      <c r="E65" s="15" t="s">
        <v>195</v>
      </c>
      <c r="F65" s="15" t="s">
        <v>196</v>
      </c>
      <c r="G65" s="15" t="s">
        <v>109</v>
      </c>
      <c r="H65" s="15" t="s">
        <v>111</v>
      </c>
      <c r="I65" s="16" t="s">
        <v>112</v>
      </c>
      <c r="J65" s="16">
        <v>-164250</v>
      </c>
      <c r="K65" s="16">
        <v>-164250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5" t="s">
        <v>26</v>
      </c>
    </row>
    <row r="66" spans="1:19" s="17" customFormat="1" x14ac:dyDescent="0.25">
      <c r="A66" s="13" t="s">
        <v>301</v>
      </c>
      <c r="B66" s="14" t="s">
        <v>290</v>
      </c>
      <c r="C66" s="15" t="s">
        <v>133</v>
      </c>
      <c r="D66" s="15" t="s">
        <v>26</v>
      </c>
      <c r="E66" s="15" t="s">
        <v>305</v>
      </c>
      <c r="F66" s="15" t="s">
        <v>306</v>
      </c>
      <c r="G66" s="15" t="s">
        <v>109</v>
      </c>
      <c r="H66" s="15" t="s">
        <v>111</v>
      </c>
      <c r="I66" s="16" t="s">
        <v>112</v>
      </c>
      <c r="J66" s="16">
        <v>-2011515</v>
      </c>
      <c r="K66" s="16">
        <v>-2011515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5" t="s">
        <v>26</v>
      </c>
    </row>
    <row r="67" spans="1:19" s="17" customFormat="1" x14ac:dyDescent="0.25">
      <c r="A67" s="13" t="s">
        <v>61</v>
      </c>
      <c r="B67" s="14" t="s">
        <v>43</v>
      </c>
      <c r="C67" s="15" t="s">
        <v>24</v>
      </c>
      <c r="D67" s="15" t="s">
        <v>44</v>
      </c>
      <c r="E67" s="15" t="s">
        <v>26</v>
      </c>
      <c r="F67" s="15" t="s">
        <v>45</v>
      </c>
      <c r="G67" s="15" t="s">
        <v>26</v>
      </c>
      <c r="H67" s="15" t="s">
        <v>46</v>
      </c>
      <c r="I67" s="16" t="s">
        <v>47</v>
      </c>
      <c r="J67" s="16">
        <v>59542500</v>
      </c>
      <c r="K67" s="16">
        <v>59542500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5" t="s">
        <v>26</v>
      </c>
    </row>
    <row r="68" spans="1:19" s="17" customFormat="1" x14ac:dyDescent="0.25">
      <c r="A68" s="13" t="s">
        <v>66</v>
      </c>
      <c r="B68" s="14" t="s">
        <v>43</v>
      </c>
      <c r="C68" s="15" t="s">
        <v>24</v>
      </c>
      <c r="D68" s="15" t="s">
        <v>59</v>
      </c>
      <c r="E68" s="15" t="s">
        <v>26</v>
      </c>
      <c r="F68" s="15" t="s">
        <v>60</v>
      </c>
      <c r="G68" s="15" t="s">
        <v>26</v>
      </c>
      <c r="H68" s="15" t="s">
        <v>46</v>
      </c>
      <c r="I68" s="16" t="s">
        <v>47</v>
      </c>
      <c r="J68" s="16">
        <v>891000.13</v>
      </c>
      <c r="K68" s="16">
        <v>0</v>
      </c>
      <c r="L68" s="16">
        <v>768103.56</v>
      </c>
      <c r="M68" s="16">
        <v>122896.57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5" t="s">
        <v>26</v>
      </c>
    </row>
    <row r="69" spans="1:19" s="17" customFormat="1" x14ac:dyDescent="0.25">
      <c r="A69" s="13" t="s">
        <v>150</v>
      </c>
      <c r="B69" s="14" t="s">
        <v>144</v>
      </c>
      <c r="C69" s="15" t="s">
        <v>133</v>
      </c>
      <c r="D69" s="15" t="s">
        <v>26</v>
      </c>
      <c r="E69" s="15" t="s">
        <v>186</v>
      </c>
      <c r="F69" s="15" t="s">
        <v>26</v>
      </c>
      <c r="G69" s="15" t="s">
        <v>59</v>
      </c>
      <c r="H69" s="15" t="s">
        <v>46</v>
      </c>
      <c r="I69" s="16" t="s">
        <v>47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92172.427500000005</v>
      </c>
      <c r="S69" s="15" t="s">
        <v>187</v>
      </c>
    </row>
    <row r="70" spans="1:19" s="17" customFormat="1" x14ac:dyDescent="0.25">
      <c r="A70" s="13" t="s">
        <v>30</v>
      </c>
      <c r="B70" s="14" t="s">
        <v>31</v>
      </c>
      <c r="C70" s="15" t="s">
        <v>24</v>
      </c>
      <c r="D70" s="15" t="s">
        <v>32</v>
      </c>
      <c r="E70" s="15" t="s">
        <v>26</v>
      </c>
      <c r="F70" s="15" t="s">
        <v>33</v>
      </c>
      <c r="G70" s="15" t="s">
        <v>26</v>
      </c>
      <c r="H70" s="15" t="s">
        <v>34</v>
      </c>
      <c r="I70" s="16" t="s">
        <v>35</v>
      </c>
      <c r="J70" s="16">
        <v>7173599.6200000001</v>
      </c>
      <c r="K70" s="16">
        <v>0</v>
      </c>
      <c r="L70" s="16">
        <v>6184137.5999999996</v>
      </c>
      <c r="M70" s="16">
        <v>989462.01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5" t="s">
        <v>26</v>
      </c>
    </row>
    <row r="71" spans="1:19" s="17" customFormat="1" x14ac:dyDescent="0.25">
      <c r="A71" s="13" t="s">
        <v>170</v>
      </c>
      <c r="B71" s="14" t="s">
        <v>144</v>
      </c>
      <c r="C71" s="15" t="s">
        <v>133</v>
      </c>
      <c r="D71" s="15" t="s">
        <v>26</v>
      </c>
      <c r="E71" s="15" t="s">
        <v>174</v>
      </c>
      <c r="F71" s="15" t="s">
        <v>26</v>
      </c>
      <c r="G71" s="15" t="s">
        <v>32</v>
      </c>
      <c r="H71" s="15" t="s">
        <v>34</v>
      </c>
      <c r="I71" s="16" t="s">
        <v>35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742096.51</v>
      </c>
      <c r="S71" s="15" t="s">
        <v>175</v>
      </c>
    </row>
    <row r="72" spans="1:19" s="17" customFormat="1" x14ac:dyDescent="0.25">
      <c r="A72" s="13" t="s">
        <v>22</v>
      </c>
      <c r="B72" s="14" t="s">
        <v>23</v>
      </c>
      <c r="C72" s="15" t="s">
        <v>24</v>
      </c>
      <c r="D72" s="15" t="s">
        <v>25</v>
      </c>
      <c r="E72" s="15" t="s">
        <v>26</v>
      </c>
      <c r="F72" s="15" t="s">
        <v>27</v>
      </c>
      <c r="G72" s="15" t="s">
        <v>26</v>
      </c>
      <c r="H72" s="15" t="s">
        <v>28</v>
      </c>
      <c r="I72" s="16" t="s">
        <v>29</v>
      </c>
      <c r="J72" s="16">
        <v>4814348</v>
      </c>
      <c r="K72" s="16">
        <v>0</v>
      </c>
      <c r="L72" s="16">
        <v>4150300</v>
      </c>
      <c r="M72" s="16">
        <v>664048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5" t="s">
        <v>26</v>
      </c>
    </row>
    <row r="73" spans="1:19" s="17" customFormat="1" x14ac:dyDescent="0.25">
      <c r="A73" s="13" t="s">
        <v>223</v>
      </c>
      <c r="B73" s="14" t="s">
        <v>224</v>
      </c>
      <c r="C73" s="15" t="s">
        <v>133</v>
      </c>
      <c r="D73" s="15" t="s">
        <v>26</v>
      </c>
      <c r="E73" s="15" t="s">
        <v>259</v>
      </c>
      <c r="F73" s="15" t="s">
        <v>26</v>
      </c>
      <c r="G73" s="15" t="s">
        <v>25</v>
      </c>
      <c r="H73" s="15" t="s">
        <v>28</v>
      </c>
      <c r="I73" s="16" t="s">
        <v>29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498036</v>
      </c>
      <c r="S73" s="15" t="s">
        <v>260</v>
      </c>
    </row>
    <row r="74" spans="1:19" s="17" customFormat="1" x14ac:dyDescent="0.25">
      <c r="A74" s="13" t="s">
        <v>218</v>
      </c>
      <c r="B74" s="14" t="s">
        <v>198</v>
      </c>
      <c r="C74" s="15" t="s">
        <v>24</v>
      </c>
      <c r="D74" s="15" t="s">
        <v>219</v>
      </c>
      <c r="E74" s="15" t="s">
        <v>26</v>
      </c>
      <c r="F74" s="15" t="s">
        <v>220</v>
      </c>
      <c r="G74" s="15" t="s">
        <v>26</v>
      </c>
      <c r="H74" s="15" t="s">
        <v>221</v>
      </c>
      <c r="I74" s="16" t="s">
        <v>222</v>
      </c>
      <c r="J74" s="16">
        <v>1511910.02</v>
      </c>
      <c r="K74" s="16">
        <v>1511910.02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5" t="s">
        <v>26</v>
      </c>
    </row>
    <row r="75" spans="1:19" s="17" customFormat="1" x14ac:dyDescent="0.25">
      <c r="A75" s="13" t="s">
        <v>282</v>
      </c>
      <c r="B75" s="14" t="s">
        <v>224</v>
      </c>
      <c r="C75" s="15" t="s">
        <v>24</v>
      </c>
      <c r="D75" s="15" t="s">
        <v>246</v>
      </c>
      <c r="E75" s="15" t="s">
        <v>26</v>
      </c>
      <c r="F75" s="15" t="s">
        <v>247</v>
      </c>
      <c r="G75" s="15" t="s">
        <v>26</v>
      </c>
      <c r="H75" s="15" t="s">
        <v>221</v>
      </c>
      <c r="I75" s="16" t="s">
        <v>222</v>
      </c>
      <c r="J75" s="16">
        <v>3199999.99</v>
      </c>
      <c r="K75" s="16">
        <v>3199999.99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5" t="s">
        <v>26</v>
      </c>
    </row>
    <row r="77" spans="1:19" x14ac:dyDescent="0.25">
      <c r="J77" s="6">
        <f>SUM(J2:J75)</f>
        <v>671153664.04999995</v>
      </c>
      <c r="K77" s="6">
        <f t="shared" ref="K77:R77" si="0">SUM(K2:K75)</f>
        <v>605661067.42999995</v>
      </c>
      <c r="L77" s="6">
        <f t="shared" si="0"/>
        <v>56459134.640000008</v>
      </c>
      <c r="M77" s="6">
        <f t="shared" si="0"/>
        <v>9033461.5300000012</v>
      </c>
      <c r="N77" s="6">
        <f t="shared" si="0"/>
        <v>0</v>
      </c>
      <c r="O77" s="6">
        <f t="shared" si="0"/>
        <v>0</v>
      </c>
      <c r="P77" s="6">
        <f t="shared" si="0"/>
        <v>0</v>
      </c>
      <c r="Q77" s="6">
        <f t="shared" si="0"/>
        <v>0</v>
      </c>
      <c r="R77" s="6">
        <f t="shared" si="0"/>
        <v>6872841.3494000006</v>
      </c>
    </row>
    <row r="78" spans="1:19" ht="15.75" thickBot="1" x14ac:dyDescent="0.3"/>
    <row r="79" spans="1:19" ht="15.75" thickBot="1" x14ac:dyDescent="0.3">
      <c r="I79" s="37" t="s">
        <v>307</v>
      </c>
      <c r="J79" s="38"/>
      <c r="K79" s="38"/>
      <c r="L79" s="39"/>
    </row>
    <row r="80" spans="1:19" ht="8.25" customHeight="1" x14ac:dyDescent="0.25"/>
    <row r="81" spans="9:12" x14ac:dyDescent="0.25">
      <c r="J81" s="19" t="s">
        <v>308</v>
      </c>
      <c r="K81" s="19" t="s">
        <v>316</v>
      </c>
      <c r="L81" s="20" t="s">
        <v>309</v>
      </c>
    </row>
    <row r="82" spans="9:12" ht="8.25" customHeight="1" thickBot="1" x14ac:dyDescent="0.3">
      <c r="J82" s="21"/>
      <c r="K82" s="21"/>
      <c r="L82" s="21"/>
    </row>
    <row r="83" spans="9:12" ht="15.75" thickBot="1" x14ac:dyDescent="0.3">
      <c r="I83" s="18" t="s">
        <v>310</v>
      </c>
      <c r="J83" s="21">
        <f>K77</f>
        <v>605661067.42999995</v>
      </c>
      <c r="K83" s="21"/>
      <c r="L83" s="21"/>
    </row>
    <row r="84" spans="9:12" ht="8.25" customHeight="1" thickBot="1" x14ac:dyDescent="0.3">
      <c r="J84" s="21"/>
      <c r="K84" s="21"/>
      <c r="L84" s="21"/>
    </row>
    <row r="85" spans="9:12" ht="15.75" thickBot="1" x14ac:dyDescent="0.3">
      <c r="I85" s="18" t="s">
        <v>311</v>
      </c>
      <c r="J85" s="21">
        <f>L77</f>
        <v>56459134.640000008</v>
      </c>
      <c r="K85" s="21">
        <f>M77</f>
        <v>9033461.5300000012</v>
      </c>
      <c r="L85" s="21"/>
    </row>
    <row r="86" spans="9:12" ht="8.25" customHeight="1" thickBot="1" x14ac:dyDescent="0.3">
      <c r="J86" s="21"/>
      <c r="K86" s="21"/>
      <c r="L86" s="21"/>
    </row>
    <row r="87" spans="9:12" ht="15.75" thickBot="1" x14ac:dyDescent="0.3">
      <c r="I87" s="18" t="s">
        <v>312</v>
      </c>
      <c r="J87" s="21">
        <v>0</v>
      </c>
      <c r="K87" s="21">
        <v>0</v>
      </c>
      <c r="L87" s="22">
        <v>0</v>
      </c>
    </row>
    <row r="88" spans="9:12" ht="8.25" customHeight="1" thickBot="1" x14ac:dyDescent="0.3">
      <c r="J88" s="21"/>
      <c r="K88" s="21"/>
      <c r="L88" s="21"/>
    </row>
    <row r="89" spans="9:12" ht="15.75" thickBot="1" x14ac:dyDescent="0.3">
      <c r="I89" s="18" t="s">
        <v>313</v>
      </c>
      <c r="J89" s="21">
        <v>0</v>
      </c>
      <c r="K89" s="21">
        <v>0</v>
      </c>
      <c r="L89" s="21"/>
    </row>
    <row r="90" spans="9:12" ht="8.25" customHeight="1" thickBot="1" x14ac:dyDescent="0.3">
      <c r="J90" s="21"/>
      <c r="K90" s="21"/>
      <c r="L90" s="21"/>
    </row>
    <row r="91" spans="9:12" ht="15.75" thickBot="1" x14ac:dyDescent="0.3">
      <c r="I91" s="18" t="s">
        <v>314</v>
      </c>
      <c r="J91" s="21">
        <f>J83+J85</f>
        <v>662120202.06999993</v>
      </c>
      <c r="K91" s="21">
        <f>K83+K85</f>
        <v>9033461.5300000012</v>
      </c>
      <c r="L91" s="22">
        <v>0</v>
      </c>
    </row>
  </sheetData>
  <sortState ref="A8:S75">
    <sortCondition sortBy="cellColor" ref="I8:I75" dxfId="0"/>
  </sortState>
  <mergeCells count="5">
    <mergeCell ref="A2:I2"/>
    <mergeCell ref="A3:I3"/>
    <mergeCell ref="A4:I4"/>
    <mergeCell ref="A5:I5"/>
    <mergeCell ref="I79:L7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1"/>
  <sheetViews>
    <sheetView tabSelected="1" workbookViewId="0">
      <selection activeCell="S91" sqref="A1:S91"/>
    </sheetView>
  </sheetViews>
  <sheetFormatPr baseColWidth="10" defaultRowHeight="15" x14ac:dyDescent="0.25"/>
  <cols>
    <col min="1" max="1" width="6.28515625" style="8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0.85546875" style="5" bestFit="1" customWidth="1"/>
    <col min="10" max="10" width="17.7109375" style="5" bestFit="1" customWidth="1"/>
    <col min="11" max="11" width="14.28515625" style="5" bestFit="1" customWidth="1"/>
    <col min="12" max="13" width="13.28515625" style="5" customWidth="1"/>
    <col min="14" max="14" width="9.7109375" style="5" bestFit="1" customWidth="1"/>
    <col min="15" max="15" width="10" style="5" customWidth="1"/>
    <col min="16" max="16" width="10.5703125" style="5" bestFit="1" customWidth="1"/>
    <col min="17" max="17" width="10.85546875" style="5" customWidth="1"/>
    <col min="18" max="18" width="12.28515625" style="5" customWidth="1"/>
    <col min="19" max="19" width="15" style="2" bestFit="1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317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ht="51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318</v>
      </c>
      <c r="N7" s="25" t="s">
        <v>16</v>
      </c>
      <c r="O7" s="25" t="s">
        <v>319</v>
      </c>
      <c r="P7" s="25" t="s">
        <v>18</v>
      </c>
      <c r="Q7" s="25" t="s">
        <v>320</v>
      </c>
      <c r="R7" s="25" t="s">
        <v>20</v>
      </c>
      <c r="S7" s="23" t="s">
        <v>21</v>
      </c>
    </row>
    <row r="8" spans="1:19" s="17" customFormat="1" x14ac:dyDescent="0.25">
      <c r="A8" s="13" t="s">
        <v>22</v>
      </c>
      <c r="B8" s="14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6" t="s">
        <v>29</v>
      </c>
      <c r="J8" s="16">
        <v>4814348</v>
      </c>
      <c r="K8" s="16">
        <v>0</v>
      </c>
      <c r="L8" s="16">
        <v>4150300</v>
      </c>
      <c r="M8" s="16">
        <v>664048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26</v>
      </c>
    </row>
    <row r="9" spans="1:19" s="17" customFormat="1" x14ac:dyDescent="0.25">
      <c r="A9" s="13" t="s">
        <v>30</v>
      </c>
      <c r="B9" s="14" t="s">
        <v>31</v>
      </c>
      <c r="C9" s="15" t="s">
        <v>24</v>
      </c>
      <c r="D9" s="15" t="s">
        <v>32</v>
      </c>
      <c r="E9" s="15" t="s">
        <v>26</v>
      </c>
      <c r="F9" s="15" t="s">
        <v>33</v>
      </c>
      <c r="G9" s="15" t="s">
        <v>26</v>
      </c>
      <c r="H9" s="15" t="s">
        <v>34</v>
      </c>
      <c r="I9" s="16" t="s">
        <v>35</v>
      </c>
      <c r="J9" s="16">
        <v>7173599.6200000001</v>
      </c>
      <c r="K9" s="16">
        <v>0</v>
      </c>
      <c r="L9" s="16">
        <v>6184137.5999999996</v>
      </c>
      <c r="M9" s="16">
        <v>989462.01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26</v>
      </c>
    </row>
    <row r="10" spans="1:19" s="17" customFormat="1" x14ac:dyDescent="0.25">
      <c r="A10" s="13" t="s">
        <v>36</v>
      </c>
      <c r="B10" s="14" t="s">
        <v>37</v>
      </c>
      <c r="C10" s="15" t="s">
        <v>24</v>
      </c>
      <c r="D10" s="15" t="s">
        <v>38</v>
      </c>
      <c r="E10" s="15" t="s">
        <v>26</v>
      </c>
      <c r="F10" s="15" t="s">
        <v>39</v>
      </c>
      <c r="G10" s="15" t="s">
        <v>26</v>
      </c>
      <c r="H10" s="15" t="s">
        <v>40</v>
      </c>
      <c r="I10" s="16" t="s">
        <v>41</v>
      </c>
      <c r="J10" s="16">
        <v>2600000</v>
      </c>
      <c r="K10" s="16">
        <v>2600000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26</v>
      </c>
    </row>
    <row r="11" spans="1:19" s="17" customFormat="1" x14ac:dyDescent="0.25">
      <c r="A11" s="13" t="s">
        <v>42</v>
      </c>
      <c r="B11" s="14" t="s">
        <v>43</v>
      </c>
      <c r="C11" s="15" t="s">
        <v>24</v>
      </c>
      <c r="D11" s="15" t="s">
        <v>62</v>
      </c>
      <c r="E11" s="15" t="s">
        <v>26</v>
      </c>
      <c r="F11" s="15" t="s">
        <v>63</v>
      </c>
      <c r="G11" s="15" t="s">
        <v>26</v>
      </c>
      <c r="H11" s="15" t="s">
        <v>64</v>
      </c>
      <c r="I11" s="16" t="s">
        <v>65</v>
      </c>
      <c r="J11" s="16">
        <v>21033000</v>
      </c>
      <c r="K11" s="16">
        <v>21033000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26</v>
      </c>
    </row>
    <row r="12" spans="1:19" s="17" customFormat="1" x14ac:dyDescent="0.25">
      <c r="A12" s="13" t="s">
        <v>48</v>
      </c>
      <c r="B12" s="14" t="s">
        <v>43</v>
      </c>
      <c r="C12" s="15" t="s">
        <v>24</v>
      </c>
      <c r="D12" s="15" t="s">
        <v>54</v>
      </c>
      <c r="E12" s="15" t="s">
        <v>26</v>
      </c>
      <c r="F12" s="15" t="s">
        <v>55</v>
      </c>
      <c r="G12" s="15" t="s">
        <v>26</v>
      </c>
      <c r="H12" s="15" t="s">
        <v>56</v>
      </c>
      <c r="I12" s="16" t="s">
        <v>57</v>
      </c>
      <c r="J12" s="16">
        <v>7842901.9100000001</v>
      </c>
      <c r="K12" s="16">
        <v>2116130.0699999998</v>
      </c>
      <c r="L12" s="16">
        <v>4936872.28</v>
      </c>
      <c r="M12" s="16">
        <v>789899.56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26</v>
      </c>
    </row>
    <row r="13" spans="1:19" s="17" customFormat="1" x14ac:dyDescent="0.25">
      <c r="A13" s="13" t="s">
        <v>53</v>
      </c>
      <c r="B13" s="14" t="s">
        <v>43</v>
      </c>
      <c r="C13" s="15" t="s">
        <v>24</v>
      </c>
      <c r="D13" s="15" t="s">
        <v>67</v>
      </c>
      <c r="E13" s="15" t="s">
        <v>26</v>
      </c>
      <c r="F13" s="15" t="s">
        <v>68</v>
      </c>
      <c r="G13" s="15" t="s">
        <v>26</v>
      </c>
      <c r="H13" s="15" t="s">
        <v>69</v>
      </c>
      <c r="I13" s="16" t="s">
        <v>70</v>
      </c>
      <c r="J13" s="16">
        <v>1203718.8400000001</v>
      </c>
      <c r="K13" s="16">
        <v>1203718.8400000001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s="17" customFormat="1" x14ac:dyDescent="0.25">
      <c r="A14" s="13" t="s">
        <v>58</v>
      </c>
      <c r="B14" s="14" t="s">
        <v>43</v>
      </c>
      <c r="C14" s="15" t="s">
        <v>24</v>
      </c>
      <c r="D14" s="15" t="s">
        <v>49</v>
      </c>
      <c r="E14" s="15" t="s">
        <v>26</v>
      </c>
      <c r="F14" s="15" t="s">
        <v>50</v>
      </c>
      <c r="G14" s="15" t="s">
        <v>26</v>
      </c>
      <c r="H14" s="15" t="s">
        <v>51</v>
      </c>
      <c r="I14" s="16" t="s">
        <v>52</v>
      </c>
      <c r="J14" s="16">
        <v>1233336</v>
      </c>
      <c r="K14" s="16">
        <v>1233336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s="17" customFormat="1" x14ac:dyDescent="0.25">
      <c r="A15" s="13" t="s">
        <v>61</v>
      </c>
      <c r="B15" s="14" t="s">
        <v>43</v>
      </c>
      <c r="C15" s="15" t="s">
        <v>24</v>
      </c>
      <c r="D15" s="15" t="s">
        <v>44</v>
      </c>
      <c r="E15" s="15" t="s">
        <v>26</v>
      </c>
      <c r="F15" s="15" t="s">
        <v>45</v>
      </c>
      <c r="G15" s="15" t="s">
        <v>26</v>
      </c>
      <c r="H15" s="15" t="s">
        <v>46</v>
      </c>
      <c r="I15" s="16" t="s">
        <v>47</v>
      </c>
      <c r="J15" s="16">
        <v>59542500</v>
      </c>
      <c r="K15" s="16">
        <v>59542500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s="17" customFormat="1" x14ac:dyDescent="0.25">
      <c r="A16" s="13" t="s">
        <v>66</v>
      </c>
      <c r="B16" s="14" t="s">
        <v>43</v>
      </c>
      <c r="C16" s="15" t="s">
        <v>24</v>
      </c>
      <c r="D16" s="15" t="s">
        <v>59</v>
      </c>
      <c r="E16" s="15" t="s">
        <v>26</v>
      </c>
      <c r="F16" s="15" t="s">
        <v>60</v>
      </c>
      <c r="G16" s="15" t="s">
        <v>26</v>
      </c>
      <c r="H16" s="15" t="s">
        <v>46</v>
      </c>
      <c r="I16" s="16" t="s">
        <v>47</v>
      </c>
      <c r="J16" s="16">
        <v>891000.13</v>
      </c>
      <c r="K16" s="16">
        <v>0</v>
      </c>
      <c r="L16" s="16">
        <v>768103.56</v>
      </c>
      <c r="M16" s="16">
        <v>122896.57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s="17" customFormat="1" x14ac:dyDescent="0.25">
      <c r="A17" s="13" t="s">
        <v>71</v>
      </c>
      <c r="B17" s="14" t="s">
        <v>72</v>
      </c>
      <c r="C17" s="15" t="s">
        <v>24</v>
      </c>
      <c r="D17" s="15" t="s">
        <v>83</v>
      </c>
      <c r="E17" s="15" t="s">
        <v>26</v>
      </c>
      <c r="F17" s="15" t="s">
        <v>84</v>
      </c>
      <c r="G17" s="15" t="s">
        <v>26</v>
      </c>
      <c r="H17" s="15" t="s">
        <v>85</v>
      </c>
      <c r="I17" s="16" t="s">
        <v>86</v>
      </c>
      <c r="J17" s="16">
        <v>8751841.8000000007</v>
      </c>
      <c r="K17" s="16">
        <v>7084800</v>
      </c>
      <c r="L17" s="16">
        <v>1437105</v>
      </c>
      <c r="M17" s="16">
        <v>229936.8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s="17" customFormat="1" x14ac:dyDescent="0.25">
      <c r="A18" s="13" t="s">
        <v>77</v>
      </c>
      <c r="B18" s="14" t="s">
        <v>72</v>
      </c>
      <c r="C18" s="15" t="s">
        <v>24</v>
      </c>
      <c r="D18" s="15" t="s">
        <v>88</v>
      </c>
      <c r="E18" s="15" t="s">
        <v>26</v>
      </c>
      <c r="F18" s="15" t="s">
        <v>89</v>
      </c>
      <c r="G18" s="15" t="s">
        <v>26</v>
      </c>
      <c r="H18" s="15" t="s">
        <v>90</v>
      </c>
      <c r="I18" s="16" t="s">
        <v>91</v>
      </c>
      <c r="J18" s="16">
        <v>3504105.15</v>
      </c>
      <c r="K18" s="16">
        <v>3504105.15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26</v>
      </c>
    </row>
    <row r="19" spans="1:19" s="17" customFormat="1" x14ac:dyDescent="0.25">
      <c r="A19" s="13" t="s">
        <v>82</v>
      </c>
      <c r="B19" s="14" t="s">
        <v>72</v>
      </c>
      <c r="C19" s="15" t="s">
        <v>24</v>
      </c>
      <c r="D19" s="15" t="s">
        <v>78</v>
      </c>
      <c r="E19" s="15" t="s">
        <v>26</v>
      </c>
      <c r="F19" s="15" t="s">
        <v>79</v>
      </c>
      <c r="G19" s="15" t="s">
        <v>26</v>
      </c>
      <c r="H19" s="15" t="s">
        <v>80</v>
      </c>
      <c r="I19" s="16" t="s">
        <v>81</v>
      </c>
      <c r="J19" s="16">
        <v>108324950</v>
      </c>
      <c r="K19" s="16">
        <v>108324950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s="17" customFormat="1" x14ac:dyDescent="0.25">
      <c r="A20" s="13" t="s">
        <v>87</v>
      </c>
      <c r="B20" s="14" t="s">
        <v>72</v>
      </c>
      <c r="C20" s="15" t="s">
        <v>24</v>
      </c>
      <c r="D20" s="15" t="s">
        <v>73</v>
      </c>
      <c r="E20" s="15" t="s">
        <v>26</v>
      </c>
      <c r="F20" s="15" t="s">
        <v>74</v>
      </c>
      <c r="G20" s="15" t="s">
        <v>26</v>
      </c>
      <c r="H20" s="15" t="s">
        <v>75</v>
      </c>
      <c r="I20" s="16" t="s">
        <v>76</v>
      </c>
      <c r="J20" s="16">
        <v>19035000</v>
      </c>
      <c r="K20" s="16">
        <v>19035000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s="17" customFormat="1" x14ac:dyDescent="0.25">
      <c r="A21" s="13" t="s">
        <v>92</v>
      </c>
      <c r="B21" s="14" t="s">
        <v>93</v>
      </c>
      <c r="C21" s="15" t="s">
        <v>24</v>
      </c>
      <c r="D21" s="15" t="s">
        <v>114</v>
      </c>
      <c r="E21" s="15" t="s">
        <v>26</v>
      </c>
      <c r="F21" s="15" t="s">
        <v>115</v>
      </c>
      <c r="G21" s="15" t="s">
        <v>26</v>
      </c>
      <c r="H21" s="15" t="s">
        <v>116</v>
      </c>
      <c r="I21" s="16" t="s">
        <v>117</v>
      </c>
      <c r="J21" s="16">
        <v>3316700</v>
      </c>
      <c r="K21" s="16">
        <v>3316700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s="17" customFormat="1" x14ac:dyDescent="0.25">
      <c r="A22" s="13" t="s">
        <v>98</v>
      </c>
      <c r="B22" s="14" t="s">
        <v>93</v>
      </c>
      <c r="C22" s="15" t="s">
        <v>24</v>
      </c>
      <c r="D22" s="15" t="s">
        <v>104</v>
      </c>
      <c r="E22" s="15" t="s">
        <v>26</v>
      </c>
      <c r="F22" s="15" t="s">
        <v>105</v>
      </c>
      <c r="G22" s="15" t="s">
        <v>26</v>
      </c>
      <c r="H22" s="15" t="s">
        <v>106</v>
      </c>
      <c r="I22" s="16" t="s">
        <v>107</v>
      </c>
      <c r="J22" s="16">
        <v>14025000</v>
      </c>
      <c r="K22" s="16">
        <v>14025000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s="17" customFormat="1" x14ac:dyDescent="0.25">
      <c r="A23" s="13" t="s">
        <v>103</v>
      </c>
      <c r="B23" s="14" t="s">
        <v>93</v>
      </c>
      <c r="C23" s="15" t="s">
        <v>24</v>
      </c>
      <c r="D23" s="15" t="s">
        <v>122</v>
      </c>
      <c r="E23" s="15" t="s">
        <v>26</v>
      </c>
      <c r="F23" s="15" t="s">
        <v>123</v>
      </c>
      <c r="G23" s="15" t="s">
        <v>26</v>
      </c>
      <c r="H23" s="15" t="s">
        <v>64</v>
      </c>
      <c r="I23" s="16" t="s">
        <v>65</v>
      </c>
      <c r="J23" s="16">
        <v>65061527.909999996</v>
      </c>
      <c r="K23" s="16">
        <v>61285140</v>
      </c>
      <c r="L23" s="16">
        <v>3255506.82</v>
      </c>
      <c r="M23" s="16">
        <v>520881.09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26</v>
      </c>
    </row>
    <row r="24" spans="1:19" s="17" customFormat="1" x14ac:dyDescent="0.25">
      <c r="A24" s="13" t="s">
        <v>108</v>
      </c>
      <c r="B24" s="14" t="s">
        <v>93</v>
      </c>
      <c r="C24" s="15" t="s">
        <v>24</v>
      </c>
      <c r="D24" s="15" t="s">
        <v>125</v>
      </c>
      <c r="E24" s="15" t="s">
        <v>26</v>
      </c>
      <c r="F24" s="15" t="s">
        <v>126</v>
      </c>
      <c r="G24" s="15" t="s">
        <v>26</v>
      </c>
      <c r="H24" s="15" t="s">
        <v>64</v>
      </c>
      <c r="I24" s="16" t="s">
        <v>65</v>
      </c>
      <c r="J24" s="16">
        <v>5737800.6100000003</v>
      </c>
      <c r="K24" s="16">
        <v>0</v>
      </c>
      <c r="L24" s="16">
        <v>4946379.84</v>
      </c>
      <c r="M24" s="16">
        <v>791420.77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26</v>
      </c>
    </row>
    <row r="25" spans="1:19" s="17" customFormat="1" x14ac:dyDescent="0.25">
      <c r="A25" s="13" t="s">
        <v>113</v>
      </c>
      <c r="B25" s="14" t="s">
        <v>93</v>
      </c>
      <c r="C25" s="15" t="s">
        <v>133</v>
      </c>
      <c r="D25" s="15" t="s">
        <v>26</v>
      </c>
      <c r="E25" s="15" t="s">
        <v>134</v>
      </c>
      <c r="F25" s="15" t="s">
        <v>135</v>
      </c>
      <c r="G25" s="15" t="s">
        <v>136</v>
      </c>
      <c r="H25" s="15" t="s">
        <v>137</v>
      </c>
      <c r="I25" s="16" t="s">
        <v>138</v>
      </c>
      <c r="J25" s="16">
        <v>-78000</v>
      </c>
      <c r="K25" s="16">
        <v>-78000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26</v>
      </c>
    </row>
    <row r="26" spans="1:19" s="17" customFormat="1" x14ac:dyDescent="0.25">
      <c r="A26" s="13" t="s">
        <v>118</v>
      </c>
      <c r="B26" s="14" t="s">
        <v>93</v>
      </c>
      <c r="C26" s="15" t="s">
        <v>24</v>
      </c>
      <c r="D26" s="15" t="s">
        <v>94</v>
      </c>
      <c r="E26" s="15" t="s">
        <v>26</v>
      </c>
      <c r="F26" s="15" t="s">
        <v>95</v>
      </c>
      <c r="G26" s="15" t="s">
        <v>26</v>
      </c>
      <c r="H26" s="15" t="s">
        <v>96</v>
      </c>
      <c r="I26" s="16" t="s">
        <v>97</v>
      </c>
      <c r="J26" s="16">
        <v>2125056</v>
      </c>
      <c r="K26" s="16">
        <v>2125056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5" t="s">
        <v>26</v>
      </c>
    </row>
    <row r="27" spans="1:19" s="17" customFormat="1" x14ac:dyDescent="0.25">
      <c r="A27" s="13" t="s">
        <v>121</v>
      </c>
      <c r="B27" s="14" t="s">
        <v>93</v>
      </c>
      <c r="C27" s="15" t="s">
        <v>24</v>
      </c>
      <c r="D27" s="15" t="s">
        <v>128</v>
      </c>
      <c r="E27" s="15" t="s">
        <v>26</v>
      </c>
      <c r="F27" s="15" t="s">
        <v>129</v>
      </c>
      <c r="G27" s="15" t="s">
        <v>26</v>
      </c>
      <c r="H27" s="15" t="s">
        <v>130</v>
      </c>
      <c r="I27" s="16" t="s">
        <v>131</v>
      </c>
      <c r="J27" s="16">
        <v>2200000</v>
      </c>
      <c r="K27" s="16">
        <v>0</v>
      </c>
      <c r="L27" s="16">
        <v>1896551.72</v>
      </c>
      <c r="M27" s="16">
        <v>303448.28000000003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5" t="s">
        <v>26</v>
      </c>
    </row>
    <row r="28" spans="1:19" s="17" customFormat="1" x14ac:dyDescent="0.25">
      <c r="A28" s="13" t="s">
        <v>124</v>
      </c>
      <c r="B28" s="14" t="s">
        <v>93</v>
      </c>
      <c r="C28" s="15" t="s">
        <v>24</v>
      </c>
      <c r="D28" s="15" t="s">
        <v>99</v>
      </c>
      <c r="E28" s="15" t="s">
        <v>26</v>
      </c>
      <c r="F28" s="15" t="s">
        <v>100</v>
      </c>
      <c r="G28" s="15" t="s">
        <v>26</v>
      </c>
      <c r="H28" s="15" t="s">
        <v>101</v>
      </c>
      <c r="I28" s="16" t="s">
        <v>102</v>
      </c>
      <c r="J28" s="16">
        <v>22002240</v>
      </c>
      <c r="K28" s="16">
        <v>22002240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26</v>
      </c>
    </row>
    <row r="29" spans="1:19" s="17" customFormat="1" x14ac:dyDescent="0.25">
      <c r="A29" s="13" t="s">
        <v>127</v>
      </c>
      <c r="B29" s="14" t="s">
        <v>93</v>
      </c>
      <c r="C29" s="15" t="s">
        <v>24</v>
      </c>
      <c r="D29" s="15" t="s">
        <v>119</v>
      </c>
      <c r="E29" s="15" t="s">
        <v>26</v>
      </c>
      <c r="F29" s="15" t="s">
        <v>120</v>
      </c>
      <c r="G29" s="15" t="s">
        <v>26</v>
      </c>
      <c r="H29" s="15" t="s">
        <v>101</v>
      </c>
      <c r="I29" s="16" t="s">
        <v>102</v>
      </c>
      <c r="J29" s="16">
        <v>1025820.01</v>
      </c>
      <c r="K29" s="16">
        <v>-0.1</v>
      </c>
      <c r="L29" s="16">
        <v>884327.56</v>
      </c>
      <c r="M29" s="16">
        <v>141492.41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26</v>
      </c>
    </row>
    <row r="30" spans="1:19" s="17" customFormat="1" x14ac:dyDescent="0.25">
      <c r="A30" s="13" t="s">
        <v>132</v>
      </c>
      <c r="B30" s="14" t="s">
        <v>93</v>
      </c>
      <c r="C30" s="15" t="s">
        <v>24</v>
      </c>
      <c r="D30" s="15" t="s">
        <v>109</v>
      </c>
      <c r="E30" s="15" t="s">
        <v>26</v>
      </c>
      <c r="F30" s="15" t="s">
        <v>110</v>
      </c>
      <c r="G30" s="15" t="s">
        <v>26</v>
      </c>
      <c r="H30" s="15" t="s">
        <v>111</v>
      </c>
      <c r="I30" s="16" t="s">
        <v>112</v>
      </c>
      <c r="J30" s="16">
        <v>21137150</v>
      </c>
      <c r="K30" s="16">
        <v>21137150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26</v>
      </c>
    </row>
    <row r="31" spans="1:19" s="17" customFormat="1" x14ac:dyDescent="0.25">
      <c r="A31" s="13" t="s">
        <v>139</v>
      </c>
      <c r="B31" s="14" t="s">
        <v>140</v>
      </c>
      <c r="C31" s="15" t="s">
        <v>24</v>
      </c>
      <c r="D31" s="15" t="s">
        <v>141</v>
      </c>
      <c r="E31" s="15" t="s">
        <v>26</v>
      </c>
      <c r="F31" s="15" t="s">
        <v>142</v>
      </c>
      <c r="G31" s="15" t="s">
        <v>26</v>
      </c>
      <c r="H31" s="15" t="s">
        <v>116</v>
      </c>
      <c r="I31" s="16" t="s">
        <v>117</v>
      </c>
      <c r="J31" s="16">
        <v>3370250</v>
      </c>
      <c r="K31" s="16">
        <v>3370250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26</v>
      </c>
    </row>
    <row r="32" spans="1:19" s="17" customFormat="1" x14ac:dyDescent="0.25">
      <c r="A32" s="13" t="s">
        <v>143</v>
      </c>
      <c r="B32" s="14" t="s">
        <v>144</v>
      </c>
      <c r="C32" s="15" t="s">
        <v>133</v>
      </c>
      <c r="D32" s="15" t="s">
        <v>26</v>
      </c>
      <c r="E32" s="15" t="s">
        <v>180</v>
      </c>
      <c r="F32" s="15" t="s">
        <v>26</v>
      </c>
      <c r="G32" s="15" t="s">
        <v>54</v>
      </c>
      <c r="H32" s="15" t="s">
        <v>56</v>
      </c>
      <c r="I32" s="16" t="s">
        <v>57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592424.6736000001</v>
      </c>
      <c r="S32" s="15" t="s">
        <v>181</v>
      </c>
    </row>
    <row r="33" spans="1:19" s="17" customFormat="1" x14ac:dyDescent="0.25">
      <c r="A33" s="13" t="s">
        <v>147</v>
      </c>
      <c r="B33" s="14" t="s">
        <v>144</v>
      </c>
      <c r="C33" s="15" t="s">
        <v>133</v>
      </c>
      <c r="D33" s="15" t="s">
        <v>26</v>
      </c>
      <c r="E33" s="15" t="s">
        <v>183</v>
      </c>
      <c r="F33" s="15" t="s">
        <v>26</v>
      </c>
      <c r="G33" s="15" t="s">
        <v>83</v>
      </c>
      <c r="H33" s="15" t="s">
        <v>85</v>
      </c>
      <c r="I33" s="16" t="s">
        <v>86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172452.59999999998</v>
      </c>
      <c r="S33" s="15" t="s">
        <v>184</v>
      </c>
    </row>
    <row r="34" spans="1:19" s="17" customFormat="1" x14ac:dyDescent="0.25">
      <c r="A34" s="13" t="s">
        <v>150</v>
      </c>
      <c r="B34" s="14" t="s">
        <v>144</v>
      </c>
      <c r="C34" s="15" t="s">
        <v>133</v>
      </c>
      <c r="D34" s="15" t="s">
        <v>26</v>
      </c>
      <c r="E34" s="15" t="s">
        <v>186</v>
      </c>
      <c r="F34" s="15" t="s">
        <v>26</v>
      </c>
      <c r="G34" s="15" t="s">
        <v>59</v>
      </c>
      <c r="H34" s="15" t="s">
        <v>46</v>
      </c>
      <c r="I34" s="16" t="s">
        <v>47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92172.427500000005</v>
      </c>
      <c r="S34" s="15" t="s">
        <v>187</v>
      </c>
    </row>
    <row r="35" spans="1:19" s="17" customFormat="1" x14ac:dyDescent="0.25">
      <c r="A35" s="13" t="s">
        <v>155</v>
      </c>
      <c r="B35" s="14" t="s">
        <v>144</v>
      </c>
      <c r="C35" s="15" t="s">
        <v>133</v>
      </c>
      <c r="D35" s="15" t="s">
        <v>26</v>
      </c>
      <c r="E35" s="15" t="s">
        <v>189</v>
      </c>
      <c r="F35" s="15" t="s">
        <v>26</v>
      </c>
      <c r="G35" s="15" t="s">
        <v>122</v>
      </c>
      <c r="H35" s="15" t="s">
        <v>64</v>
      </c>
      <c r="I35" s="16" t="s">
        <v>65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390660.81839999999</v>
      </c>
      <c r="S35" s="15" t="s">
        <v>190</v>
      </c>
    </row>
    <row r="36" spans="1:19" s="17" customFormat="1" x14ac:dyDescent="0.25">
      <c r="A36" s="13" t="s">
        <v>160</v>
      </c>
      <c r="B36" s="14" t="s">
        <v>144</v>
      </c>
      <c r="C36" s="15" t="s">
        <v>133</v>
      </c>
      <c r="D36" s="15" t="s">
        <v>26</v>
      </c>
      <c r="E36" s="15" t="s">
        <v>192</v>
      </c>
      <c r="F36" s="15" t="s">
        <v>26</v>
      </c>
      <c r="G36" s="15" t="s">
        <v>125</v>
      </c>
      <c r="H36" s="15" t="s">
        <v>64</v>
      </c>
      <c r="I36" s="16" t="s">
        <v>65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593565.57750000001</v>
      </c>
      <c r="S36" s="15" t="s">
        <v>193</v>
      </c>
    </row>
    <row r="37" spans="1:19" s="17" customFormat="1" x14ac:dyDescent="0.25">
      <c r="A37" s="13" t="s">
        <v>165</v>
      </c>
      <c r="B37" s="14" t="s">
        <v>144</v>
      </c>
      <c r="C37" s="15" t="s">
        <v>133</v>
      </c>
      <c r="D37" s="15" t="s">
        <v>26</v>
      </c>
      <c r="E37" s="15" t="s">
        <v>171</v>
      </c>
      <c r="F37" s="15" t="s">
        <v>26</v>
      </c>
      <c r="G37" s="15" t="s">
        <v>119</v>
      </c>
      <c r="H37" s="15" t="s">
        <v>101</v>
      </c>
      <c r="I37" s="16" t="s">
        <v>102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106119.31</v>
      </c>
      <c r="S37" s="15" t="s">
        <v>172</v>
      </c>
    </row>
    <row r="38" spans="1:19" s="17" customFormat="1" x14ac:dyDescent="0.25">
      <c r="A38" s="13" t="s">
        <v>170</v>
      </c>
      <c r="B38" s="14" t="s">
        <v>144</v>
      </c>
      <c r="C38" s="15" t="s">
        <v>133</v>
      </c>
      <c r="D38" s="15" t="s">
        <v>26</v>
      </c>
      <c r="E38" s="15" t="s">
        <v>174</v>
      </c>
      <c r="F38" s="15" t="s">
        <v>26</v>
      </c>
      <c r="G38" s="15" t="s">
        <v>32</v>
      </c>
      <c r="H38" s="15" t="s">
        <v>34</v>
      </c>
      <c r="I38" s="16" t="s">
        <v>35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742096.51</v>
      </c>
      <c r="S38" s="15" t="s">
        <v>175</v>
      </c>
    </row>
    <row r="39" spans="1:19" s="17" customFormat="1" x14ac:dyDescent="0.25">
      <c r="A39" s="13" t="s">
        <v>173</v>
      </c>
      <c r="B39" s="14" t="s">
        <v>144</v>
      </c>
      <c r="C39" s="15" t="s">
        <v>24</v>
      </c>
      <c r="D39" s="15" t="s">
        <v>145</v>
      </c>
      <c r="E39" s="15" t="s">
        <v>26</v>
      </c>
      <c r="F39" s="15" t="s">
        <v>146</v>
      </c>
      <c r="G39" s="15" t="s">
        <v>26</v>
      </c>
      <c r="H39" s="15" t="s">
        <v>116</v>
      </c>
      <c r="I39" s="16" t="s">
        <v>117</v>
      </c>
      <c r="J39" s="16">
        <v>3341350</v>
      </c>
      <c r="K39" s="16">
        <v>3341350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5" t="s">
        <v>26</v>
      </c>
    </row>
    <row r="40" spans="1:19" s="17" customFormat="1" x14ac:dyDescent="0.25">
      <c r="A40" s="13" t="s">
        <v>176</v>
      </c>
      <c r="B40" s="14" t="s">
        <v>144</v>
      </c>
      <c r="C40" s="15" t="s">
        <v>24</v>
      </c>
      <c r="D40" s="15" t="s">
        <v>148</v>
      </c>
      <c r="E40" s="15" t="s">
        <v>26</v>
      </c>
      <c r="F40" s="15" t="s">
        <v>149</v>
      </c>
      <c r="G40" s="15" t="s">
        <v>26</v>
      </c>
      <c r="H40" s="15" t="s">
        <v>106</v>
      </c>
      <c r="I40" s="16" t="s">
        <v>107</v>
      </c>
      <c r="J40" s="16">
        <v>8745000</v>
      </c>
      <c r="K40" s="16">
        <v>8745000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s="17" customFormat="1" x14ac:dyDescent="0.25">
      <c r="A41" s="13" t="s">
        <v>179</v>
      </c>
      <c r="B41" s="14" t="s">
        <v>144</v>
      </c>
      <c r="C41" s="15" t="s">
        <v>24</v>
      </c>
      <c r="D41" s="15" t="s">
        <v>161</v>
      </c>
      <c r="E41" s="15" t="s">
        <v>26</v>
      </c>
      <c r="F41" s="15" t="s">
        <v>162</v>
      </c>
      <c r="G41" s="15" t="s">
        <v>26</v>
      </c>
      <c r="H41" s="15" t="s">
        <v>163</v>
      </c>
      <c r="I41" s="16" t="s">
        <v>164</v>
      </c>
      <c r="J41" s="16">
        <v>1783507.26</v>
      </c>
      <c r="K41" s="16">
        <v>-0.18</v>
      </c>
      <c r="L41" s="16">
        <v>1537506.26</v>
      </c>
      <c r="M41" s="16">
        <v>246001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5" t="s">
        <v>26</v>
      </c>
    </row>
    <row r="42" spans="1:19" s="17" customFormat="1" x14ac:dyDescent="0.25">
      <c r="A42" s="13" t="s">
        <v>182</v>
      </c>
      <c r="B42" s="14" t="s">
        <v>144</v>
      </c>
      <c r="C42" s="15" t="s">
        <v>24</v>
      </c>
      <c r="D42" s="15" t="s">
        <v>166</v>
      </c>
      <c r="E42" s="15" t="s">
        <v>26</v>
      </c>
      <c r="F42" s="15" t="s">
        <v>167</v>
      </c>
      <c r="G42" s="15" t="s">
        <v>26</v>
      </c>
      <c r="H42" s="15" t="s">
        <v>168</v>
      </c>
      <c r="I42" s="16" t="s">
        <v>169</v>
      </c>
      <c r="J42" s="16">
        <v>4872603.2</v>
      </c>
      <c r="K42" s="16">
        <v>-0.03</v>
      </c>
      <c r="L42" s="16">
        <v>4200520</v>
      </c>
      <c r="M42" s="16">
        <v>672083.2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s="17" customFormat="1" x14ac:dyDescent="0.25">
      <c r="A43" s="13" t="s">
        <v>185</v>
      </c>
      <c r="B43" s="14" t="s">
        <v>144</v>
      </c>
      <c r="C43" s="15" t="s">
        <v>24</v>
      </c>
      <c r="D43" s="15" t="s">
        <v>156</v>
      </c>
      <c r="E43" s="15" t="s">
        <v>26</v>
      </c>
      <c r="F43" s="15" t="s">
        <v>157</v>
      </c>
      <c r="G43" s="15" t="s">
        <v>26</v>
      </c>
      <c r="H43" s="15" t="s">
        <v>158</v>
      </c>
      <c r="I43" s="16" t="s">
        <v>159</v>
      </c>
      <c r="J43" s="16">
        <v>4861206.2</v>
      </c>
      <c r="K43" s="16">
        <v>-0.09</v>
      </c>
      <c r="L43" s="16">
        <v>4190695.0000000005</v>
      </c>
      <c r="M43" s="16">
        <v>670511.19999999995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5" t="s">
        <v>26</v>
      </c>
    </row>
    <row r="44" spans="1:19" s="17" customFormat="1" x14ac:dyDescent="0.25">
      <c r="A44" s="13" t="s">
        <v>188</v>
      </c>
      <c r="B44" s="14" t="s">
        <v>144</v>
      </c>
      <c r="C44" s="15" t="s">
        <v>133</v>
      </c>
      <c r="D44" s="15" t="s">
        <v>26</v>
      </c>
      <c r="E44" s="15" t="s">
        <v>177</v>
      </c>
      <c r="F44" s="15" t="s">
        <v>178</v>
      </c>
      <c r="G44" s="15" t="s">
        <v>94</v>
      </c>
      <c r="H44" s="15" t="s">
        <v>96</v>
      </c>
      <c r="I44" s="16" t="s">
        <v>97</v>
      </c>
      <c r="J44" s="16">
        <v>-462000</v>
      </c>
      <c r="K44" s="16">
        <v>-462000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s="17" customFormat="1" x14ac:dyDescent="0.25">
      <c r="A45" s="13" t="s">
        <v>191</v>
      </c>
      <c r="B45" s="14" t="s">
        <v>144</v>
      </c>
      <c r="C45" s="15" t="s">
        <v>24</v>
      </c>
      <c r="D45" s="15" t="s">
        <v>151</v>
      </c>
      <c r="E45" s="15" t="s">
        <v>26</v>
      </c>
      <c r="F45" s="15" t="s">
        <v>152</v>
      </c>
      <c r="G45" s="15" t="s">
        <v>26</v>
      </c>
      <c r="H45" s="15" t="s">
        <v>153</v>
      </c>
      <c r="I45" s="16" t="s">
        <v>154</v>
      </c>
      <c r="J45" s="16">
        <v>1856000</v>
      </c>
      <c r="K45" s="16">
        <v>0</v>
      </c>
      <c r="L45" s="16">
        <v>1600000</v>
      </c>
      <c r="M45" s="16">
        <v>256000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5" t="s">
        <v>26</v>
      </c>
    </row>
    <row r="46" spans="1:19" s="17" customFormat="1" x14ac:dyDescent="0.25">
      <c r="A46" s="13" t="s">
        <v>194</v>
      </c>
      <c r="B46" s="14" t="s">
        <v>144</v>
      </c>
      <c r="C46" s="15" t="s">
        <v>133</v>
      </c>
      <c r="D46" s="15" t="s">
        <v>26</v>
      </c>
      <c r="E46" s="15" t="s">
        <v>195</v>
      </c>
      <c r="F46" s="15" t="s">
        <v>196</v>
      </c>
      <c r="G46" s="15" t="s">
        <v>109</v>
      </c>
      <c r="H46" s="15" t="s">
        <v>111</v>
      </c>
      <c r="I46" s="16" t="s">
        <v>112</v>
      </c>
      <c r="J46" s="16">
        <v>-164250</v>
      </c>
      <c r="K46" s="16">
        <v>-164250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s="17" customFormat="1" x14ac:dyDescent="0.25">
      <c r="A47" s="13" t="s">
        <v>197</v>
      </c>
      <c r="B47" s="14" t="s">
        <v>198</v>
      </c>
      <c r="C47" s="15" t="s">
        <v>24</v>
      </c>
      <c r="D47" s="15" t="s">
        <v>199</v>
      </c>
      <c r="E47" s="15" t="s">
        <v>26</v>
      </c>
      <c r="F47" s="15" t="s">
        <v>200</v>
      </c>
      <c r="G47" s="15" t="s">
        <v>26</v>
      </c>
      <c r="H47" s="15" t="s">
        <v>201</v>
      </c>
      <c r="I47" s="16" t="s">
        <v>202</v>
      </c>
      <c r="J47" s="16">
        <v>30325400</v>
      </c>
      <c r="K47" s="16">
        <v>30325400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5" t="s">
        <v>26</v>
      </c>
    </row>
    <row r="48" spans="1:19" s="17" customFormat="1" x14ac:dyDescent="0.25">
      <c r="A48" s="13" t="s">
        <v>203</v>
      </c>
      <c r="B48" s="14" t="s">
        <v>198</v>
      </c>
      <c r="C48" s="15" t="s">
        <v>24</v>
      </c>
      <c r="D48" s="15" t="s">
        <v>209</v>
      </c>
      <c r="E48" s="15" t="s">
        <v>26</v>
      </c>
      <c r="F48" s="15" t="s">
        <v>210</v>
      </c>
      <c r="G48" s="15" t="s">
        <v>26</v>
      </c>
      <c r="H48" s="15" t="s">
        <v>211</v>
      </c>
      <c r="I48" s="16" t="s">
        <v>212</v>
      </c>
      <c r="J48" s="16">
        <v>7393802.8799999999</v>
      </c>
      <c r="K48" s="16">
        <v>0</v>
      </c>
      <c r="L48" s="16">
        <v>6373968</v>
      </c>
      <c r="M48" s="16">
        <v>1019834.88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5" t="s">
        <v>26</v>
      </c>
    </row>
    <row r="49" spans="1:19" s="17" customFormat="1" x14ac:dyDescent="0.25">
      <c r="A49" s="13" t="s">
        <v>208</v>
      </c>
      <c r="B49" s="14" t="s">
        <v>198</v>
      </c>
      <c r="C49" s="15" t="s">
        <v>24</v>
      </c>
      <c r="D49" s="15" t="s">
        <v>214</v>
      </c>
      <c r="E49" s="15" t="s">
        <v>26</v>
      </c>
      <c r="F49" s="15" t="s">
        <v>215</v>
      </c>
      <c r="G49" s="15" t="s">
        <v>26</v>
      </c>
      <c r="H49" s="15" t="s">
        <v>216</v>
      </c>
      <c r="I49" s="16" t="s">
        <v>217</v>
      </c>
      <c r="J49" s="16">
        <v>2834610.37</v>
      </c>
      <c r="K49" s="16">
        <v>0</v>
      </c>
      <c r="L49" s="16">
        <v>2443629.63</v>
      </c>
      <c r="M49" s="16">
        <v>390980.74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5" t="s">
        <v>26</v>
      </c>
    </row>
    <row r="50" spans="1:19" s="17" customFormat="1" x14ac:dyDescent="0.25">
      <c r="A50" s="13" t="s">
        <v>213</v>
      </c>
      <c r="B50" s="14" t="s">
        <v>198</v>
      </c>
      <c r="C50" s="15" t="s">
        <v>24</v>
      </c>
      <c r="D50" s="15" t="s">
        <v>204</v>
      </c>
      <c r="E50" s="15" t="s">
        <v>26</v>
      </c>
      <c r="F50" s="15" t="s">
        <v>205</v>
      </c>
      <c r="G50" s="15" t="s">
        <v>26</v>
      </c>
      <c r="H50" s="15" t="s">
        <v>206</v>
      </c>
      <c r="I50" s="16" t="s">
        <v>207</v>
      </c>
      <c r="J50" s="16">
        <v>806932.32</v>
      </c>
      <c r="K50" s="16">
        <v>806932.32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5" t="s">
        <v>26</v>
      </c>
    </row>
    <row r="51" spans="1:19" s="17" customFormat="1" x14ac:dyDescent="0.25">
      <c r="A51" s="13" t="s">
        <v>218</v>
      </c>
      <c r="B51" s="14" t="s">
        <v>198</v>
      </c>
      <c r="C51" s="15" t="s">
        <v>24</v>
      </c>
      <c r="D51" s="15" t="s">
        <v>219</v>
      </c>
      <c r="E51" s="15" t="s">
        <v>26</v>
      </c>
      <c r="F51" s="15" t="s">
        <v>220</v>
      </c>
      <c r="G51" s="15" t="s">
        <v>26</v>
      </c>
      <c r="H51" s="15" t="s">
        <v>221</v>
      </c>
      <c r="I51" s="16" t="s">
        <v>222</v>
      </c>
      <c r="J51" s="16">
        <v>1511910.02</v>
      </c>
      <c r="K51" s="16">
        <v>1511910.02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5" t="s">
        <v>26</v>
      </c>
    </row>
    <row r="52" spans="1:19" s="17" customFormat="1" x14ac:dyDescent="0.25">
      <c r="A52" s="13" t="s">
        <v>223</v>
      </c>
      <c r="B52" s="14" t="s">
        <v>224</v>
      </c>
      <c r="C52" s="15" t="s">
        <v>133</v>
      </c>
      <c r="D52" s="15" t="s">
        <v>26</v>
      </c>
      <c r="E52" s="15" t="s">
        <v>259</v>
      </c>
      <c r="F52" s="15" t="s">
        <v>26</v>
      </c>
      <c r="G52" s="15" t="s">
        <v>25</v>
      </c>
      <c r="H52" s="15" t="s">
        <v>28</v>
      </c>
      <c r="I52" s="16" t="s">
        <v>29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498036</v>
      </c>
      <c r="S52" s="15" t="s">
        <v>260</v>
      </c>
    </row>
    <row r="53" spans="1:19" s="17" customFormat="1" x14ac:dyDescent="0.25">
      <c r="A53" s="13" t="s">
        <v>229</v>
      </c>
      <c r="B53" s="14" t="s">
        <v>224</v>
      </c>
      <c r="C53" s="15" t="s">
        <v>133</v>
      </c>
      <c r="D53" s="15" t="s">
        <v>26</v>
      </c>
      <c r="E53" s="15" t="s">
        <v>274</v>
      </c>
      <c r="F53" s="15" t="s">
        <v>26</v>
      </c>
      <c r="G53" s="15" t="s">
        <v>151</v>
      </c>
      <c r="H53" s="15" t="s">
        <v>153</v>
      </c>
      <c r="I53" s="16" t="s">
        <v>154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192000</v>
      </c>
      <c r="S53" s="15" t="s">
        <v>275</v>
      </c>
    </row>
    <row r="54" spans="1:19" s="17" customFormat="1" x14ac:dyDescent="0.25">
      <c r="A54" s="13" t="s">
        <v>234</v>
      </c>
      <c r="B54" s="14" t="s">
        <v>224</v>
      </c>
      <c r="C54" s="15" t="s">
        <v>133</v>
      </c>
      <c r="D54" s="15" t="s">
        <v>26</v>
      </c>
      <c r="E54" s="15" t="s">
        <v>277</v>
      </c>
      <c r="F54" s="15" t="s">
        <v>26</v>
      </c>
      <c r="G54" s="15" t="s">
        <v>161</v>
      </c>
      <c r="H54" s="15" t="s">
        <v>163</v>
      </c>
      <c r="I54" s="16" t="s">
        <v>164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184500.75</v>
      </c>
      <c r="S54" s="15" t="s">
        <v>278</v>
      </c>
    </row>
    <row r="55" spans="1:19" s="17" customFormat="1" x14ac:dyDescent="0.25">
      <c r="A55" s="13" t="s">
        <v>237</v>
      </c>
      <c r="B55" s="14" t="s">
        <v>224</v>
      </c>
      <c r="C55" s="15" t="s">
        <v>133</v>
      </c>
      <c r="D55" s="15" t="s">
        <v>26</v>
      </c>
      <c r="E55" s="15" t="s">
        <v>280</v>
      </c>
      <c r="F55" s="15" t="s">
        <v>26</v>
      </c>
      <c r="G55" s="15" t="s">
        <v>166</v>
      </c>
      <c r="H55" s="15" t="s">
        <v>168</v>
      </c>
      <c r="I55" s="16" t="s">
        <v>169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504062.39999999997</v>
      </c>
      <c r="S55" s="15" t="s">
        <v>281</v>
      </c>
    </row>
    <row r="56" spans="1:19" s="17" customFormat="1" x14ac:dyDescent="0.25">
      <c r="A56" s="13" t="s">
        <v>241</v>
      </c>
      <c r="B56" s="14" t="s">
        <v>224</v>
      </c>
      <c r="C56" s="15" t="s">
        <v>133</v>
      </c>
      <c r="D56" s="15" t="s">
        <v>26</v>
      </c>
      <c r="E56" s="15" t="s">
        <v>262</v>
      </c>
      <c r="F56" s="15" t="s">
        <v>26</v>
      </c>
      <c r="G56" s="15" t="s">
        <v>128</v>
      </c>
      <c r="H56" s="15" t="s">
        <v>130</v>
      </c>
      <c r="I56" s="16" t="s">
        <v>131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227586.21</v>
      </c>
      <c r="S56" s="15" t="s">
        <v>263</v>
      </c>
    </row>
    <row r="57" spans="1:19" s="17" customFormat="1" x14ac:dyDescent="0.25">
      <c r="A57" s="13" t="s">
        <v>245</v>
      </c>
      <c r="B57" s="14" t="s">
        <v>224</v>
      </c>
      <c r="C57" s="15" t="s">
        <v>133</v>
      </c>
      <c r="D57" s="15" t="s">
        <v>26</v>
      </c>
      <c r="E57" s="15" t="s">
        <v>265</v>
      </c>
      <c r="F57" s="15" t="s">
        <v>26</v>
      </c>
      <c r="G57" s="15" t="s">
        <v>156</v>
      </c>
      <c r="H57" s="15" t="s">
        <v>158</v>
      </c>
      <c r="I57" s="16" t="s">
        <v>159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502883.4</v>
      </c>
      <c r="S57" s="15" t="s">
        <v>266</v>
      </c>
    </row>
    <row r="58" spans="1:19" s="17" customFormat="1" x14ac:dyDescent="0.25">
      <c r="A58" s="13" t="s">
        <v>248</v>
      </c>
      <c r="B58" s="14" t="s">
        <v>224</v>
      </c>
      <c r="C58" s="15" t="s">
        <v>133</v>
      </c>
      <c r="D58" s="15" t="s">
        <v>26</v>
      </c>
      <c r="E58" s="15" t="s">
        <v>268</v>
      </c>
      <c r="F58" s="15" t="s">
        <v>26</v>
      </c>
      <c r="G58" s="15" t="s">
        <v>209</v>
      </c>
      <c r="H58" s="15" t="s">
        <v>211</v>
      </c>
      <c r="I58" s="16" t="s">
        <v>212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764876.16</v>
      </c>
      <c r="S58" s="15" t="s">
        <v>269</v>
      </c>
    </row>
    <row r="59" spans="1:19" s="17" customFormat="1" x14ac:dyDescent="0.25">
      <c r="A59" s="13" t="s">
        <v>251</v>
      </c>
      <c r="B59" s="14" t="s">
        <v>224</v>
      </c>
      <c r="C59" s="15" t="s">
        <v>133</v>
      </c>
      <c r="D59" s="15" t="s">
        <v>26</v>
      </c>
      <c r="E59" s="15" t="s">
        <v>271</v>
      </c>
      <c r="F59" s="15" t="s">
        <v>26</v>
      </c>
      <c r="G59" s="15" t="s">
        <v>214</v>
      </c>
      <c r="H59" s="15" t="s">
        <v>216</v>
      </c>
      <c r="I59" s="16" t="s">
        <v>217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390980.74</v>
      </c>
      <c r="S59" s="15" t="s">
        <v>272</v>
      </c>
    </row>
    <row r="60" spans="1:19" s="17" customFormat="1" x14ac:dyDescent="0.25">
      <c r="A60" s="13" t="s">
        <v>256</v>
      </c>
      <c r="B60" s="14" t="s">
        <v>224</v>
      </c>
      <c r="C60" s="15" t="s">
        <v>133</v>
      </c>
      <c r="D60" s="15" t="s">
        <v>26</v>
      </c>
      <c r="E60" s="15" t="s">
        <v>287</v>
      </c>
      <c r="F60" s="15" t="s">
        <v>26</v>
      </c>
      <c r="G60" s="15" t="s">
        <v>235</v>
      </c>
      <c r="H60" s="15" t="s">
        <v>232</v>
      </c>
      <c r="I60" s="16" t="s">
        <v>233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145183.5624</v>
      </c>
      <c r="S60" s="15" t="s">
        <v>288</v>
      </c>
    </row>
    <row r="61" spans="1:19" s="17" customFormat="1" x14ac:dyDescent="0.25">
      <c r="A61" s="13" t="s">
        <v>258</v>
      </c>
      <c r="B61" s="14" t="s">
        <v>224</v>
      </c>
      <c r="C61" s="15" t="s">
        <v>24</v>
      </c>
      <c r="D61" s="15" t="s">
        <v>249</v>
      </c>
      <c r="E61" s="15" t="s">
        <v>26</v>
      </c>
      <c r="F61" s="15" t="s">
        <v>250</v>
      </c>
      <c r="G61" s="15" t="s">
        <v>26</v>
      </c>
      <c r="H61" s="15" t="s">
        <v>116</v>
      </c>
      <c r="I61" s="16" t="s">
        <v>117</v>
      </c>
      <c r="J61" s="16">
        <v>3056600</v>
      </c>
      <c r="K61" s="16">
        <v>3056600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5" t="s">
        <v>26</v>
      </c>
    </row>
    <row r="62" spans="1:19" s="17" customFormat="1" x14ac:dyDescent="0.25">
      <c r="A62" s="13" t="s">
        <v>261</v>
      </c>
      <c r="B62" s="14" t="s">
        <v>224</v>
      </c>
      <c r="C62" s="15" t="s">
        <v>24</v>
      </c>
      <c r="D62" s="15" t="s">
        <v>225</v>
      </c>
      <c r="E62" s="15" t="s">
        <v>26</v>
      </c>
      <c r="F62" s="15" t="s">
        <v>226</v>
      </c>
      <c r="G62" s="15" t="s">
        <v>26</v>
      </c>
      <c r="H62" s="15" t="s">
        <v>227</v>
      </c>
      <c r="I62" s="16" t="s">
        <v>228</v>
      </c>
      <c r="J62" s="16">
        <v>1951749.96</v>
      </c>
      <c r="K62" s="16">
        <v>1951749.96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5" t="s">
        <v>26</v>
      </c>
    </row>
    <row r="63" spans="1:19" s="17" customFormat="1" x14ac:dyDescent="0.25">
      <c r="A63" s="13" t="s">
        <v>264</v>
      </c>
      <c r="B63" s="14" t="s">
        <v>224</v>
      </c>
      <c r="C63" s="15" t="s">
        <v>133</v>
      </c>
      <c r="D63" s="15" t="s">
        <v>26</v>
      </c>
      <c r="E63" s="15" t="s">
        <v>283</v>
      </c>
      <c r="F63" s="15" t="s">
        <v>284</v>
      </c>
      <c r="G63" s="15" t="s">
        <v>225</v>
      </c>
      <c r="H63" s="15" t="s">
        <v>227</v>
      </c>
      <c r="I63" s="16" t="s">
        <v>228</v>
      </c>
      <c r="J63" s="16">
        <v>-991333.36</v>
      </c>
      <c r="K63" s="16">
        <v>-991333.36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5" t="s">
        <v>26</v>
      </c>
    </row>
    <row r="64" spans="1:19" s="17" customFormat="1" x14ac:dyDescent="0.25">
      <c r="A64" s="13" t="s">
        <v>267</v>
      </c>
      <c r="B64" s="14" t="s">
        <v>224</v>
      </c>
      <c r="C64" s="15" t="s">
        <v>24</v>
      </c>
      <c r="D64" s="15" t="s">
        <v>242</v>
      </c>
      <c r="E64" s="15" t="s">
        <v>26</v>
      </c>
      <c r="F64" s="15" t="s">
        <v>129</v>
      </c>
      <c r="G64" s="15" t="s">
        <v>26</v>
      </c>
      <c r="H64" s="15" t="s">
        <v>243</v>
      </c>
      <c r="I64" s="16" t="s">
        <v>244</v>
      </c>
      <c r="J64" s="16">
        <v>8112000</v>
      </c>
      <c r="K64" s="16">
        <v>8112000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5" t="s">
        <v>26</v>
      </c>
    </row>
    <row r="65" spans="1:19" s="17" customFormat="1" x14ac:dyDescent="0.25">
      <c r="A65" s="13" t="s">
        <v>270</v>
      </c>
      <c r="B65" s="14" t="s">
        <v>224</v>
      </c>
      <c r="C65" s="15" t="s">
        <v>24</v>
      </c>
      <c r="D65" s="15" t="s">
        <v>136</v>
      </c>
      <c r="E65" s="15" t="s">
        <v>26</v>
      </c>
      <c r="F65" s="15" t="s">
        <v>257</v>
      </c>
      <c r="G65" s="15" t="s">
        <v>26</v>
      </c>
      <c r="H65" s="15" t="s">
        <v>137</v>
      </c>
      <c r="I65" s="16" t="s">
        <v>138</v>
      </c>
      <c r="J65" s="16">
        <v>780000</v>
      </c>
      <c r="K65" s="16">
        <v>780000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5" t="s">
        <v>26</v>
      </c>
    </row>
    <row r="66" spans="1:19" s="17" customFormat="1" x14ac:dyDescent="0.25">
      <c r="A66" s="13" t="s">
        <v>273</v>
      </c>
      <c r="B66" s="14" t="s">
        <v>224</v>
      </c>
      <c r="C66" s="15" t="s">
        <v>24</v>
      </c>
      <c r="D66" s="15" t="s">
        <v>235</v>
      </c>
      <c r="E66" s="15" t="s">
        <v>26</v>
      </c>
      <c r="F66" s="15" t="s">
        <v>236</v>
      </c>
      <c r="G66" s="15" t="s">
        <v>26</v>
      </c>
      <c r="H66" s="15" t="s">
        <v>232</v>
      </c>
      <c r="I66" s="16" t="s">
        <v>233</v>
      </c>
      <c r="J66" s="16">
        <v>1403441.1</v>
      </c>
      <c r="K66" s="16">
        <v>0</v>
      </c>
      <c r="L66" s="16">
        <v>1209863.02</v>
      </c>
      <c r="M66" s="16">
        <v>193578.08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5" t="s">
        <v>26</v>
      </c>
    </row>
    <row r="67" spans="1:19" s="17" customFormat="1" x14ac:dyDescent="0.25">
      <c r="A67" s="13" t="s">
        <v>276</v>
      </c>
      <c r="B67" s="14" t="s">
        <v>224</v>
      </c>
      <c r="C67" s="15" t="s">
        <v>24</v>
      </c>
      <c r="D67" s="15" t="s">
        <v>252</v>
      </c>
      <c r="E67" s="15" t="s">
        <v>26</v>
      </c>
      <c r="F67" s="15" t="s">
        <v>253</v>
      </c>
      <c r="G67" s="15" t="s">
        <v>26</v>
      </c>
      <c r="H67" s="15" t="s">
        <v>254</v>
      </c>
      <c r="I67" s="16" t="s">
        <v>255</v>
      </c>
      <c r="J67" s="16">
        <v>12006700</v>
      </c>
      <c r="K67" s="16">
        <v>12006700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5" t="s">
        <v>26</v>
      </c>
    </row>
    <row r="68" spans="1:19" s="17" customFormat="1" x14ac:dyDescent="0.25">
      <c r="A68" s="13" t="s">
        <v>279</v>
      </c>
      <c r="B68" s="14" t="s">
        <v>224</v>
      </c>
      <c r="C68" s="15" t="s">
        <v>24</v>
      </c>
      <c r="D68" s="15" t="s">
        <v>238</v>
      </c>
      <c r="E68" s="15" t="s">
        <v>26</v>
      </c>
      <c r="F68" s="15" t="s">
        <v>231</v>
      </c>
      <c r="G68" s="15" t="s">
        <v>26</v>
      </c>
      <c r="H68" s="15" t="s">
        <v>239</v>
      </c>
      <c r="I68" s="16" t="s">
        <v>240</v>
      </c>
      <c r="J68" s="16">
        <v>7474655.29</v>
      </c>
      <c r="K68" s="16">
        <v>0</v>
      </c>
      <c r="L68" s="16">
        <v>6443668.3499999996</v>
      </c>
      <c r="M68" s="16">
        <v>1030986.94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5" t="s">
        <v>26</v>
      </c>
    </row>
    <row r="69" spans="1:19" s="17" customFormat="1" x14ac:dyDescent="0.25">
      <c r="A69" s="13" t="s">
        <v>282</v>
      </c>
      <c r="B69" s="14" t="s">
        <v>224</v>
      </c>
      <c r="C69" s="15" t="s">
        <v>24</v>
      </c>
      <c r="D69" s="15" t="s">
        <v>246</v>
      </c>
      <c r="E69" s="15" t="s">
        <v>26</v>
      </c>
      <c r="F69" s="15" t="s">
        <v>247</v>
      </c>
      <c r="G69" s="15" t="s">
        <v>26</v>
      </c>
      <c r="H69" s="15" t="s">
        <v>221</v>
      </c>
      <c r="I69" s="16" t="s">
        <v>222</v>
      </c>
      <c r="J69" s="16">
        <v>3199999.99</v>
      </c>
      <c r="K69" s="16">
        <v>3199999.99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5" t="s">
        <v>26</v>
      </c>
    </row>
    <row r="70" spans="1:19" s="17" customFormat="1" x14ac:dyDescent="0.25">
      <c r="A70" s="13" t="s">
        <v>285</v>
      </c>
      <c r="B70" s="14" t="s">
        <v>290</v>
      </c>
      <c r="C70" s="15" t="s">
        <v>133</v>
      </c>
      <c r="D70" s="15" t="s">
        <v>26</v>
      </c>
      <c r="E70" s="15" t="s">
        <v>304</v>
      </c>
      <c r="F70" s="15" t="s">
        <v>26</v>
      </c>
      <c r="G70" s="15" t="s">
        <v>230</v>
      </c>
      <c r="H70" s="15" t="s">
        <v>239</v>
      </c>
      <c r="I70" s="16" t="s">
        <v>240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773240.21</v>
      </c>
      <c r="S70" s="15" t="s">
        <v>315</v>
      </c>
    </row>
    <row r="71" spans="1:19" s="17" customFormat="1" x14ac:dyDescent="0.25">
      <c r="A71" s="13" t="s">
        <v>286</v>
      </c>
      <c r="B71" s="14" t="s">
        <v>290</v>
      </c>
      <c r="C71" s="15" t="s">
        <v>24</v>
      </c>
      <c r="D71" s="15" t="s">
        <v>296</v>
      </c>
      <c r="E71" s="15" t="s">
        <v>26</v>
      </c>
      <c r="F71" s="15" t="s">
        <v>297</v>
      </c>
      <c r="G71" s="15" t="s">
        <v>26</v>
      </c>
      <c r="H71" s="15" t="s">
        <v>201</v>
      </c>
      <c r="I71" s="16" t="s">
        <v>202</v>
      </c>
      <c r="J71" s="16">
        <v>64605800</v>
      </c>
      <c r="K71" s="16">
        <v>64605800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5" t="s">
        <v>26</v>
      </c>
    </row>
    <row r="72" spans="1:19" s="17" customFormat="1" x14ac:dyDescent="0.25">
      <c r="A72" s="13" t="s">
        <v>289</v>
      </c>
      <c r="B72" s="14" t="s">
        <v>290</v>
      </c>
      <c r="C72" s="15" t="s">
        <v>24</v>
      </c>
      <c r="D72" s="15" t="s">
        <v>291</v>
      </c>
      <c r="E72" s="15" t="s">
        <v>26</v>
      </c>
      <c r="F72" s="15" t="s">
        <v>292</v>
      </c>
      <c r="G72" s="15" t="s">
        <v>26</v>
      </c>
      <c r="H72" s="15" t="s">
        <v>293</v>
      </c>
      <c r="I72" s="16" t="s">
        <v>294</v>
      </c>
      <c r="J72" s="16">
        <v>35040000</v>
      </c>
      <c r="K72" s="16">
        <v>35040000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5" t="s">
        <v>26</v>
      </c>
    </row>
    <row r="73" spans="1:19" s="17" customFormat="1" x14ac:dyDescent="0.25">
      <c r="A73" s="13" t="s">
        <v>295</v>
      </c>
      <c r="B73" s="14" t="s">
        <v>290</v>
      </c>
      <c r="C73" s="15" t="s">
        <v>24</v>
      </c>
      <c r="D73" s="15" t="s">
        <v>299</v>
      </c>
      <c r="E73" s="15" t="s">
        <v>26</v>
      </c>
      <c r="F73" s="15" t="s">
        <v>300</v>
      </c>
      <c r="G73" s="15" t="s">
        <v>26</v>
      </c>
      <c r="H73" s="15" t="s">
        <v>80</v>
      </c>
      <c r="I73" s="16" t="s">
        <v>81</v>
      </c>
      <c r="J73" s="16">
        <v>75647147.840000004</v>
      </c>
      <c r="K73" s="16">
        <v>75647147.840000004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5" t="s">
        <v>26</v>
      </c>
    </row>
    <row r="74" spans="1:19" s="17" customFormat="1" x14ac:dyDescent="0.25">
      <c r="A74" s="13" t="s">
        <v>298</v>
      </c>
      <c r="B74" s="14" t="s">
        <v>290</v>
      </c>
      <c r="C74" s="15" t="s">
        <v>24</v>
      </c>
      <c r="D74" s="15" t="s">
        <v>302</v>
      </c>
      <c r="E74" s="15" t="s">
        <v>26</v>
      </c>
      <c r="F74" s="15" t="s">
        <v>303</v>
      </c>
      <c r="G74" s="15" t="s">
        <v>26</v>
      </c>
      <c r="H74" s="15" t="s">
        <v>254</v>
      </c>
      <c r="I74" s="16" t="s">
        <v>255</v>
      </c>
      <c r="J74" s="16">
        <v>7298500</v>
      </c>
      <c r="K74" s="16">
        <v>7298500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5" t="s">
        <v>26</v>
      </c>
    </row>
    <row r="75" spans="1:19" s="17" customFormat="1" x14ac:dyDescent="0.25">
      <c r="A75" s="13" t="s">
        <v>301</v>
      </c>
      <c r="B75" s="14" t="s">
        <v>290</v>
      </c>
      <c r="C75" s="15" t="s">
        <v>133</v>
      </c>
      <c r="D75" s="15" t="s">
        <v>26</v>
      </c>
      <c r="E75" s="15" t="s">
        <v>305</v>
      </c>
      <c r="F75" s="15" t="s">
        <v>306</v>
      </c>
      <c r="G75" s="15" t="s">
        <v>109</v>
      </c>
      <c r="H75" s="15" t="s">
        <v>111</v>
      </c>
      <c r="I75" s="16" t="s">
        <v>112</v>
      </c>
      <c r="J75" s="16">
        <v>-2011515</v>
      </c>
      <c r="K75" s="16">
        <v>-2011515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5" t="s">
        <v>26</v>
      </c>
    </row>
    <row r="77" spans="1:19" x14ac:dyDescent="0.25">
      <c r="J77" s="6">
        <f>SUM(J2:J75)</f>
        <v>671153664.05000007</v>
      </c>
      <c r="K77" s="6">
        <f t="shared" ref="K77:R77" si="0">SUM(K2:K75)</f>
        <v>605661067.42999995</v>
      </c>
      <c r="L77" s="6">
        <f t="shared" si="0"/>
        <v>56459134.640000008</v>
      </c>
      <c r="M77" s="6">
        <f t="shared" si="0"/>
        <v>9033461.5300000012</v>
      </c>
      <c r="N77" s="6">
        <f t="shared" si="0"/>
        <v>0</v>
      </c>
      <c r="O77" s="6">
        <f t="shared" si="0"/>
        <v>0</v>
      </c>
      <c r="P77" s="6">
        <f t="shared" si="0"/>
        <v>0</v>
      </c>
      <c r="Q77" s="6">
        <f t="shared" si="0"/>
        <v>0</v>
      </c>
      <c r="R77" s="6">
        <f t="shared" si="0"/>
        <v>6872841.3494000016</v>
      </c>
    </row>
    <row r="79" spans="1:19" x14ac:dyDescent="0.25">
      <c r="I79" s="40" t="s">
        <v>307</v>
      </c>
      <c r="J79" s="40"/>
      <c r="K79" s="40"/>
      <c r="L79" s="40"/>
    </row>
    <row r="80" spans="1:19" ht="8.25" customHeight="1" x14ac:dyDescent="0.25">
      <c r="I80" s="41"/>
      <c r="J80" s="41"/>
      <c r="K80" s="41"/>
      <c r="L80" s="41"/>
    </row>
    <row r="81" spans="9:12" x14ac:dyDescent="0.25">
      <c r="I81" s="41"/>
      <c r="J81" s="42" t="s">
        <v>308</v>
      </c>
      <c r="K81" s="42" t="s">
        <v>316</v>
      </c>
      <c r="L81" s="43" t="s">
        <v>309</v>
      </c>
    </row>
    <row r="82" spans="9:12" ht="8.25" customHeight="1" x14ac:dyDescent="0.25">
      <c r="I82" s="41"/>
      <c r="J82" s="44"/>
      <c r="K82" s="44"/>
      <c r="L82" s="44"/>
    </row>
    <row r="83" spans="9:12" x14ac:dyDescent="0.25">
      <c r="I83" s="45" t="s">
        <v>310</v>
      </c>
      <c r="J83" s="44">
        <f>K77</f>
        <v>605661067.42999995</v>
      </c>
      <c r="K83" s="44"/>
      <c r="L83" s="44"/>
    </row>
    <row r="84" spans="9:12" ht="8.25" customHeight="1" x14ac:dyDescent="0.25">
      <c r="I84" s="41"/>
      <c r="J84" s="44"/>
      <c r="K84" s="44"/>
      <c r="L84" s="44"/>
    </row>
    <row r="85" spans="9:12" x14ac:dyDescent="0.25">
      <c r="I85" s="45" t="s">
        <v>311</v>
      </c>
      <c r="J85" s="44">
        <f>L77</f>
        <v>56459134.640000008</v>
      </c>
      <c r="K85" s="44">
        <f>M77</f>
        <v>9033461.5300000012</v>
      </c>
      <c r="L85" s="44"/>
    </row>
    <row r="86" spans="9:12" ht="8.25" customHeight="1" x14ac:dyDescent="0.25">
      <c r="I86" s="41"/>
      <c r="J86" s="44"/>
      <c r="K86" s="44"/>
      <c r="L86" s="44"/>
    </row>
    <row r="87" spans="9:12" x14ac:dyDescent="0.25">
      <c r="I87" s="45" t="s">
        <v>312</v>
      </c>
      <c r="J87" s="44">
        <v>0</v>
      </c>
      <c r="K87" s="44">
        <v>0</v>
      </c>
      <c r="L87" s="46">
        <v>0</v>
      </c>
    </row>
    <row r="88" spans="9:12" ht="8.25" customHeight="1" x14ac:dyDescent="0.25">
      <c r="I88" s="41"/>
      <c r="J88" s="44"/>
      <c r="K88" s="44"/>
      <c r="L88" s="44"/>
    </row>
    <row r="89" spans="9:12" x14ac:dyDescent="0.25">
      <c r="I89" s="45" t="s">
        <v>313</v>
      </c>
      <c r="J89" s="44">
        <v>0</v>
      </c>
      <c r="K89" s="44">
        <v>0</v>
      </c>
      <c r="L89" s="44"/>
    </row>
    <row r="90" spans="9:12" ht="8.25" customHeight="1" x14ac:dyDescent="0.25">
      <c r="I90" s="41"/>
      <c r="J90" s="44"/>
      <c r="K90" s="44"/>
      <c r="L90" s="44"/>
    </row>
    <row r="91" spans="9:12" x14ac:dyDescent="0.25">
      <c r="I91" s="45" t="s">
        <v>314</v>
      </c>
      <c r="J91" s="44">
        <f>J83+J85</f>
        <v>662120202.06999993</v>
      </c>
      <c r="K91" s="44">
        <f>K83+K85</f>
        <v>9033461.5300000012</v>
      </c>
      <c r="L91" s="43" t="s">
        <v>321</v>
      </c>
    </row>
  </sheetData>
  <sortState ref="A8:S75">
    <sortCondition ref="B8:B75"/>
    <sortCondition ref="S8:S75"/>
  </sortState>
  <mergeCells count="5">
    <mergeCell ref="A2:I2"/>
    <mergeCell ref="A3:I3"/>
    <mergeCell ref="A4:I4"/>
    <mergeCell ref="A5:I5"/>
    <mergeCell ref="I79:L79"/>
  </mergeCells>
  <pageMargins left="0.23622047244094491" right="0.23622047244094491" top="0.74803149606299213" bottom="0.74803149606299213" header="0.31496062992125984" footer="0.31496062992125984"/>
  <pageSetup paperSize="258" scale="5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1"/>
  <sheetViews>
    <sheetView topLeftCell="A58" workbookViewId="0">
      <selection activeCell="A75" sqref="A75:XFD75"/>
    </sheetView>
  </sheetViews>
  <sheetFormatPr baseColWidth="10" defaultRowHeight="15" x14ac:dyDescent="0.25"/>
  <cols>
    <col min="1" max="1" width="6.28515625" style="8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0.85546875" style="5" bestFit="1" customWidth="1"/>
    <col min="10" max="10" width="17.57031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6" t="s">
        <v>317</v>
      </c>
      <c r="B4" s="36"/>
      <c r="C4" s="36"/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4" customFormat="1" x14ac:dyDescent="0.25">
      <c r="A8" s="30" t="s">
        <v>92</v>
      </c>
      <c r="B8" s="31" t="s">
        <v>93</v>
      </c>
      <c r="C8" s="32" t="s">
        <v>24</v>
      </c>
      <c r="D8" s="32" t="s">
        <v>114</v>
      </c>
      <c r="E8" s="32" t="s">
        <v>26</v>
      </c>
      <c r="F8" s="32" t="s">
        <v>115</v>
      </c>
      <c r="G8" s="32" t="s">
        <v>26</v>
      </c>
      <c r="H8" s="32" t="s">
        <v>116</v>
      </c>
      <c r="I8" s="33" t="s">
        <v>117</v>
      </c>
      <c r="J8" s="33">
        <v>3316700</v>
      </c>
      <c r="K8" s="33">
        <v>3316700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2" t="s">
        <v>26</v>
      </c>
    </row>
    <row r="9" spans="1:19" s="34" customFormat="1" x14ac:dyDescent="0.25">
      <c r="A9" s="30" t="s">
        <v>139</v>
      </c>
      <c r="B9" s="31" t="s">
        <v>140</v>
      </c>
      <c r="C9" s="32" t="s">
        <v>24</v>
      </c>
      <c r="D9" s="32" t="s">
        <v>141</v>
      </c>
      <c r="E9" s="32" t="s">
        <v>26</v>
      </c>
      <c r="F9" s="32" t="s">
        <v>142</v>
      </c>
      <c r="G9" s="32" t="s">
        <v>26</v>
      </c>
      <c r="H9" s="32" t="s">
        <v>116</v>
      </c>
      <c r="I9" s="33" t="s">
        <v>117</v>
      </c>
      <c r="J9" s="33">
        <v>3370250</v>
      </c>
      <c r="K9" s="33">
        <v>3370250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2" t="s">
        <v>26</v>
      </c>
    </row>
    <row r="10" spans="1:19" s="34" customFormat="1" x14ac:dyDescent="0.25">
      <c r="A10" s="30" t="s">
        <v>173</v>
      </c>
      <c r="B10" s="31" t="s">
        <v>144</v>
      </c>
      <c r="C10" s="32" t="s">
        <v>24</v>
      </c>
      <c r="D10" s="32" t="s">
        <v>145</v>
      </c>
      <c r="E10" s="32" t="s">
        <v>26</v>
      </c>
      <c r="F10" s="32" t="s">
        <v>146</v>
      </c>
      <c r="G10" s="32" t="s">
        <v>26</v>
      </c>
      <c r="H10" s="32" t="s">
        <v>116</v>
      </c>
      <c r="I10" s="33" t="s">
        <v>117</v>
      </c>
      <c r="J10" s="33">
        <v>3341350</v>
      </c>
      <c r="K10" s="33">
        <v>3341350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2" t="s">
        <v>26</v>
      </c>
    </row>
    <row r="11" spans="1:19" s="34" customFormat="1" x14ac:dyDescent="0.25">
      <c r="A11" s="30" t="s">
        <v>258</v>
      </c>
      <c r="B11" s="31" t="s">
        <v>224</v>
      </c>
      <c r="C11" s="32" t="s">
        <v>24</v>
      </c>
      <c r="D11" s="32" t="s">
        <v>249</v>
      </c>
      <c r="E11" s="32" t="s">
        <v>26</v>
      </c>
      <c r="F11" s="32" t="s">
        <v>250</v>
      </c>
      <c r="G11" s="32" t="s">
        <v>26</v>
      </c>
      <c r="H11" s="32" t="s">
        <v>116</v>
      </c>
      <c r="I11" s="33" t="s">
        <v>117</v>
      </c>
      <c r="J11" s="33">
        <v>3056600</v>
      </c>
      <c r="K11" s="33">
        <v>3056600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2" t="s">
        <v>26</v>
      </c>
    </row>
    <row r="12" spans="1:19" s="34" customFormat="1" x14ac:dyDescent="0.25">
      <c r="A12" s="30" t="s">
        <v>98</v>
      </c>
      <c r="B12" s="31" t="s">
        <v>93</v>
      </c>
      <c r="C12" s="32" t="s">
        <v>24</v>
      </c>
      <c r="D12" s="32" t="s">
        <v>104</v>
      </c>
      <c r="E12" s="32" t="s">
        <v>26</v>
      </c>
      <c r="F12" s="32" t="s">
        <v>105</v>
      </c>
      <c r="G12" s="32" t="s">
        <v>26</v>
      </c>
      <c r="H12" s="32" t="s">
        <v>106</v>
      </c>
      <c r="I12" s="33" t="s">
        <v>107</v>
      </c>
      <c r="J12" s="33">
        <v>14025000</v>
      </c>
      <c r="K12" s="33">
        <v>14025000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2" t="s">
        <v>26</v>
      </c>
    </row>
    <row r="13" spans="1:19" s="34" customFormat="1" x14ac:dyDescent="0.25">
      <c r="A13" s="30" t="s">
        <v>176</v>
      </c>
      <c r="B13" s="31" t="s">
        <v>144</v>
      </c>
      <c r="C13" s="32" t="s">
        <v>24</v>
      </c>
      <c r="D13" s="32" t="s">
        <v>148</v>
      </c>
      <c r="E13" s="32" t="s">
        <v>26</v>
      </c>
      <c r="F13" s="32" t="s">
        <v>149</v>
      </c>
      <c r="G13" s="32" t="s">
        <v>26</v>
      </c>
      <c r="H13" s="32" t="s">
        <v>106</v>
      </c>
      <c r="I13" s="33" t="s">
        <v>107</v>
      </c>
      <c r="J13" s="33">
        <v>8745000</v>
      </c>
      <c r="K13" s="33">
        <v>8745000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2" t="s">
        <v>26</v>
      </c>
    </row>
    <row r="14" spans="1:19" s="34" customFormat="1" x14ac:dyDescent="0.25">
      <c r="A14" s="30" t="s">
        <v>197</v>
      </c>
      <c r="B14" s="31" t="s">
        <v>198</v>
      </c>
      <c r="C14" s="32" t="s">
        <v>24</v>
      </c>
      <c r="D14" s="32" t="s">
        <v>199</v>
      </c>
      <c r="E14" s="32" t="s">
        <v>26</v>
      </c>
      <c r="F14" s="32" t="s">
        <v>200</v>
      </c>
      <c r="G14" s="32" t="s">
        <v>26</v>
      </c>
      <c r="H14" s="32" t="s">
        <v>201</v>
      </c>
      <c r="I14" s="33" t="s">
        <v>202</v>
      </c>
      <c r="J14" s="33">
        <v>30325400</v>
      </c>
      <c r="K14" s="33">
        <v>30325400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2" t="s">
        <v>26</v>
      </c>
    </row>
    <row r="15" spans="1:19" s="34" customFormat="1" x14ac:dyDescent="0.25">
      <c r="A15" s="30" t="s">
        <v>286</v>
      </c>
      <c r="B15" s="31" t="s">
        <v>290</v>
      </c>
      <c r="C15" s="32" t="s">
        <v>24</v>
      </c>
      <c r="D15" s="32" t="s">
        <v>296</v>
      </c>
      <c r="E15" s="32" t="s">
        <v>26</v>
      </c>
      <c r="F15" s="32" t="s">
        <v>297</v>
      </c>
      <c r="G15" s="32" t="s">
        <v>26</v>
      </c>
      <c r="H15" s="32" t="s">
        <v>201</v>
      </c>
      <c r="I15" s="33" t="s">
        <v>202</v>
      </c>
      <c r="J15" s="33">
        <v>64605800</v>
      </c>
      <c r="K15" s="33">
        <v>64605800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2" t="s">
        <v>26</v>
      </c>
    </row>
    <row r="16" spans="1:19" s="34" customFormat="1" x14ac:dyDescent="0.25">
      <c r="A16" s="30" t="s">
        <v>42</v>
      </c>
      <c r="B16" s="31" t="s">
        <v>43</v>
      </c>
      <c r="C16" s="32" t="s">
        <v>24</v>
      </c>
      <c r="D16" s="32" t="s">
        <v>62</v>
      </c>
      <c r="E16" s="32" t="s">
        <v>26</v>
      </c>
      <c r="F16" s="32" t="s">
        <v>63</v>
      </c>
      <c r="G16" s="32" t="s">
        <v>26</v>
      </c>
      <c r="H16" s="32" t="s">
        <v>64</v>
      </c>
      <c r="I16" s="33" t="s">
        <v>65</v>
      </c>
      <c r="J16" s="33">
        <v>21033000</v>
      </c>
      <c r="K16" s="33">
        <v>21033000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2" t="s">
        <v>26</v>
      </c>
    </row>
    <row r="17" spans="1:19" s="34" customFormat="1" x14ac:dyDescent="0.25">
      <c r="A17" s="30" t="s">
        <v>103</v>
      </c>
      <c r="B17" s="31" t="s">
        <v>93</v>
      </c>
      <c r="C17" s="32" t="s">
        <v>24</v>
      </c>
      <c r="D17" s="32" t="s">
        <v>122</v>
      </c>
      <c r="E17" s="32" t="s">
        <v>26</v>
      </c>
      <c r="F17" s="32" t="s">
        <v>123</v>
      </c>
      <c r="G17" s="32" t="s">
        <v>26</v>
      </c>
      <c r="H17" s="32" t="s">
        <v>64</v>
      </c>
      <c r="I17" s="33" t="s">
        <v>65</v>
      </c>
      <c r="J17" s="33">
        <v>65061527.909999996</v>
      </c>
      <c r="K17" s="33">
        <v>61285140</v>
      </c>
      <c r="L17" s="33">
        <v>3255506.82</v>
      </c>
      <c r="M17" s="33">
        <v>520881.09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2" t="s">
        <v>26</v>
      </c>
    </row>
    <row r="18" spans="1:19" s="34" customFormat="1" x14ac:dyDescent="0.25">
      <c r="A18" s="30" t="s">
        <v>108</v>
      </c>
      <c r="B18" s="31" t="s">
        <v>93</v>
      </c>
      <c r="C18" s="32" t="s">
        <v>24</v>
      </c>
      <c r="D18" s="32" t="s">
        <v>125</v>
      </c>
      <c r="E18" s="32" t="s">
        <v>26</v>
      </c>
      <c r="F18" s="32" t="s">
        <v>126</v>
      </c>
      <c r="G18" s="32" t="s">
        <v>26</v>
      </c>
      <c r="H18" s="32" t="s">
        <v>64</v>
      </c>
      <c r="I18" s="33" t="s">
        <v>65</v>
      </c>
      <c r="J18" s="33">
        <v>5737800.6100000003</v>
      </c>
      <c r="K18" s="33">
        <v>0</v>
      </c>
      <c r="L18" s="33">
        <v>4946379.84</v>
      </c>
      <c r="M18" s="33">
        <v>791420.77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2" t="s">
        <v>26</v>
      </c>
    </row>
    <row r="19" spans="1:19" s="34" customFormat="1" x14ac:dyDescent="0.25">
      <c r="A19" s="30" t="s">
        <v>155</v>
      </c>
      <c r="B19" s="31" t="s">
        <v>144</v>
      </c>
      <c r="C19" s="32" t="s">
        <v>133</v>
      </c>
      <c r="D19" s="32" t="s">
        <v>26</v>
      </c>
      <c r="E19" s="32" t="s">
        <v>189</v>
      </c>
      <c r="F19" s="32" t="s">
        <v>26</v>
      </c>
      <c r="G19" s="32" t="s">
        <v>122</v>
      </c>
      <c r="H19" s="32" t="s">
        <v>64</v>
      </c>
      <c r="I19" s="33" t="s">
        <v>65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390660.81839999999</v>
      </c>
      <c r="S19" s="32" t="s">
        <v>190</v>
      </c>
    </row>
    <row r="20" spans="1:19" s="34" customFormat="1" x14ac:dyDescent="0.25">
      <c r="A20" s="30" t="s">
        <v>160</v>
      </c>
      <c r="B20" s="31" t="s">
        <v>144</v>
      </c>
      <c r="C20" s="32" t="s">
        <v>133</v>
      </c>
      <c r="D20" s="32" t="s">
        <v>26</v>
      </c>
      <c r="E20" s="32" t="s">
        <v>192</v>
      </c>
      <c r="F20" s="32" t="s">
        <v>26</v>
      </c>
      <c r="G20" s="32" t="s">
        <v>125</v>
      </c>
      <c r="H20" s="32" t="s">
        <v>64</v>
      </c>
      <c r="I20" s="33" t="s">
        <v>65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593565.57750000001</v>
      </c>
      <c r="S20" s="32" t="s">
        <v>193</v>
      </c>
    </row>
    <row r="21" spans="1:19" s="34" customFormat="1" x14ac:dyDescent="0.25">
      <c r="A21" s="30" t="s">
        <v>71</v>
      </c>
      <c r="B21" s="31" t="s">
        <v>72</v>
      </c>
      <c r="C21" s="32" t="s">
        <v>24</v>
      </c>
      <c r="D21" s="32" t="s">
        <v>83</v>
      </c>
      <c r="E21" s="32" t="s">
        <v>26</v>
      </c>
      <c r="F21" s="32" t="s">
        <v>84</v>
      </c>
      <c r="G21" s="32" t="s">
        <v>26</v>
      </c>
      <c r="H21" s="32" t="s">
        <v>85</v>
      </c>
      <c r="I21" s="33" t="s">
        <v>86</v>
      </c>
      <c r="J21" s="33">
        <v>8751841.8000000007</v>
      </c>
      <c r="K21" s="33">
        <v>7084800</v>
      </c>
      <c r="L21" s="33">
        <v>1437105</v>
      </c>
      <c r="M21" s="33">
        <v>229936.8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2" t="s">
        <v>26</v>
      </c>
    </row>
    <row r="22" spans="1:19" s="34" customFormat="1" x14ac:dyDescent="0.25">
      <c r="A22" s="30" t="s">
        <v>147</v>
      </c>
      <c r="B22" s="31" t="s">
        <v>144</v>
      </c>
      <c r="C22" s="32" t="s">
        <v>133</v>
      </c>
      <c r="D22" s="32" t="s">
        <v>26</v>
      </c>
      <c r="E22" s="32" t="s">
        <v>183</v>
      </c>
      <c r="F22" s="32" t="s">
        <v>26</v>
      </c>
      <c r="G22" s="32" t="s">
        <v>83</v>
      </c>
      <c r="H22" s="32" t="s">
        <v>85</v>
      </c>
      <c r="I22" s="33" t="s">
        <v>86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172452.59999999998</v>
      </c>
      <c r="S22" s="32" t="s">
        <v>184</v>
      </c>
    </row>
    <row r="23" spans="1:19" s="34" customFormat="1" x14ac:dyDescent="0.25">
      <c r="A23" s="30" t="s">
        <v>179</v>
      </c>
      <c r="B23" s="31" t="s">
        <v>144</v>
      </c>
      <c r="C23" s="32" t="s">
        <v>24</v>
      </c>
      <c r="D23" s="32" t="s">
        <v>161</v>
      </c>
      <c r="E23" s="32" t="s">
        <v>26</v>
      </c>
      <c r="F23" s="32" t="s">
        <v>162</v>
      </c>
      <c r="G23" s="32" t="s">
        <v>26</v>
      </c>
      <c r="H23" s="32" t="s">
        <v>163</v>
      </c>
      <c r="I23" s="33" t="s">
        <v>164</v>
      </c>
      <c r="J23" s="33">
        <v>1783507.26</v>
      </c>
      <c r="K23" s="33">
        <v>-0.18</v>
      </c>
      <c r="L23" s="33">
        <v>1537506.26</v>
      </c>
      <c r="M23" s="33">
        <v>246001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2" t="s">
        <v>26</v>
      </c>
    </row>
    <row r="24" spans="1:19" s="34" customFormat="1" x14ac:dyDescent="0.25">
      <c r="A24" s="30" t="s">
        <v>234</v>
      </c>
      <c r="B24" s="31" t="s">
        <v>224</v>
      </c>
      <c r="C24" s="32" t="s">
        <v>133</v>
      </c>
      <c r="D24" s="32" t="s">
        <v>26</v>
      </c>
      <c r="E24" s="32" t="s">
        <v>277</v>
      </c>
      <c r="F24" s="32" t="s">
        <v>26</v>
      </c>
      <c r="G24" s="32" t="s">
        <v>161</v>
      </c>
      <c r="H24" s="32" t="s">
        <v>163</v>
      </c>
      <c r="I24" s="33" t="s">
        <v>164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184500.75</v>
      </c>
      <c r="S24" s="32" t="s">
        <v>278</v>
      </c>
    </row>
    <row r="25" spans="1:19" s="34" customFormat="1" x14ac:dyDescent="0.25">
      <c r="A25" s="30" t="s">
        <v>261</v>
      </c>
      <c r="B25" s="31" t="s">
        <v>224</v>
      </c>
      <c r="C25" s="32" t="s">
        <v>24</v>
      </c>
      <c r="D25" s="32" t="s">
        <v>225</v>
      </c>
      <c r="E25" s="32" t="s">
        <v>26</v>
      </c>
      <c r="F25" s="32" t="s">
        <v>226</v>
      </c>
      <c r="G25" s="32" t="s">
        <v>26</v>
      </c>
      <c r="H25" s="32" t="s">
        <v>227</v>
      </c>
      <c r="I25" s="33" t="s">
        <v>228</v>
      </c>
      <c r="J25" s="33">
        <v>1951749.96</v>
      </c>
      <c r="K25" s="33">
        <v>1951749.96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2" t="s">
        <v>26</v>
      </c>
    </row>
    <row r="26" spans="1:19" s="34" customFormat="1" x14ac:dyDescent="0.25">
      <c r="A26" s="30" t="s">
        <v>264</v>
      </c>
      <c r="B26" s="31" t="s">
        <v>224</v>
      </c>
      <c r="C26" s="32" t="s">
        <v>133</v>
      </c>
      <c r="D26" s="32" t="s">
        <v>26</v>
      </c>
      <c r="E26" s="32" t="s">
        <v>283</v>
      </c>
      <c r="F26" s="32" t="s">
        <v>284</v>
      </c>
      <c r="G26" s="32" t="s">
        <v>225</v>
      </c>
      <c r="H26" s="32" t="s">
        <v>227</v>
      </c>
      <c r="I26" s="33" t="s">
        <v>228</v>
      </c>
      <c r="J26" s="33">
        <v>-991333.36</v>
      </c>
      <c r="K26" s="33">
        <v>-991333.36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2" t="s">
        <v>26</v>
      </c>
    </row>
    <row r="27" spans="1:19" s="34" customFormat="1" x14ac:dyDescent="0.25">
      <c r="A27" s="30" t="s">
        <v>77</v>
      </c>
      <c r="B27" s="31" t="s">
        <v>72</v>
      </c>
      <c r="C27" s="32" t="s">
        <v>24</v>
      </c>
      <c r="D27" s="32" t="s">
        <v>88</v>
      </c>
      <c r="E27" s="32" t="s">
        <v>26</v>
      </c>
      <c r="F27" s="32" t="s">
        <v>89</v>
      </c>
      <c r="G27" s="32" t="s">
        <v>26</v>
      </c>
      <c r="H27" s="32" t="s">
        <v>90</v>
      </c>
      <c r="I27" s="33" t="s">
        <v>91</v>
      </c>
      <c r="J27" s="33">
        <v>3504105.15</v>
      </c>
      <c r="K27" s="33">
        <v>3504105.15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2" t="s">
        <v>26</v>
      </c>
    </row>
    <row r="28" spans="1:19" s="34" customFormat="1" x14ac:dyDescent="0.25">
      <c r="A28" s="30" t="s">
        <v>48</v>
      </c>
      <c r="B28" s="31" t="s">
        <v>43</v>
      </c>
      <c r="C28" s="32" t="s">
        <v>24</v>
      </c>
      <c r="D28" s="32" t="s">
        <v>54</v>
      </c>
      <c r="E28" s="32" t="s">
        <v>26</v>
      </c>
      <c r="F28" s="32" t="s">
        <v>55</v>
      </c>
      <c r="G28" s="32" t="s">
        <v>26</v>
      </c>
      <c r="H28" s="32" t="s">
        <v>56</v>
      </c>
      <c r="I28" s="33" t="s">
        <v>57</v>
      </c>
      <c r="J28" s="33">
        <v>7842901.9100000001</v>
      </c>
      <c r="K28" s="33">
        <v>2116130.0699999998</v>
      </c>
      <c r="L28" s="33">
        <v>4936872.28</v>
      </c>
      <c r="M28" s="33">
        <v>789899.56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2" t="s">
        <v>26</v>
      </c>
    </row>
    <row r="29" spans="1:19" s="34" customFormat="1" x14ac:dyDescent="0.25">
      <c r="A29" s="30" t="s">
        <v>143</v>
      </c>
      <c r="B29" s="31" t="s">
        <v>144</v>
      </c>
      <c r="C29" s="32" t="s">
        <v>133</v>
      </c>
      <c r="D29" s="32" t="s">
        <v>26</v>
      </c>
      <c r="E29" s="32" t="s">
        <v>180</v>
      </c>
      <c r="F29" s="32" t="s">
        <v>26</v>
      </c>
      <c r="G29" s="32" t="s">
        <v>54</v>
      </c>
      <c r="H29" s="32" t="s">
        <v>56</v>
      </c>
      <c r="I29" s="33" t="s">
        <v>57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592424.6736000001</v>
      </c>
      <c r="S29" s="32" t="s">
        <v>181</v>
      </c>
    </row>
    <row r="30" spans="1:19" s="34" customFormat="1" x14ac:dyDescent="0.25">
      <c r="A30" s="30" t="s">
        <v>267</v>
      </c>
      <c r="B30" s="31" t="s">
        <v>224</v>
      </c>
      <c r="C30" s="32" t="s">
        <v>24</v>
      </c>
      <c r="D30" s="32" t="s">
        <v>242</v>
      </c>
      <c r="E30" s="32" t="s">
        <v>26</v>
      </c>
      <c r="F30" s="32" t="s">
        <v>129</v>
      </c>
      <c r="G30" s="32" t="s">
        <v>26</v>
      </c>
      <c r="H30" s="32" t="s">
        <v>243</v>
      </c>
      <c r="I30" s="33" t="s">
        <v>244</v>
      </c>
      <c r="J30" s="33">
        <v>8112000</v>
      </c>
      <c r="K30" s="33">
        <v>8112000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2" t="s">
        <v>26</v>
      </c>
    </row>
    <row r="31" spans="1:19" s="34" customFormat="1" x14ac:dyDescent="0.25">
      <c r="A31" s="30" t="s">
        <v>289</v>
      </c>
      <c r="B31" s="31" t="s">
        <v>290</v>
      </c>
      <c r="C31" s="32" t="s">
        <v>24</v>
      </c>
      <c r="D31" s="32" t="s">
        <v>291</v>
      </c>
      <c r="E31" s="32" t="s">
        <v>26</v>
      </c>
      <c r="F31" s="32" t="s">
        <v>292</v>
      </c>
      <c r="G31" s="32" t="s">
        <v>26</v>
      </c>
      <c r="H31" s="32" t="s">
        <v>293</v>
      </c>
      <c r="I31" s="33" t="s">
        <v>294</v>
      </c>
      <c r="J31" s="33">
        <v>35040000</v>
      </c>
      <c r="K31" s="33">
        <v>35040000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2" t="s">
        <v>26</v>
      </c>
    </row>
    <row r="32" spans="1:19" s="34" customFormat="1" x14ac:dyDescent="0.25">
      <c r="A32" s="30" t="s">
        <v>53</v>
      </c>
      <c r="B32" s="31" t="s">
        <v>43</v>
      </c>
      <c r="C32" s="32" t="s">
        <v>24</v>
      </c>
      <c r="D32" s="32" t="s">
        <v>67</v>
      </c>
      <c r="E32" s="32" t="s">
        <v>26</v>
      </c>
      <c r="F32" s="32" t="s">
        <v>68</v>
      </c>
      <c r="G32" s="32" t="s">
        <v>26</v>
      </c>
      <c r="H32" s="32" t="s">
        <v>69</v>
      </c>
      <c r="I32" s="33" t="s">
        <v>70</v>
      </c>
      <c r="J32" s="33">
        <v>1203718.8400000001</v>
      </c>
      <c r="K32" s="33">
        <v>1203718.8400000001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2" t="s">
        <v>26</v>
      </c>
    </row>
    <row r="33" spans="1:19" s="34" customFormat="1" x14ac:dyDescent="0.25">
      <c r="A33" s="30" t="s">
        <v>36</v>
      </c>
      <c r="B33" s="31" t="s">
        <v>37</v>
      </c>
      <c r="C33" s="32" t="s">
        <v>24</v>
      </c>
      <c r="D33" s="32" t="s">
        <v>38</v>
      </c>
      <c r="E33" s="32" t="s">
        <v>26</v>
      </c>
      <c r="F33" s="32" t="s">
        <v>39</v>
      </c>
      <c r="G33" s="32" t="s">
        <v>26</v>
      </c>
      <c r="H33" s="32" t="s">
        <v>40</v>
      </c>
      <c r="I33" s="33" t="s">
        <v>41</v>
      </c>
      <c r="J33" s="33">
        <v>2600000</v>
      </c>
      <c r="K33" s="33">
        <v>2600000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2" t="s">
        <v>26</v>
      </c>
    </row>
    <row r="34" spans="1:19" s="34" customFormat="1" x14ac:dyDescent="0.25">
      <c r="A34" s="30" t="s">
        <v>203</v>
      </c>
      <c r="B34" s="31" t="s">
        <v>198</v>
      </c>
      <c r="C34" s="32" t="s">
        <v>24</v>
      </c>
      <c r="D34" s="32" t="s">
        <v>209</v>
      </c>
      <c r="E34" s="32" t="s">
        <v>26</v>
      </c>
      <c r="F34" s="32" t="s">
        <v>210</v>
      </c>
      <c r="G34" s="32" t="s">
        <v>26</v>
      </c>
      <c r="H34" s="32" t="s">
        <v>211</v>
      </c>
      <c r="I34" s="33" t="s">
        <v>212</v>
      </c>
      <c r="J34" s="33">
        <v>7393802.8799999999</v>
      </c>
      <c r="K34" s="33">
        <v>0</v>
      </c>
      <c r="L34" s="33">
        <v>6373968</v>
      </c>
      <c r="M34" s="33">
        <v>1019834.88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2" t="s">
        <v>26</v>
      </c>
    </row>
    <row r="35" spans="1:19" s="34" customFormat="1" x14ac:dyDescent="0.25">
      <c r="A35" s="30" t="s">
        <v>248</v>
      </c>
      <c r="B35" s="31" t="s">
        <v>224</v>
      </c>
      <c r="C35" s="32" t="s">
        <v>133</v>
      </c>
      <c r="D35" s="32" t="s">
        <v>26</v>
      </c>
      <c r="E35" s="32" t="s">
        <v>268</v>
      </c>
      <c r="F35" s="32" t="s">
        <v>26</v>
      </c>
      <c r="G35" s="32" t="s">
        <v>209</v>
      </c>
      <c r="H35" s="32" t="s">
        <v>211</v>
      </c>
      <c r="I35" s="33" t="s">
        <v>212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764876.16</v>
      </c>
      <c r="S35" s="32" t="s">
        <v>269</v>
      </c>
    </row>
    <row r="36" spans="1:19" s="34" customFormat="1" x14ac:dyDescent="0.25">
      <c r="A36" s="30" t="s">
        <v>82</v>
      </c>
      <c r="B36" s="31" t="s">
        <v>72</v>
      </c>
      <c r="C36" s="32" t="s">
        <v>24</v>
      </c>
      <c r="D36" s="32" t="s">
        <v>78</v>
      </c>
      <c r="E36" s="32" t="s">
        <v>26</v>
      </c>
      <c r="F36" s="32" t="s">
        <v>79</v>
      </c>
      <c r="G36" s="32" t="s">
        <v>26</v>
      </c>
      <c r="H36" s="32" t="s">
        <v>80</v>
      </c>
      <c r="I36" s="33" t="s">
        <v>81</v>
      </c>
      <c r="J36" s="33">
        <v>108324950</v>
      </c>
      <c r="K36" s="33">
        <v>108324950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2" t="s">
        <v>26</v>
      </c>
    </row>
    <row r="37" spans="1:19" s="34" customFormat="1" x14ac:dyDescent="0.25">
      <c r="A37" s="30" t="s">
        <v>295</v>
      </c>
      <c r="B37" s="31" t="s">
        <v>290</v>
      </c>
      <c r="C37" s="32" t="s">
        <v>24</v>
      </c>
      <c r="D37" s="32" t="s">
        <v>299</v>
      </c>
      <c r="E37" s="32" t="s">
        <v>26</v>
      </c>
      <c r="F37" s="32" t="s">
        <v>300</v>
      </c>
      <c r="G37" s="32" t="s">
        <v>26</v>
      </c>
      <c r="H37" s="32" t="s">
        <v>80</v>
      </c>
      <c r="I37" s="33" t="s">
        <v>81</v>
      </c>
      <c r="J37" s="33">
        <v>75647147.840000004</v>
      </c>
      <c r="K37" s="33">
        <v>75647147.840000004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2" t="s">
        <v>26</v>
      </c>
    </row>
    <row r="38" spans="1:19" s="34" customFormat="1" x14ac:dyDescent="0.25">
      <c r="A38" s="30" t="s">
        <v>208</v>
      </c>
      <c r="B38" s="31" t="s">
        <v>198</v>
      </c>
      <c r="C38" s="32" t="s">
        <v>24</v>
      </c>
      <c r="D38" s="32" t="s">
        <v>214</v>
      </c>
      <c r="E38" s="32" t="s">
        <v>26</v>
      </c>
      <c r="F38" s="32" t="s">
        <v>215</v>
      </c>
      <c r="G38" s="32" t="s">
        <v>26</v>
      </c>
      <c r="H38" s="32" t="s">
        <v>216</v>
      </c>
      <c r="I38" s="33" t="s">
        <v>217</v>
      </c>
      <c r="J38" s="33">
        <v>2834610.37</v>
      </c>
      <c r="K38" s="33">
        <v>0</v>
      </c>
      <c r="L38" s="33">
        <v>2443629.63</v>
      </c>
      <c r="M38" s="33">
        <v>390980.74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2" t="s">
        <v>26</v>
      </c>
    </row>
    <row r="39" spans="1:19" s="34" customFormat="1" x14ac:dyDescent="0.25">
      <c r="A39" s="30" t="s">
        <v>251</v>
      </c>
      <c r="B39" s="31" t="s">
        <v>224</v>
      </c>
      <c r="C39" s="32" t="s">
        <v>133</v>
      </c>
      <c r="D39" s="32" t="s">
        <v>26</v>
      </c>
      <c r="E39" s="32" t="s">
        <v>271</v>
      </c>
      <c r="F39" s="32" t="s">
        <v>26</v>
      </c>
      <c r="G39" s="32" t="s">
        <v>214</v>
      </c>
      <c r="H39" s="32" t="s">
        <v>216</v>
      </c>
      <c r="I39" s="33" t="s">
        <v>217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390980.74</v>
      </c>
      <c r="S39" s="32" t="s">
        <v>272</v>
      </c>
    </row>
    <row r="40" spans="1:19" s="34" customFormat="1" x14ac:dyDescent="0.25">
      <c r="A40" s="30" t="s">
        <v>113</v>
      </c>
      <c r="B40" s="31" t="s">
        <v>93</v>
      </c>
      <c r="C40" s="32" t="s">
        <v>133</v>
      </c>
      <c r="D40" s="32" t="s">
        <v>26</v>
      </c>
      <c r="E40" s="32" t="s">
        <v>134</v>
      </c>
      <c r="F40" s="32" t="s">
        <v>135</v>
      </c>
      <c r="G40" s="32" t="s">
        <v>136</v>
      </c>
      <c r="H40" s="32" t="s">
        <v>137</v>
      </c>
      <c r="I40" s="33" t="s">
        <v>138</v>
      </c>
      <c r="J40" s="33">
        <v>-78000</v>
      </c>
      <c r="K40" s="33">
        <v>-78000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2" t="s">
        <v>26</v>
      </c>
    </row>
    <row r="41" spans="1:19" s="34" customFormat="1" x14ac:dyDescent="0.25">
      <c r="A41" s="30" t="s">
        <v>270</v>
      </c>
      <c r="B41" s="31" t="s">
        <v>224</v>
      </c>
      <c r="C41" s="32" t="s">
        <v>24</v>
      </c>
      <c r="D41" s="32" t="s">
        <v>136</v>
      </c>
      <c r="E41" s="32" t="s">
        <v>26</v>
      </c>
      <c r="F41" s="32" t="s">
        <v>257</v>
      </c>
      <c r="G41" s="32" t="s">
        <v>26</v>
      </c>
      <c r="H41" s="32" t="s">
        <v>137</v>
      </c>
      <c r="I41" s="33" t="s">
        <v>138</v>
      </c>
      <c r="J41" s="33">
        <v>780000</v>
      </c>
      <c r="K41" s="33">
        <v>780000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2" t="s">
        <v>26</v>
      </c>
    </row>
    <row r="42" spans="1:19" s="34" customFormat="1" x14ac:dyDescent="0.25">
      <c r="A42" s="30" t="s">
        <v>182</v>
      </c>
      <c r="B42" s="31" t="s">
        <v>144</v>
      </c>
      <c r="C42" s="32" t="s">
        <v>24</v>
      </c>
      <c r="D42" s="32" t="s">
        <v>166</v>
      </c>
      <c r="E42" s="32" t="s">
        <v>26</v>
      </c>
      <c r="F42" s="32" t="s">
        <v>167</v>
      </c>
      <c r="G42" s="32" t="s">
        <v>26</v>
      </c>
      <c r="H42" s="32" t="s">
        <v>168</v>
      </c>
      <c r="I42" s="33" t="s">
        <v>169</v>
      </c>
      <c r="J42" s="33">
        <v>4872603.2</v>
      </c>
      <c r="K42" s="33">
        <v>-0.03</v>
      </c>
      <c r="L42" s="33">
        <v>4200520</v>
      </c>
      <c r="M42" s="33">
        <v>672083.2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2" t="s">
        <v>26</v>
      </c>
    </row>
    <row r="43" spans="1:19" s="34" customFormat="1" x14ac:dyDescent="0.25">
      <c r="A43" s="30" t="s">
        <v>237</v>
      </c>
      <c r="B43" s="31" t="s">
        <v>224</v>
      </c>
      <c r="C43" s="32" t="s">
        <v>133</v>
      </c>
      <c r="D43" s="32" t="s">
        <v>26</v>
      </c>
      <c r="E43" s="32" t="s">
        <v>280</v>
      </c>
      <c r="F43" s="32" t="s">
        <v>26</v>
      </c>
      <c r="G43" s="32" t="s">
        <v>166</v>
      </c>
      <c r="H43" s="32" t="s">
        <v>168</v>
      </c>
      <c r="I43" s="33" t="s">
        <v>169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504062.39999999997</v>
      </c>
      <c r="S43" s="32" t="s">
        <v>281</v>
      </c>
    </row>
    <row r="44" spans="1:19" s="34" customFormat="1" x14ac:dyDescent="0.25">
      <c r="A44" s="30" t="s">
        <v>185</v>
      </c>
      <c r="B44" s="31" t="s">
        <v>144</v>
      </c>
      <c r="C44" s="32" t="s">
        <v>24</v>
      </c>
      <c r="D44" s="32" t="s">
        <v>156</v>
      </c>
      <c r="E44" s="32" t="s">
        <v>26</v>
      </c>
      <c r="F44" s="32" t="s">
        <v>157</v>
      </c>
      <c r="G44" s="32" t="s">
        <v>26</v>
      </c>
      <c r="H44" s="32" t="s">
        <v>158</v>
      </c>
      <c r="I44" s="33" t="s">
        <v>159</v>
      </c>
      <c r="J44" s="33">
        <v>4861206.2</v>
      </c>
      <c r="K44" s="33">
        <v>-0.09</v>
      </c>
      <c r="L44" s="33">
        <v>4190695.0000000005</v>
      </c>
      <c r="M44" s="33">
        <v>670511.19999999995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2" t="s">
        <v>26</v>
      </c>
    </row>
    <row r="45" spans="1:19" s="34" customFormat="1" x14ac:dyDescent="0.25">
      <c r="A45" s="30" t="s">
        <v>245</v>
      </c>
      <c r="B45" s="31" t="s">
        <v>224</v>
      </c>
      <c r="C45" s="32" t="s">
        <v>133</v>
      </c>
      <c r="D45" s="32" t="s">
        <v>26</v>
      </c>
      <c r="E45" s="32" t="s">
        <v>265</v>
      </c>
      <c r="F45" s="32" t="s">
        <v>26</v>
      </c>
      <c r="G45" s="32" t="s">
        <v>156</v>
      </c>
      <c r="H45" s="32" t="s">
        <v>158</v>
      </c>
      <c r="I45" s="33" t="s">
        <v>159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502883.4</v>
      </c>
      <c r="S45" s="32" t="s">
        <v>266</v>
      </c>
    </row>
    <row r="46" spans="1:19" s="34" customFormat="1" x14ac:dyDescent="0.25">
      <c r="A46" s="30" t="s">
        <v>118</v>
      </c>
      <c r="B46" s="31" t="s">
        <v>93</v>
      </c>
      <c r="C46" s="32" t="s">
        <v>24</v>
      </c>
      <c r="D46" s="32" t="s">
        <v>94</v>
      </c>
      <c r="E46" s="32" t="s">
        <v>26</v>
      </c>
      <c r="F46" s="32" t="s">
        <v>95</v>
      </c>
      <c r="G46" s="32" t="s">
        <v>26</v>
      </c>
      <c r="H46" s="32" t="s">
        <v>96</v>
      </c>
      <c r="I46" s="33" t="s">
        <v>97</v>
      </c>
      <c r="J46" s="33">
        <v>2125056</v>
      </c>
      <c r="K46" s="33">
        <v>2125056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2" t="s">
        <v>26</v>
      </c>
    </row>
    <row r="47" spans="1:19" s="34" customFormat="1" x14ac:dyDescent="0.25">
      <c r="A47" s="30" t="s">
        <v>188</v>
      </c>
      <c r="B47" s="31" t="s">
        <v>144</v>
      </c>
      <c r="C47" s="32" t="s">
        <v>133</v>
      </c>
      <c r="D47" s="32" t="s">
        <v>26</v>
      </c>
      <c r="E47" s="32" t="s">
        <v>177</v>
      </c>
      <c r="F47" s="32" t="s">
        <v>178</v>
      </c>
      <c r="G47" s="32" t="s">
        <v>94</v>
      </c>
      <c r="H47" s="32" t="s">
        <v>96</v>
      </c>
      <c r="I47" s="33" t="s">
        <v>97</v>
      </c>
      <c r="J47" s="33">
        <v>-462000</v>
      </c>
      <c r="K47" s="33">
        <v>-462000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2" t="s">
        <v>26</v>
      </c>
    </row>
    <row r="48" spans="1:19" s="34" customFormat="1" x14ac:dyDescent="0.25">
      <c r="A48" s="30" t="s">
        <v>191</v>
      </c>
      <c r="B48" s="31" t="s">
        <v>144</v>
      </c>
      <c r="C48" s="32" t="s">
        <v>24</v>
      </c>
      <c r="D48" s="32" t="s">
        <v>151</v>
      </c>
      <c r="E48" s="32" t="s">
        <v>26</v>
      </c>
      <c r="F48" s="32" t="s">
        <v>152</v>
      </c>
      <c r="G48" s="32" t="s">
        <v>26</v>
      </c>
      <c r="H48" s="32" t="s">
        <v>153</v>
      </c>
      <c r="I48" s="33" t="s">
        <v>154</v>
      </c>
      <c r="J48" s="33">
        <v>1856000</v>
      </c>
      <c r="K48" s="33">
        <v>0</v>
      </c>
      <c r="L48" s="33">
        <v>1600000</v>
      </c>
      <c r="M48" s="33">
        <v>256000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2" t="s">
        <v>26</v>
      </c>
    </row>
    <row r="49" spans="1:19" s="34" customFormat="1" x14ac:dyDescent="0.25">
      <c r="A49" s="30" t="s">
        <v>229</v>
      </c>
      <c r="B49" s="31" t="s">
        <v>224</v>
      </c>
      <c r="C49" s="32" t="s">
        <v>133</v>
      </c>
      <c r="D49" s="32" t="s">
        <v>26</v>
      </c>
      <c r="E49" s="32" t="s">
        <v>274</v>
      </c>
      <c r="F49" s="32" t="s">
        <v>26</v>
      </c>
      <c r="G49" s="32" t="s">
        <v>151</v>
      </c>
      <c r="H49" s="32" t="s">
        <v>153</v>
      </c>
      <c r="I49" s="33" t="s">
        <v>154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192000</v>
      </c>
      <c r="S49" s="32" t="s">
        <v>275</v>
      </c>
    </row>
    <row r="50" spans="1:19" s="34" customFormat="1" x14ac:dyDescent="0.25">
      <c r="A50" s="30" t="s">
        <v>213</v>
      </c>
      <c r="B50" s="31" t="s">
        <v>198</v>
      </c>
      <c r="C50" s="32" t="s">
        <v>24</v>
      </c>
      <c r="D50" s="32" t="s">
        <v>204</v>
      </c>
      <c r="E50" s="32" t="s">
        <v>26</v>
      </c>
      <c r="F50" s="32" t="s">
        <v>205</v>
      </c>
      <c r="G50" s="32" t="s">
        <v>26</v>
      </c>
      <c r="H50" s="32" t="s">
        <v>206</v>
      </c>
      <c r="I50" s="33" t="s">
        <v>207</v>
      </c>
      <c r="J50" s="33">
        <v>806932.32</v>
      </c>
      <c r="K50" s="33">
        <v>806932.32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2" t="s">
        <v>26</v>
      </c>
    </row>
    <row r="51" spans="1:19" s="17" customFormat="1" x14ac:dyDescent="0.25">
      <c r="A51" s="13" t="s">
        <v>256</v>
      </c>
      <c r="B51" s="14" t="s">
        <v>224</v>
      </c>
      <c r="C51" s="15" t="s">
        <v>133</v>
      </c>
      <c r="D51" s="15" t="s">
        <v>26</v>
      </c>
      <c r="E51" s="15" t="s">
        <v>287</v>
      </c>
      <c r="F51" s="15" t="s">
        <v>26</v>
      </c>
      <c r="G51" s="15" t="s">
        <v>235</v>
      </c>
      <c r="H51" s="15" t="s">
        <v>232</v>
      </c>
      <c r="I51" s="16" t="s">
        <v>233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145183.5624</v>
      </c>
      <c r="S51" s="15" t="s">
        <v>288</v>
      </c>
    </row>
    <row r="52" spans="1:19" s="17" customFormat="1" x14ac:dyDescent="0.25">
      <c r="A52" s="13" t="s">
        <v>273</v>
      </c>
      <c r="B52" s="14" t="s">
        <v>224</v>
      </c>
      <c r="C52" s="15" t="s">
        <v>24</v>
      </c>
      <c r="D52" s="15" t="s">
        <v>235</v>
      </c>
      <c r="E52" s="15" t="s">
        <v>26</v>
      </c>
      <c r="F52" s="15" t="s">
        <v>236</v>
      </c>
      <c r="G52" s="15" t="s">
        <v>26</v>
      </c>
      <c r="H52" s="15" t="s">
        <v>232</v>
      </c>
      <c r="I52" s="16" t="s">
        <v>233</v>
      </c>
      <c r="J52" s="16">
        <v>1403441.1</v>
      </c>
      <c r="K52" s="16">
        <v>0</v>
      </c>
      <c r="L52" s="16">
        <v>1209863.02</v>
      </c>
      <c r="M52" s="16">
        <v>193578.08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5" t="s">
        <v>26</v>
      </c>
    </row>
    <row r="53" spans="1:19" s="34" customFormat="1" x14ac:dyDescent="0.25">
      <c r="A53" s="30" t="s">
        <v>121</v>
      </c>
      <c r="B53" s="31" t="s">
        <v>93</v>
      </c>
      <c r="C53" s="32" t="s">
        <v>24</v>
      </c>
      <c r="D53" s="32" t="s">
        <v>128</v>
      </c>
      <c r="E53" s="32" t="s">
        <v>26</v>
      </c>
      <c r="F53" s="32" t="s">
        <v>129</v>
      </c>
      <c r="G53" s="32" t="s">
        <v>26</v>
      </c>
      <c r="H53" s="32" t="s">
        <v>130</v>
      </c>
      <c r="I53" s="33" t="s">
        <v>131</v>
      </c>
      <c r="J53" s="33">
        <v>2200000</v>
      </c>
      <c r="K53" s="33">
        <v>0</v>
      </c>
      <c r="L53" s="33">
        <v>1896551.72</v>
      </c>
      <c r="M53" s="33">
        <v>303448.28000000003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2" t="s">
        <v>26</v>
      </c>
    </row>
    <row r="54" spans="1:19" s="34" customFormat="1" x14ac:dyDescent="0.25">
      <c r="A54" s="30" t="s">
        <v>241</v>
      </c>
      <c r="B54" s="31" t="s">
        <v>224</v>
      </c>
      <c r="C54" s="32" t="s">
        <v>133</v>
      </c>
      <c r="D54" s="32" t="s">
        <v>26</v>
      </c>
      <c r="E54" s="32" t="s">
        <v>262</v>
      </c>
      <c r="F54" s="32" t="s">
        <v>26</v>
      </c>
      <c r="G54" s="32" t="s">
        <v>128</v>
      </c>
      <c r="H54" s="32" t="s">
        <v>130</v>
      </c>
      <c r="I54" s="33" t="s">
        <v>131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227586.21</v>
      </c>
      <c r="S54" s="32" t="s">
        <v>263</v>
      </c>
    </row>
    <row r="55" spans="1:19" s="34" customFormat="1" x14ac:dyDescent="0.25">
      <c r="A55" s="30" t="s">
        <v>58</v>
      </c>
      <c r="B55" s="31" t="s">
        <v>43</v>
      </c>
      <c r="C55" s="32" t="s">
        <v>24</v>
      </c>
      <c r="D55" s="32" t="s">
        <v>49</v>
      </c>
      <c r="E55" s="32" t="s">
        <v>26</v>
      </c>
      <c r="F55" s="32" t="s">
        <v>50</v>
      </c>
      <c r="G55" s="32" t="s">
        <v>26</v>
      </c>
      <c r="H55" s="32" t="s">
        <v>51</v>
      </c>
      <c r="I55" s="33" t="s">
        <v>52</v>
      </c>
      <c r="J55" s="33">
        <v>1233336</v>
      </c>
      <c r="K55" s="33">
        <v>1233336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2" t="s">
        <v>26</v>
      </c>
    </row>
    <row r="56" spans="1:19" s="34" customFormat="1" x14ac:dyDescent="0.25">
      <c r="A56" s="30" t="s">
        <v>87</v>
      </c>
      <c r="B56" s="31" t="s">
        <v>72</v>
      </c>
      <c r="C56" s="32" t="s">
        <v>24</v>
      </c>
      <c r="D56" s="32" t="s">
        <v>73</v>
      </c>
      <c r="E56" s="32" t="s">
        <v>26</v>
      </c>
      <c r="F56" s="32" t="s">
        <v>74</v>
      </c>
      <c r="G56" s="32" t="s">
        <v>26</v>
      </c>
      <c r="H56" s="32" t="s">
        <v>75</v>
      </c>
      <c r="I56" s="33" t="s">
        <v>76</v>
      </c>
      <c r="J56" s="33">
        <v>19035000</v>
      </c>
      <c r="K56" s="33">
        <v>19035000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2" t="s">
        <v>26</v>
      </c>
    </row>
    <row r="57" spans="1:19" s="34" customFormat="1" x14ac:dyDescent="0.25">
      <c r="A57" s="30" t="s">
        <v>124</v>
      </c>
      <c r="B57" s="31" t="s">
        <v>93</v>
      </c>
      <c r="C57" s="32" t="s">
        <v>24</v>
      </c>
      <c r="D57" s="32" t="s">
        <v>99</v>
      </c>
      <c r="E57" s="32" t="s">
        <v>26</v>
      </c>
      <c r="F57" s="32" t="s">
        <v>100</v>
      </c>
      <c r="G57" s="32" t="s">
        <v>26</v>
      </c>
      <c r="H57" s="32" t="s">
        <v>101</v>
      </c>
      <c r="I57" s="33" t="s">
        <v>102</v>
      </c>
      <c r="J57" s="33">
        <v>22002240</v>
      </c>
      <c r="K57" s="33">
        <v>22002240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2" t="s">
        <v>26</v>
      </c>
    </row>
    <row r="58" spans="1:19" s="34" customFormat="1" x14ac:dyDescent="0.25">
      <c r="A58" s="30" t="s">
        <v>127</v>
      </c>
      <c r="B58" s="31" t="s">
        <v>93</v>
      </c>
      <c r="C58" s="32" t="s">
        <v>24</v>
      </c>
      <c r="D58" s="32" t="s">
        <v>119</v>
      </c>
      <c r="E58" s="32" t="s">
        <v>26</v>
      </c>
      <c r="F58" s="32" t="s">
        <v>120</v>
      </c>
      <c r="G58" s="32" t="s">
        <v>26</v>
      </c>
      <c r="H58" s="32" t="s">
        <v>101</v>
      </c>
      <c r="I58" s="33" t="s">
        <v>102</v>
      </c>
      <c r="J58" s="33">
        <v>1025820.01</v>
      </c>
      <c r="K58" s="33">
        <v>-0.1</v>
      </c>
      <c r="L58" s="33">
        <v>884327.56</v>
      </c>
      <c r="M58" s="33">
        <v>141492.41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2" t="s">
        <v>26</v>
      </c>
    </row>
    <row r="59" spans="1:19" s="34" customFormat="1" x14ac:dyDescent="0.25">
      <c r="A59" s="30" t="s">
        <v>165</v>
      </c>
      <c r="B59" s="31" t="s">
        <v>144</v>
      </c>
      <c r="C59" s="32" t="s">
        <v>133</v>
      </c>
      <c r="D59" s="32" t="s">
        <v>26</v>
      </c>
      <c r="E59" s="32" t="s">
        <v>171</v>
      </c>
      <c r="F59" s="32" t="s">
        <v>26</v>
      </c>
      <c r="G59" s="32" t="s">
        <v>119</v>
      </c>
      <c r="H59" s="32" t="s">
        <v>101</v>
      </c>
      <c r="I59" s="33" t="s">
        <v>102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106119.31</v>
      </c>
      <c r="S59" s="32" t="s">
        <v>172</v>
      </c>
    </row>
    <row r="60" spans="1:19" s="34" customFormat="1" x14ac:dyDescent="0.25">
      <c r="A60" s="30" t="s">
        <v>276</v>
      </c>
      <c r="B60" s="31" t="s">
        <v>224</v>
      </c>
      <c r="C60" s="32" t="s">
        <v>24</v>
      </c>
      <c r="D60" s="32" t="s">
        <v>252</v>
      </c>
      <c r="E60" s="32" t="s">
        <v>26</v>
      </c>
      <c r="F60" s="32" t="s">
        <v>253</v>
      </c>
      <c r="G60" s="32" t="s">
        <v>26</v>
      </c>
      <c r="H60" s="32" t="s">
        <v>254</v>
      </c>
      <c r="I60" s="33" t="s">
        <v>255</v>
      </c>
      <c r="J60" s="33">
        <v>12006700</v>
      </c>
      <c r="K60" s="33">
        <v>12006700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2" t="s">
        <v>26</v>
      </c>
    </row>
    <row r="61" spans="1:19" s="34" customFormat="1" x14ac:dyDescent="0.25">
      <c r="A61" s="30" t="s">
        <v>298</v>
      </c>
      <c r="B61" s="31" t="s">
        <v>290</v>
      </c>
      <c r="C61" s="32" t="s">
        <v>24</v>
      </c>
      <c r="D61" s="32" t="s">
        <v>302</v>
      </c>
      <c r="E61" s="32" t="s">
        <v>26</v>
      </c>
      <c r="F61" s="32" t="s">
        <v>303</v>
      </c>
      <c r="G61" s="32" t="s">
        <v>26</v>
      </c>
      <c r="H61" s="32" t="s">
        <v>254</v>
      </c>
      <c r="I61" s="33" t="s">
        <v>255</v>
      </c>
      <c r="J61" s="33">
        <v>7298500</v>
      </c>
      <c r="K61" s="33">
        <v>7298500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2" t="s">
        <v>26</v>
      </c>
    </row>
    <row r="62" spans="1:19" s="34" customFormat="1" x14ac:dyDescent="0.25">
      <c r="A62" s="30" t="s">
        <v>132</v>
      </c>
      <c r="B62" s="31" t="s">
        <v>93</v>
      </c>
      <c r="C62" s="32" t="s">
        <v>24</v>
      </c>
      <c r="D62" s="32" t="s">
        <v>109</v>
      </c>
      <c r="E62" s="32" t="s">
        <v>26</v>
      </c>
      <c r="F62" s="32" t="s">
        <v>110</v>
      </c>
      <c r="G62" s="32" t="s">
        <v>26</v>
      </c>
      <c r="H62" s="32" t="s">
        <v>111</v>
      </c>
      <c r="I62" s="33" t="s">
        <v>112</v>
      </c>
      <c r="J62" s="33">
        <v>21137150</v>
      </c>
      <c r="K62" s="33">
        <v>21137150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2" t="s">
        <v>26</v>
      </c>
    </row>
    <row r="63" spans="1:19" s="34" customFormat="1" x14ac:dyDescent="0.25">
      <c r="A63" s="30" t="s">
        <v>194</v>
      </c>
      <c r="B63" s="31" t="s">
        <v>144</v>
      </c>
      <c r="C63" s="32" t="s">
        <v>133</v>
      </c>
      <c r="D63" s="32" t="s">
        <v>26</v>
      </c>
      <c r="E63" s="32" t="s">
        <v>195</v>
      </c>
      <c r="F63" s="32" t="s">
        <v>196</v>
      </c>
      <c r="G63" s="32" t="s">
        <v>109</v>
      </c>
      <c r="H63" s="32" t="s">
        <v>111</v>
      </c>
      <c r="I63" s="33" t="s">
        <v>112</v>
      </c>
      <c r="J63" s="33">
        <v>-164250</v>
      </c>
      <c r="K63" s="33">
        <v>-164250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2" t="s">
        <v>26</v>
      </c>
    </row>
    <row r="64" spans="1:19" s="34" customFormat="1" x14ac:dyDescent="0.25">
      <c r="A64" s="30" t="s">
        <v>301</v>
      </c>
      <c r="B64" s="31" t="s">
        <v>290</v>
      </c>
      <c r="C64" s="32" t="s">
        <v>133</v>
      </c>
      <c r="D64" s="32" t="s">
        <v>26</v>
      </c>
      <c r="E64" s="32" t="s">
        <v>305</v>
      </c>
      <c r="F64" s="32" t="s">
        <v>306</v>
      </c>
      <c r="G64" s="32" t="s">
        <v>109</v>
      </c>
      <c r="H64" s="32" t="s">
        <v>111</v>
      </c>
      <c r="I64" s="33" t="s">
        <v>112</v>
      </c>
      <c r="J64" s="33">
        <v>-2011515</v>
      </c>
      <c r="K64" s="33">
        <v>-2011515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2" t="s">
        <v>26</v>
      </c>
    </row>
    <row r="65" spans="1:19" s="34" customFormat="1" x14ac:dyDescent="0.25">
      <c r="A65" s="30" t="s">
        <v>279</v>
      </c>
      <c r="B65" s="31" t="s">
        <v>224</v>
      </c>
      <c r="C65" s="32" t="s">
        <v>24</v>
      </c>
      <c r="D65" s="32" t="s">
        <v>238</v>
      </c>
      <c r="E65" s="32" t="s">
        <v>26</v>
      </c>
      <c r="F65" s="32" t="s">
        <v>231</v>
      </c>
      <c r="G65" s="32" t="s">
        <v>26</v>
      </c>
      <c r="H65" s="32" t="s">
        <v>239</v>
      </c>
      <c r="I65" s="33" t="s">
        <v>240</v>
      </c>
      <c r="J65" s="33">
        <v>7474655.29</v>
      </c>
      <c r="K65" s="33">
        <v>0</v>
      </c>
      <c r="L65" s="33">
        <v>6443668.3499999996</v>
      </c>
      <c r="M65" s="33">
        <v>1030986.94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2" t="s">
        <v>26</v>
      </c>
    </row>
    <row r="66" spans="1:19" s="34" customFormat="1" x14ac:dyDescent="0.25">
      <c r="A66" s="30" t="s">
        <v>285</v>
      </c>
      <c r="B66" s="31" t="s">
        <v>290</v>
      </c>
      <c r="C66" s="32" t="s">
        <v>133</v>
      </c>
      <c r="D66" s="32" t="s">
        <v>26</v>
      </c>
      <c r="E66" s="32" t="s">
        <v>304</v>
      </c>
      <c r="F66" s="32" t="s">
        <v>26</v>
      </c>
      <c r="G66" s="32" t="s">
        <v>230</v>
      </c>
      <c r="H66" s="32" t="s">
        <v>239</v>
      </c>
      <c r="I66" s="33" t="s">
        <v>240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773240.21</v>
      </c>
      <c r="S66" s="32" t="s">
        <v>315</v>
      </c>
    </row>
    <row r="67" spans="1:19" s="34" customFormat="1" x14ac:dyDescent="0.25">
      <c r="A67" s="30" t="s">
        <v>61</v>
      </c>
      <c r="B67" s="31" t="s">
        <v>43</v>
      </c>
      <c r="C67" s="32" t="s">
        <v>24</v>
      </c>
      <c r="D67" s="32" t="s">
        <v>44</v>
      </c>
      <c r="E67" s="32" t="s">
        <v>26</v>
      </c>
      <c r="F67" s="32" t="s">
        <v>45</v>
      </c>
      <c r="G67" s="32" t="s">
        <v>26</v>
      </c>
      <c r="H67" s="32" t="s">
        <v>46</v>
      </c>
      <c r="I67" s="33" t="s">
        <v>47</v>
      </c>
      <c r="J67" s="33">
        <v>59542500</v>
      </c>
      <c r="K67" s="33">
        <v>59542500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2" t="s">
        <v>26</v>
      </c>
    </row>
    <row r="68" spans="1:19" s="34" customFormat="1" x14ac:dyDescent="0.25">
      <c r="A68" s="30" t="s">
        <v>66</v>
      </c>
      <c r="B68" s="31" t="s">
        <v>43</v>
      </c>
      <c r="C68" s="32" t="s">
        <v>24</v>
      </c>
      <c r="D68" s="32" t="s">
        <v>59</v>
      </c>
      <c r="E68" s="32" t="s">
        <v>26</v>
      </c>
      <c r="F68" s="32" t="s">
        <v>60</v>
      </c>
      <c r="G68" s="32" t="s">
        <v>26</v>
      </c>
      <c r="H68" s="32" t="s">
        <v>46</v>
      </c>
      <c r="I68" s="33" t="s">
        <v>47</v>
      </c>
      <c r="J68" s="33">
        <v>891000.13</v>
      </c>
      <c r="K68" s="33">
        <v>0</v>
      </c>
      <c r="L68" s="33">
        <v>768103.56</v>
      </c>
      <c r="M68" s="33">
        <v>122896.57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2" t="s">
        <v>26</v>
      </c>
    </row>
    <row r="69" spans="1:19" s="34" customFormat="1" x14ac:dyDescent="0.25">
      <c r="A69" s="30" t="s">
        <v>150</v>
      </c>
      <c r="B69" s="31" t="s">
        <v>144</v>
      </c>
      <c r="C69" s="32" t="s">
        <v>133</v>
      </c>
      <c r="D69" s="32" t="s">
        <v>26</v>
      </c>
      <c r="E69" s="32" t="s">
        <v>186</v>
      </c>
      <c r="F69" s="32" t="s">
        <v>26</v>
      </c>
      <c r="G69" s="32" t="s">
        <v>59</v>
      </c>
      <c r="H69" s="32" t="s">
        <v>46</v>
      </c>
      <c r="I69" s="33" t="s">
        <v>47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92172.427500000005</v>
      </c>
      <c r="S69" s="32" t="s">
        <v>187</v>
      </c>
    </row>
    <row r="70" spans="1:19" s="34" customFormat="1" x14ac:dyDescent="0.25">
      <c r="A70" s="30" t="s">
        <v>30</v>
      </c>
      <c r="B70" s="31" t="s">
        <v>31</v>
      </c>
      <c r="C70" s="32" t="s">
        <v>24</v>
      </c>
      <c r="D70" s="32" t="s">
        <v>32</v>
      </c>
      <c r="E70" s="32" t="s">
        <v>26</v>
      </c>
      <c r="F70" s="32" t="s">
        <v>33</v>
      </c>
      <c r="G70" s="32" t="s">
        <v>26</v>
      </c>
      <c r="H70" s="32" t="s">
        <v>34</v>
      </c>
      <c r="I70" s="33" t="s">
        <v>35</v>
      </c>
      <c r="J70" s="33">
        <v>7173599.6200000001</v>
      </c>
      <c r="K70" s="33">
        <v>0</v>
      </c>
      <c r="L70" s="33">
        <v>6184137.5999999996</v>
      </c>
      <c r="M70" s="33">
        <v>989462.01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2" t="s">
        <v>26</v>
      </c>
    </row>
    <row r="71" spans="1:19" s="34" customFormat="1" x14ac:dyDescent="0.25">
      <c r="A71" s="30" t="s">
        <v>170</v>
      </c>
      <c r="B71" s="31" t="s">
        <v>144</v>
      </c>
      <c r="C71" s="32" t="s">
        <v>133</v>
      </c>
      <c r="D71" s="32" t="s">
        <v>26</v>
      </c>
      <c r="E71" s="32" t="s">
        <v>174</v>
      </c>
      <c r="F71" s="32" t="s">
        <v>26</v>
      </c>
      <c r="G71" s="32" t="s">
        <v>32</v>
      </c>
      <c r="H71" s="32" t="s">
        <v>34</v>
      </c>
      <c r="I71" s="33" t="s">
        <v>35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742096.51</v>
      </c>
      <c r="S71" s="32" t="s">
        <v>175</v>
      </c>
    </row>
    <row r="72" spans="1:19" s="34" customFormat="1" x14ac:dyDescent="0.25">
      <c r="A72" s="30" t="s">
        <v>22</v>
      </c>
      <c r="B72" s="31" t="s">
        <v>23</v>
      </c>
      <c r="C72" s="32" t="s">
        <v>24</v>
      </c>
      <c r="D72" s="32" t="s">
        <v>25</v>
      </c>
      <c r="E72" s="32" t="s">
        <v>26</v>
      </c>
      <c r="F72" s="32" t="s">
        <v>27</v>
      </c>
      <c r="G72" s="32" t="s">
        <v>26</v>
      </c>
      <c r="H72" s="32" t="s">
        <v>28</v>
      </c>
      <c r="I72" s="33" t="s">
        <v>29</v>
      </c>
      <c r="J72" s="33">
        <v>4814348</v>
      </c>
      <c r="K72" s="33">
        <v>0</v>
      </c>
      <c r="L72" s="33">
        <v>4150300</v>
      </c>
      <c r="M72" s="33">
        <v>664048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2" t="s">
        <v>26</v>
      </c>
    </row>
    <row r="73" spans="1:19" s="34" customFormat="1" x14ac:dyDescent="0.25">
      <c r="A73" s="30" t="s">
        <v>223</v>
      </c>
      <c r="B73" s="31" t="s">
        <v>224</v>
      </c>
      <c r="C73" s="32" t="s">
        <v>133</v>
      </c>
      <c r="D73" s="32" t="s">
        <v>26</v>
      </c>
      <c r="E73" s="32" t="s">
        <v>259</v>
      </c>
      <c r="F73" s="32" t="s">
        <v>26</v>
      </c>
      <c r="G73" s="32" t="s">
        <v>25</v>
      </c>
      <c r="H73" s="32" t="s">
        <v>28</v>
      </c>
      <c r="I73" s="33" t="s">
        <v>29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498036</v>
      </c>
      <c r="S73" s="32" t="s">
        <v>260</v>
      </c>
    </row>
    <row r="74" spans="1:19" s="34" customFormat="1" x14ac:dyDescent="0.25">
      <c r="A74" s="30" t="s">
        <v>218</v>
      </c>
      <c r="B74" s="31" t="s">
        <v>198</v>
      </c>
      <c r="C74" s="32" t="s">
        <v>24</v>
      </c>
      <c r="D74" s="32" t="s">
        <v>219</v>
      </c>
      <c r="E74" s="32" t="s">
        <v>26</v>
      </c>
      <c r="F74" s="32" t="s">
        <v>220</v>
      </c>
      <c r="G74" s="32" t="s">
        <v>26</v>
      </c>
      <c r="H74" s="32" t="s">
        <v>221</v>
      </c>
      <c r="I74" s="33" t="s">
        <v>222</v>
      </c>
      <c r="J74" s="33">
        <v>1511910.02</v>
      </c>
      <c r="K74" s="33">
        <v>1511910.02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2" t="s">
        <v>26</v>
      </c>
    </row>
    <row r="75" spans="1:19" s="34" customFormat="1" x14ac:dyDescent="0.25">
      <c r="A75" s="30" t="s">
        <v>282</v>
      </c>
      <c r="B75" s="31" t="s">
        <v>224</v>
      </c>
      <c r="C75" s="32" t="s">
        <v>24</v>
      </c>
      <c r="D75" s="32" t="s">
        <v>246</v>
      </c>
      <c r="E75" s="32" t="s">
        <v>26</v>
      </c>
      <c r="F75" s="32" t="s">
        <v>247</v>
      </c>
      <c r="G75" s="32" t="s">
        <v>26</v>
      </c>
      <c r="H75" s="32" t="s">
        <v>221</v>
      </c>
      <c r="I75" s="33" t="s">
        <v>222</v>
      </c>
      <c r="J75" s="33">
        <v>3199999.99</v>
      </c>
      <c r="K75" s="33">
        <v>3199999.99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2" t="s">
        <v>26</v>
      </c>
    </row>
    <row r="77" spans="1:19" x14ac:dyDescent="0.25">
      <c r="J77" s="6">
        <f>SUM(J2:J75)</f>
        <v>671153664.04999995</v>
      </c>
      <c r="K77" s="6">
        <f t="shared" ref="K77:R77" si="0">SUM(K2:K75)</f>
        <v>605661067.42999995</v>
      </c>
      <c r="L77" s="6">
        <f t="shared" si="0"/>
        <v>56459134.640000008</v>
      </c>
      <c r="M77" s="6">
        <f t="shared" si="0"/>
        <v>9033461.5300000012</v>
      </c>
      <c r="N77" s="6">
        <f t="shared" si="0"/>
        <v>0</v>
      </c>
      <c r="O77" s="6">
        <f t="shared" si="0"/>
        <v>0</v>
      </c>
      <c r="P77" s="6">
        <f t="shared" si="0"/>
        <v>0</v>
      </c>
      <c r="Q77" s="6">
        <f t="shared" si="0"/>
        <v>0</v>
      </c>
      <c r="R77" s="6">
        <f t="shared" si="0"/>
        <v>6872841.3493999997</v>
      </c>
    </row>
    <row r="78" spans="1:19" ht="15.75" thickBot="1" x14ac:dyDescent="0.3"/>
    <row r="79" spans="1:19" ht="15.75" thickBot="1" x14ac:dyDescent="0.3">
      <c r="I79" s="37" t="s">
        <v>307</v>
      </c>
      <c r="J79" s="38"/>
      <c r="K79" s="38"/>
      <c r="L79" s="39"/>
    </row>
    <row r="80" spans="1:19" ht="8.25" customHeight="1" x14ac:dyDescent="0.25"/>
    <row r="81" spans="9:12" x14ac:dyDescent="0.25">
      <c r="J81" s="19" t="s">
        <v>308</v>
      </c>
      <c r="K81" s="19" t="s">
        <v>316</v>
      </c>
      <c r="L81" s="20" t="s">
        <v>309</v>
      </c>
    </row>
    <row r="82" spans="9:12" ht="8.25" customHeight="1" thickBot="1" x14ac:dyDescent="0.3">
      <c r="J82" s="21"/>
      <c r="K82" s="21"/>
      <c r="L82" s="21"/>
    </row>
    <row r="83" spans="9:12" ht="15.75" thickBot="1" x14ac:dyDescent="0.3">
      <c r="I83" s="18" t="s">
        <v>310</v>
      </c>
      <c r="J83" s="21">
        <f>K77</f>
        <v>605661067.42999995</v>
      </c>
      <c r="K83" s="21"/>
      <c r="L83" s="21"/>
    </row>
    <row r="84" spans="9:12" ht="8.25" customHeight="1" thickBot="1" x14ac:dyDescent="0.3">
      <c r="J84" s="21"/>
      <c r="K84" s="21"/>
      <c r="L84" s="21"/>
    </row>
    <row r="85" spans="9:12" ht="15.75" thickBot="1" x14ac:dyDescent="0.3">
      <c r="I85" s="18" t="s">
        <v>311</v>
      </c>
      <c r="J85" s="21">
        <f>L77</f>
        <v>56459134.640000008</v>
      </c>
      <c r="K85" s="21">
        <f>M77</f>
        <v>9033461.5300000012</v>
      </c>
      <c r="L85" s="21"/>
    </row>
    <row r="86" spans="9:12" ht="8.25" customHeight="1" thickBot="1" x14ac:dyDescent="0.3">
      <c r="J86" s="21"/>
      <c r="K86" s="21"/>
      <c r="L86" s="21"/>
    </row>
    <row r="87" spans="9:12" ht="15.75" thickBot="1" x14ac:dyDescent="0.3">
      <c r="I87" s="18" t="s">
        <v>312</v>
      </c>
      <c r="J87" s="21">
        <v>0</v>
      </c>
      <c r="K87" s="21">
        <v>0</v>
      </c>
      <c r="L87" s="22">
        <v>0</v>
      </c>
    </row>
    <row r="88" spans="9:12" ht="8.25" customHeight="1" thickBot="1" x14ac:dyDescent="0.3">
      <c r="J88" s="21"/>
      <c r="K88" s="21"/>
      <c r="L88" s="21"/>
    </row>
    <row r="89" spans="9:12" ht="15.75" thickBot="1" x14ac:dyDescent="0.3">
      <c r="I89" s="18" t="s">
        <v>313</v>
      </c>
      <c r="J89" s="21">
        <v>0</v>
      </c>
      <c r="K89" s="21">
        <v>0</v>
      </c>
      <c r="L89" s="21"/>
    </row>
    <row r="90" spans="9:12" ht="8.25" customHeight="1" thickBot="1" x14ac:dyDescent="0.3">
      <c r="J90" s="21"/>
      <c r="K90" s="21"/>
      <c r="L90" s="21"/>
    </row>
    <row r="91" spans="9:12" ht="15.75" thickBot="1" x14ac:dyDescent="0.3">
      <c r="I91" s="18" t="s">
        <v>314</v>
      </c>
      <c r="J91" s="21">
        <f>J83+J85</f>
        <v>662120202.06999993</v>
      </c>
      <c r="K91" s="21">
        <f>K83+K85</f>
        <v>9033461.5300000012</v>
      </c>
      <c r="L91" s="22">
        <v>0</v>
      </c>
    </row>
  </sheetData>
  <sortState ref="A8:S75">
    <sortCondition ref="I8:I75"/>
  </sortState>
  <mergeCells count="5">
    <mergeCell ref="A2:I2"/>
    <mergeCell ref="A3:I3"/>
    <mergeCell ref="A4:I4"/>
    <mergeCell ref="A5:I5"/>
    <mergeCell ref="I79:L79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2020-11-05T19:35:13Z</cp:lastPrinted>
  <dcterms:created xsi:type="dcterms:W3CDTF">2019-11-11T14:16:36Z</dcterms:created>
  <dcterms:modified xsi:type="dcterms:W3CDTF">2020-11-05T19:35:22Z</dcterms:modified>
</cp:coreProperties>
</file>