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GASTOS" sheetId="5" r:id="rId2"/>
    <sheet name="CONTROL" sheetId="4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3" i="1" l="1"/>
  <c r="R95" i="5" l="1"/>
  <c r="Q95" i="5"/>
  <c r="P95" i="5"/>
  <c r="O95" i="5"/>
  <c r="K105" i="5" s="1"/>
  <c r="N95" i="5"/>
  <c r="J105" i="5" s="1"/>
  <c r="M95" i="5"/>
  <c r="K103" i="5" s="1"/>
  <c r="K109" i="5" s="1"/>
  <c r="L95" i="5"/>
  <c r="J103" i="5" s="1"/>
  <c r="K95" i="5"/>
  <c r="J101" i="5" s="1"/>
  <c r="J109" i="5" s="1"/>
  <c r="J95" i="5"/>
  <c r="R95" i="4" l="1"/>
  <c r="Q95" i="4"/>
  <c r="P95" i="4"/>
  <c r="O95" i="4"/>
  <c r="K105" i="4" s="1"/>
  <c r="N95" i="4"/>
  <c r="J105" i="4" s="1"/>
  <c r="M95" i="4"/>
  <c r="K103" i="4" s="1"/>
  <c r="L95" i="4"/>
  <c r="J103" i="4" s="1"/>
  <c r="K95" i="4"/>
  <c r="J101" i="4" s="1"/>
  <c r="J95" i="4"/>
  <c r="K95" i="1"/>
  <c r="J101" i="1" s="1"/>
  <c r="L95" i="1"/>
  <c r="J103" i="1" s="1"/>
  <c r="M95" i="1"/>
  <c r="N95" i="1"/>
  <c r="J105" i="1" s="1"/>
  <c r="O95" i="1"/>
  <c r="K105" i="1" s="1"/>
  <c r="P95" i="1"/>
  <c r="Q95" i="1"/>
  <c r="R95" i="1"/>
  <c r="J95" i="1"/>
  <c r="J109" i="1" l="1"/>
  <c r="K109" i="4"/>
  <c r="J109" i="4"/>
  <c r="K109" i="1"/>
</calcChain>
</file>

<file path=xl/sharedStrings.xml><?xml version="1.0" encoding="utf-8"?>
<sst xmlns="http://schemas.openxmlformats.org/spreadsheetml/2006/main" count="2677" uniqueCount="395">
  <si>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</si>
  <si>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</si>
  <si>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</si>
  <si>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</si>
  <si>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</si>
  <si>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</si>
  <si>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</si>
  <si>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</si>
  <si>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</si>
  <si>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</si>
  <si>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</si>
  <si>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</si>
  <si>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</si>
  <si>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</si>
  <si>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</si>
  <si>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</si>
  <si>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</si>
  <si>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</si>
  <si>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</si>
  <si>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</si>
  <si>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02-08-2019</t>
  </si>
  <si>
    <t>NC</t>
  </si>
  <si>
    <t/>
  </si>
  <si>
    <t>4415001571</t>
  </si>
  <si>
    <t>07-6418785</t>
  </si>
  <si>
    <t>7092041854</t>
  </si>
  <si>
    <t>J301370139</t>
  </si>
  <si>
    <t>PEPSI-COLA VENEZUELA, C.A.</t>
  </si>
  <si>
    <t>2</t>
  </si>
  <si>
    <t>05-09-2019</t>
  </si>
  <si>
    <t>000463191</t>
  </si>
  <si>
    <t>00-13315978</t>
  </si>
  <si>
    <t>000004812</t>
  </si>
  <si>
    <t>J000129266</t>
  </si>
  <si>
    <t>NESTLE  VENEZUELA , S.A</t>
  </si>
  <si>
    <t>3</t>
  </si>
  <si>
    <t>23-09-2019</t>
  </si>
  <si>
    <t>9727</t>
  </si>
  <si>
    <t>00-038352</t>
  </si>
  <si>
    <t>28860</t>
  </si>
  <si>
    <t>J298461624</t>
  </si>
  <si>
    <t>ALIMENTOS TU VERDURA, C.A.</t>
  </si>
  <si>
    <t>4</t>
  </si>
  <si>
    <t>27-09-2019</t>
  </si>
  <si>
    <t>55729</t>
  </si>
  <si>
    <t>00-0109844</t>
  </si>
  <si>
    <t>133552</t>
  </si>
  <si>
    <t>J003672874</t>
  </si>
  <si>
    <t>COSMETICOS ROLDA , C.A</t>
  </si>
  <si>
    <t>5</t>
  </si>
  <si>
    <t>16-10-2019</t>
  </si>
  <si>
    <t>55766</t>
  </si>
  <si>
    <t>00-0109882</t>
  </si>
  <si>
    <t>133629</t>
  </si>
  <si>
    <t>6</t>
  </si>
  <si>
    <t>24-10-2019</t>
  </si>
  <si>
    <t>FC</t>
  </si>
  <si>
    <t>00016831</t>
  </si>
  <si>
    <t>0</t>
  </si>
  <si>
    <t>J307513373</t>
  </si>
  <si>
    <t>COMERCIALIZADORA EL VERDUGO C.A.</t>
  </si>
  <si>
    <t>7</t>
  </si>
  <si>
    <t>26-10-2019</t>
  </si>
  <si>
    <t>0064451</t>
  </si>
  <si>
    <t>00-0070683</t>
  </si>
  <si>
    <t>J304389744</t>
  </si>
  <si>
    <t>LACTEOS R.D., C.A</t>
  </si>
  <si>
    <t>8</t>
  </si>
  <si>
    <t>11-11-2019</t>
  </si>
  <si>
    <t>A0021758</t>
  </si>
  <si>
    <t>00-0022973</t>
  </si>
  <si>
    <t>J306178988</t>
  </si>
  <si>
    <t>LACTEOS Y VIVERES LANZA , C.A</t>
  </si>
  <si>
    <t>9</t>
  </si>
  <si>
    <t>55838</t>
  </si>
  <si>
    <t>00-0109954</t>
  </si>
  <si>
    <t>133778</t>
  </si>
  <si>
    <t>10</t>
  </si>
  <si>
    <t>B194710</t>
  </si>
  <si>
    <t>00-00531210</t>
  </si>
  <si>
    <t>A190712</t>
  </si>
  <si>
    <t>J305882940</t>
  </si>
  <si>
    <t xml:space="preserve">CENTRO DE DISTRIBUCIONES FRANCIS C.A. </t>
  </si>
  <si>
    <t>11</t>
  </si>
  <si>
    <t>12-11-2019</t>
  </si>
  <si>
    <t>0064618</t>
  </si>
  <si>
    <t>00-0070869</t>
  </si>
  <si>
    <t>12</t>
  </si>
  <si>
    <t>169383</t>
  </si>
  <si>
    <t>00-0231784</t>
  </si>
  <si>
    <t>340693</t>
  </si>
  <si>
    <t>J303089917</t>
  </si>
  <si>
    <t>DISTRIBUIDORA DE LACTEOS LA COSTA J.E.B. C.A.</t>
  </si>
  <si>
    <t>13</t>
  </si>
  <si>
    <t>169384</t>
  </si>
  <si>
    <t>00-0231785</t>
  </si>
  <si>
    <t>14</t>
  </si>
  <si>
    <t>13-11-2019</t>
  </si>
  <si>
    <t>20445</t>
  </si>
  <si>
    <t>00-0025934</t>
  </si>
  <si>
    <t>J295439245</t>
  </si>
  <si>
    <t>CORPORACION SALINERA DEL CENTRO, S.A.</t>
  </si>
  <si>
    <t>15</t>
  </si>
  <si>
    <t>14-11-2019</t>
  </si>
  <si>
    <t>1393629520</t>
  </si>
  <si>
    <t>00-25587688</t>
  </si>
  <si>
    <t>J000413126</t>
  </si>
  <si>
    <t>ALIMENTOS POLAR COMERCIAL, C.A.</t>
  </si>
  <si>
    <t>16</t>
  </si>
  <si>
    <t>000685095</t>
  </si>
  <si>
    <t>00-14224327</t>
  </si>
  <si>
    <t>17</t>
  </si>
  <si>
    <t>563515</t>
  </si>
  <si>
    <t>00-591460</t>
  </si>
  <si>
    <t>J000195820</t>
  </si>
  <si>
    <t>INDUSTRIAS IBERIA C.A.</t>
  </si>
  <si>
    <t>18</t>
  </si>
  <si>
    <t>1800131145</t>
  </si>
  <si>
    <t>00-0372556</t>
  </si>
  <si>
    <t>J085020217</t>
  </si>
  <si>
    <t>CONSORCIO OLEAGINOSO PORTUGUESA, S.A.</t>
  </si>
  <si>
    <t>19</t>
  </si>
  <si>
    <t>00-14505587</t>
  </si>
  <si>
    <t>20</t>
  </si>
  <si>
    <t>9549</t>
  </si>
  <si>
    <t>00-009549</t>
  </si>
  <si>
    <t>J401474934</t>
  </si>
  <si>
    <t>INDUSTRIAS SOMOS COSMETICOS 2012, C.A.</t>
  </si>
  <si>
    <t>21</t>
  </si>
  <si>
    <t>21467</t>
  </si>
  <si>
    <t>00-00026111</t>
  </si>
  <si>
    <t>J297218343</t>
  </si>
  <si>
    <t>RUM &amp; WINE DELIVERY C.A.</t>
  </si>
  <si>
    <t>22</t>
  </si>
  <si>
    <t>169395</t>
  </si>
  <si>
    <t>00-0231841</t>
  </si>
  <si>
    <t>340603</t>
  </si>
  <si>
    <t>23</t>
  </si>
  <si>
    <t>169396</t>
  </si>
  <si>
    <t>00-0231842</t>
  </si>
  <si>
    <t>340552</t>
  </si>
  <si>
    <t>24</t>
  </si>
  <si>
    <t>15-11-2019</t>
  </si>
  <si>
    <t>04875</t>
  </si>
  <si>
    <t>00-004875</t>
  </si>
  <si>
    <t>J402322119</t>
  </si>
  <si>
    <t xml:space="preserve">INVERSIONES TEUFFEL E HIJOS C.A </t>
  </si>
  <si>
    <t>25</t>
  </si>
  <si>
    <t>15275</t>
  </si>
  <si>
    <t>00-82825</t>
  </si>
  <si>
    <t>J314695215</t>
  </si>
  <si>
    <t>AGRO BANANERA EL VIGIA C.A.</t>
  </si>
  <si>
    <t>26</t>
  </si>
  <si>
    <t>001030</t>
  </si>
  <si>
    <t>00-016730</t>
  </si>
  <si>
    <t>J310153299</t>
  </si>
  <si>
    <t>INVERSIONES VELANDRIA C.A.</t>
  </si>
  <si>
    <t>27</t>
  </si>
  <si>
    <t>0000161959</t>
  </si>
  <si>
    <t>00-0156335</t>
  </si>
  <si>
    <t>J000713820</t>
  </si>
  <si>
    <t xml:space="preserve">MATADERO MAELLA, C.A. </t>
  </si>
  <si>
    <t>28</t>
  </si>
  <si>
    <t>252479</t>
  </si>
  <si>
    <t>00-00399010</t>
  </si>
  <si>
    <t>J000272417</t>
  </si>
  <si>
    <t>PASTAS CAPRI C.A</t>
  </si>
  <si>
    <t>29</t>
  </si>
  <si>
    <t>A012583</t>
  </si>
  <si>
    <t>00-092133</t>
  </si>
  <si>
    <t>J298199121</t>
  </si>
  <si>
    <t>AGRICOLA CAMBANA C.A</t>
  </si>
  <si>
    <t>30</t>
  </si>
  <si>
    <t>133865</t>
  </si>
  <si>
    <t>00-0112751</t>
  </si>
  <si>
    <t>31</t>
  </si>
  <si>
    <t>04873</t>
  </si>
  <si>
    <t>00-004873</t>
  </si>
  <si>
    <t>32</t>
  </si>
  <si>
    <t>19113673</t>
  </si>
  <si>
    <t>00-1026273</t>
  </si>
  <si>
    <t>J000315310</t>
  </si>
  <si>
    <t>ALFONZO RIVAS &amp; CIA, C.A.</t>
  </si>
  <si>
    <t>33</t>
  </si>
  <si>
    <t>00000223</t>
  </si>
  <si>
    <t>00-00223</t>
  </si>
  <si>
    <t>00006450</t>
  </si>
  <si>
    <t>J403235821</t>
  </si>
  <si>
    <t>INTERNACIONAL DE DESARROLLOS AGROPECUARIOS , C.A</t>
  </si>
  <si>
    <t>34</t>
  </si>
  <si>
    <t>18-11-2019</t>
  </si>
  <si>
    <t>00-039136</t>
  </si>
  <si>
    <t>35</t>
  </si>
  <si>
    <t>A012588</t>
  </si>
  <si>
    <t>00-092138</t>
  </si>
  <si>
    <t>36</t>
  </si>
  <si>
    <t>1393630465</t>
  </si>
  <si>
    <t>00-25588704</t>
  </si>
  <si>
    <t>37</t>
  </si>
  <si>
    <t>00-00006850</t>
  </si>
  <si>
    <t>38</t>
  </si>
  <si>
    <t>000387</t>
  </si>
  <si>
    <t>00-000387</t>
  </si>
  <si>
    <t>J299112399</t>
  </si>
  <si>
    <t>CORPORACION RIYUMI , C.A</t>
  </si>
  <si>
    <t>39</t>
  </si>
  <si>
    <t>200003079</t>
  </si>
  <si>
    <t>20191100005444</t>
  </si>
  <si>
    <t>40</t>
  </si>
  <si>
    <t>200003080</t>
  </si>
  <si>
    <t>20191100005445</t>
  </si>
  <si>
    <t>41</t>
  </si>
  <si>
    <t>200003081</t>
  </si>
  <si>
    <t>20191100005446</t>
  </si>
  <si>
    <t>42</t>
  </si>
  <si>
    <t>200003082</t>
  </si>
  <si>
    <t>20191100005447</t>
  </si>
  <si>
    <t>43</t>
  </si>
  <si>
    <t>200003074</t>
  </si>
  <si>
    <t>20191100005441</t>
  </si>
  <si>
    <t>44</t>
  </si>
  <si>
    <t>00069265</t>
  </si>
  <si>
    <t>00-0156353</t>
  </si>
  <si>
    <t>45</t>
  </si>
  <si>
    <t>200003077</t>
  </si>
  <si>
    <t>20191100005442</t>
  </si>
  <si>
    <t>46</t>
  </si>
  <si>
    <t>200003078</t>
  </si>
  <si>
    <t>20191100005443</t>
  </si>
  <si>
    <t>47</t>
  </si>
  <si>
    <t>19-11-2019</t>
  </si>
  <si>
    <t>340820</t>
  </si>
  <si>
    <t>00-0231924</t>
  </si>
  <si>
    <t>48</t>
  </si>
  <si>
    <t>A191182</t>
  </si>
  <si>
    <t>00-00470805</t>
  </si>
  <si>
    <t>49</t>
  </si>
  <si>
    <t>0000079887</t>
  </si>
  <si>
    <t>00-00119452</t>
  </si>
  <si>
    <t>J294362400</t>
  </si>
  <si>
    <t xml:space="preserve">DISTRIBUIDORA DE LACTEOS SANTOS AVEIRO, C.A </t>
  </si>
  <si>
    <t>50</t>
  </si>
  <si>
    <t>000005514</t>
  </si>
  <si>
    <t>00-0006632</t>
  </si>
  <si>
    <t>J411585424</t>
  </si>
  <si>
    <t>DISTRIBUCIONES  ISVAN 2018,C.A</t>
  </si>
  <si>
    <t>51</t>
  </si>
  <si>
    <t>0060</t>
  </si>
  <si>
    <t>00-000060</t>
  </si>
  <si>
    <t>J408216884</t>
  </si>
  <si>
    <t>COMERCIALIZADORA RAPS C.A</t>
  </si>
  <si>
    <t>52</t>
  </si>
  <si>
    <t>1516556</t>
  </si>
  <si>
    <t>00-2203855</t>
  </si>
  <si>
    <t>J316405885</t>
  </si>
  <si>
    <t xml:space="preserve">DISTRIBUIDORA DE PRODUCTOS HERMANOS CAMACHO DPROCA,C.A </t>
  </si>
  <si>
    <t>53</t>
  </si>
  <si>
    <t>L118030645</t>
  </si>
  <si>
    <t>00-5035927</t>
  </si>
  <si>
    <t>J000193614</t>
  </si>
  <si>
    <t>PLUMROSE LATINOAMERICANA, C.A.</t>
  </si>
  <si>
    <t>54</t>
  </si>
  <si>
    <t>L118030643</t>
  </si>
  <si>
    <t>00-5035925</t>
  </si>
  <si>
    <t>55</t>
  </si>
  <si>
    <t>L118030642</t>
  </si>
  <si>
    <t>00-5035924</t>
  </si>
  <si>
    <t>56</t>
  </si>
  <si>
    <t>57</t>
  </si>
  <si>
    <t>200003087</t>
  </si>
  <si>
    <t>20191100005449</t>
  </si>
  <si>
    <t>58</t>
  </si>
  <si>
    <t>200003085</t>
  </si>
  <si>
    <t>20191100005448</t>
  </si>
  <si>
    <t>59</t>
  </si>
  <si>
    <t>200003089</t>
  </si>
  <si>
    <t>20191100005450</t>
  </si>
  <si>
    <t>60</t>
  </si>
  <si>
    <t>20-11-2019</t>
  </si>
  <si>
    <t>A012595</t>
  </si>
  <si>
    <t>00-092145</t>
  </si>
  <si>
    <t>61</t>
  </si>
  <si>
    <t>000106</t>
  </si>
  <si>
    <t>00-00001106</t>
  </si>
  <si>
    <t>J302296579</t>
  </si>
  <si>
    <t>LACTEOS PUENTE C, C.A.</t>
  </si>
  <si>
    <t>62</t>
  </si>
  <si>
    <t>V0027092041854</t>
  </si>
  <si>
    <t>07-9529250</t>
  </si>
  <si>
    <t>63</t>
  </si>
  <si>
    <t>113732</t>
  </si>
  <si>
    <t>00-138302</t>
  </si>
  <si>
    <t>J295904576</t>
  </si>
  <si>
    <t>ALIMENTOS PRODALVA, C.A.</t>
  </si>
  <si>
    <t>64</t>
  </si>
  <si>
    <t>1000141936</t>
  </si>
  <si>
    <t>00-0310670</t>
  </si>
  <si>
    <t>J297975519</t>
  </si>
  <si>
    <t>DISTRIBUIDORA GASEOSA SAN DIEGO, C.A.</t>
  </si>
  <si>
    <t>65</t>
  </si>
  <si>
    <t>17120</t>
  </si>
  <si>
    <t>00-019020</t>
  </si>
  <si>
    <t>J312695480</t>
  </si>
  <si>
    <t>INVERSIONES NP-XXI, C.A.</t>
  </si>
  <si>
    <t>66</t>
  </si>
  <si>
    <t>1101500043525</t>
  </si>
  <si>
    <t>00-0181435</t>
  </si>
  <si>
    <t>J000423865</t>
  </si>
  <si>
    <t>QUESOLANDIA, S.A.</t>
  </si>
  <si>
    <t>67</t>
  </si>
  <si>
    <t>200003097</t>
  </si>
  <si>
    <t>20191100005453</t>
  </si>
  <si>
    <t>68</t>
  </si>
  <si>
    <t>200003098</t>
  </si>
  <si>
    <t>20191100005454</t>
  </si>
  <si>
    <t>69</t>
  </si>
  <si>
    <t>200003099</t>
  </si>
  <si>
    <t>20191100005455</t>
  </si>
  <si>
    <t>70</t>
  </si>
  <si>
    <t>200003095</t>
  </si>
  <si>
    <t>20191100005451</t>
  </si>
  <si>
    <t>71</t>
  </si>
  <si>
    <t>200003096</t>
  </si>
  <si>
    <t>20191100005452</t>
  </si>
  <si>
    <t>72</t>
  </si>
  <si>
    <t>21-11-2019</t>
  </si>
  <si>
    <t>15279</t>
  </si>
  <si>
    <t>00-82829</t>
  </si>
  <si>
    <t>73</t>
  </si>
  <si>
    <t>T142200030122</t>
  </si>
  <si>
    <t>00-06846449</t>
  </si>
  <si>
    <t>J000469199</t>
  </si>
  <si>
    <t>BIMBO DE VENEZUELA, C.A.</t>
  </si>
  <si>
    <t>74</t>
  </si>
  <si>
    <t>00245</t>
  </si>
  <si>
    <t>00-00245</t>
  </si>
  <si>
    <t>V110447856</t>
  </si>
  <si>
    <t xml:space="preserve">DANIEL PASCUAL ANDRADE DOS SANTOS </t>
  </si>
  <si>
    <t>75</t>
  </si>
  <si>
    <t>011030</t>
  </si>
  <si>
    <t>00-011030</t>
  </si>
  <si>
    <t>J299170615</t>
  </si>
  <si>
    <t>ALVAGRI DE VENEZUELA, C.A.</t>
  </si>
  <si>
    <t>76</t>
  </si>
  <si>
    <t>200003101</t>
  </si>
  <si>
    <t>20191100005457</t>
  </si>
  <si>
    <t>77</t>
  </si>
  <si>
    <t>200003100</t>
  </si>
  <si>
    <t>20191100005456</t>
  </si>
  <si>
    <t>78</t>
  </si>
  <si>
    <t>22-11-2019</t>
  </si>
  <si>
    <t>70065948</t>
  </si>
  <si>
    <t>00-0374930</t>
  </si>
  <si>
    <t>J309590715</t>
  </si>
  <si>
    <t>GRUPO MATO SUPLIDORES , C.A</t>
  </si>
  <si>
    <t>79</t>
  </si>
  <si>
    <t>200003110</t>
  </si>
  <si>
    <t>20191100005465</t>
  </si>
  <si>
    <t>80</t>
  </si>
  <si>
    <t>200003103</t>
  </si>
  <si>
    <t>20191100005458</t>
  </si>
  <si>
    <t>81</t>
  </si>
  <si>
    <t>200003104</t>
  </si>
  <si>
    <t>20191100005459</t>
  </si>
  <si>
    <t>82</t>
  </si>
  <si>
    <t>200003105</t>
  </si>
  <si>
    <t>20191100005460</t>
  </si>
  <si>
    <t>83</t>
  </si>
  <si>
    <t>200003106</t>
  </si>
  <si>
    <t>20191100005461</t>
  </si>
  <si>
    <t>84</t>
  </si>
  <si>
    <t>200003107</t>
  </si>
  <si>
    <t>20191100005462</t>
  </si>
  <si>
    <t>85</t>
  </si>
  <si>
    <t>200003108</t>
  </si>
  <si>
    <t>20191100005463</t>
  </si>
  <si>
    <t>86</t>
  </si>
  <si>
    <t>200003109</t>
  </si>
  <si>
    <t>20191100005464</t>
  </si>
  <si>
    <t>200003111</t>
  </si>
  <si>
    <t>20191100005466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</si>
  <si>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</si>
  <si>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</si>
  <si>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</si>
  <si>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</si>
  <si>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</si>
  <si>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</si>
  <si>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</si>
  <si>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</si>
  <si>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18-11 AL 24-11-2019</t>
  </si>
  <si>
    <t>Crédito General Fiscal</t>
  </si>
  <si>
    <t>Crédito Reducido Fiscal</t>
  </si>
  <si>
    <t>Crédito Adicional Fiscal</t>
  </si>
  <si>
    <t>Crédito Fiscal</t>
  </si>
  <si>
    <t>26.148.248.92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</si>
</sst>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2" fillId="0" borderId="0" xfId="0" applyNumberFormat="1" applyFont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workbookViewId="0">
      <selection activeCell="S109" sqref="A1:S109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0.5703125" style="6" bestFit="1" customWidth="1"/>
    <col min="17" max="17" width="10.85546875" style="6" customWidth="1"/>
    <col min="18" max="18" width="13.28515625" style="6" customWidth="1"/>
    <col min="19" max="19" width="15.42578125" style="3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389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390</v>
      </c>
      <c r="N7" s="16" t="s">
        <v>15</v>
      </c>
      <c r="O7" s="16" t="s">
        <v>391</v>
      </c>
      <c r="P7" s="16" t="s">
        <v>16</v>
      </c>
      <c r="Q7" s="16" t="s">
        <v>392</v>
      </c>
      <c r="R7" s="16" t="s">
        <v>17</v>
      </c>
      <c r="S7" s="14" t="s">
        <v>18</v>
      </c>
    </row>
    <row r="8" spans="1:19" x14ac:dyDescent="0.25">
      <c r="A8" s="10" t="s">
        <v>19</v>
      </c>
      <c r="B8" s="11" t="s">
        <v>20</v>
      </c>
      <c r="C8" s="12" t="s">
        <v>21</v>
      </c>
      <c r="D8" s="12" t="s">
        <v>22</v>
      </c>
      <c r="E8" s="12" t="s">
        <v>23</v>
      </c>
      <c r="F8" s="12" t="s">
        <v>24</v>
      </c>
      <c r="G8" s="12" t="s">
        <v>25</v>
      </c>
      <c r="H8" s="12" t="s">
        <v>26</v>
      </c>
      <c r="I8" s="13" t="s">
        <v>27</v>
      </c>
      <c r="J8" s="13">
        <v>-624699.66</v>
      </c>
      <c r="K8" s="13">
        <v>0</v>
      </c>
      <c r="L8" s="13">
        <v>-538534.18999999994</v>
      </c>
      <c r="M8" s="13">
        <v>-86165.47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2" t="s">
        <v>22</v>
      </c>
    </row>
    <row r="9" spans="1:19" x14ac:dyDescent="0.25">
      <c r="A9" s="10" t="s">
        <v>28</v>
      </c>
      <c r="B9" s="11" t="s">
        <v>29</v>
      </c>
      <c r="C9" s="12" t="s">
        <v>21</v>
      </c>
      <c r="D9" s="12" t="s">
        <v>22</v>
      </c>
      <c r="E9" s="12" t="s">
        <v>30</v>
      </c>
      <c r="F9" s="12" t="s">
        <v>31</v>
      </c>
      <c r="G9" s="12" t="s">
        <v>32</v>
      </c>
      <c r="H9" s="12" t="s">
        <v>33</v>
      </c>
      <c r="I9" s="13" t="s">
        <v>34</v>
      </c>
      <c r="J9" s="13">
        <v>-224055.76</v>
      </c>
      <c r="K9" s="13">
        <v>0</v>
      </c>
      <c r="L9" s="13">
        <v>-193151.52</v>
      </c>
      <c r="M9" s="13">
        <v>-30904.240000000002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2" t="s">
        <v>22</v>
      </c>
    </row>
    <row r="10" spans="1:19" x14ac:dyDescent="0.25">
      <c r="A10" s="10" t="s">
        <v>35</v>
      </c>
      <c r="B10" s="11" t="s">
        <v>36</v>
      </c>
      <c r="C10" s="12" t="s">
        <v>21</v>
      </c>
      <c r="D10" s="12" t="s">
        <v>22</v>
      </c>
      <c r="E10" s="12" t="s">
        <v>37</v>
      </c>
      <c r="F10" s="12" t="s">
        <v>38</v>
      </c>
      <c r="G10" s="12" t="s">
        <v>39</v>
      </c>
      <c r="H10" s="12" t="s">
        <v>40</v>
      </c>
      <c r="I10" s="13" t="s">
        <v>41</v>
      </c>
      <c r="J10" s="13">
        <v>-61260</v>
      </c>
      <c r="K10" s="13">
        <v>-61260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2" t="s">
        <v>22</v>
      </c>
    </row>
    <row r="11" spans="1:19" x14ac:dyDescent="0.25">
      <c r="A11" s="10" t="s">
        <v>42</v>
      </c>
      <c r="B11" s="11" t="s">
        <v>43</v>
      </c>
      <c r="C11" s="12" t="s">
        <v>21</v>
      </c>
      <c r="D11" s="12" t="s">
        <v>22</v>
      </c>
      <c r="E11" s="12" t="s">
        <v>44</v>
      </c>
      <c r="F11" s="12" t="s">
        <v>45</v>
      </c>
      <c r="G11" s="12" t="s">
        <v>46</v>
      </c>
      <c r="H11" s="12" t="s">
        <v>47</v>
      </c>
      <c r="I11" s="13" t="s">
        <v>48</v>
      </c>
      <c r="J11" s="13">
        <v>-596911.52</v>
      </c>
      <c r="K11" s="13">
        <v>0</v>
      </c>
      <c r="L11" s="13">
        <v>-514578.9</v>
      </c>
      <c r="M11" s="13">
        <v>-82332.62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2" t="s">
        <v>22</v>
      </c>
    </row>
    <row r="12" spans="1:19" x14ac:dyDescent="0.25">
      <c r="A12" s="10" t="s">
        <v>49</v>
      </c>
      <c r="B12" s="11" t="s">
        <v>50</v>
      </c>
      <c r="C12" s="12" t="s">
        <v>21</v>
      </c>
      <c r="D12" s="12" t="s">
        <v>22</v>
      </c>
      <c r="E12" s="12" t="s">
        <v>51</v>
      </c>
      <c r="F12" s="12" t="s">
        <v>52</v>
      </c>
      <c r="G12" s="12" t="s">
        <v>53</v>
      </c>
      <c r="H12" s="12" t="s">
        <v>47</v>
      </c>
      <c r="I12" s="13" t="s">
        <v>48</v>
      </c>
      <c r="J12" s="13">
        <v>-160147.92000000001</v>
      </c>
      <c r="K12" s="13">
        <v>0</v>
      </c>
      <c r="L12" s="13">
        <v>-138058.54999999999</v>
      </c>
      <c r="M12" s="13">
        <v>-22089.37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2" t="s">
        <v>22</v>
      </c>
    </row>
    <row r="13" spans="1:19" x14ac:dyDescent="0.25">
      <c r="A13" s="10" t="s">
        <v>54</v>
      </c>
      <c r="B13" s="11" t="s">
        <v>55</v>
      </c>
      <c r="C13" s="12" t="s">
        <v>56</v>
      </c>
      <c r="D13" s="12" t="s">
        <v>57</v>
      </c>
      <c r="E13" s="12" t="s">
        <v>22</v>
      </c>
      <c r="F13" s="12" t="s">
        <v>58</v>
      </c>
      <c r="G13" s="12" t="s">
        <v>22</v>
      </c>
      <c r="H13" s="12" t="s">
        <v>59</v>
      </c>
      <c r="I13" s="13" t="s">
        <v>60</v>
      </c>
      <c r="J13" s="13">
        <v>14016000</v>
      </c>
      <c r="K13" s="13">
        <v>14016000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2" t="s">
        <v>22</v>
      </c>
    </row>
    <row r="14" spans="1:19" x14ac:dyDescent="0.25">
      <c r="A14" s="10" t="s">
        <v>61</v>
      </c>
      <c r="B14" s="11" t="s">
        <v>62</v>
      </c>
      <c r="C14" s="12" t="s">
        <v>56</v>
      </c>
      <c r="D14" s="12" t="s">
        <v>63</v>
      </c>
      <c r="E14" s="12" t="s">
        <v>22</v>
      </c>
      <c r="F14" s="12" t="s">
        <v>64</v>
      </c>
      <c r="G14" s="12" t="s">
        <v>22</v>
      </c>
      <c r="H14" s="12" t="s">
        <v>65</v>
      </c>
      <c r="I14" s="13" t="s">
        <v>66</v>
      </c>
      <c r="J14" s="13">
        <v>4927000</v>
      </c>
      <c r="K14" s="13">
        <v>4927000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2" t="s">
        <v>22</v>
      </c>
    </row>
    <row r="15" spans="1:19" x14ac:dyDescent="0.25">
      <c r="A15" s="10" t="s">
        <v>67</v>
      </c>
      <c r="B15" s="11" t="s">
        <v>68</v>
      </c>
      <c r="C15" s="12" t="s">
        <v>21</v>
      </c>
      <c r="D15" s="12" t="s">
        <v>22</v>
      </c>
      <c r="E15" s="12" t="s">
        <v>78</v>
      </c>
      <c r="F15" s="12" t="s">
        <v>79</v>
      </c>
      <c r="G15" s="12" t="s">
        <v>80</v>
      </c>
      <c r="H15" s="12" t="s">
        <v>81</v>
      </c>
      <c r="I15" s="13" t="s">
        <v>82</v>
      </c>
      <c r="J15" s="13">
        <v>-2171430.42</v>
      </c>
      <c r="K15" s="13">
        <v>0</v>
      </c>
      <c r="L15" s="13">
        <v>-1871922.78</v>
      </c>
      <c r="M15" s="13">
        <v>-299507.64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2" t="s">
        <v>22</v>
      </c>
    </row>
    <row r="16" spans="1:19" x14ac:dyDescent="0.25">
      <c r="A16" s="10" t="s">
        <v>73</v>
      </c>
      <c r="B16" s="11" t="s">
        <v>68</v>
      </c>
      <c r="C16" s="12" t="s">
        <v>21</v>
      </c>
      <c r="D16" s="12" t="s">
        <v>22</v>
      </c>
      <c r="E16" s="12" t="s">
        <v>74</v>
      </c>
      <c r="F16" s="12" t="s">
        <v>75</v>
      </c>
      <c r="G16" s="12" t="s">
        <v>76</v>
      </c>
      <c r="H16" s="12" t="s">
        <v>47</v>
      </c>
      <c r="I16" s="13" t="s">
        <v>48</v>
      </c>
      <c r="J16" s="13">
        <v>-369690.13</v>
      </c>
      <c r="K16" s="13">
        <v>0</v>
      </c>
      <c r="L16" s="13">
        <v>-318698.39</v>
      </c>
      <c r="M16" s="13">
        <v>-50991.74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2" t="s">
        <v>22</v>
      </c>
    </row>
    <row r="17" spans="1:19" x14ac:dyDescent="0.25">
      <c r="A17" s="10" t="s">
        <v>77</v>
      </c>
      <c r="B17" s="11" t="s">
        <v>68</v>
      </c>
      <c r="C17" s="12" t="s">
        <v>56</v>
      </c>
      <c r="D17" s="12" t="s">
        <v>69</v>
      </c>
      <c r="E17" s="12" t="s">
        <v>22</v>
      </c>
      <c r="F17" s="12" t="s">
        <v>70</v>
      </c>
      <c r="G17" s="12" t="s">
        <v>22</v>
      </c>
      <c r="H17" s="12" t="s">
        <v>71</v>
      </c>
      <c r="I17" s="13" t="s">
        <v>72</v>
      </c>
      <c r="J17" s="13">
        <v>930000</v>
      </c>
      <c r="K17" s="13">
        <v>930000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2" t="s">
        <v>22</v>
      </c>
    </row>
    <row r="18" spans="1:19" x14ac:dyDescent="0.25">
      <c r="A18" s="10" t="s">
        <v>83</v>
      </c>
      <c r="B18" s="11" t="s">
        <v>84</v>
      </c>
      <c r="C18" s="12" t="s">
        <v>21</v>
      </c>
      <c r="D18" s="12" t="s">
        <v>22</v>
      </c>
      <c r="E18" s="12" t="s">
        <v>88</v>
      </c>
      <c r="F18" s="12" t="s">
        <v>89</v>
      </c>
      <c r="G18" s="12" t="s">
        <v>90</v>
      </c>
      <c r="H18" s="12" t="s">
        <v>91</v>
      </c>
      <c r="I18" s="13" t="s">
        <v>92</v>
      </c>
      <c r="J18" s="13">
        <v>-71732.08</v>
      </c>
      <c r="K18" s="13">
        <v>0</v>
      </c>
      <c r="L18" s="13">
        <v>-61838</v>
      </c>
      <c r="M18" s="13">
        <v>-9894.08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2" t="s">
        <v>22</v>
      </c>
    </row>
    <row r="19" spans="1:19" x14ac:dyDescent="0.25">
      <c r="A19" s="10" t="s">
        <v>87</v>
      </c>
      <c r="B19" s="11" t="s">
        <v>84</v>
      </c>
      <c r="C19" s="12" t="s">
        <v>21</v>
      </c>
      <c r="D19" s="12" t="s">
        <v>22</v>
      </c>
      <c r="E19" s="12" t="s">
        <v>94</v>
      </c>
      <c r="F19" s="12" t="s">
        <v>95</v>
      </c>
      <c r="G19" s="12" t="s">
        <v>90</v>
      </c>
      <c r="H19" s="12" t="s">
        <v>91</v>
      </c>
      <c r="I19" s="13" t="s">
        <v>92</v>
      </c>
      <c r="J19" s="13">
        <v>-34051.74</v>
      </c>
      <c r="K19" s="13">
        <v>-34051.74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2" t="s">
        <v>22</v>
      </c>
    </row>
    <row r="20" spans="1:19" x14ac:dyDescent="0.25">
      <c r="A20" s="10" t="s">
        <v>93</v>
      </c>
      <c r="B20" s="11" t="s">
        <v>84</v>
      </c>
      <c r="C20" s="12" t="s">
        <v>56</v>
      </c>
      <c r="D20" s="12" t="s">
        <v>85</v>
      </c>
      <c r="E20" s="12" t="s">
        <v>22</v>
      </c>
      <c r="F20" s="12" t="s">
        <v>86</v>
      </c>
      <c r="G20" s="12" t="s">
        <v>22</v>
      </c>
      <c r="H20" s="12" t="s">
        <v>65</v>
      </c>
      <c r="I20" s="13" t="s">
        <v>66</v>
      </c>
      <c r="J20" s="13">
        <v>18108204.510000002</v>
      </c>
      <c r="K20" s="13">
        <v>18108204.510000002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2" t="s">
        <v>22</v>
      </c>
    </row>
    <row r="21" spans="1:19" x14ac:dyDescent="0.25">
      <c r="A21" s="10" t="s">
        <v>96</v>
      </c>
      <c r="B21" s="11" t="s">
        <v>97</v>
      </c>
      <c r="C21" s="12" t="s">
        <v>56</v>
      </c>
      <c r="D21" s="12" t="s">
        <v>98</v>
      </c>
      <c r="E21" s="12" t="s">
        <v>22</v>
      </c>
      <c r="F21" s="12" t="s">
        <v>99</v>
      </c>
      <c r="G21" s="12" t="s">
        <v>22</v>
      </c>
      <c r="H21" s="12" t="s">
        <v>100</v>
      </c>
      <c r="I21" s="13" t="s">
        <v>101</v>
      </c>
      <c r="J21" s="13">
        <v>5630000</v>
      </c>
      <c r="K21" s="13">
        <v>5630000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2" t="s">
        <v>22</v>
      </c>
    </row>
    <row r="22" spans="1:19" x14ac:dyDescent="0.25">
      <c r="A22" s="10" t="s">
        <v>102</v>
      </c>
      <c r="B22" s="11" t="s">
        <v>103</v>
      </c>
      <c r="C22" s="12" t="s">
        <v>56</v>
      </c>
      <c r="D22" s="12" t="s">
        <v>104</v>
      </c>
      <c r="E22" s="12" t="s">
        <v>22</v>
      </c>
      <c r="F22" s="12" t="s">
        <v>105</v>
      </c>
      <c r="G22" s="12" t="s">
        <v>22</v>
      </c>
      <c r="H22" s="12" t="s">
        <v>106</v>
      </c>
      <c r="I22" s="13" t="s">
        <v>107</v>
      </c>
      <c r="J22" s="13">
        <v>131837340.12</v>
      </c>
      <c r="K22" s="13">
        <v>118158120</v>
      </c>
      <c r="L22" s="13">
        <v>11792431.140000001</v>
      </c>
      <c r="M22" s="13">
        <v>1886788.98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2" t="s">
        <v>22</v>
      </c>
    </row>
    <row r="23" spans="1:19" x14ac:dyDescent="0.25">
      <c r="A23" s="10" t="s">
        <v>108</v>
      </c>
      <c r="B23" s="11" t="s">
        <v>103</v>
      </c>
      <c r="C23" s="12" t="s">
        <v>56</v>
      </c>
      <c r="D23" s="12" t="s">
        <v>117</v>
      </c>
      <c r="E23" s="12" t="s">
        <v>22</v>
      </c>
      <c r="F23" s="12" t="s">
        <v>118</v>
      </c>
      <c r="G23" s="12" t="s">
        <v>22</v>
      </c>
      <c r="H23" s="12" t="s">
        <v>119</v>
      </c>
      <c r="I23" s="13" t="s">
        <v>120</v>
      </c>
      <c r="J23" s="13">
        <v>23518272</v>
      </c>
      <c r="K23" s="13">
        <v>22440000</v>
      </c>
      <c r="L23" s="13">
        <v>0</v>
      </c>
      <c r="M23" s="13">
        <v>0</v>
      </c>
      <c r="N23" s="13">
        <v>998400</v>
      </c>
      <c r="O23" s="13">
        <v>79872</v>
      </c>
      <c r="P23" s="13">
        <v>0</v>
      </c>
      <c r="Q23" s="13">
        <v>0</v>
      </c>
      <c r="R23" s="13">
        <v>0</v>
      </c>
      <c r="S23" s="12" t="s">
        <v>22</v>
      </c>
    </row>
    <row r="24" spans="1:19" x14ac:dyDescent="0.25">
      <c r="A24" s="10" t="s">
        <v>111</v>
      </c>
      <c r="B24" s="11" t="s">
        <v>103</v>
      </c>
      <c r="C24" s="12" t="s">
        <v>21</v>
      </c>
      <c r="D24" s="12" t="s">
        <v>22</v>
      </c>
      <c r="E24" s="12" t="s">
        <v>134</v>
      </c>
      <c r="F24" s="12" t="s">
        <v>135</v>
      </c>
      <c r="G24" s="12" t="s">
        <v>136</v>
      </c>
      <c r="H24" s="12" t="s">
        <v>91</v>
      </c>
      <c r="I24" s="13" t="s">
        <v>92</v>
      </c>
      <c r="J24" s="13">
        <v>-404153.5</v>
      </c>
      <c r="K24" s="13">
        <v>0</v>
      </c>
      <c r="L24" s="13">
        <v>-348408.19</v>
      </c>
      <c r="M24" s="13">
        <v>-55745.31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2" t="s">
        <v>22</v>
      </c>
    </row>
    <row r="25" spans="1:19" x14ac:dyDescent="0.25">
      <c r="A25" s="10" t="s">
        <v>116</v>
      </c>
      <c r="B25" s="11" t="s">
        <v>103</v>
      </c>
      <c r="C25" s="12" t="s">
        <v>21</v>
      </c>
      <c r="D25" s="12" t="s">
        <v>22</v>
      </c>
      <c r="E25" s="12" t="s">
        <v>138</v>
      </c>
      <c r="F25" s="12" t="s">
        <v>139</v>
      </c>
      <c r="G25" s="12" t="s">
        <v>140</v>
      </c>
      <c r="H25" s="12" t="s">
        <v>91</v>
      </c>
      <c r="I25" s="13" t="s">
        <v>92</v>
      </c>
      <c r="J25" s="13">
        <v>-1084869.03</v>
      </c>
      <c r="K25" s="13">
        <v>0</v>
      </c>
      <c r="L25" s="13">
        <v>-935231.92</v>
      </c>
      <c r="M25" s="13">
        <v>-149637.10999999999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2" t="s">
        <v>22</v>
      </c>
    </row>
    <row r="26" spans="1:19" x14ac:dyDescent="0.25">
      <c r="A26" s="10" t="s">
        <v>121</v>
      </c>
      <c r="B26" s="11" t="s">
        <v>103</v>
      </c>
      <c r="C26" s="12" t="s">
        <v>56</v>
      </c>
      <c r="D26" s="12" t="s">
        <v>112</v>
      </c>
      <c r="E26" s="12" t="s">
        <v>22</v>
      </c>
      <c r="F26" s="12" t="s">
        <v>113</v>
      </c>
      <c r="G26" s="12" t="s">
        <v>22</v>
      </c>
      <c r="H26" s="12" t="s">
        <v>114</v>
      </c>
      <c r="I26" s="13" t="s">
        <v>115</v>
      </c>
      <c r="J26" s="13">
        <v>11407815.84</v>
      </c>
      <c r="K26" s="13">
        <v>0</v>
      </c>
      <c r="L26" s="13">
        <v>9834324</v>
      </c>
      <c r="M26" s="13">
        <v>1573491.84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2" t="s">
        <v>22</v>
      </c>
    </row>
    <row r="27" spans="1:19" x14ac:dyDescent="0.25">
      <c r="A27" s="10" t="s">
        <v>123</v>
      </c>
      <c r="B27" s="11" t="s">
        <v>103</v>
      </c>
      <c r="C27" s="12" t="s">
        <v>56</v>
      </c>
      <c r="D27" s="12" t="s">
        <v>124</v>
      </c>
      <c r="E27" s="12" t="s">
        <v>22</v>
      </c>
      <c r="F27" s="12" t="s">
        <v>125</v>
      </c>
      <c r="G27" s="12" t="s">
        <v>22</v>
      </c>
      <c r="H27" s="12" t="s">
        <v>126</v>
      </c>
      <c r="I27" s="13" t="s">
        <v>127</v>
      </c>
      <c r="J27" s="13">
        <v>6987840</v>
      </c>
      <c r="K27" s="13">
        <v>0</v>
      </c>
      <c r="L27" s="13">
        <v>6024000</v>
      </c>
      <c r="M27" s="13">
        <v>963840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2" t="s">
        <v>22</v>
      </c>
    </row>
    <row r="28" spans="1:19" x14ac:dyDescent="0.25">
      <c r="A28" s="10" t="s">
        <v>128</v>
      </c>
      <c r="B28" s="11" t="s">
        <v>103</v>
      </c>
      <c r="C28" s="12" t="s">
        <v>56</v>
      </c>
      <c r="D28" s="12" t="s">
        <v>109</v>
      </c>
      <c r="E28" s="12" t="s">
        <v>22</v>
      </c>
      <c r="F28" s="12" t="s">
        <v>110</v>
      </c>
      <c r="G28" s="12" t="s">
        <v>22</v>
      </c>
      <c r="H28" s="12" t="s">
        <v>33</v>
      </c>
      <c r="I28" s="13" t="s">
        <v>34</v>
      </c>
      <c r="J28" s="13">
        <v>15261713.699999999</v>
      </c>
      <c r="K28" s="13">
        <v>0</v>
      </c>
      <c r="L28" s="13">
        <v>13156649.74</v>
      </c>
      <c r="M28" s="13">
        <v>2105063.96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2" t="s">
        <v>22</v>
      </c>
    </row>
    <row r="29" spans="1:19" x14ac:dyDescent="0.25">
      <c r="A29" s="10" t="s">
        <v>133</v>
      </c>
      <c r="B29" s="11" t="s">
        <v>103</v>
      </c>
      <c r="C29" s="12" t="s">
        <v>56</v>
      </c>
      <c r="D29" s="12" t="s">
        <v>32</v>
      </c>
      <c r="E29" s="12" t="s">
        <v>22</v>
      </c>
      <c r="F29" s="12" t="s">
        <v>122</v>
      </c>
      <c r="G29" s="12" t="s">
        <v>22</v>
      </c>
      <c r="H29" s="12" t="s">
        <v>33</v>
      </c>
      <c r="I29" s="13" t="s">
        <v>34</v>
      </c>
      <c r="J29" s="13">
        <v>26618987.890000001</v>
      </c>
      <c r="K29" s="13">
        <v>10704335.039999999</v>
      </c>
      <c r="L29" s="13">
        <v>13719528.32</v>
      </c>
      <c r="M29" s="13">
        <v>2195124.5299999998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2" t="s">
        <v>22</v>
      </c>
    </row>
    <row r="30" spans="1:19" x14ac:dyDescent="0.25">
      <c r="A30" s="10" t="s">
        <v>137</v>
      </c>
      <c r="B30" s="11" t="s">
        <v>103</v>
      </c>
      <c r="C30" s="12" t="s">
        <v>56</v>
      </c>
      <c r="D30" s="12" t="s">
        <v>129</v>
      </c>
      <c r="E30" s="12" t="s">
        <v>22</v>
      </c>
      <c r="F30" s="12" t="s">
        <v>130</v>
      </c>
      <c r="G30" s="12" t="s">
        <v>22</v>
      </c>
      <c r="H30" s="12" t="s">
        <v>131</v>
      </c>
      <c r="I30" s="13" t="s">
        <v>132</v>
      </c>
      <c r="J30" s="13">
        <v>12545999.98</v>
      </c>
      <c r="K30" s="13">
        <v>12545999.98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2" t="s">
        <v>22</v>
      </c>
    </row>
    <row r="31" spans="1:19" x14ac:dyDescent="0.25">
      <c r="A31" s="10" t="s">
        <v>141</v>
      </c>
      <c r="B31" s="11" t="s">
        <v>142</v>
      </c>
      <c r="C31" s="12" t="s">
        <v>56</v>
      </c>
      <c r="D31" s="12" t="s">
        <v>168</v>
      </c>
      <c r="E31" s="12" t="s">
        <v>22</v>
      </c>
      <c r="F31" s="12" t="s">
        <v>169</v>
      </c>
      <c r="G31" s="12" t="s">
        <v>22</v>
      </c>
      <c r="H31" s="12" t="s">
        <v>170</v>
      </c>
      <c r="I31" s="13" t="s">
        <v>171</v>
      </c>
      <c r="J31" s="13">
        <v>5912400</v>
      </c>
      <c r="K31" s="13">
        <v>5912400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2" t="s">
        <v>22</v>
      </c>
    </row>
    <row r="32" spans="1:19" x14ac:dyDescent="0.25">
      <c r="A32" s="10" t="s">
        <v>147</v>
      </c>
      <c r="B32" s="11" t="s">
        <v>142</v>
      </c>
      <c r="C32" s="12" t="s">
        <v>56</v>
      </c>
      <c r="D32" s="12" t="s">
        <v>148</v>
      </c>
      <c r="E32" s="12" t="s">
        <v>22</v>
      </c>
      <c r="F32" s="12" t="s">
        <v>149</v>
      </c>
      <c r="G32" s="12" t="s">
        <v>22</v>
      </c>
      <c r="H32" s="12" t="s">
        <v>150</v>
      </c>
      <c r="I32" s="13" t="s">
        <v>151</v>
      </c>
      <c r="J32" s="13">
        <v>18331500</v>
      </c>
      <c r="K32" s="13">
        <v>18331500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2" t="s">
        <v>22</v>
      </c>
    </row>
    <row r="33" spans="1:19" x14ac:dyDescent="0.25">
      <c r="A33" s="10" t="s">
        <v>152</v>
      </c>
      <c r="B33" s="11" t="s">
        <v>142</v>
      </c>
      <c r="C33" s="12" t="s">
        <v>56</v>
      </c>
      <c r="D33" s="12" t="s">
        <v>179</v>
      </c>
      <c r="E33" s="12" t="s">
        <v>22</v>
      </c>
      <c r="F33" s="12" t="s">
        <v>180</v>
      </c>
      <c r="G33" s="12" t="s">
        <v>22</v>
      </c>
      <c r="H33" s="12" t="s">
        <v>181</v>
      </c>
      <c r="I33" s="13" t="s">
        <v>182</v>
      </c>
      <c r="J33" s="13">
        <v>29047845.82</v>
      </c>
      <c r="K33" s="13">
        <v>0</v>
      </c>
      <c r="L33" s="13">
        <v>25041246.399999999</v>
      </c>
      <c r="M33" s="13">
        <v>4006599.42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2" t="s">
        <v>22</v>
      </c>
    </row>
    <row r="34" spans="1:19" x14ac:dyDescent="0.25">
      <c r="A34" s="10" t="s">
        <v>157</v>
      </c>
      <c r="B34" s="11" t="s">
        <v>142</v>
      </c>
      <c r="C34" s="12" t="s">
        <v>56</v>
      </c>
      <c r="D34" s="12" t="s">
        <v>173</v>
      </c>
      <c r="E34" s="12" t="s">
        <v>22</v>
      </c>
      <c r="F34" s="12" t="s">
        <v>174</v>
      </c>
      <c r="G34" s="12" t="s">
        <v>22</v>
      </c>
      <c r="H34" s="12" t="s">
        <v>47</v>
      </c>
      <c r="I34" s="13" t="s">
        <v>48</v>
      </c>
      <c r="J34" s="13">
        <v>6807054</v>
      </c>
      <c r="K34" s="13">
        <v>0</v>
      </c>
      <c r="L34" s="13">
        <v>5868150</v>
      </c>
      <c r="M34" s="13">
        <v>938904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2" t="s">
        <v>22</v>
      </c>
    </row>
    <row r="35" spans="1:19" x14ac:dyDescent="0.25">
      <c r="A35" s="10" t="s">
        <v>162</v>
      </c>
      <c r="B35" s="11" t="s">
        <v>142</v>
      </c>
      <c r="C35" s="12" t="s">
        <v>21</v>
      </c>
      <c r="D35" s="12" t="s">
        <v>22</v>
      </c>
      <c r="E35" s="12" t="s">
        <v>184</v>
      </c>
      <c r="F35" s="12" t="s">
        <v>185</v>
      </c>
      <c r="G35" s="12" t="s">
        <v>186</v>
      </c>
      <c r="H35" s="12" t="s">
        <v>187</v>
      </c>
      <c r="I35" s="13" t="s">
        <v>188</v>
      </c>
      <c r="J35" s="13">
        <v>-1106000</v>
      </c>
      <c r="K35" s="13">
        <v>-1106000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2" t="s">
        <v>22</v>
      </c>
    </row>
    <row r="36" spans="1:19" x14ac:dyDescent="0.25">
      <c r="A36" s="10" t="s">
        <v>167</v>
      </c>
      <c r="B36" s="11" t="s">
        <v>142</v>
      </c>
      <c r="C36" s="12" t="s">
        <v>56</v>
      </c>
      <c r="D36" s="12" t="s">
        <v>143</v>
      </c>
      <c r="E36" s="12" t="s">
        <v>22</v>
      </c>
      <c r="F36" s="12" t="s">
        <v>144</v>
      </c>
      <c r="G36" s="12" t="s">
        <v>22</v>
      </c>
      <c r="H36" s="12" t="s">
        <v>145</v>
      </c>
      <c r="I36" s="13" t="s">
        <v>146</v>
      </c>
      <c r="J36" s="13">
        <v>33228000</v>
      </c>
      <c r="K36" s="13">
        <v>33228000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2" t="s">
        <v>22</v>
      </c>
    </row>
    <row r="37" spans="1:19" x14ac:dyDescent="0.25">
      <c r="A37" s="10" t="s">
        <v>172</v>
      </c>
      <c r="B37" s="11" t="s">
        <v>142</v>
      </c>
      <c r="C37" s="12" t="s">
        <v>56</v>
      </c>
      <c r="D37" s="12" t="s">
        <v>176</v>
      </c>
      <c r="E37" s="12" t="s">
        <v>22</v>
      </c>
      <c r="F37" s="12" t="s">
        <v>177</v>
      </c>
      <c r="G37" s="12" t="s">
        <v>22</v>
      </c>
      <c r="H37" s="12" t="s">
        <v>145</v>
      </c>
      <c r="I37" s="13" t="s">
        <v>146</v>
      </c>
      <c r="J37" s="13">
        <v>2361600.04</v>
      </c>
      <c r="K37" s="13">
        <v>0</v>
      </c>
      <c r="L37" s="13">
        <v>2035862.1</v>
      </c>
      <c r="M37" s="13">
        <v>325737.93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2" t="s">
        <v>22</v>
      </c>
    </row>
    <row r="38" spans="1:19" x14ac:dyDescent="0.25">
      <c r="A38" s="10" t="s">
        <v>175</v>
      </c>
      <c r="B38" s="11" t="s">
        <v>142</v>
      </c>
      <c r="C38" s="12" t="s">
        <v>56</v>
      </c>
      <c r="D38" s="12" t="s">
        <v>153</v>
      </c>
      <c r="E38" s="12" t="s">
        <v>22</v>
      </c>
      <c r="F38" s="12" t="s">
        <v>154</v>
      </c>
      <c r="G38" s="12" t="s">
        <v>22</v>
      </c>
      <c r="H38" s="12" t="s">
        <v>155</v>
      </c>
      <c r="I38" s="13" t="s">
        <v>156</v>
      </c>
      <c r="J38" s="13">
        <v>885000</v>
      </c>
      <c r="K38" s="13">
        <v>885000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2" t="s">
        <v>22</v>
      </c>
    </row>
    <row r="39" spans="1:19" x14ac:dyDescent="0.25">
      <c r="A39" s="10" t="s">
        <v>178</v>
      </c>
      <c r="B39" s="11" t="s">
        <v>142</v>
      </c>
      <c r="C39" s="12" t="s">
        <v>56</v>
      </c>
      <c r="D39" s="12" t="s">
        <v>158</v>
      </c>
      <c r="E39" s="12" t="s">
        <v>22</v>
      </c>
      <c r="F39" s="12" t="s">
        <v>159</v>
      </c>
      <c r="G39" s="12" t="s">
        <v>22</v>
      </c>
      <c r="H39" s="12" t="s">
        <v>160</v>
      </c>
      <c r="I39" s="13" t="s">
        <v>161</v>
      </c>
      <c r="J39" s="13">
        <v>83540300</v>
      </c>
      <c r="K39" s="13">
        <v>83540300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2" t="s">
        <v>22</v>
      </c>
    </row>
    <row r="40" spans="1:19" x14ac:dyDescent="0.25">
      <c r="A40" s="10" t="s">
        <v>183</v>
      </c>
      <c r="B40" s="11" t="s">
        <v>142</v>
      </c>
      <c r="C40" s="12" t="s">
        <v>56</v>
      </c>
      <c r="D40" s="12" t="s">
        <v>163</v>
      </c>
      <c r="E40" s="12" t="s">
        <v>22</v>
      </c>
      <c r="F40" s="12" t="s">
        <v>164</v>
      </c>
      <c r="G40" s="12" t="s">
        <v>22</v>
      </c>
      <c r="H40" s="12" t="s">
        <v>165</v>
      </c>
      <c r="I40" s="13" t="s">
        <v>166</v>
      </c>
      <c r="J40" s="13">
        <v>43383912</v>
      </c>
      <c r="K40" s="13">
        <v>43383912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2" t="s">
        <v>22</v>
      </c>
    </row>
    <row r="41" spans="1:19" x14ac:dyDescent="0.25">
      <c r="A41" s="10" t="s">
        <v>189</v>
      </c>
      <c r="B41" s="11" t="s">
        <v>190</v>
      </c>
      <c r="C41" s="12" t="s">
        <v>21</v>
      </c>
      <c r="D41" s="12" t="s">
        <v>22</v>
      </c>
      <c r="E41" s="12" t="s">
        <v>218</v>
      </c>
      <c r="F41" s="12" t="s">
        <v>22</v>
      </c>
      <c r="G41" s="12" t="s">
        <v>104</v>
      </c>
      <c r="H41" s="12" t="s">
        <v>106</v>
      </c>
      <c r="I41" s="13" t="s">
        <v>107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1415091.7368000001</v>
      </c>
      <c r="S41" s="12" t="s">
        <v>219</v>
      </c>
    </row>
    <row r="42" spans="1:19" x14ac:dyDescent="0.25">
      <c r="A42" s="10" t="s">
        <v>192</v>
      </c>
      <c r="B42" s="11" t="s">
        <v>190</v>
      </c>
      <c r="C42" s="12" t="s">
        <v>21</v>
      </c>
      <c r="D42" s="12" t="s">
        <v>22</v>
      </c>
      <c r="E42" s="12" t="s">
        <v>224</v>
      </c>
      <c r="F42" s="12" t="s">
        <v>22</v>
      </c>
      <c r="G42" s="12" t="s">
        <v>112</v>
      </c>
      <c r="H42" s="12" t="s">
        <v>114</v>
      </c>
      <c r="I42" s="13" t="s">
        <v>115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1180118.8800000001</v>
      </c>
      <c r="S42" s="12" t="s">
        <v>225</v>
      </c>
    </row>
    <row r="43" spans="1:19" x14ac:dyDescent="0.25">
      <c r="A43" s="10" t="s">
        <v>195</v>
      </c>
      <c r="B43" s="11" t="s">
        <v>190</v>
      </c>
      <c r="C43" s="12" t="s">
        <v>21</v>
      </c>
      <c r="D43" s="12" t="s">
        <v>22</v>
      </c>
      <c r="E43" s="12" t="s">
        <v>227</v>
      </c>
      <c r="F43" s="12" t="s">
        <v>22</v>
      </c>
      <c r="G43" s="12" t="s">
        <v>117</v>
      </c>
      <c r="H43" s="12" t="s">
        <v>119</v>
      </c>
      <c r="I43" s="13" t="s">
        <v>120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59904</v>
      </c>
      <c r="S43" s="12" t="s">
        <v>228</v>
      </c>
    </row>
    <row r="44" spans="1:19" x14ac:dyDescent="0.25">
      <c r="A44" s="10" t="s">
        <v>198</v>
      </c>
      <c r="B44" s="11" t="s">
        <v>190</v>
      </c>
      <c r="C44" s="12" t="s">
        <v>21</v>
      </c>
      <c r="D44" s="12" t="s">
        <v>22</v>
      </c>
      <c r="E44" s="12" t="s">
        <v>206</v>
      </c>
      <c r="F44" s="12" t="s">
        <v>22</v>
      </c>
      <c r="G44" s="12" t="s">
        <v>176</v>
      </c>
      <c r="H44" s="12" t="s">
        <v>145</v>
      </c>
      <c r="I44" s="13" t="s">
        <v>146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244303.45</v>
      </c>
      <c r="S44" s="12" t="s">
        <v>207</v>
      </c>
    </row>
    <row r="45" spans="1:19" x14ac:dyDescent="0.25">
      <c r="A45" s="10" t="s">
        <v>200</v>
      </c>
      <c r="B45" s="11" t="s">
        <v>190</v>
      </c>
      <c r="C45" s="12" t="s">
        <v>21</v>
      </c>
      <c r="D45" s="12" t="s">
        <v>22</v>
      </c>
      <c r="E45" s="12" t="s">
        <v>209</v>
      </c>
      <c r="F45" s="12" t="s">
        <v>22</v>
      </c>
      <c r="G45" s="12" t="s">
        <v>173</v>
      </c>
      <c r="H45" s="12" t="s">
        <v>47</v>
      </c>
      <c r="I45" s="13" t="s">
        <v>48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704178</v>
      </c>
      <c r="S45" s="12" t="s">
        <v>210</v>
      </c>
    </row>
    <row r="46" spans="1:19" x14ac:dyDescent="0.25">
      <c r="A46" s="10" t="s">
        <v>205</v>
      </c>
      <c r="B46" s="11" t="s">
        <v>190</v>
      </c>
      <c r="C46" s="12" t="s">
        <v>21</v>
      </c>
      <c r="D46" s="12" t="s">
        <v>22</v>
      </c>
      <c r="E46" s="12" t="s">
        <v>212</v>
      </c>
      <c r="F46" s="12" t="s">
        <v>22</v>
      </c>
      <c r="G46" s="12" t="s">
        <v>109</v>
      </c>
      <c r="H46" s="12" t="s">
        <v>33</v>
      </c>
      <c r="I46" s="13" t="s">
        <v>34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1578797.97</v>
      </c>
      <c r="S46" s="12" t="s">
        <v>213</v>
      </c>
    </row>
    <row r="47" spans="1:19" x14ac:dyDescent="0.25">
      <c r="A47" s="10" t="s">
        <v>208</v>
      </c>
      <c r="B47" s="11" t="s">
        <v>190</v>
      </c>
      <c r="C47" s="12" t="s">
        <v>21</v>
      </c>
      <c r="D47" s="12" t="s">
        <v>22</v>
      </c>
      <c r="E47" s="12" t="s">
        <v>215</v>
      </c>
      <c r="F47" s="12" t="s">
        <v>22</v>
      </c>
      <c r="G47" s="12" t="s">
        <v>32</v>
      </c>
      <c r="H47" s="12" t="s">
        <v>33</v>
      </c>
      <c r="I47" s="13" t="s">
        <v>34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1646343.4</v>
      </c>
      <c r="S47" s="12" t="s">
        <v>216</v>
      </c>
    </row>
    <row r="48" spans="1:19" x14ac:dyDescent="0.25">
      <c r="A48" s="10" t="s">
        <v>211</v>
      </c>
      <c r="B48" s="11" t="s">
        <v>190</v>
      </c>
      <c r="C48" s="12" t="s">
        <v>56</v>
      </c>
      <c r="D48" s="12" t="s">
        <v>193</v>
      </c>
      <c r="E48" s="12" t="s">
        <v>22</v>
      </c>
      <c r="F48" s="12" t="s">
        <v>194</v>
      </c>
      <c r="G48" s="12" t="s">
        <v>22</v>
      </c>
      <c r="H48" s="12" t="s">
        <v>170</v>
      </c>
      <c r="I48" s="13" t="s">
        <v>171</v>
      </c>
      <c r="J48" s="13">
        <v>5719200</v>
      </c>
      <c r="K48" s="13">
        <v>5719200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2" t="s">
        <v>22</v>
      </c>
    </row>
    <row r="49" spans="1:19" x14ac:dyDescent="0.25">
      <c r="A49" s="10" t="s">
        <v>214</v>
      </c>
      <c r="B49" s="11" t="s">
        <v>190</v>
      </c>
      <c r="C49" s="12" t="s">
        <v>56</v>
      </c>
      <c r="D49" s="12" t="s">
        <v>196</v>
      </c>
      <c r="E49" s="12" t="s">
        <v>22</v>
      </c>
      <c r="F49" s="12" t="s">
        <v>197</v>
      </c>
      <c r="G49" s="12" t="s">
        <v>22</v>
      </c>
      <c r="H49" s="12" t="s">
        <v>106</v>
      </c>
      <c r="I49" s="13" t="s">
        <v>107</v>
      </c>
      <c r="J49" s="13">
        <v>6418833.3399999999</v>
      </c>
      <c r="K49" s="13">
        <v>466989.6</v>
      </c>
      <c r="L49" s="13">
        <v>5130899.78</v>
      </c>
      <c r="M49" s="13">
        <v>820943.96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2" t="s">
        <v>22</v>
      </c>
    </row>
    <row r="50" spans="1:19" x14ac:dyDescent="0.25">
      <c r="A50" s="10" t="s">
        <v>217</v>
      </c>
      <c r="B50" s="11" t="s">
        <v>190</v>
      </c>
      <c r="C50" s="12" t="s">
        <v>56</v>
      </c>
      <c r="D50" s="12" t="s">
        <v>39</v>
      </c>
      <c r="E50" s="12" t="s">
        <v>22</v>
      </c>
      <c r="F50" s="12" t="s">
        <v>191</v>
      </c>
      <c r="G50" s="12" t="s">
        <v>22</v>
      </c>
      <c r="H50" s="12" t="s">
        <v>40</v>
      </c>
      <c r="I50" s="13" t="s">
        <v>41</v>
      </c>
      <c r="J50" s="13">
        <v>7152960</v>
      </c>
      <c r="K50" s="13">
        <v>7152960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2" t="s">
        <v>22</v>
      </c>
    </row>
    <row r="51" spans="1:19" x14ac:dyDescent="0.25">
      <c r="A51" s="10" t="s">
        <v>220</v>
      </c>
      <c r="B51" s="11" t="s">
        <v>190</v>
      </c>
      <c r="C51" s="12" t="s">
        <v>56</v>
      </c>
      <c r="D51" s="12" t="s">
        <v>201</v>
      </c>
      <c r="E51" s="12" t="s">
        <v>22</v>
      </c>
      <c r="F51" s="12" t="s">
        <v>202</v>
      </c>
      <c r="G51" s="12" t="s">
        <v>22</v>
      </c>
      <c r="H51" s="12" t="s">
        <v>203</v>
      </c>
      <c r="I51" s="13" t="s">
        <v>204</v>
      </c>
      <c r="J51" s="13">
        <v>4141200</v>
      </c>
      <c r="K51" s="13">
        <v>0</v>
      </c>
      <c r="L51" s="13">
        <v>3570000</v>
      </c>
      <c r="M51" s="13">
        <v>571200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2" t="s">
        <v>22</v>
      </c>
    </row>
    <row r="52" spans="1:19" x14ac:dyDescent="0.25">
      <c r="A52" s="10" t="s">
        <v>223</v>
      </c>
      <c r="B52" s="11" t="s">
        <v>190</v>
      </c>
      <c r="C52" s="12" t="s">
        <v>56</v>
      </c>
      <c r="D52" s="12" t="s">
        <v>186</v>
      </c>
      <c r="E52" s="12" t="s">
        <v>22</v>
      </c>
      <c r="F52" s="12" t="s">
        <v>199</v>
      </c>
      <c r="G52" s="12" t="s">
        <v>22</v>
      </c>
      <c r="H52" s="12" t="s">
        <v>187</v>
      </c>
      <c r="I52" s="13" t="s">
        <v>188</v>
      </c>
      <c r="J52" s="13">
        <v>1120500</v>
      </c>
      <c r="K52" s="13">
        <v>1120500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2" t="s">
        <v>22</v>
      </c>
    </row>
    <row r="53" spans="1:19" x14ac:dyDescent="0.25">
      <c r="A53" s="10" t="s">
        <v>226</v>
      </c>
      <c r="B53" s="11" t="s">
        <v>190</v>
      </c>
      <c r="C53" s="12" t="s">
        <v>21</v>
      </c>
      <c r="D53" s="12" t="s">
        <v>22</v>
      </c>
      <c r="E53" s="12" t="s">
        <v>221</v>
      </c>
      <c r="F53" s="12" t="s">
        <v>222</v>
      </c>
      <c r="G53" s="12" t="s">
        <v>158</v>
      </c>
      <c r="H53" s="12" t="s">
        <v>160</v>
      </c>
      <c r="I53" s="13" t="s">
        <v>161</v>
      </c>
      <c r="J53" s="13">
        <v>-246500</v>
      </c>
      <c r="K53" s="13">
        <v>-246500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2" t="s">
        <v>22</v>
      </c>
    </row>
    <row r="54" spans="1:19" x14ac:dyDescent="0.25">
      <c r="A54" s="10" t="s">
        <v>229</v>
      </c>
      <c r="B54" s="11" t="s">
        <v>230</v>
      </c>
      <c r="C54" s="12" t="s">
        <v>21</v>
      </c>
      <c r="D54" s="12" t="s">
        <v>22</v>
      </c>
      <c r="E54" s="12" t="s">
        <v>272</v>
      </c>
      <c r="F54" s="12" t="s">
        <v>22</v>
      </c>
      <c r="G54" s="12" t="s">
        <v>196</v>
      </c>
      <c r="H54" s="12" t="s">
        <v>106</v>
      </c>
      <c r="I54" s="13" t="s">
        <v>107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615707.97359999991</v>
      </c>
      <c r="S54" s="12" t="s">
        <v>273</v>
      </c>
    </row>
    <row r="55" spans="1:19" x14ac:dyDescent="0.25">
      <c r="A55" s="10" t="s">
        <v>233</v>
      </c>
      <c r="B55" s="11" t="s">
        <v>230</v>
      </c>
      <c r="C55" s="12" t="s">
        <v>21</v>
      </c>
      <c r="D55" s="12" t="s">
        <v>22</v>
      </c>
      <c r="E55" s="12" t="s">
        <v>269</v>
      </c>
      <c r="F55" s="12" t="s">
        <v>22</v>
      </c>
      <c r="G55" s="12" t="s">
        <v>179</v>
      </c>
      <c r="H55" s="12" t="s">
        <v>181</v>
      </c>
      <c r="I55" s="13" t="s">
        <v>182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3004949.57</v>
      </c>
      <c r="S55" s="12" t="s">
        <v>270</v>
      </c>
    </row>
    <row r="56" spans="1:19" x14ac:dyDescent="0.25">
      <c r="A56" s="10" t="s">
        <v>236</v>
      </c>
      <c r="B56" s="11" t="s">
        <v>230</v>
      </c>
      <c r="C56" s="12" t="s">
        <v>21</v>
      </c>
      <c r="D56" s="12" t="s">
        <v>22</v>
      </c>
      <c r="E56" s="12" t="s">
        <v>275</v>
      </c>
      <c r="F56" s="12" t="s">
        <v>22</v>
      </c>
      <c r="G56" s="12" t="s">
        <v>201</v>
      </c>
      <c r="H56" s="12" t="s">
        <v>203</v>
      </c>
      <c r="I56" s="13" t="s">
        <v>204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428400</v>
      </c>
      <c r="S56" s="12" t="s">
        <v>276</v>
      </c>
    </row>
    <row r="57" spans="1:19" x14ac:dyDescent="0.25">
      <c r="A57" s="10" t="s">
        <v>241</v>
      </c>
      <c r="B57" s="11" t="s">
        <v>230</v>
      </c>
      <c r="C57" s="12" t="s">
        <v>56</v>
      </c>
      <c r="D57" s="12" t="s">
        <v>234</v>
      </c>
      <c r="E57" s="12" t="s">
        <v>22</v>
      </c>
      <c r="F57" s="12" t="s">
        <v>235</v>
      </c>
      <c r="G57" s="12" t="s">
        <v>22</v>
      </c>
      <c r="H57" s="12" t="s">
        <v>81</v>
      </c>
      <c r="I57" s="13" t="s">
        <v>82</v>
      </c>
      <c r="J57" s="13">
        <v>35833446.759999998</v>
      </c>
      <c r="K57" s="13">
        <v>8495998.4000000004</v>
      </c>
      <c r="L57" s="13">
        <v>23566765.829999998</v>
      </c>
      <c r="M57" s="13">
        <v>3770682.53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2" t="s">
        <v>22</v>
      </c>
    </row>
    <row r="58" spans="1:19" x14ac:dyDescent="0.25">
      <c r="A58" s="10" t="s">
        <v>246</v>
      </c>
      <c r="B58" s="11" t="s">
        <v>230</v>
      </c>
      <c r="C58" s="12" t="s">
        <v>56</v>
      </c>
      <c r="D58" s="12" t="s">
        <v>247</v>
      </c>
      <c r="E58" s="12" t="s">
        <v>22</v>
      </c>
      <c r="F58" s="12" t="s">
        <v>248</v>
      </c>
      <c r="G58" s="12" t="s">
        <v>22</v>
      </c>
      <c r="H58" s="12" t="s">
        <v>249</v>
      </c>
      <c r="I58" s="13" t="s">
        <v>250</v>
      </c>
      <c r="J58" s="13">
        <v>13582800</v>
      </c>
      <c r="K58" s="13">
        <v>13582800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2" t="s">
        <v>22</v>
      </c>
    </row>
    <row r="59" spans="1:19" x14ac:dyDescent="0.25">
      <c r="A59" s="10" t="s">
        <v>251</v>
      </c>
      <c r="B59" s="11" t="s">
        <v>230</v>
      </c>
      <c r="C59" s="12" t="s">
        <v>56</v>
      </c>
      <c r="D59" s="12" t="s">
        <v>242</v>
      </c>
      <c r="E59" s="12" t="s">
        <v>22</v>
      </c>
      <c r="F59" s="12" t="s">
        <v>243</v>
      </c>
      <c r="G59" s="12" t="s">
        <v>22</v>
      </c>
      <c r="H59" s="12" t="s">
        <v>244</v>
      </c>
      <c r="I59" s="13" t="s">
        <v>245</v>
      </c>
      <c r="J59" s="13">
        <v>3189776.85</v>
      </c>
      <c r="K59" s="13">
        <v>0</v>
      </c>
      <c r="L59" s="13">
        <v>2749807.63</v>
      </c>
      <c r="M59" s="13">
        <v>439969.22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2" t="s">
        <v>22</v>
      </c>
    </row>
    <row r="60" spans="1:19" x14ac:dyDescent="0.25">
      <c r="A60" s="10" t="s">
        <v>256</v>
      </c>
      <c r="B60" s="11" t="s">
        <v>230</v>
      </c>
      <c r="C60" s="12" t="s">
        <v>56</v>
      </c>
      <c r="D60" s="12" t="s">
        <v>231</v>
      </c>
      <c r="E60" s="12" t="s">
        <v>22</v>
      </c>
      <c r="F60" s="12" t="s">
        <v>232</v>
      </c>
      <c r="G60" s="12" t="s">
        <v>22</v>
      </c>
      <c r="H60" s="12" t="s">
        <v>91</v>
      </c>
      <c r="I60" s="13" t="s">
        <v>92</v>
      </c>
      <c r="J60" s="13">
        <v>2695782</v>
      </c>
      <c r="K60" s="13">
        <v>-0.03</v>
      </c>
      <c r="L60" s="13">
        <v>2323950</v>
      </c>
      <c r="M60" s="13">
        <v>371832.00000000006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2" t="s">
        <v>22</v>
      </c>
    </row>
    <row r="61" spans="1:19" x14ac:dyDescent="0.25">
      <c r="A61" s="10" t="s">
        <v>261</v>
      </c>
      <c r="B61" s="11" t="s">
        <v>230</v>
      </c>
      <c r="C61" s="12" t="s">
        <v>56</v>
      </c>
      <c r="D61" s="12" t="s">
        <v>237</v>
      </c>
      <c r="E61" s="12" t="s">
        <v>22</v>
      </c>
      <c r="F61" s="12" t="s">
        <v>238</v>
      </c>
      <c r="G61" s="12" t="s">
        <v>22</v>
      </c>
      <c r="H61" s="12" t="s">
        <v>239</v>
      </c>
      <c r="I61" s="13" t="s">
        <v>240</v>
      </c>
      <c r="J61" s="13">
        <v>15048799.48</v>
      </c>
      <c r="K61" s="13">
        <v>-0.14000000000000001</v>
      </c>
      <c r="L61" s="13">
        <v>12973102.999999998</v>
      </c>
      <c r="M61" s="13">
        <v>2075696.48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2" t="s">
        <v>22</v>
      </c>
    </row>
    <row r="62" spans="1:19" x14ac:dyDescent="0.25">
      <c r="A62" s="10" t="s">
        <v>264</v>
      </c>
      <c r="B62" s="11" t="s">
        <v>230</v>
      </c>
      <c r="C62" s="12" t="s">
        <v>56</v>
      </c>
      <c r="D62" s="12" t="s">
        <v>252</v>
      </c>
      <c r="E62" s="12" t="s">
        <v>22</v>
      </c>
      <c r="F62" s="12" t="s">
        <v>253</v>
      </c>
      <c r="G62" s="12" t="s">
        <v>22</v>
      </c>
      <c r="H62" s="12" t="s">
        <v>254</v>
      </c>
      <c r="I62" s="13" t="s">
        <v>255</v>
      </c>
      <c r="J62" s="13">
        <v>10682858.84</v>
      </c>
      <c r="K62" s="13">
        <v>0</v>
      </c>
      <c r="L62" s="13">
        <v>9209361.0700000003</v>
      </c>
      <c r="M62" s="13">
        <v>1473497.77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2" t="s">
        <v>22</v>
      </c>
    </row>
    <row r="63" spans="1:19" x14ac:dyDescent="0.25">
      <c r="A63" s="10" t="s">
        <v>267</v>
      </c>
      <c r="B63" s="11" t="s">
        <v>230</v>
      </c>
      <c r="C63" s="12" t="s">
        <v>56</v>
      </c>
      <c r="D63" s="12" t="s">
        <v>257</v>
      </c>
      <c r="E63" s="12" t="s">
        <v>22</v>
      </c>
      <c r="F63" s="12" t="s">
        <v>258</v>
      </c>
      <c r="G63" s="12" t="s">
        <v>22</v>
      </c>
      <c r="H63" s="12" t="s">
        <v>259</v>
      </c>
      <c r="I63" s="13" t="s">
        <v>260</v>
      </c>
      <c r="J63" s="13">
        <v>1676014.42</v>
      </c>
      <c r="K63" s="13">
        <v>0</v>
      </c>
      <c r="L63" s="13">
        <v>1444840.02</v>
      </c>
      <c r="M63" s="13">
        <v>231174.39999999999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2" t="s">
        <v>22</v>
      </c>
    </row>
    <row r="64" spans="1:19" x14ac:dyDescent="0.25">
      <c r="A64" s="10" t="s">
        <v>268</v>
      </c>
      <c r="B64" s="11" t="s">
        <v>230</v>
      </c>
      <c r="C64" s="12" t="s">
        <v>56</v>
      </c>
      <c r="D64" s="12" t="s">
        <v>262</v>
      </c>
      <c r="E64" s="12" t="s">
        <v>22</v>
      </c>
      <c r="F64" s="12" t="s">
        <v>263</v>
      </c>
      <c r="G64" s="12" t="s">
        <v>22</v>
      </c>
      <c r="H64" s="12" t="s">
        <v>259</v>
      </c>
      <c r="I64" s="13" t="s">
        <v>260</v>
      </c>
      <c r="J64" s="13">
        <v>1863432.49</v>
      </c>
      <c r="K64" s="13">
        <v>-0.04</v>
      </c>
      <c r="L64" s="13">
        <v>1606407.32</v>
      </c>
      <c r="M64" s="13">
        <v>257025.17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2" t="s">
        <v>22</v>
      </c>
    </row>
    <row r="65" spans="1:19" x14ac:dyDescent="0.25">
      <c r="A65" s="10" t="s">
        <v>271</v>
      </c>
      <c r="B65" s="11" t="s">
        <v>230</v>
      </c>
      <c r="C65" s="12" t="s">
        <v>56</v>
      </c>
      <c r="D65" s="12" t="s">
        <v>265</v>
      </c>
      <c r="E65" s="12" t="s">
        <v>22</v>
      </c>
      <c r="F65" s="12" t="s">
        <v>266</v>
      </c>
      <c r="G65" s="12" t="s">
        <v>22</v>
      </c>
      <c r="H65" s="12" t="s">
        <v>259</v>
      </c>
      <c r="I65" s="13" t="s">
        <v>260</v>
      </c>
      <c r="J65" s="13">
        <v>7491359.4900000002</v>
      </c>
      <c r="K65" s="13">
        <v>3738632.18</v>
      </c>
      <c r="L65" s="13">
        <v>3235109.75</v>
      </c>
      <c r="M65" s="13">
        <v>517617.56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2" t="s">
        <v>22</v>
      </c>
    </row>
    <row r="66" spans="1:19" x14ac:dyDescent="0.25">
      <c r="A66" s="10" t="s">
        <v>274</v>
      </c>
      <c r="B66" s="11" t="s">
        <v>278</v>
      </c>
      <c r="C66" s="12" t="s">
        <v>21</v>
      </c>
      <c r="D66" s="12" t="s">
        <v>22</v>
      </c>
      <c r="E66" s="12" t="s">
        <v>319</v>
      </c>
      <c r="F66" s="12" t="s">
        <v>22</v>
      </c>
      <c r="G66" s="12" t="s">
        <v>231</v>
      </c>
      <c r="H66" s="12" t="s">
        <v>91</v>
      </c>
      <c r="I66" s="13" t="s">
        <v>92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278874</v>
      </c>
      <c r="S66" s="12" t="s">
        <v>320</v>
      </c>
    </row>
    <row r="67" spans="1:19" x14ac:dyDescent="0.25">
      <c r="A67" s="10" t="s">
        <v>277</v>
      </c>
      <c r="B67" s="11" t="s">
        <v>278</v>
      </c>
      <c r="C67" s="12" t="s">
        <v>21</v>
      </c>
      <c r="D67" s="12" t="s">
        <v>22</v>
      </c>
      <c r="E67" s="12" t="s">
        <v>322</v>
      </c>
      <c r="F67" s="12" t="s">
        <v>22</v>
      </c>
      <c r="G67" s="12" t="s">
        <v>234</v>
      </c>
      <c r="H67" s="12" t="s">
        <v>81</v>
      </c>
      <c r="I67" s="13" t="s">
        <v>82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2828011.8996000001</v>
      </c>
      <c r="S67" s="12" t="s">
        <v>323</v>
      </c>
    </row>
    <row r="68" spans="1:19" x14ac:dyDescent="0.25">
      <c r="A68" s="10" t="s">
        <v>281</v>
      </c>
      <c r="B68" s="11" t="s">
        <v>278</v>
      </c>
      <c r="C68" s="12" t="s">
        <v>21</v>
      </c>
      <c r="D68" s="12" t="s">
        <v>22</v>
      </c>
      <c r="E68" s="12" t="s">
        <v>310</v>
      </c>
      <c r="F68" s="12" t="s">
        <v>22</v>
      </c>
      <c r="G68" s="12" t="s">
        <v>124</v>
      </c>
      <c r="H68" s="12" t="s">
        <v>126</v>
      </c>
      <c r="I68" s="13" t="s">
        <v>127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722880</v>
      </c>
      <c r="S68" s="12" t="s">
        <v>311</v>
      </c>
    </row>
    <row r="69" spans="1:19" x14ac:dyDescent="0.25">
      <c r="A69" s="10" t="s">
        <v>286</v>
      </c>
      <c r="B69" s="11" t="s">
        <v>278</v>
      </c>
      <c r="C69" s="12" t="s">
        <v>21</v>
      </c>
      <c r="D69" s="12" t="s">
        <v>22</v>
      </c>
      <c r="E69" s="12" t="s">
        <v>313</v>
      </c>
      <c r="F69" s="12" t="s">
        <v>22</v>
      </c>
      <c r="G69" s="12" t="s">
        <v>237</v>
      </c>
      <c r="H69" s="12" t="s">
        <v>239</v>
      </c>
      <c r="I69" s="13" t="s">
        <v>240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1556772.36</v>
      </c>
      <c r="S69" s="12" t="s">
        <v>314</v>
      </c>
    </row>
    <row r="70" spans="1:19" x14ac:dyDescent="0.25">
      <c r="A70" s="10" t="s">
        <v>289</v>
      </c>
      <c r="B70" s="11" t="s">
        <v>278</v>
      </c>
      <c r="C70" s="12" t="s">
        <v>21</v>
      </c>
      <c r="D70" s="12" t="s">
        <v>22</v>
      </c>
      <c r="E70" s="12" t="s">
        <v>316</v>
      </c>
      <c r="F70" s="12" t="s">
        <v>22</v>
      </c>
      <c r="G70" s="12" t="s">
        <v>242</v>
      </c>
      <c r="H70" s="12" t="s">
        <v>244</v>
      </c>
      <c r="I70" s="13" t="s">
        <v>245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439969.22</v>
      </c>
      <c r="S70" s="12" t="s">
        <v>317</v>
      </c>
    </row>
    <row r="71" spans="1:19" x14ac:dyDescent="0.25">
      <c r="A71" s="10" t="s">
        <v>294</v>
      </c>
      <c r="B71" s="11" t="s">
        <v>278</v>
      </c>
      <c r="C71" s="12" t="s">
        <v>56</v>
      </c>
      <c r="D71" s="12" t="s">
        <v>279</v>
      </c>
      <c r="E71" s="12" t="s">
        <v>22</v>
      </c>
      <c r="F71" s="12" t="s">
        <v>280</v>
      </c>
      <c r="G71" s="12" t="s">
        <v>22</v>
      </c>
      <c r="H71" s="12" t="s">
        <v>170</v>
      </c>
      <c r="I71" s="13" t="s">
        <v>171</v>
      </c>
      <c r="J71" s="13">
        <v>7227600</v>
      </c>
      <c r="K71" s="13">
        <v>7227600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2" t="s">
        <v>22</v>
      </c>
    </row>
    <row r="72" spans="1:19" x14ac:dyDescent="0.25">
      <c r="A72" s="10" t="s">
        <v>299</v>
      </c>
      <c r="B72" s="11" t="s">
        <v>278</v>
      </c>
      <c r="C72" s="12" t="s">
        <v>56</v>
      </c>
      <c r="D72" s="12" t="s">
        <v>290</v>
      </c>
      <c r="E72" s="12" t="s">
        <v>22</v>
      </c>
      <c r="F72" s="12" t="s">
        <v>291</v>
      </c>
      <c r="G72" s="12" t="s">
        <v>22</v>
      </c>
      <c r="H72" s="12" t="s">
        <v>292</v>
      </c>
      <c r="I72" s="13" t="s">
        <v>293</v>
      </c>
      <c r="J72" s="13">
        <v>36164922</v>
      </c>
      <c r="K72" s="13">
        <v>32304210</v>
      </c>
      <c r="L72" s="13">
        <v>3328200</v>
      </c>
      <c r="M72" s="13">
        <v>532512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2" t="s">
        <v>22</v>
      </c>
    </row>
    <row r="73" spans="1:19" x14ac:dyDescent="0.25">
      <c r="A73" s="10" t="s">
        <v>304</v>
      </c>
      <c r="B73" s="11" t="s">
        <v>278</v>
      </c>
      <c r="C73" s="12" t="s">
        <v>56</v>
      </c>
      <c r="D73" s="12" t="s">
        <v>295</v>
      </c>
      <c r="E73" s="12" t="s">
        <v>22</v>
      </c>
      <c r="F73" s="12" t="s">
        <v>296</v>
      </c>
      <c r="G73" s="12" t="s">
        <v>22</v>
      </c>
      <c r="H73" s="12" t="s">
        <v>297</v>
      </c>
      <c r="I73" s="13" t="s">
        <v>298</v>
      </c>
      <c r="J73" s="13">
        <v>6845999.9100000001</v>
      </c>
      <c r="K73" s="13">
        <v>0</v>
      </c>
      <c r="L73" s="13">
        <v>5901724.0599999996</v>
      </c>
      <c r="M73" s="13">
        <v>944275.84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2" t="s">
        <v>22</v>
      </c>
    </row>
    <row r="74" spans="1:19" x14ac:dyDescent="0.25">
      <c r="A74" s="10" t="s">
        <v>309</v>
      </c>
      <c r="B74" s="11" t="s">
        <v>278</v>
      </c>
      <c r="C74" s="12" t="s">
        <v>56</v>
      </c>
      <c r="D74" s="12" t="s">
        <v>300</v>
      </c>
      <c r="E74" s="12" t="s">
        <v>22</v>
      </c>
      <c r="F74" s="12" t="s">
        <v>301</v>
      </c>
      <c r="G74" s="12" t="s">
        <v>22</v>
      </c>
      <c r="H74" s="12" t="s">
        <v>302</v>
      </c>
      <c r="I74" s="13" t="s">
        <v>303</v>
      </c>
      <c r="J74" s="13">
        <v>10485330.609999999</v>
      </c>
      <c r="K74" s="13">
        <v>0</v>
      </c>
      <c r="L74" s="13">
        <v>9039078.1099999994</v>
      </c>
      <c r="M74" s="13">
        <v>1446252.5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2" t="s">
        <v>22</v>
      </c>
    </row>
    <row r="75" spans="1:19" x14ac:dyDescent="0.25">
      <c r="A75" s="10" t="s">
        <v>312</v>
      </c>
      <c r="B75" s="11" t="s">
        <v>278</v>
      </c>
      <c r="C75" s="12" t="s">
        <v>56</v>
      </c>
      <c r="D75" s="12" t="s">
        <v>282</v>
      </c>
      <c r="E75" s="12" t="s">
        <v>22</v>
      </c>
      <c r="F75" s="12" t="s">
        <v>283</v>
      </c>
      <c r="G75" s="12" t="s">
        <v>22</v>
      </c>
      <c r="H75" s="12" t="s">
        <v>284</v>
      </c>
      <c r="I75" s="13" t="s">
        <v>285</v>
      </c>
      <c r="J75" s="13">
        <v>5259150</v>
      </c>
      <c r="K75" s="13">
        <v>5259150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2" t="s">
        <v>22</v>
      </c>
    </row>
    <row r="76" spans="1:19" x14ac:dyDescent="0.25">
      <c r="A76" s="10" t="s">
        <v>315</v>
      </c>
      <c r="B76" s="11" t="s">
        <v>278</v>
      </c>
      <c r="C76" s="12" t="s">
        <v>56</v>
      </c>
      <c r="D76" s="12" t="s">
        <v>287</v>
      </c>
      <c r="E76" s="12" t="s">
        <v>22</v>
      </c>
      <c r="F76" s="12" t="s">
        <v>288</v>
      </c>
      <c r="G76" s="12" t="s">
        <v>22</v>
      </c>
      <c r="H76" s="12" t="s">
        <v>26</v>
      </c>
      <c r="I76" s="13" t="s">
        <v>27</v>
      </c>
      <c r="J76" s="13">
        <v>18751984.420000002</v>
      </c>
      <c r="K76" s="13">
        <v>0</v>
      </c>
      <c r="L76" s="13">
        <v>16165503.810000001</v>
      </c>
      <c r="M76" s="13">
        <v>2586480.61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2" t="s">
        <v>22</v>
      </c>
    </row>
    <row r="77" spans="1:19" x14ac:dyDescent="0.25">
      <c r="A77" s="10" t="s">
        <v>318</v>
      </c>
      <c r="B77" s="11" t="s">
        <v>278</v>
      </c>
      <c r="C77" s="12" t="s">
        <v>56</v>
      </c>
      <c r="D77" s="12" t="s">
        <v>305</v>
      </c>
      <c r="E77" s="12" t="s">
        <v>22</v>
      </c>
      <c r="F77" s="12" t="s">
        <v>306</v>
      </c>
      <c r="G77" s="12" t="s">
        <v>22</v>
      </c>
      <c r="H77" s="12" t="s">
        <v>307</v>
      </c>
      <c r="I77" s="13" t="s">
        <v>308</v>
      </c>
      <c r="J77" s="13">
        <v>37624236.079999998</v>
      </c>
      <c r="K77" s="13">
        <v>20856468.539999999</v>
      </c>
      <c r="L77" s="13">
        <v>14454972.02</v>
      </c>
      <c r="M77" s="13">
        <v>2312795.52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2" t="s">
        <v>22</v>
      </c>
    </row>
    <row r="78" spans="1:19" x14ac:dyDescent="0.25">
      <c r="A78" s="10" t="s">
        <v>321</v>
      </c>
      <c r="B78" s="11" t="s">
        <v>325</v>
      </c>
      <c r="C78" s="12" t="s">
        <v>21</v>
      </c>
      <c r="D78" s="12" t="s">
        <v>22</v>
      </c>
      <c r="E78" s="12" t="s">
        <v>347</v>
      </c>
      <c r="F78" s="12" t="s">
        <v>22</v>
      </c>
      <c r="G78" s="12" t="s">
        <v>287</v>
      </c>
      <c r="H78" s="12" t="s">
        <v>26</v>
      </c>
      <c r="I78" s="13" t="s">
        <v>27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1939860.4575</v>
      </c>
      <c r="S78" s="12" t="s">
        <v>348</v>
      </c>
    </row>
    <row r="79" spans="1:19" x14ac:dyDescent="0.25">
      <c r="A79" s="10" t="s">
        <v>324</v>
      </c>
      <c r="B79" s="11" t="s">
        <v>325</v>
      </c>
      <c r="C79" s="12" t="s">
        <v>21</v>
      </c>
      <c r="D79" s="12" t="s">
        <v>22</v>
      </c>
      <c r="E79" s="12" t="s">
        <v>344</v>
      </c>
      <c r="F79" s="12" t="s">
        <v>22</v>
      </c>
      <c r="G79" s="12" t="s">
        <v>252</v>
      </c>
      <c r="H79" s="12" t="s">
        <v>254</v>
      </c>
      <c r="I79" s="13" t="s">
        <v>255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1105123.33</v>
      </c>
      <c r="S79" s="12" t="s">
        <v>345</v>
      </c>
    </row>
    <row r="80" spans="1:19" x14ac:dyDescent="0.25">
      <c r="A80" s="10" t="s">
        <v>328</v>
      </c>
      <c r="B80" s="11" t="s">
        <v>325</v>
      </c>
      <c r="C80" s="12" t="s">
        <v>56</v>
      </c>
      <c r="D80" s="12" t="s">
        <v>326</v>
      </c>
      <c r="E80" s="12" t="s">
        <v>22</v>
      </c>
      <c r="F80" s="12" t="s">
        <v>327</v>
      </c>
      <c r="G80" s="12" t="s">
        <v>22</v>
      </c>
      <c r="H80" s="12" t="s">
        <v>150</v>
      </c>
      <c r="I80" s="13" t="s">
        <v>151</v>
      </c>
      <c r="J80" s="13">
        <v>9471000</v>
      </c>
      <c r="K80" s="13">
        <v>9471000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2" t="s">
        <v>22</v>
      </c>
    </row>
    <row r="81" spans="1:19" x14ac:dyDescent="0.25">
      <c r="A81" s="10" t="s">
        <v>333</v>
      </c>
      <c r="B81" s="11" t="s">
        <v>325</v>
      </c>
      <c r="C81" s="12" t="s">
        <v>56</v>
      </c>
      <c r="D81" s="12" t="s">
        <v>339</v>
      </c>
      <c r="E81" s="12" t="s">
        <v>22</v>
      </c>
      <c r="F81" s="12" t="s">
        <v>340</v>
      </c>
      <c r="G81" s="12" t="s">
        <v>22</v>
      </c>
      <c r="H81" s="12" t="s">
        <v>341</v>
      </c>
      <c r="I81" s="13" t="s">
        <v>342</v>
      </c>
      <c r="J81" s="13">
        <v>12336460.32</v>
      </c>
      <c r="K81" s="13">
        <v>0</v>
      </c>
      <c r="L81" s="13">
        <v>10634879.59</v>
      </c>
      <c r="M81" s="13">
        <v>1701580.73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2" t="s">
        <v>22</v>
      </c>
    </row>
    <row r="82" spans="1:19" x14ac:dyDescent="0.25">
      <c r="A82" s="10" t="s">
        <v>338</v>
      </c>
      <c r="B82" s="11" t="s">
        <v>325</v>
      </c>
      <c r="C82" s="12" t="s">
        <v>56</v>
      </c>
      <c r="D82" s="12" t="s">
        <v>329</v>
      </c>
      <c r="E82" s="12" t="s">
        <v>22</v>
      </c>
      <c r="F82" s="12" t="s">
        <v>330</v>
      </c>
      <c r="G82" s="12" t="s">
        <v>22</v>
      </c>
      <c r="H82" s="12" t="s">
        <v>331</v>
      </c>
      <c r="I82" s="13" t="s">
        <v>332</v>
      </c>
      <c r="J82" s="13">
        <v>6196833.3499999996</v>
      </c>
      <c r="K82" s="13">
        <v>6196833.3499999996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2" t="s">
        <v>22</v>
      </c>
    </row>
    <row r="83" spans="1:19" x14ac:dyDescent="0.25">
      <c r="A83" s="10" t="s">
        <v>343</v>
      </c>
      <c r="B83" s="11" t="s">
        <v>325</v>
      </c>
      <c r="C83" s="12" t="s">
        <v>56</v>
      </c>
      <c r="D83" s="12" t="s">
        <v>334</v>
      </c>
      <c r="E83" s="12" t="s">
        <v>22</v>
      </c>
      <c r="F83" s="12" t="s">
        <v>335</v>
      </c>
      <c r="G83" s="12" t="s">
        <v>22</v>
      </c>
      <c r="H83" s="12" t="s">
        <v>336</v>
      </c>
      <c r="I83" s="13" t="s">
        <v>337</v>
      </c>
      <c r="J83" s="13">
        <v>100703398.31999999</v>
      </c>
      <c r="K83" s="13">
        <v>100703398.31999999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2" t="s">
        <v>22</v>
      </c>
    </row>
    <row r="84" spans="1:19" x14ac:dyDescent="0.25">
      <c r="A84" s="10" t="s">
        <v>346</v>
      </c>
      <c r="B84" s="11" t="s">
        <v>350</v>
      </c>
      <c r="C84" s="12" t="s">
        <v>21</v>
      </c>
      <c r="D84" s="12" t="s">
        <v>22</v>
      </c>
      <c r="E84" s="12" t="s">
        <v>359</v>
      </c>
      <c r="F84" s="12" t="s">
        <v>22</v>
      </c>
      <c r="G84" s="12" t="s">
        <v>290</v>
      </c>
      <c r="H84" s="12" t="s">
        <v>292</v>
      </c>
      <c r="I84" s="13" t="s">
        <v>293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399384</v>
      </c>
      <c r="S84" s="12" t="s">
        <v>360</v>
      </c>
    </row>
    <row r="85" spans="1:19" x14ac:dyDescent="0.25">
      <c r="A85" s="10" t="s">
        <v>349</v>
      </c>
      <c r="B85" s="11" t="s">
        <v>350</v>
      </c>
      <c r="C85" s="12" t="s">
        <v>21</v>
      </c>
      <c r="D85" s="12" t="s">
        <v>22</v>
      </c>
      <c r="E85" s="12" t="s">
        <v>362</v>
      </c>
      <c r="F85" s="12" t="s">
        <v>22</v>
      </c>
      <c r="G85" s="12" t="s">
        <v>295</v>
      </c>
      <c r="H85" s="12" t="s">
        <v>297</v>
      </c>
      <c r="I85" s="13" t="s">
        <v>298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708206.88749999995</v>
      </c>
      <c r="S85" s="12" t="s">
        <v>363</v>
      </c>
    </row>
    <row r="86" spans="1:19" x14ac:dyDescent="0.25">
      <c r="A86" s="10" t="s">
        <v>355</v>
      </c>
      <c r="B86" s="11" t="s">
        <v>350</v>
      </c>
      <c r="C86" s="12" t="s">
        <v>21</v>
      </c>
      <c r="D86" s="12" t="s">
        <v>22</v>
      </c>
      <c r="E86" s="12" t="s">
        <v>365</v>
      </c>
      <c r="F86" s="12" t="s">
        <v>22</v>
      </c>
      <c r="G86" s="12" t="s">
        <v>305</v>
      </c>
      <c r="H86" s="12" t="s">
        <v>307</v>
      </c>
      <c r="I86" s="13" t="s">
        <v>308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1734596.6400000001</v>
      </c>
      <c r="S86" s="12" t="s">
        <v>366</v>
      </c>
    </row>
    <row r="87" spans="1:19" x14ac:dyDescent="0.25">
      <c r="A87" s="10" t="s">
        <v>358</v>
      </c>
      <c r="B87" s="11" t="s">
        <v>350</v>
      </c>
      <c r="C87" s="12" t="s">
        <v>21</v>
      </c>
      <c r="D87" s="12" t="s">
        <v>22</v>
      </c>
      <c r="E87" s="12" t="s">
        <v>368</v>
      </c>
      <c r="F87" s="12" t="s">
        <v>22</v>
      </c>
      <c r="G87" s="12" t="s">
        <v>257</v>
      </c>
      <c r="H87" s="12" t="s">
        <v>259</v>
      </c>
      <c r="I87" s="13" t="s">
        <v>260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173380.8</v>
      </c>
      <c r="S87" s="12" t="s">
        <v>369</v>
      </c>
    </row>
    <row r="88" spans="1:19" x14ac:dyDescent="0.25">
      <c r="A88" s="10" t="s">
        <v>361</v>
      </c>
      <c r="B88" s="11" t="s">
        <v>350</v>
      </c>
      <c r="C88" s="12" t="s">
        <v>21</v>
      </c>
      <c r="D88" s="12" t="s">
        <v>22</v>
      </c>
      <c r="E88" s="12" t="s">
        <v>371</v>
      </c>
      <c r="F88" s="12" t="s">
        <v>22</v>
      </c>
      <c r="G88" s="12" t="s">
        <v>262</v>
      </c>
      <c r="H88" s="12" t="s">
        <v>259</v>
      </c>
      <c r="I88" s="13" t="s">
        <v>260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192768.8775</v>
      </c>
      <c r="S88" s="12" t="s">
        <v>372</v>
      </c>
    </row>
    <row r="89" spans="1:19" x14ac:dyDescent="0.25">
      <c r="A89" s="10" t="s">
        <v>364</v>
      </c>
      <c r="B89" s="11" t="s">
        <v>350</v>
      </c>
      <c r="C89" s="12" t="s">
        <v>21</v>
      </c>
      <c r="D89" s="12" t="s">
        <v>22</v>
      </c>
      <c r="E89" s="12" t="s">
        <v>374</v>
      </c>
      <c r="F89" s="12" t="s">
        <v>22</v>
      </c>
      <c r="G89" s="12" t="s">
        <v>265</v>
      </c>
      <c r="H89" s="12" t="s">
        <v>259</v>
      </c>
      <c r="I89" s="13" t="s">
        <v>260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388213.17</v>
      </c>
      <c r="S89" s="12" t="s">
        <v>375</v>
      </c>
    </row>
    <row r="90" spans="1:19" x14ac:dyDescent="0.25">
      <c r="A90" s="10" t="s">
        <v>367</v>
      </c>
      <c r="B90" s="11" t="s">
        <v>350</v>
      </c>
      <c r="C90" s="12" t="s">
        <v>21</v>
      </c>
      <c r="D90" s="12" t="s">
        <v>22</v>
      </c>
      <c r="E90" s="12" t="s">
        <v>377</v>
      </c>
      <c r="F90" s="12" t="s">
        <v>22</v>
      </c>
      <c r="G90" s="12" t="s">
        <v>339</v>
      </c>
      <c r="H90" s="12" t="s">
        <v>341</v>
      </c>
      <c r="I90" s="13" t="s">
        <v>342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1276185.5507999999</v>
      </c>
      <c r="S90" s="12" t="s">
        <v>378</v>
      </c>
    </row>
    <row r="91" spans="1:19" x14ac:dyDescent="0.25">
      <c r="A91" s="10" t="s">
        <v>370</v>
      </c>
      <c r="B91" s="11" t="s">
        <v>350</v>
      </c>
      <c r="C91" s="12" t="s">
        <v>21</v>
      </c>
      <c r="D91" s="12" t="s">
        <v>22</v>
      </c>
      <c r="E91" s="12" t="s">
        <v>356</v>
      </c>
      <c r="F91" s="12" t="s">
        <v>22</v>
      </c>
      <c r="G91" s="12" t="s">
        <v>300</v>
      </c>
      <c r="H91" s="12" t="s">
        <v>302</v>
      </c>
      <c r="I91" s="13" t="s">
        <v>303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1084689.3799999999</v>
      </c>
      <c r="S91" s="12" t="s">
        <v>357</v>
      </c>
    </row>
    <row r="92" spans="1:19" x14ac:dyDescent="0.25">
      <c r="A92" s="10" t="s">
        <v>373</v>
      </c>
      <c r="B92" s="11" t="s">
        <v>350</v>
      </c>
      <c r="C92" s="12" t="s">
        <v>21</v>
      </c>
      <c r="D92" s="12" t="s">
        <v>22</v>
      </c>
      <c r="E92" s="12" t="s">
        <v>379</v>
      </c>
      <c r="F92" s="12" t="s">
        <v>22</v>
      </c>
      <c r="G92" s="12" t="s">
        <v>351</v>
      </c>
      <c r="H92" s="12" t="s">
        <v>353</v>
      </c>
      <c r="I92" s="13" t="s">
        <v>354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441537.37</v>
      </c>
      <c r="S92" s="12" t="s">
        <v>380</v>
      </c>
    </row>
    <row r="93" spans="1:19" x14ac:dyDescent="0.25">
      <c r="A93" s="10" t="s">
        <v>376</v>
      </c>
      <c r="B93" s="11" t="s">
        <v>350</v>
      </c>
      <c r="C93" s="12" t="s">
        <v>56</v>
      </c>
      <c r="D93" s="12" t="s">
        <v>351</v>
      </c>
      <c r="E93" s="12" t="s">
        <v>22</v>
      </c>
      <c r="F93" s="12" t="s">
        <v>352</v>
      </c>
      <c r="G93" s="12" t="s">
        <v>22</v>
      </c>
      <c r="H93" s="12" t="s">
        <v>353</v>
      </c>
      <c r="I93" s="13" t="s">
        <v>354</v>
      </c>
      <c r="J93" s="13">
        <v>4268194.4800000004</v>
      </c>
      <c r="K93" s="13">
        <v>0</v>
      </c>
      <c r="L93" s="13">
        <v>3679478</v>
      </c>
      <c r="M93" s="13">
        <v>588716.48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2" t="s">
        <v>22</v>
      </c>
    </row>
    <row r="95" spans="1:19" x14ac:dyDescent="0.25">
      <c r="J95" s="7">
        <f>SUM(J2:J93)</f>
        <v>860083357.30000019</v>
      </c>
      <c r="K95" s="7">
        <f t="shared" ref="K95:R95" si="0">SUM(K2:K93)</f>
        <v>613588699.97000003</v>
      </c>
      <c r="L95" s="7">
        <f t="shared" si="0"/>
        <v>211565849.25</v>
      </c>
      <c r="M95" s="7">
        <f t="shared" si="0"/>
        <v>33850535.849999994</v>
      </c>
      <c r="N95" s="7">
        <f t="shared" si="0"/>
        <v>998400</v>
      </c>
      <c r="O95" s="7">
        <f t="shared" si="0"/>
        <v>79872</v>
      </c>
      <c r="P95" s="7">
        <f t="shared" si="0"/>
        <v>0</v>
      </c>
      <c r="Q95" s="7">
        <f t="shared" si="0"/>
        <v>0</v>
      </c>
      <c r="R95" s="7">
        <f t="shared" si="0"/>
        <v>26148248.923300005</v>
      </c>
    </row>
    <row r="97" spans="9:12" x14ac:dyDescent="0.25">
      <c r="I97" s="43" t="s">
        <v>381</v>
      </c>
      <c r="J97" s="43"/>
      <c r="K97" s="43"/>
      <c r="L97" s="43"/>
    </row>
    <row r="98" spans="9:12" ht="6.75" customHeight="1" x14ac:dyDescent="0.25">
      <c r="I98" s="44"/>
      <c r="J98" s="44"/>
      <c r="K98" s="44"/>
      <c r="L98" s="44"/>
    </row>
    <row r="99" spans="9:12" x14ac:dyDescent="0.25">
      <c r="I99" s="44"/>
      <c r="J99" s="45" t="s">
        <v>382</v>
      </c>
      <c r="K99" s="45" t="s">
        <v>393</v>
      </c>
      <c r="L99" s="46" t="s">
        <v>383</v>
      </c>
    </row>
    <row r="100" spans="9:12" ht="6.75" customHeight="1" x14ac:dyDescent="0.25">
      <c r="I100" s="44"/>
      <c r="J100" s="47"/>
      <c r="K100" s="47"/>
      <c r="L100" s="47"/>
    </row>
    <row r="101" spans="9:12" x14ac:dyDescent="0.25">
      <c r="I101" s="48" t="s">
        <v>384</v>
      </c>
      <c r="J101" s="47">
        <f>K95</f>
        <v>613588699.97000003</v>
      </c>
      <c r="K101" s="47"/>
      <c r="L101" s="47"/>
    </row>
    <row r="102" spans="9:12" ht="6.75" customHeight="1" x14ac:dyDescent="0.25">
      <c r="I102" s="44"/>
      <c r="J102" s="47"/>
      <c r="K102" s="47"/>
      <c r="L102" s="47"/>
    </row>
    <row r="103" spans="9:12" x14ac:dyDescent="0.25">
      <c r="I103" s="48" t="s">
        <v>385</v>
      </c>
      <c r="J103" s="47">
        <f>L95</f>
        <v>211565849.25</v>
      </c>
      <c r="K103" s="47">
        <f>M95+0.03</f>
        <v>33850535.879999995</v>
      </c>
      <c r="L103" s="47"/>
    </row>
    <row r="104" spans="9:12" ht="6.75" customHeight="1" x14ac:dyDescent="0.25">
      <c r="I104" s="44"/>
      <c r="J104" s="47"/>
      <c r="K104" s="47"/>
      <c r="L104" s="47"/>
    </row>
    <row r="105" spans="9:12" x14ac:dyDescent="0.25">
      <c r="I105" s="48" t="s">
        <v>386</v>
      </c>
      <c r="J105" s="47">
        <f>N95</f>
        <v>998400</v>
      </c>
      <c r="K105" s="47">
        <f>O95</f>
        <v>79872</v>
      </c>
      <c r="L105" s="49">
        <v>0</v>
      </c>
    </row>
    <row r="106" spans="9:12" ht="6.75" customHeight="1" x14ac:dyDescent="0.25">
      <c r="I106" s="44"/>
      <c r="J106" s="47"/>
      <c r="K106" s="47"/>
      <c r="L106" s="47"/>
    </row>
    <row r="107" spans="9:12" x14ac:dyDescent="0.25">
      <c r="I107" s="48" t="s">
        <v>387</v>
      </c>
      <c r="J107" s="47">
        <v>0</v>
      </c>
      <c r="K107" s="47">
        <v>0</v>
      </c>
      <c r="L107" s="47"/>
    </row>
    <row r="108" spans="9:12" ht="6.75" customHeight="1" x14ac:dyDescent="0.25">
      <c r="I108" s="44"/>
      <c r="J108" s="47"/>
      <c r="K108" s="47"/>
      <c r="L108" s="47"/>
    </row>
    <row r="109" spans="9:12" x14ac:dyDescent="0.25">
      <c r="I109" s="48" t="s">
        <v>388</v>
      </c>
      <c r="J109" s="47">
        <f>J101+J103+J105</f>
        <v>826152949.22000003</v>
      </c>
      <c r="K109" s="47">
        <f>K101+K103+K105</f>
        <v>33930407.879999995</v>
      </c>
      <c r="L109" s="46" t="s">
        <v>394</v>
      </c>
    </row>
  </sheetData>
  <sortState ref="A8:S93">
    <sortCondition ref="B8:B93"/>
    <sortCondition ref="S8:S93"/>
  </sortState>
  <mergeCells count="5">
    <mergeCell ref="A2:I2"/>
    <mergeCell ref="A3:I3"/>
    <mergeCell ref="A4:I4"/>
    <mergeCell ref="A5:I5"/>
    <mergeCell ref="I97:L97"/>
  </mergeCells>
  <pageMargins left="0.23622047244094491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opLeftCell="J79" workbookViewId="0">
      <selection activeCell="P99" sqref="P99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0.5703125" style="6" bestFit="1" customWidth="1"/>
    <col min="17" max="17" width="10.85546875" style="6" customWidth="1"/>
    <col min="18" max="18" width="13.28515625" style="6" customWidth="1"/>
    <col min="19" max="19" width="15.42578125" style="3" customWidth="1"/>
  </cols>
  <sheetData>
    <row r="2" spans="1:19" s="3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2" customFormat="1" x14ac:dyDescent="0.25">
      <c r="A4" s="39" t="s">
        <v>389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390</v>
      </c>
      <c r="N7" s="16" t="s">
        <v>15</v>
      </c>
      <c r="O7" s="16" t="s">
        <v>391</v>
      </c>
      <c r="P7" s="16" t="s">
        <v>16</v>
      </c>
      <c r="Q7" s="16" t="s">
        <v>392</v>
      </c>
      <c r="R7" s="16" t="s">
        <v>17</v>
      </c>
      <c r="S7" s="14" t="s">
        <v>18</v>
      </c>
    </row>
    <row r="8" spans="1:19" x14ac:dyDescent="0.25">
      <c r="A8" s="33" t="s">
        <v>220</v>
      </c>
      <c r="B8" s="34" t="s">
        <v>190</v>
      </c>
      <c r="C8" s="35" t="s">
        <v>56</v>
      </c>
      <c r="D8" s="35" t="s">
        <v>201</v>
      </c>
      <c r="E8" s="35" t="s">
        <v>22</v>
      </c>
      <c r="F8" s="35" t="s">
        <v>202</v>
      </c>
      <c r="G8" s="35" t="s">
        <v>22</v>
      </c>
      <c r="H8" s="35" t="s">
        <v>203</v>
      </c>
      <c r="I8" s="36" t="s">
        <v>204</v>
      </c>
      <c r="J8" s="36">
        <v>4141200</v>
      </c>
      <c r="K8" s="36">
        <v>0</v>
      </c>
      <c r="L8" s="36">
        <v>3570000</v>
      </c>
      <c r="M8" s="36">
        <v>571200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5" t="s">
        <v>22</v>
      </c>
    </row>
    <row r="9" spans="1:19" x14ac:dyDescent="0.25">
      <c r="A9" s="33" t="s">
        <v>236</v>
      </c>
      <c r="B9" s="34" t="s">
        <v>230</v>
      </c>
      <c r="C9" s="35" t="s">
        <v>21</v>
      </c>
      <c r="D9" s="35" t="s">
        <v>22</v>
      </c>
      <c r="E9" s="35" t="s">
        <v>275</v>
      </c>
      <c r="F9" s="35" t="s">
        <v>22</v>
      </c>
      <c r="G9" s="35" t="s">
        <v>201</v>
      </c>
      <c r="H9" s="35" t="s">
        <v>203</v>
      </c>
      <c r="I9" s="36" t="s">
        <v>204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428400</v>
      </c>
      <c r="S9" s="35" t="s">
        <v>276</v>
      </c>
    </row>
    <row r="10" spans="1:19" x14ac:dyDescent="0.25">
      <c r="A10" s="33" t="s">
        <v>373</v>
      </c>
      <c r="B10" s="34" t="s">
        <v>350</v>
      </c>
      <c r="C10" s="35" t="s">
        <v>21</v>
      </c>
      <c r="D10" s="35" t="s">
        <v>22</v>
      </c>
      <c r="E10" s="35" t="s">
        <v>379</v>
      </c>
      <c r="F10" s="35" t="s">
        <v>22</v>
      </c>
      <c r="G10" s="35" t="s">
        <v>351</v>
      </c>
      <c r="H10" s="35" t="s">
        <v>353</v>
      </c>
      <c r="I10" s="36" t="s">
        <v>354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441537.36</v>
      </c>
      <c r="S10" s="35" t="s">
        <v>380</v>
      </c>
    </row>
    <row r="11" spans="1:19" x14ac:dyDescent="0.25">
      <c r="A11" s="33" t="s">
        <v>376</v>
      </c>
      <c r="B11" s="34" t="s">
        <v>350</v>
      </c>
      <c r="C11" s="35" t="s">
        <v>56</v>
      </c>
      <c r="D11" s="35" t="s">
        <v>351</v>
      </c>
      <c r="E11" s="35" t="s">
        <v>22</v>
      </c>
      <c r="F11" s="35" t="s">
        <v>352</v>
      </c>
      <c r="G11" s="35" t="s">
        <v>22</v>
      </c>
      <c r="H11" s="35" t="s">
        <v>353</v>
      </c>
      <c r="I11" s="36" t="s">
        <v>354</v>
      </c>
      <c r="J11" s="36">
        <v>4268194.4800000004</v>
      </c>
      <c r="K11" s="36">
        <v>0</v>
      </c>
      <c r="L11" s="36">
        <v>3679478</v>
      </c>
      <c r="M11" s="36">
        <v>588716.48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5" t="s">
        <v>22</v>
      </c>
    </row>
    <row r="12" spans="1:19" x14ac:dyDescent="0.25">
      <c r="A12" s="10" t="s">
        <v>141</v>
      </c>
      <c r="B12" s="11" t="s">
        <v>142</v>
      </c>
      <c r="C12" s="12" t="s">
        <v>56</v>
      </c>
      <c r="D12" s="12" t="s">
        <v>168</v>
      </c>
      <c r="E12" s="12" t="s">
        <v>22</v>
      </c>
      <c r="F12" s="12" t="s">
        <v>169</v>
      </c>
      <c r="G12" s="12" t="s">
        <v>22</v>
      </c>
      <c r="H12" s="12" t="s">
        <v>170</v>
      </c>
      <c r="I12" s="13" t="s">
        <v>171</v>
      </c>
      <c r="J12" s="13">
        <v>5912400</v>
      </c>
      <c r="K12" s="13">
        <v>5912400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2" t="s">
        <v>22</v>
      </c>
    </row>
    <row r="13" spans="1:19" x14ac:dyDescent="0.25">
      <c r="A13" s="10" t="s">
        <v>211</v>
      </c>
      <c r="B13" s="11" t="s">
        <v>190</v>
      </c>
      <c r="C13" s="12" t="s">
        <v>56</v>
      </c>
      <c r="D13" s="12" t="s">
        <v>193</v>
      </c>
      <c r="E13" s="12" t="s">
        <v>22</v>
      </c>
      <c r="F13" s="12" t="s">
        <v>194</v>
      </c>
      <c r="G13" s="12" t="s">
        <v>22</v>
      </c>
      <c r="H13" s="12" t="s">
        <v>170</v>
      </c>
      <c r="I13" s="13" t="s">
        <v>171</v>
      </c>
      <c r="J13" s="13">
        <v>5719200</v>
      </c>
      <c r="K13" s="13">
        <v>5719200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2" t="s">
        <v>22</v>
      </c>
    </row>
    <row r="14" spans="1:19" x14ac:dyDescent="0.25">
      <c r="A14" s="10" t="s">
        <v>294</v>
      </c>
      <c r="B14" s="11" t="s">
        <v>278</v>
      </c>
      <c r="C14" s="12" t="s">
        <v>56</v>
      </c>
      <c r="D14" s="12" t="s">
        <v>279</v>
      </c>
      <c r="E14" s="12" t="s">
        <v>22</v>
      </c>
      <c r="F14" s="12" t="s">
        <v>280</v>
      </c>
      <c r="G14" s="12" t="s">
        <v>22</v>
      </c>
      <c r="H14" s="12" t="s">
        <v>170</v>
      </c>
      <c r="I14" s="13" t="s">
        <v>171</v>
      </c>
      <c r="J14" s="13">
        <v>7227600</v>
      </c>
      <c r="K14" s="13">
        <v>7227600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2" t="s">
        <v>22</v>
      </c>
    </row>
    <row r="15" spans="1:19" x14ac:dyDescent="0.25">
      <c r="A15" s="10" t="s">
        <v>147</v>
      </c>
      <c r="B15" s="11" t="s">
        <v>142</v>
      </c>
      <c r="C15" s="12" t="s">
        <v>56</v>
      </c>
      <c r="D15" s="12" t="s">
        <v>148</v>
      </c>
      <c r="E15" s="12" t="s">
        <v>22</v>
      </c>
      <c r="F15" s="12" t="s">
        <v>149</v>
      </c>
      <c r="G15" s="12" t="s">
        <v>22</v>
      </c>
      <c r="H15" s="12" t="s">
        <v>150</v>
      </c>
      <c r="I15" s="13" t="s">
        <v>151</v>
      </c>
      <c r="J15" s="13">
        <v>18331500</v>
      </c>
      <c r="K15" s="13">
        <v>18331500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2" t="s">
        <v>22</v>
      </c>
    </row>
    <row r="16" spans="1:19" x14ac:dyDescent="0.25">
      <c r="A16" s="10" t="s">
        <v>328</v>
      </c>
      <c r="B16" s="11" t="s">
        <v>325</v>
      </c>
      <c r="C16" s="12" t="s">
        <v>56</v>
      </c>
      <c r="D16" s="12" t="s">
        <v>326</v>
      </c>
      <c r="E16" s="12" t="s">
        <v>22</v>
      </c>
      <c r="F16" s="12" t="s">
        <v>327</v>
      </c>
      <c r="G16" s="12" t="s">
        <v>22</v>
      </c>
      <c r="H16" s="12" t="s">
        <v>150</v>
      </c>
      <c r="I16" s="13" t="s">
        <v>151</v>
      </c>
      <c r="J16" s="13">
        <v>9471000</v>
      </c>
      <c r="K16" s="13">
        <v>9471000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2" t="s">
        <v>22</v>
      </c>
    </row>
    <row r="17" spans="1:19" x14ac:dyDescent="0.25">
      <c r="A17" s="10" t="s">
        <v>152</v>
      </c>
      <c r="B17" s="11" t="s">
        <v>142</v>
      </c>
      <c r="C17" s="12" t="s">
        <v>56</v>
      </c>
      <c r="D17" s="12" t="s">
        <v>179</v>
      </c>
      <c r="E17" s="12" t="s">
        <v>22</v>
      </c>
      <c r="F17" s="12" t="s">
        <v>180</v>
      </c>
      <c r="G17" s="12" t="s">
        <v>22</v>
      </c>
      <c r="H17" s="12" t="s">
        <v>181</v>
      </c>
      <c r="I17" s="13" t="s">
        <v>182</v>
      </c>
      <c r="J17" s="13">
        <v>29047845.82</v>
      </c>
      <c r="K17" s="13">
        <v>0</v>
      </c>
      <c r="L17" s="13">
        <v>25041246.399999999</v>
      </c>
      <c r="M17" s="13">
        <v>4006599.42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2" t="s">
        <v>22</v>
      </c>
    </row>
    <row r="18" spans="1:19" x14ac:dyDescent="0.25">
      <c r="A18" s="10" t="s">
        <v>233</v>
      </c>
      <c r="B18" s="11" t="s">
        <v>230</v>
      </c>
      <c r="C18" s="12" t="s">
        <v>21</v>
      </c>
      <c r="D18" s="12" t="s">
        <v>22</v>
      </c>
      <c r="E18" s="12" t="s">
        <v>269</v>
      </c>
      <c r="F18" s="12" t="s">
        <v>22</v>
      </c>
      <c r="G18" s="12" t="s">
        <v>179</v>
      </c>
      <c r="H18" s="12" t="s">
        <v>181</v>
      </c>
      <c r="I18" s="13" t="s">
        <v>182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3004949.57</v>
      </c>
      <c r="S18" s="12" t="s">
        <v>270</v>
      </c>
    </row>
    <row r="19" spans="1:19" x14ac:dyDescent="0.25">
      <c r="A19" s="10" t="s">
        <v>102</v>
      </c>
      <c r="B19" s="11" t="s">
        <v>103</v>
      </c>
      <c r="C19" s="12" t="s">
        <v>56</v>
      </c>
      <c r="D19" s="12" t="s">
        <v>104</v>
      </c>
      <c r="E19" s="12" t="s">
        <v>22</v>
      </c>
      <c r="F19" s="12" t="s">
        <v>105</v>
      </c>
      <c r="G19" s="12" t="s">
        <v>22</v>
      </c>
      <c r="H19" s="12" t="s">
        <v>106</v>
      </c>
      <c r="I19" s="13" t="s">
        <v>107</v>
      </c>
      <c r="J19" s="13">
        <v>131837340.12</v>
      </c>
      <c r="K19" s="13">
        <v>118158120</v>
      </c>
      <c r="L19" s="13">
        <v>11792431.140000001</v>
      </c>
      <c r="M19" s="13">
        <v>1886788.98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2" t="s">
        <v>22</v>
      </c>
    </row>
    <row r="20" spans="1:19" x14ac:dyDescent="0.25">
      <c r="A20" s="10" t="s">
        <v>189</v>
      </c>
      <c r="B20" s="11" t="s">
        <v>190</v>
      </c>
      <c r="C20" s="12" t="s">
        <v>21</v>
      </c>
      <c r="D20" s="12" t="s">
        <v>22</v>
      </c>
      <c r="E20" s="12" t="s">
        <v>218</v>
      </c>
      <c r="F20" s="12" t="s">
        <v>22</v>
      </c>
      <c r="G20" s="12" t="s">
        <v>104</v>
      </c>
      <c r="H20" s="12" t="s">
        <v>106</v>
      </c>
      <c r="I20" s="13" t="s">
        <v>107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1415091.7368000001</v>
      </c>
      <c r="S20" s="12" t="s">
        <v>219</v>
      </c>
    </row>
    <row r="21" spans="1:19" x14ac:dyDescent="0.25">
      <c r="A21" s="10" t="s">
        <v>214</v>
      </c>
      <c r="B21" s="11" t="s">
        <v>190</v>
      </c>
      <c r="C21" s="12" t="s">
        <v>56</v>
      </c>
      <c r="D21" s="12" t="s">
        <v>196</v>
      </c>
      <c r="E21" s="12" t="s">
        <v>22</v>
      </c>
      <c r="F21" s="12" t="s">
        <v>197</v>
      </c>
      <c r="G21" s="12" t="s">
        <v>22</v>
      </c>
      <c r="H21" s="12" t="s">
        <v>106</v>
      </c>
      <c r="I21" s="13" t="s">
        <v>107</v>
      </c>
      <c r="J21" s="13">
        <v>6418833.3399999999</v>
      </c>
      <c r="K21" s="13">
        <v>466989.6</v>
      </c>
      <c r="L21" s="13">
        <v>5130899.78</v>
      </c>
      <c r="M21" s="13">
        <v>820943.96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2" t="s">
        <v>22</v>
      </c>
    </row>
    <row r="22" spans="1:19" x14ac:dyDescent="0.25">
      <c r="A22" s="10" t="s">
        <v>229</v>
      </c>
      <c r="B22" s="11" t="s">
        <v>230</v>
      </c>
      <c r="C22" s="12" t="s">
        <v>21</v>
      </c>
      <c r="D22" s="12" t="s">
        <v>22</v>
      </c>
      <c r="E22" s="12" t="s">
        <v>272</v>
      </c>
      <c r="F22" s="12" t="s">
        <v>22</v>
      </c>
      <c r="G22" s="12" t="s">
        <v>196</v>
      </c>
      <c r="H22" s="12" t="s">
        <v>106</v>
      </c>
      <c r="I22" s="13" t="s">
        <v>107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615707.97359999991</v>
      </c>
      <c r="S22" s="12" t="s">
        <v>273</v>
      </c>
    </row>
    <row r="23" spans="1:19" x14ac:dyDescent="0.25">
      <c r="A23" s="10" t="s">
        <v>299</v>
      </c>
      <c r="B23" s="11" t="s">
        <v>278</v>
      </c>
      <c r="C23" s="12" t="s">
        <v>56</v>
      </c>
      <c r="D23" s="12" t="s">
        <v>290</v>
      </c>
      <c r="E23" s="12" t="s">
        <v>22</v>
      </c>
      <c r="F23" s="12" t="s">
        <v>291</v>
      </c>
      <c r="G23" s="12" t="s">
        <v>22</v>
      </c>
      <c r="H23" s="12" t="s">
        <v>292</v>
      </c>
      <c r="I23" s="13" t="s">
        <v>293</v>
      </c>
      <c r="J23" s="13">
        <v>36164922</v>
      </c>
      <c r="K23" s="13">
        <v>32304210</v>
      </c>
      <c r="L23" s="13">
        <v>3328200</v>
      </c>
      <c r="M23" s="13">
        <v>532512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2" t="s">
        <v>22</v>
      </c>
    </row>
    <row r="24" spans="1:19" x14ac:dyDescent="0.25">
      <c r="A24" s="10" t="s">
        <v>346</v>
      </c>
      <c r="B24" s="11" t="s">
        <v>350</v>
      </c>
      <c r="C24" s="12" t="s">
        <v>21</v>
      </c>
      <c r="D24" s="12" t="s">
        <v>22</v>
      </c>
      <c r="E24" s="12" t="s">
        <v>359</v>
      </c>
      <c r="F24" s="12" t="s">
        <v>22</v>
      </c>
      <c r="G24" s="12" t="s">
        <v>290</v>
      </c>
      <c r="H24" s="12" t="s">
        <v>292</v>
      </c>
      <c r="I24" s="13" t="s">
        <v>293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399384</v>
      </c>
      <c r="S24" s="12" t="s">
        <v>360</v>
      </c>
    </row>
    <row r="25" spans="1:19" x14ac:dyDescent="0.25">
      <c r="A25" s="10" t="s">
        <v>35</v>
      </c>
      <c r="B25" s="11" t="s">
        <v>36</v>
      </c>
      <c r="C25" s="12" t="s">
        <v>21</v>
      </c>
      <c r="D25" s="12" t="s">
        <v>22</v>
      </c>
      <c r="E25" s="12" t="s">
        <v>37</v>
      </c>
      <c r="F25" s="12" t="s">
        <v>38</v>
      </c>
      <c r="G25" s="12" t="s">
        <v>39</v>
      </c>
      <c r="H25" s="12" t="s">
        <v>40</v>
      </c>
      <c r="I25" s="13" t="s">
        <v>41</v>
      </c>
      <c r="J25" s="13">
        <v>-61260</v>
      </c>
      <c r="K25" s="13">
        <v>-61260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2" t="s">
        <v>22</v>
      </c>
    </row>
    <row r="26" spans="1:19" x14ac:dyDescent="0.25">
      <c r="A26" s="10" t="s">
        <v>217</v>
      </c>
      <c r="B26" s="11" t="s">
        <v>190</v>
      </c>
      <c r="C26" s="12" t="s">
        <v>56</v>
      </c>
      <c r="D26" s="12" t="s">
        <v>39</v>
      </c>
      <c r="E26" s="12" t="s">
        <v>22</v>
      </c>
      <c r="F26" s="12" t="s">
        <v>191</v>
      </c>
      <c r="G26" s="12" t="s">
        <v>22</v>
      </c>
      <c r="H26" s="12" t="s">
        <v>40</v>
      </c>
      <c r="I26" s="13" t="s">
        <v>41</v>
      </c>
      <c r="J26" s="13">
        <v>7152960</v>
      </c>
      <c r="K26" s="13">
        <v>7152960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2" t="s">
        <v>22</v>
      </c>
    </row>
    <row r="27" spans="1:19" x14ac:dyDescent="0.25">
      <c r="A27" s="10" t="s">
        <v>333</v>
      </c>
      <c r="B27" s="11" t="s">
        <v>325</v>
      </c>
      <c r="C27" s="12" t="s">
        <v>56</v>
      </c>
      <c r="D27" s="12" t="s">
        <v>339</v>
      </c>
      <c r="E27" s="12" t="s">
        <v>22</v>
      </c>
      <c r="F27" s="12" t="s">
        <v>340</v>
      </c>
      <c r="G27" s="12" t="s">
        <v>22</v>
      </c>
      <c r="H27" s="12" t="s">
        <v>341</v>
      </c>
      <c r="I27" s="13" t="s">
        <v>342</v>
      </c>
      <c r="J27" s="13">
        <v>12336460.32</v>
      </c>
      <c r="K27" s="13">
        <v>0</v>
      </c>
      <c r="L27" s="13">
        <v>10634879.59</v>
      </c>
      <c r="M27" s="13">
        <v>1701580.73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2" t="s">
        <v>22</v>
      </c>
    </row>
    <row r="28" spans="1:19" x14ac:dyDescent="0.25">
      <c r="A28" s="10" t="s">
        <v>367</v>
      </c>
      <c r="B28" s="11" t="s">
        <v>350</v>
      </c>
      <c r="C28" s="12" t="s">
        <v>21</v>
      </c>
      <c r="D28" s="12" t="s">
        <v>22</v>
      </c>
      <c r="E28" s="12" t="s">
        <v>377</v>
      </c>
      <c r="F28" s="12" t="s">
        <v>22</v>
      </c>
      <c r="G28" s="12" t="s">
        <v>339</v>
      </c>
      <c r="H28" s="12" t="s">
        <v>341</v>
      </c>
      <c r="I28" s="13" t="s">
        <v>342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1276185.5507999999</v>
      </c>
      <c r="S28" s="12" t="s">
        <v>378</v>
      </c>
    </row>
    <row r="29" spans="1:19" x14ac:dyDescent="0.25">
      <c r="A29" s="10" t="s">
        <v>338</v>
      </c>
      <c r="B29" s="11" t="s">
        <v>325</v>
      </c>
      <c r="C29" s="12" t="s">
        <v>56</v>
      </c>
      <c r="D29" s="12" t="s">
        <v>329</v>
      </c>
      <c r="E29" s="12" t="s">
        <v>22</v>
      </c>
      <c r="F29" s="12" t="s">
        <v>330</v>
      </c>
      <c r="G29" s="12" t="s">
        <v>22</v>
      </c>
      <c r="H29" s="12" t="s">
        <v>331</v>
      </c>
      <c r="I29" s="13" t="s">
        <v>332</v>
      </c>
      <c r="J29" s="13">
        <v>6196833.3499999996</v>
      </c>
      <c r="K29" s="13">
        <v>6196833.3499999996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2" t="s">
        <v>22</v>
      </c>
    </row>
    <row r="30" spans="1:19" x14ac:dyDescent="0.25">
      <c r="A30" s="10" t="s">
        <v>67</v>
      </c>
      <c r="B30" s="11" t="s">
        <v>68</v>
      </c>
      <c r="C30" s="12" t="s">
        <v>21</v>
      </c>
      <c r="D30" s="12" t="s">
        <v>22</v>
      </c>
      <c r="E30" s="12" t="s">
        <v>78</v>
      </c>
      <c r="F30" s="12" t="s">
        <v>79</v>
      </c>
      <c r="G30" s="12" t="s">
        <v>80</v>
      </c>
      <c r="H30" s="12" t="s">
        <v>81</v>
      </c>
      <c r="I30" s="13" t="s">
        <v>82</v>
      </c>
      <c r="J30" s="13">
        <v>-2171430.42</v>
      </c>
      <c r="K30" s="13">
        <v>0</v>
      </c>
      <c r="L30" s="13">
        <v>-1871922.78</v>
      </c>
      <c r="M30" s="13">
        <v>-299507.64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2" t="s">
        <v>22</v>
      </c>
    </row>
    <row r="31" spans="1:19" x14ac:dyDescent="0.25">
      <c r="A31" s="10" t="s">
        <v>241</v>
      </c>
      <c r="B31" s="11" t="s">
        <v>230</v>
      </c>
      <c r="C31" s="12" t="s">
        <v>56</v>
      </c>
      <c r="D31" s="12" t="s">
        <v>234</v>
      </c>
      <c r="E31" s="12" t="s">
        <v>22</v>
      </c>
      <c r="F31" s="12" t="s">
        <v>235</v>
      </c>
      <c r="G31" s="12" t="s">
        <v>22</v>
      </c>
      <c r="H31" s="12" t="s">
        <v>81</v>
      </c>
      <c r="I31" s="13" t="s">
        <v>82</v>
      </c>
      <c r="J31" s="13">
        <v>35833446.759999998</v>
      </c>
      <c r="K31" s="13">
        <v>8495998.4000000004</v>
      </c>
      <c r="L31" s="13">
        <v>23566765.829999998</v>
      </c>
      <c r="M31" s="13">
        <v>3770682.53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2" t="s">
        <v>22</v>
      </c>
    </row>
    <row r="32" spans="1:19" x14ac:dyDescent="0.25">
      <c r="A32" s="10" t="s">
        <v>277</v>
      </c>
      <c r="B32" s="11" t="s">
        <v>278</v>
      </c>
      <c r="C32" s="12" t="s">
        <v>21</v>
      </c>
      <c r="D32" s="12" t="s">
        <v>22</v>
      </c>
      <c r="E32" s="12" t="s">
        <v>322</v>
      </c>
      <c r="F32" s="12" t="s">
        <v>22</v>
      </c>
      <c r="G32" s="12" t="s">
        <v>234</v>
      </c>
      <c r="H32" s="12" t="s">
        <v>81</v>
      </c>
      <c r="I32" s="13" t="s">
        <v>82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2828011.8996000001</v>
      </c>
      <c r="S32" s="12" t="s">
        <v>323</v>
      </c>
    </row>
    <row r="33" spans="1:19" s="37" customFormat="1" x14ac:dyDescent="0.25">
      <c r="A33" s="10" t="s">
        <v>54</v>
      </c>
      <c r="B33" s="11" t="s">
        <v>55</v>
      </c>
      <c r="C33" s="12" t="s">
        <v>56</v>
      </c>
      <c r="D33" s="12" t="s">
        <v>57</v>
      </c>
      <c r="E33" s="12" t="s">
        <v>22</v>
      </c>
      <c r="F33" s="12" t="s">
        <v>58</v>
      </c>
      <c r="G33" s="12" t="s">
        <v>22</v>
      </c>
      <c r="H33" s="12" t="s">
        <v>59</v>
      </c>
      <c r="I33" s="13" t="s">
        <v>60</v>
      </c>
      <c r="J33" s="13">
        <v>14016000</v>
      </c>
      <c r="K33" s="13">
        <v>14016000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2" t="s">
        <v>22</v>
      </c>
    </row>
    <row r="34" spans="1:19" s="37" customFormat="1" x14ac:dyDescent="0.25">
      <c r="A34" s="10" t="s">
        <v>246</v>
      </c>
      <c r="B34" s="11" t="s">
        <v>230</v>
      </c>
      <c r="C34" s="12" t="s">
        <v>56</v>
      </c>
      <c r="D34" s="12" t="s">
        <v>247</v>
      </c>
      <c r="E34" s="12" t="s">
        <v>22</v>
      </c>
      <c r="F34" s="12" t="s">
        <v>248</v>
      </c>
      <c r="G34" s="12" t="s">
        <v>22</v>
      </c>
      <c r="H34" s="12" t="s">
        <v>249</v>
      </c>
      <c r="I34" s="13" t="s">
        <v>250</v>
      </c>
      <c r="J34" s="13">
        <v>13582800</v>
      </c>
      <c r="K34" s="13">
        <v>13582800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2" t="s">
        <v>22</v>
      </c>
    </row>
    <row r="35" spans="1:19" x14ac:dyDescent="0.25">
      <c r="A35" s="10" t="s">
        <v>108</v>
      </c>
      <c r="B35" s="11" t="s">
        <v>103</v>
      </c>
      <c r="C35" s="12" t="s">
        <v>56</v>
      </c>
      <c r="D35" s="12" t="s">
        <v>117</v>
      </c>
      <c r="E35" s="12" t="s">
        <v>22</v>
      </c>
      <c r="F35" s="12" t="s">
        <v>118</v>
      </c>
      <c r="G35" s="12" t="s">
        <v>22</v>
      </c>
      <c r="H35" s="12" t="s">
        <v>119</v>
      </c>
      <c r="I35" s="13" t="s">
        <v>120</v>
      </c>
      <c r="J35" s="13">
        <v>23518272</v>
      </c>
      <c r="K35" s="13">
        <v>22440000</v>
      </c>
      <c r="L35" s="13">
        <v>0</v>
      </c>
      <c r="M35" s="13">
        <v>0</v>
      </c>
      <c r="N35" s="13">
        <v>998400</v>
      </c>
      <c r="O35" s="13">
        <v>79872</v>
      </c>
      <c r="P35" s="13">
        <v>0</v>
      </c>
      <c r="Q35" s="13">
        <v>0</v>
      </c>
      <c r="R35" s="13">
        <v>0</v>
      </c>
      <c r="S35" s="12" t="s">
        <v>22</v>
      </c>
    </row>
    <row r="36" spans="1:19" x14ac:dyDescent="0.25">
      <c r="A36" s="10" t="s">
        <v>195</v>
      </c>
      <c r="B36" s="11" t="s">
        <v>190</v>
      </c>
      <c r="C36" s="12" t="s">
        <v>21</v>
      </c>
      <c r="D36" s="12" t="s">
        <v>22</v>
      </c>
      <c r="E36" s="12" t="s">
        <v>227</v>
      </c>
      <c r="F36" s="12" t="s">
        <v>22</v>
      </c>
      <c r="G36" s="12" t="s">
        <v>117</v>
      </c>
      <c r="H36" s="12" t="s">
        <v>119</v>
      </c>
      <c r="I36" s="13" t="s">
        <v>120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59904</v>
      </c>
      <c r="S36" s="12" t="s">
        <v>228</v>
      </c>
    </row>
    <row r="37" spans="1:19" x14ac:dyDescent="0.25">
      <c r="A37" s="10" t="s">
        <v>96</v>
      </c>
      <c r="B37" s="11" t="s">
        <v>97</v>
      </c>
      <c r="C37" s="12" t="s">
        <v>56</v>
      </c>
      <c r="D37" s="12" t="s">
        <v>98</v>
      </c>
      <c r="E37" s="12" t="s">
        <v>22</v>
      </c>
      <c r="F37" s="12" t="s">
        <v>99</v>
      </c>
      <c r="G37" s="12" t="s">
        <v>22</v>
      </c>
      <c r="H37" s="12" t="s">
        <v>100</v>
      </c>
      <c r="I37" s="13" t="s">
        <v>101</v>
      </c>
      <c r="J37" s="13">
        <v>5630000</v>
      </c>
      <c r="K37" s="13">
        <v>5630000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2" t="s">
        <v>22</v>
      </c>
    </row>
    <row r="38" spans="1:19" x14ac:dyDescent="0.25">
      <c r="A38" s="10" t="s">
        <v>42</v>
      </c>
      <c r="B38" s="11" t="s">
        <v>43</v>
      </c>
      <c r="C38" s="12" t="s">
        <v>21</v>
      </c>
      <c r="D38" s="12" t="s">
        <v>22</v>
      </c>
      <c r="E38" s="12" t="s">
        <v>44</v>
      </c>
      <c r="F38" s="12" t="s">
        <v>45</v>
      </c>
      <c r="G38" s="12" t="s">
        <v>46</v>
      </c>
      <c r="H38" s="12" t="s">
        <v>47</v>
      </c>
      <c r="I38" s="13" t="s">
        <v>48</v>
      </c>
      <c r="J38" s="13">
        <v>-596911.52</v>
      </c>
      <c r="K38" s="13">
        <v>0</v>
      </c>
      <c r="L38" s="13">
        <v>-514578.9</v>
      </c>
      <c r="M38" s="13">
        <v>-82332.62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2" t="s">
        <v>22</v>
      </c>
    </row>
    <row r="39" spans="1:19" x14ac:dyDescent="0.25">
      <c r="A39" s="10" t="s">
        <v>49</v>
      </c>
      <c r="B39" s="11" t="s">
        <v>50</v>
      </c>
      <c r="C39" s="12" t="s">
        <v>21</v>
      </c>
      <c r="D39" s="12" t="s">
        <v>22</v>
      </c>
      <c r="E39" s="12" t="s">
        <v>51</v>
      </c>
      <c r="F39" s="12" t="s">
        <v>52</v>
      </c>
      <c r="G39" s="12" t="s">
        <v>53</v>
      </c>
      <c r="H39" s="12" t="s">
        <v>47</v>
      </c>
      <c r="I39" s="13" t="s">
        <v>48</v>
      </c>
      <c r="J39" s="13">
        <v>-160147.92000000001</v>
      </c>
      <c r="K39" s="13">
        <v>0</v>
      </c>
      <c r="L39" s="13">
        <v>-138058.54999999999</v>
      </c>
      <c r="M39" s="13">
        <v>-22089.37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2" t="s">
        <v>22</v>
      </c>
    </row>
    <row r="40" spans="1:19" x14ac:dyDescent="0.25">
      <c r="A40" s="10" t="s">
        <v>73</v>
      </c>
      <c r="B40" s="11" t="s">
        <v>68</v>
      </c>
      <c r="C40" s="12" t="s">
        <v>21</v>
      </c>
      <c r="D40" s="12" t="s">
        <v>22</v>
      </c>
      <c r="E40" s="12" t="s">
        <v>74</v>
      </c>
      <c r="F40" s="12" t="s">
        <v>75</v>
      </c>
      <c r="G40" s="12" t="s">
        <v>76</v>
      </c>
      <c r="H40" s="12" t="s">
        <v>47</v>
      </c>
      <c r="I40" s="13" t="s">
        <v>48</v>
      </c>
      <c r="J40" s="13">
        <v>-369690.13</v>
      </c>
      <c r="K40" s="13">
        <v>0</v>
      </c>
      <c r="L40" s="13">
        <v>-318698.39</v>
      </c>
      <c r="M40" s="13">
        <v>-50991.74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2" t="s">
        <v>22</v>
      </c>
    </row>
    <row r="41" spans="1:19" x14ac:dyDescent="0.25">
      <c r="A41" s="10" t="s">
        <v>157</v>
      </c>
      <c r="B41" s="11" t="s">
        <v>142</v>
      </c>
      <c r="C41" s="12" t="s">
        <v>56</v>
      </c>
      <c r="D41" s="12" t="s">
        <v>173</v>
      </c>
      <c r="E41" s="12" t="s">
        <v>22</v>
      </c>
      <c r="F41" s="12" t="s">
        <v>174</v>
      </c>
      <c r="G41" s="12" t="s">
        <v>22</v>
      </c>
      <c r="H41" s="12" t="s">
        <v>47</v>
      </c>
      <c r="I41" s="13" t="s">
        <v>48</v>
      </c>
      <c r="J41" s="13">
        <v>6807054</v>
      </c>
      <c r="K41" s="13">
        <v>0</v>
      </c>
      <c r="L41" s="13">
        <v>5868150</v>
      </c>
      <c r="M41" s="13">
        <v>938904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2" t="s">
        <v>22</v>
      </c>
    </row>
    <row r="42" spans="1:19" x14ac:dyDescent="0.25">
      <c r="A42" s="10" t="s">
        <v>200</v>
      </c>
      <c r="B42" s="11" t="s">
        <v>190</v>
      </c>
      <c r="C42" s="12" t="s">
        <v>21</v>
      </c>
      <c r="D42" s="12" t="s">
        <v>22</v>
      </c>
      <c r="E42" s="12" t="s">
        <v>209</v>
      </c>
      <c r="F42" s="12" t="s">
        <v>22</v>
      </c>
      <c r="G42" s="12" t="s">
        <v>173</v>
      </c>
      <c r="H42" s="12" t="s">
        <v>47</v>
      </c>
      <c r="I42" s="13" t="s">
        <v>48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704178</v>
      </c>
      <c r="S42" s="12" t="s">
        <v>210</v>
      </c>
    </row>
    <row r="43" spans="1:19" x14ac:dyDescent="0.25">
      <c r="A43" s="10" t="s">
        <v>343</v>
      </c>
      <c r="B43" s="11" t="s">
        <v>325</v>
      </c>
      <c r="C43" s="12" t="s">
        <v>56</v>
      </c>
      <c r="D43" s="12" t="s">
        <v>334</v>
      </c>
      <c r="E43" s="12" t="s">
        <v>22</v>
      </c>
      <c r="F43" s="12" t="s">
        <v>335</v>
      </c>
      <c r="G43" s="12" t="s">
        <v>22</v>
      </c>
      <c r="H43" s="12" t="s">
        <v>336</v>
      </c>
      <c r="I43" s="13" t="s">
        <v>337</v>
      </c>
      <c r="J43" s="13">
        <v>100703398.31999999</v>
      </c>
      <c r="K43" s="13">
        <v>100703398.31999999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2" t="s">
        <v>22</v>
      </c>
    </row>
    <row r="44" spans="1:19" x14ac:dyDescent="0.25">
      <c r="A44" s="10" t="s">
        <v>251</v>
      </c>
      <c r="B44" s="11" t="s">
        <v>230</v>
      </c>
      <c r="C44" s="12" t="s">
        <v>56</v>
      </c>
      <c r="D44" s="12" t="s">
        <v>242</v>
      </c>
      <c r="E44" s="12" t="s">
        <v>22</v>
      </c>
      <c r="F44" s="12" t="s">
        <v>243</v>
      </c>
      <c r="G44" s="12" t="s">
        <v>22</v>
      </c>
      <c r="H44" s="12" t="s">
        <v>244</v>
      </c>
      <c r="I44" s="13" t="s">
        <v>245</v>
      </c>
      <c r="J44" s="13">
        <v>3189776.85</v>
      </c>
      <c r="K44" s="13">
        <v>0</v>
      </c>
      <c r="L44" s="13">
        <v>2749807.63</v>
      </c>
      <c r="M44" s="13">
        <v>439969.22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2" t="s">
        <v>22</v>
      </c>
    </row>
    <row r="45" spans="1:19" x14ac:dyDescent="0.25">
      <c r="A45" s="10" t="s">
        <v>289</v>
      </c>
      <c r="B45" s="11" t="s">
        <v>278</v>
      </c>
      <c r="C45" s="12" t="s">
        <v>21</v>
      </c>
      <c r="D45" s="12" t="s">
        <v>22</v>
      </c>
      <c r="E45" s="12" t="s">
        <v>316</v>
      </c>
      <c r="F45" s="12" t="s">
        <v>22</v>
      </c>
      <c r="G45" s="12" t="s">
        <v>242</v>
      </c>
      <c r="H45" s="12" t="s">
        <v>244</v>
      </c>
      <c r="I45" s="13" t="s">
        <v>245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439969.22</v>
      </c>
      <c r="S45" s="12" t="s">
        <v>317</v>
      </c>
    </row>
    <row r="46" spans="1:19" x14ac:dyDescent="0.25">
      <c r="A46" s="10" t="s">
        <v>83</v>
      </c>
      <c r="B46" s="11" t="s">
        <v>84</v>
      </c>
      <c r="C46" s="12" t="s">
        <v>21</v>
      </c>
      <c r="D46" s="12" t="s">
        <v>22</v>
      </c>
      <c r="E46" s="12" t="s">
        <v>88</v>
      </c>
      <c r="F46" s="12" t="s">
        <v>89</v>
      </c>
      <c r="G46" s="12" t="s">
        <v>90</v>
      </c>
      <c r="H46" s="12" t="s">
        <v>91</v>
      </c>
      <c r="I46" s="13" t="s">
        <v>92</v>
      </c>
      <c r="J46" s="13">
        <v>-71732.08</v>
      </c>
      <c r="K46" s="13">
        <v>0</v>
      </c>
      <c r="L46" s="13">
        <v>-61838</v>
      </c>
      <c r="M46" s="13">
        <v>-9894.08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2" t="s">
        <v>22</v>
      </c>
    </row>
    <row r="47" spans="1:19" x14ac:dyDescent="0.25">
      <c r="A47" s="10" t="s">
        <v>87</v>
      </c>
      <c r="B47" s="11" t="s">
        <v>84</v>
      </c>
      <c r="C47" s="12" t="s">
        <v>21</v>
      </c>
      <c r="D47" s="12" t="s">
        <v>22</v>
      </c>
      <c r="E47" s="12" t="s">
        <v>94</v>
      </c>
      <c r="F47" s="12" t="s">
        <v>95</v>
      </c>
      <c r="G47" s="12" t="s">
        <v>90</v>
      </c>
      <c r="H47" s="12" t="s">
        <v>91</v>
      </c>
      <c r="I47" s="13" t="s">
        <v>92</v>
      </c>
      <c r="J47" s="13">
        <v>-34051.74</v>
      </c>
      <c r="K47" s="13">
        <v>-34051.74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2" t="s">
        <v>22</v>
      </c>
    </row>
    <row r="48" spans="1:19" x14ac:dyDescent="0.25">
      <c r="A48" s="10" t="s">
        <v>111</v>
      </c>
      <c r="B48" s="11" t="s">
        <v>103</v>
      </c>
      <c r="C48" s="12" t="s">
        <v>21</v>
      </c>
      <c r="D48" s="12" t="s">
        <v>22</v>
      </c>
      <c r="E48" s="12" t="s">
        <v>134</v>
      </c>
      <c r="F48" s="12" t="s">
        <v>135</v>
      </c>
      <c r="G48" s="12" t="s">
        <v>136</v>
      </c>
      <c r="H48" s="12" t="s">
        <v>91</v>
      </c>
      <c r="I48" s="13" t="s">
        <v>92</v>
      </c>
      <c r="J48" s="13">
        <v>-404153.5</v>
      </c>
      <c r="K48" s="13">
        <v>0</v>
      </c>
      <c r="L48" s="13">
        <v>-348408.19</v>
      </c>
      <c r="M48" s="13">
        <v>-55745.31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2" t="s">
        <v>22</v>
      </c>
    </row>
    <row r="49" spans="1:19" x14ac:dyDescent="0.25">
      <c r="A49" s="10" t="s">
        <v>116</v>
      </c>
      <c r="B49" s="11" t="s">
        <v>103</v>
      </c>
      <c r="C49" s="12" t="s">
        <v>21</v>
      </c>
      <c r="D49" s="12" t="s">
        <v>22</v>
      </c>
      <c r="E49" s="12" t="s">
        <v>138</v>
      </c>
      <c r="F49" s="12" t="s">
        <v>139</v>
      </c>
      <c r="G49" s="12" t="s">
        <v>140</v>
      </c>
      <c r="H49" s="12" t="s">
        <v>91</v>
      </c>
      <c r="I49" s="13" t="s">
        <v>92</v>
      </c>
      <c r="J49" s="13">
        <v>-1084869.03</v>
      </c>
      <c r="K49" s="13">
        <v>0</v>
      </c>
      <c r="L49" s="13">
        <v>-935231.92</v>
      </c>
      <c r="M49" s="13">
        <v>-149637.10999999999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2" t="s">
        <v>22</v>
      </c>
    </row>
    <row r="50" spans="1:19" x14ac:dyDescent="0.25">
      <c r="A50" s="10" t="s">
        <v>256</v>
      </c>
      <c r="B50" s="11" t="s">
        <v>230</v>
      </c>
      <c r="C50" s="12" t="s">
        <v>56</v>
      </c>
      <c r="D50" s="12" t="s">
        <v>231</v>
      </c>
      <c r="E50" s="12" t="s">
        <v>22</v>
      </c>
      <c r="F50" s="12" t="s">
        <v>232</v>
      </c>
      <c r="G50" s="12" t="s">
        <v>22</v>
      </c>
      <c r="H50" s="12" t="s">
        <v>91</v>
      </c>
      <c r="I50" s="13" t="s">
        <v>92</v>
      </c>
      <c r="J50" s="13">
        <v>2695782</v>
      </c>
      <c r="K50" s="13">
        <v>-0.03</v>
      </c>
      <c r="L50" s="13">
        <v>2323950</v>
      </c>
      <c r="M50" s="13">
        <v>371832.00000000006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2" t="s">
        <v>22</v>
      </c>
    </row>
    <row r="51" spans="1:19" x14ac:dyDescent="0.25">
      <c r="A51" s="10" t="s">
        <v>274</v>
      </c>
      <c r="B51" s="11" t="s">
        <v>278</v>
      </c>
      <c r="C51" s="12" t="s">
        <v>21</v>
      </c>
      <c r="D51" s="12" t="s">
        <v>22</v>
      </c>
      <c r="E51" s="12" t="s">
        <v>319</v>
      </c>
      <c r="F51" s="12" t="s">
        <v>22</v>
      </c>
      <c r="G51" s="12" t="s">
        <v>231</v>
      </c>
      <c r="H51" s="12" t="s">
        <v>91</v>
      </c>
      <c r="I51" s="13" t="s">
        <v>92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278874</v>
      </c>
      <c r="S51" s="12" t="s">
        <v>320</v>
      </c>
    </row>
    <row r="52" spans="1:19" x14ac:dyDescent="0.25">
      <c r="A52" s="10" t="s">
        <v>261</v>
      </c>
      <c r="B52" s="11" t="s">
        <v>230</v>
      </c>
      <c r="C52" s="12" t="s">
        <v>56</v>
      </c>
      <c r="D52" s="12" t="s">
        <v>237</v>
      </c>
      <c r="E52" s="12" t="s">
        <v>22</v>
      </c>
      <c r="F52" s="12" t="s">
        <v>238</v>
      </c>
      <c r="G52" s="12" t="s">
        <v>22</v>
      </c>
      <c r="H52" s="12" t="s">
        <v>239</v>
      </c>
      <c r="I52" s="13" t="s">
        <v>240</v>
      </c>
      <c r="J52" s="13">
        <v>15048799.48</v>
      </c>
      <c r="K52" s="13">
        <v>-0.14000000000000001</v>
      </c>
      <c r="L52" s="13">
        <v>12973102.999999998</v>
      </c>
      <c r="M52" s="13">
        <v>2075696.48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2" t="s">
        <v>22</v>
      </c>
    </row>
    <row r="53" spans="1:19" x14ac:dyDescent="0.25">
      <c r="A53" s="10" t="s">
        <v>286</v>
      </c>
      <c r="B53" s="11" t="s">
        <v>278</v>
      </c>
      <c r="C53" s="12" t="s">
        <v>21</v>
      </c>
      <c r="D53" s="12" t="s">
        <v>22</v>
      </c>
      <c r="E53" s="12" t="s">
        <v>313</v>
      </c>
      <c r="F53" s="12" t="s">
        <v>22</v>
      </c>
      <c r="G53" s="12" t="s">
        <v>237</v>
      </c>
      <c r="H53" s="12" t="s">
        <v>239</v>
      </c>
      <c r="I53" s="13" t="s">
        <v>240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1556772.36</v>
      </c>
      <c r="S53" s="12" t="s">
        <v>314</v>
      </c>
    </row>
    <row r="54" spans="1:19" x14ac:dyDescent="0.25">
      <c r="A54" s="10" t="s">
        <v>264</v>
      </c>
      <c r="B54" s="11" t="s">
        <v>230</v>
      </c>
      <c r="C54" s="12" t="s">
        <v>56</v>
      </c>
      <c r="D54" s="12" t="s">
        <v>252</v>
      </c>
      <c r="E54" s="12" t="s">
        <v>22</v>
      </c>
      <c r="F54" s="12" t="s">
        <v>253</v>
      </c>
      <c r="G54" s="12" t="s">
        <v>22</v>
      </c>
      <c r="H54" s="12" t="s">
        <v>254</v>
      </c>
      <c r="I54" s="13" t="s">
        <v>255</v>
      </c>
      <c r="J54" s="13">
        <v>10682858.84</v>
      </c>
      <c r="K54" s="13">
        <v>0</v>
      </c>
      <c r="L54" s="13">
        <v>9209361.0700000003</v>
      </c>
      <c r="M54" s="13">
        <v>1473497.77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2" t="s">
        <v>22</v>
      </c>
    </row>
    <row r="55" spans="1:19" x14ac:dyDescent="0.25">
      <c r="A55" s="10" t="s">
        <v>324</v>
      </c>
      <c r="B55" s="11" t="s">
        <v>325</v>
      </c>
      <c r="C55" s="12" t="s">
        <v>21</v>
      </c>
      <c r="D55" s="12" t="s">
        <v>22</v>
      </c>
      <c r="E55" s="12" t="s">
        <v>344</v>
      </c>
      <c r="F55" s="12" t="s">
        <v>22</v>
      </c>
      <c r="G55" s="12" t="s">
        <v>252</v>
      </c>
      <c r="H55" s="12" t="s">
        <v>254</v>
      </c>
      <c r="I55" s="13" t="s">
        <v>255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1105123.33</v>
      </c>
      <c r="S55" s="12" t="s">
        <v>345</v>
      </c>
    </row>
    <row r="56" spans="1:19" s="37" customFormat="1" x14ac:dyDescent="0.25">
      <c r="A56" s="10" t="s">
        <v>304</v>
      </c>
      <c r="B56" s="11" t="s">
        <v>278</v>
      </c>
      <c r="C56" s="12" t="s">
        <v>56</v>
      </c>
      <c r="D56" s="12" t="s">
        <v>295</v>
      </c>
      <c r="E56" s="12" t="s">
        <v>22</v>
      </c>
      <c r="F56" s="12" t="s">
        <v>296</v>
      </c>
      <c r="G56" s="12" t="s">
        <v>22</v>
      </c>
      <c r="H56" s="12" t="s">
        <v>297</v>
      </c>
      <c r="I56" s="13" t="s">
        <v>298</v>
      </c>
      <c r="J56" s="13">
        <v>6845999.9100000001</v>
      </c>
      <c r="K56" s="13">
        <v>0</v>
      </c>
      <c r="L56" s="13">
        <v>5901724.0599999996</v>
      </c>
      <c r="M56" s="13">
        <v>944275.84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2" t="s">
        <v>22</v>
      </c>
    </row>
    <row r="57" spans="1:19" s="37" customFormat="1" x14ac:dyDescent="0.25">
      <c r="A57" s="10" t="s">
        <v>349</v>
      </c>
      <c r="B57" s="11" t="s">
        <v>350</v>
      </c>
      <c r="C57" s="12" t="s">
        <v>21</v>
      </c>
      <c r="D57" s="12" t="s">
        <v>22</v>
      </c>
      <c r="E57" s="12" t="s">
        <v>362</v>
      </c>
      <c r="F57" s="12" t="s">
        <v>22</v>
      </c>
      <c r="G57" s="12" t="s">
        <v>295</v>
      </c>
      <c r="H57" s="12" t="s">
        <v>297</v>
      </c>
      <c r="I57" s="13" t="s">
        <v>298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708206.88749999995</v>
      </c>
      <c r="S57" s="12" t="s">
        <v>363</v>
      </c>
    </row>
    <row r="58" spans="1:19" x14ac:dyDescent="0.25">
      <c r="A58" s="10" t="s">
        <v>121</v>
      </c>
      <c r="B58" s="11" t="s">
        <v>103</v>
      </c>
      <c r="C58" s="12" t="s">
        <v>56</v>
      </c>
      <c r="D58" s="12" t="s">
        <v>112</v>
      </c>
      <c r="E58" s="12" t="s">
        <v>22</v>
      </c>
      <c r="F58" s="12" t="s">
        <v>113</v>
      </c>
      <c r="G58" s="12" t="s">
        <v>22</v>
      </c>
      <c r="H58" s="12" t="s">
        <v>114</v>
      </c>
      <c r="I58" s="13" t="s">
        <v>115</v>
      </c>
      <c r="J58" s="13">
        <v>11407815.84</v>
      </c>
      <c r="K58" s="13">
        <v>0</v>
      </c>
      <c r="L58" s="13">
        <v>9834324</v>
      </c>
      <c r="M58" s="13">
        <v>1573491.84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2" t="s">
        <v>22</v>
      </c>
    </row>
    <row r="59" spans="1:19" x14ac:dyDescent="0.25">
      <c r="A59" s="10" t="s">
        <v>192</v>
      </c>
      <c r="B59" s="11" t="s">
        <v>190</v>
      </c>
      <c r="C59" s="12" t="s">
        <v>21</v>
      </c>
      <c r="D59" s="12" t="s">
        <v>22</v>
      </c>
      <c r="E59" s="12" t="s">
        <v>224</v>
      </c>
      <c r="F59" s="12" t="s">
        <v>22</v>
      </c>
      <c r="G59" s="12" t="s">
        <v>112</v>
      </c>
      <c r="H59" s="12" t="s">
        <v>114</v>
      </c>
      <c r="I59" s="13" t="s">
        <v>115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1180118.8800000001</v>
      </c>
      <c r="S59" s="12" t="s">
        <v>225</v>
      </c>
    </row>
    <row r="60" spans="1:19" x14ac:dyDescent="0.25">
      <c r="A60" s="10" t="s">
        <v>123</v>
      </c>
      <c r="B60" s="11" t="s">
        <v>103</v>
      </c>
      <c r="C60" s="12" t="s">
        <v>56</v>
      </c>
      <c r="D60" s="12" t="s">
        <v>124</v>
      </c>
      <c r="E60" s="12" t="s">
        <v>22</v>
      </c>
      <c r="F60" s="12" t="s">
        <v>125</v>
      </c>
      <c r="G60" s="12" t="s">
        <v>22</v>
      </c>
      <c r="H60" s="12" t="s">
        <v>126</v>
      </c>
      <c r="I60" s="13" t="s">
        <v>127</v>
      </c>
      <c r="J60" s="13">
        <v>6987840</v>
      </c>
      <c r="K60" s="13">
        <v>0</v>
      </c>
      <c r="L60" s="13">
        <v>6024000</v>
      </c>
      <c r="M60" s="13">
        <v>963840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2" t="s">
        <v>22</v>
      </c>
    </row>
    <row r="61" spans="1:19" x14ac:dyDescent="0.25">
      <c r="A61" s="10" t="s">
        <v>281</v>
      </c>
      <c r="B61" s="11" t="s">
        <v>278</v>
      </c>
      <c r="C61" s="12" t="s">
        <v>21</v>
      </c>
      <c r="D61" s="12" t="s">
        <v>22</v>
      </c>
      <c r="E61" s="12" t="s">
        <v>310</v>
      </c>
      <c r="F61" s="12" t="s">
        <v>22</v>
      </c>
      <c r="G61" s="12" t="s">
        <v>124</v>
      </c>
      <c r="H61" s="12" t="s">
        <v>126</v>
      </c>
      <c r="I61" s="13" t="s">
        <v>127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722880</v>
      </c>
      <c r="S61" s="12" t="s">
        <v>311</v>
      </c>
    </row>
    <row r="62" spans="1:19" x14ac:dyDescent="0.25">
      <c r="A62" s="10" t="s">
        <v>162</v>
      </c>
      <c r="B62" s="11" t="s">
        <v>142</v>
      </c>
      <c r="C62" s="12" t="s">
        <v>21</v>
      </c>
      <c r="D62" s="12" t="s">
        <v>22</v>
      </c>
      <c r="E62" s="12" t="s">
        <v>184</v>
      </c>
      <c r="F62" s="12" t="s">
        <v>185</v>
      </c>
      <c r="G62" s="12" t="s">
        <v>186</v>
      </c>
      <c r="H62" s="12" t="s">
        <v>187</v>
      </c>
      <c r="I62" s="13" t="s">
        <v>188</v>
      </c>
      <c r="J62" s="13">
        <v>-1106000</v>
      </c>
      <c r="K62" s="13">
        <v>-1106000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2" t="s">
        <v>22</v>
      </c>
    </row>
    <row r="63" spans="1:19" x14ac:dyDescent="0.25">
      <c r="A63" s="10" t="s">
        <v>223</v>
      </c>
      <c r="B63" s="11" t="s">
        <v>190</v>
      </c>
      <c r="C63" s="12" t="s">
        <v>56</v>
      </c>
      <c r="D63" s="12" t="s">
        <v>186</v>
      </c>
      <c r="E63" s="12" t="s">
        <v>22</v>
      </c>
      <c r="F63" s="12" t="s">
        <v>199</v>
      </c>
      <c r="G63" s="12" t="s">
        <v>22</v>
      </c>
      <c r="H63" s="12" t="s">
        <v>187</v>
      </c>
      <c r="I63" s="13" t="s">
        <v>188</v>
      </c>
      <c r="J63" s="13">
        <v>1120500</v>
      </c>
      <c r="K63" s="13">
        <v>1120500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2" t="s">
        <v>22</v>
      </c>
    </row>
    <row r="64" spans="1:19" x14ac:dyDescent="0.25">
      <c r="A64" s="10" t="s">
        <v>309</v>
      </c>
      <c r="B64" s="11" t="s">
        <v>278</v>
      </c>
      <c r="C64" s="12" t="s">
        <v>56</v>
      </c>
      <c r="D64" s="12" t="s">
        <v>300</v>
      </c>
      <c r="E64" s="12" t="s">
        <v>22</v>
      </c>
      <c r="F64" s="12" t="s">
        <v>301</v>
      </c>
      <c r="G64" s="12" t="s">
        <v>22</v>
      </c>
      <c r="H64" s="12" t="s">
        <v>302</v>
      </c>
      <c r="I64" s="13" t="s">
        <v>303</v>
      </c>
      <c r="J64" s="13">
        <v>10485330.609999999</v>
      </c>
      <c r="K64" s="13">
        <v>0</v>
      </c>
      <c r="L64" s="13">
        <v>9039078.1099999994</v>
      </c>
      <c r="M64" s="13">
        <v>1446252.5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2" t="s">
        <v>22</v>
      </c>
    </row>
    <row r="65" spans="1:19" x14ac:dyDescent="0.25">
      <c r="A65" s="10" t="s">
        <v>370</v>
      </c>
      <c r="B65" s="11" t="s">
        <v>350</v>
      </c>
      <c r="C65" s="12" t="s">
        <v>21</v>
      </c>
      <c r="D65" s="12" t="s">
        <v>22</v>
      </c>
      <c r="E65" s="12" t="s">
        <v>356</v>
      </c>
      <c r="F65" s="12" t="s">
        <v>22</v>
      </c>
      <c r="G65" s="12" t="s">
        <v>300</v>
      </c>
      <c r="H65" s="12" t="s">
        <v>302</v>
      </c>
      <c r="I65" s="13" t="s">
        <v>303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1084689.3799999999</v>
      </c>
      <c r="S65" s="12" t="s">
        <v>357</v>
      </c>
    </row>
    <row r="66" spans="1:19" x14ac:dyDescent="0.25">
      <c r="A66" s="10" t="s">
        <v>167</v>
      </c>
      <c r="B66" s="11" t="s">
        <v>142</v>
      </c>
      <c r="C66" s="12" t="s">
        <v>56</v>
      </c>
      <c r="D66" s="12" t="s">
        <v>143</v>
      </c>
      <c r="E66" s="12" t="s">
        <v>22</v>
      </c>
      <c r="F66" s="12" t="s">
        <v>144</v>
      </c>
      <c r="G66" s="12" t="s">
        <v>22</v>
      </c>
      <c r="H66" s="12" t="s">
        <v>145</v>
      </c>
      <c r="I66" s="13" t="s">
        <v>146</v>
      </c>
      <c r="J66" s="13">
        <v>33228000</v>
      </c>
      <c r="K66" s="13">
        <v>33228000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2" t="s">
        <v>22</v>
      </c>
    </row>
    <row r="67" spans="1:19" x14ac:dyDescent="0.25">
      <c r="A67" s="10" t="s">
        <v>172</v>
      </c>
      <c r="B67" s="11" t="s">
        <v>142</v>
      </c>
      <c r="C67" s="12" t="s">
        <v>56</v>
      </c>
      <c r="D67" s="12" t="s">
        <v>176</v>
      </c>
      <c r="E67" s="12" t="s">
        <v>22</v>
      </c>
      <c r="F67" s="12" t="s">
        <v>177</v>
      </c>
      <c r="G67" s="12" t="s">
        <v>22</v>
      </c>
      <c r="H67" s="12" t="s">
        <v>145</v>
      </c>
      <c r="I67" s="13" t="s">
        <v>146</v>
      </c>
      <c r="J67" s="13">
        <v>2361600.04</v>
      </c>
      <c r="K67" s="13">
        <v>0</v>
      </c>
      <c r="L67" s="13">
        <v>2035862.1</v>
      </c>
      <c r="M67" s="13">
        <v>325737.93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2" t="s">
        <v>22</v>
      </c>
    </row>
    <row r="68" spans="1:19" x14ac:dyDescent="0.25">
      <c r="A68" s="10" t="s">
        <v>198</v>
      </c>
      <c r="B68" s="11" t="s">
        <v>190</v>
      </c>
      <c r="C68" s="12" t="s">
        <v>21</v>
      </c>
      <c r="D68" s="12" t="s">
        <v>22</v>
      </c>
      <c r="E68" s="12" t="s">
        <v>206</v>
      </c>
      <c r="F68" s="12" t="s">
        <v>22</v>
      </c>
      <c r="G68" s="12" t="s">
        <v>176</v>
      </c>
      <c r="H68" s="12" t="s">
        <v>145</v>
      </c>
      <c r="I68" s="13" t="s">
        <v>146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244303.45</v>
      </c>
      <c r="S68" s="12" t="s">
        <v>207</v>
      </c>
    </row>
    <row r="69" spans="1:19" x14ac:dyDescent="0.25">
      <c r="A69" s="10" t="s">
        <v>175</v>
      </c>
      <c r="B69" s="11" t="s">
        <v>142</v>
      </c>
      <c r="C69" s="12" t="s">
        <v>56</v>
      </c>
      <c r="D69" s="12" t="s">
        <v>153</v>
      </c>
      <c r="E69" s="12" t="s">
        <v>22</v>
      </c>
      <c r="F69" s="12" t="s">
        <v>154</v>
      </c>
      <c r="G69" s="12" t="s">
        <v>22</v>
      </c>
      <c r="H69" s="12" t="s">
        <v>155</v>
      </c>
      <c r="I69" s="13" t="s">
        <v>156</v>
      </c>
      <c r="J69" s="13">
        <v>885000</v>
      </c>
      <c r="K69" s="13">
        <v>885000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2" t="s">
        <v>22</v>
      </c>
    </row>
    <row r="70" spans="1:19" x14ac:dyDescent="0.25">
      <c r="A70" s="10" t="s">
        <v>312</v>
      </c>
      <c r="B70" s="11" t="s">
        <v>278</v>
      </c>
      <c r="C70" s="12" t="s">
        <v>56</v>
      </c>
      <c r="D70" s="12" t="s">
        <v>282</v>
      </c>
      <c r="E70" s="12" t="s">
        <v>22</v>
      </c>
      <c r="F70" s="12" t="s">
        <v>283</v>
      </c>
      <c r="G70" s="12" t="s">
        <v>22</v>
      </c>
      <c r="H70" s="12" t="s">
        <v>284</v>
      </c>
      <c r="I70" s="13" t="s">
        <v>285</v>
      </c>
      <c r="J70" s="13">
        <v>5259150</v>
      </c>
      <c r="K70" s="13">
        <v>5259150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2" t="s">
        <v>22</v>
      </c>
    </row>
    <row r="71" spans="1:19" x14ac:dyDescent="0.25">
      <c r="A71" s="10" t="s">
        <v>61</v>
      </c>
      <c r="B71" s="11" t="s">
        <v>62</v>
      </c>
      <c r="C71" s="12" t="s">
        <v>56</v>
      </c>
      <c r="D71" s="12" t="s">
        <v>63</v>
      </c>
      <c r="E71" s="12" t="s">
        <v>22</v>
      </c>
      <c r="F71" s="12" t="s">
        <v>64</v>
      </c>
      <c r="G71" s="12" t="s">
        <v>22</v>
      </c>
      <c r="H71" s="12" t="s">
        <v>65</v>
      </c>
      <c r="I71" s="13" t="s">
        <v>66</v>
      </c>
      <c r="J71" s="13">
        <v>4927000</v>
      </c>
      <c r="K71" s="13">
        <v>4927000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2" t="s">
        <v>22</v>
      </c>
    </row>
    <row r="72" spans="1:19" x14ac:dyDescent="0.25">
      <c r="A72" s="10" t="s">
        <v>93</v>
      </c>
      <c r="B72" s="11" t="s">
        <v>84</v>
      </c>
      <c r="C72" s="12" t="s">
        <v>56</v>
      </c>
      <c r="D72" s="12" t="s">
        <v>85</v>
      </c>
      <c r="E72" s="12" t="s">
        <v>22</v>
      </c>
      <c r="F72" s="12" t="s">
        <v>86</v>
      </c>
      <c r="G72" s="12" t="s">
        <v>22</v>
      </c>
      <c r="H72" s="12" t="s">
        <v>65</v>
      </c>
      <c r="I72" s="13" t="s">
        <v>66</v>
      </c>
      <c r="J72" s="13">
        <v>18108204.510000002</v>
      </c>
      <c r="K72" s="13">
        <v>18108204.510000002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2" t="s">
        <v>22</v>
      </c>
    </row>
    <row r="73" spans="1:19" x14ac:dyDescent="0.25">
      <c r="A73" s="10" t="s">
        <v>77</v>
      </c>
      <c r="B73" s="11" t="s">
        <v>68</v>
      </c>
      <c r="C73" s="12" t="s">
        <v>56</v>
      </c>
      <c r="D73" s="12" t="s">
        <v>69</v>
      </c>
      <c r="E73" s="12" t="s">
        <v>22</v>
      </c>
      <c r="F73" s="12" t="s">
        <v>70</v>
      </c>
      <c r="G73" s="12" t="s">
        <v>22</v>
      </c>
      <c r="H73" s="12" t="s">
        <v>71</v>
      </c>
      <c r="I73" s="13" t="s">
        <v>72</v>
      </c>
      <c r="J73" s="13">
        <v>930000</v>
      </c>
      <c r="K73" s="13">
        <v>930000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2" t="s">
        <v>22</v>
      </c>
    </row>
    <row r="74" spans="1:19" x14ac:dyDescent="0.25">
      <c r="A74" s="10" t="s">
        <v>178</v>
      </c>
      <c r="B74" s="11" t="s">
        <v>142</v>
      </c>
      <c r="C74" s="12" t="s">
        <v>56</v>
      </c>
      <c r="D74" s="12" t="s">
        <v>158</v>
      </c>
      <c r="E74" s="12" t="s">
        <v>22</v>
      </c>
      <c r="F74" s="12" t="s">
        <v>159</v>
      </c>
      <c r="G74" s="12" t="s">
        <v>22</v>
      </c>
      <c r="H74" s="12" t="s">
        <v>160</v>
      </c>
      <c r="I74" s="13" t="s">
        <v>161</v>
      </c>
      <c r="J74" s="13">
        <v>83540300</v>
      </c>
      <c r="K74" s="13">
        <v>83540300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2" t="s">
        <v>22</v>
      </c>
    </row>
    <row r="75" spans="1:19" x14ac:dyDescent="0.25">
      <c r="A75" s="10" t="s">
        <v>226</v>
      </c>
      <c r="B75" s="11" t="s">
        <v>190</v>
      </c>
      <c r="C75" s="12" t="s">
        <v>21</v>
      </c>
      <c r="D75" s="12" t="s">
        <v>22</v>
      </c>
      <c r="E75" s="12" t="s">
        <v>221</v>
      </c>
      <c r="F75" s="12" t="s">
        <v>222</v>
      </c>
      <c r="G75" s="12" t="s">
        <v>158</v>
      </c>
      <c r="H75" s="12" t="s">
        <v>160</v>
      </c>
      <c r="I75" s="13" t="s">
        <v>161</v>
      </c>
      <c r="J75" s="13">
        <v>-246500</v>
      </c>
      <c r="K75" s="13">
        <v>-246500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2" t="s">
        <v>22</v>
      </c>
    </row>
    <row r="76" spans="1:19" x14ac:dyDescent="0.25">
      <c r="A76" s="10" t="s">
        <v>28</v>
      </c>
      <c r="B76" s="11" t="s">
        <v>29</v>
      </c>
      <c r="C76" s="12" t="s">
        <v>21</v>
      </c>
      <c r="D76" s="12" t="s">
        <v>22</v>
      </c>
      <c r="E76" s="12" t="s">
        <v>30</v>
      </c>
      <c r="F76" s="12" t="s">
        <v>31</v>
      </c>
      <c r="G76" s="12" t="s">
        <v>32</v>
      </c>
      <c r="H76" s="12" t="s">
        <v>33</v>
      </c>
      <c r="I76" s="13" t="s">
        <v>34</v>
      </c>
      <c r="J76" s="13">
        <v>-224055.76</v>
      </c>
      <c r="K76" s="13">
        <v>0</v>
      </c>
      <c r="L76" s="13">
        <v>-193151.52</v>
      </c>
      <c r="M76" s="13">
        <v>-30904.240000000002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2" t="s">
        <v>22</v>
      </c>
    </row>
    <row r="77" spans="1:19" x14ac:dyDescent="0.25">
      <c r="A77" s="10" t="s">
        <v>128</v>
      </c>
      <c r="B77" s="11" t="s">
        <v>103</v>
      </c>
      <c r="C77" s="12" t="s">
        <v>56</v>
      </c>
      <c r="D77" s="12" t="s">
        <v>109</v>
      </c>
      <c r="E77" s="12" t="s">
        <v>22</v>
      </c>
      <c r="F77" s="12" t="s">
        <v>110</v>
      </c>
      <c r="G77" s="12" t="s">
        <v>22</v>
      </c>
      <c r="H77" s="12" t="s">
        <v>33</v>
      </c>
      <c r="I77" s="13" t="s">
        <v>34</v>
      </c>
      <c r="J77" s="13">
        <v>15261713.699999999</v>
      </c>
      <c r="K77" s="13">
        <v>0</v>
      </c>
      <c r="L77" s="13">
        <v>13156649.74</v>
      </c>
      <c r="M77" s="13">
        <v>2105063.96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2" t="s">
        <v>22</v>
      </c>
    </row>
    <row r="78" spans="1:19" x14ac:dyDescent="0.25">
      <c r="A78" s="10" t="s">
        <v>133</v>
      </c>
      <c r="B78" s="11" t="s">
        <v>103</v>
      </c>
      <c r="C78" s="12" t="s">
        <v>56</v>
      </c>
      <c r="D78" s="12" t="s">
        <v>32</v>
      </c>
      <c r="E78" s="12" t="s">
        <v>22</v>
      </c>
      <c r="F78" s="12" t="s">
        <v>122</v>
      </c>
      <c r="G78" s="12" t="s">
        <v>22</v>
      </c>
      <c r="H78" s="12" t="s">
        <v>33</v>
      </c>
      <c r="I78" s="13" t="s">
        <v>34</v>
      </c>
      <c r="J78" s="13">
        <v>26618987.890000001</v>
      </c>
      <c r="K78" s="13">
        <v>10704335.039999999</v>
      </c>
      <c r="L78" s="13">
        <v>13719528.32</v>
      </c>
      <c r="M78" s="13">
        <v>2195124.5299999998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2" t="s">
        <v>22</v>
      </c>
    </row>
    <row r="79" spans="1:19" x14ac:dyDescent="0.25">
      <c r="A79" s="10" t="s">
        <v>205</v>
      </c>
      <c r="B79" s="11" t="s">
        <v>190</v>
      </c>
      <c r="C79" s="12" t="s">
        <v>21</v>
      </c>
      <c r="D79" s="12" t="s">
        <v>22</v>
      </c>
      <c r="E79" s="12" t="s">
        <v>212</v>
      </c>
      <c r="F79" s="12" t="s">
        <v>22</v>
      </c>
      <c r="G79" s="12" t="s">
        <v>109</v>
      </c>
      <c r="H79" s="12" t="s">
        <v>33</v>
      </c>
      <c r="I79" s="13" t="s">
        <v>34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1578797.97</v>
      </c>
      <c r="S79" s="12" t="s">
        <v>213</v>
      </c>
    </row>
    <row r="80" spans="1:19" x14ac:dyDescent="0.25">
      <c r="A80" s="10" t="s">
        <v>208</v>
      </c>
      <c r="B80" s="11" t="s">
        <v>190</v>
      </c>
      <c r="C80" s="12" t="s">
        <v>21</v>
      </c>
      <c r="D80" s="12" t="s">
        <v>22</v>
      </c>
      <c r="E80" s="12" t="s">
        <v>215</v>
      </c>
      <c r="F80" s="12" t="s">
        <v>22</v>
      </c>
      <c r="G80" s="12" t="s">
        <v>32</v>
      </c>
      <c r="H80" s="12" t="s">
        <v>33</v>
      </c>
      <c r="I80" s="13" t="s">
        <v>34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1646343.4</v>
      </c>
      <c r="S80" s="12" t="s">
        <v>216</v>
      </c>
    </row>
    <row r="81" spans="1:19" x14ac:dyDescent="0.25">
      <c r="A81" s="10" t="s">
        <v>183</v>
      </c>
      <c r="B81" s="11" t="s">
        <v>142</v>
      </c>
      <c r="C81" s="12" t="s">
        <v>56</v>
      </c>
      <c r="D81" s="12" t="s">
        <v>163</v>
      </c>
      <c r="E81" s="12" t="s">
        <v>22</v>
      </c>
      <c r="F81" s="12" t="s">
        <v>164</v>
      </c>
      <c r="G81" s="12" t="s">
        <v>22</v>
      </c>
      <c r="H81" s="12" t="s">
        <v>165</v>
      </c>
      <c r="I81" s="13" t="s">
        <v>166</v>
      </c>
      <c r="J81" s="13">
        <v>43383912</v>
      </c>
      <c r="K81" s="13">
        <v>43383912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2" t="s">
        <v>22</v>
      </c>
    </row>
    <row r="82" spans="1:19" x14ac:dyDescent="0.25">
      <c r="A82" s="10" t="s">
        <v>19</v>
      </c>
      <c r="B82" s="11" t="s">
        <v>20</v>
      </c>
      <c r="C82" s="12" t="s">
        <v>21</v>
      </c>
      <c r="D82" s="12" t="s">
        <v>22</v>
      </c>
      <c r="E82" s="12" t="s">
        <v>23</v>
      </c>
      <c r="F82" s="12" t="s">
        <v>24</v>
      </c>
      <c r="G82" s="12" t="s">
        <v>25</v>
      </c>
      <c r="H82" s="12" t="s">
        <v>26</v>
      </c>
      <c r="I82" s="13" t="s">
        <v>27</v>
      </c>
      <c r="J82" s="13">
        <v>-624699.66</v>
      </c>
      <c r="K82" s="13">
        <v>0</v>
      </c>
      <c r="L82" s="13">
        <v>-538534.18999999994</v>
      </c>
      <c r="M82" s="13">
        <v>-86165.47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2" t="s">
        <v>22</v>
      </c>
    </row>
    <row r="83" spans="1:19" x14ac:dyDescent="0.25">
      <c r="A83" s="10" t="s">
        <v>315</v>
      </c>
      <c r="B83" s="11" t="s">
        <v>278</v>
      </c>
      <c r="C83" s="12" t="s">
        <v>56</v>
      </c>
      <c r="D83" s="12" t="s">
        <v>287</v>
      </c>
      <c r="E83" s="12" t="s">
        <v>22</v>
      </c>
      <c r="F83" s="12" t="s">
        <v>288</v>
      </c>
      <c r="G83" s="12" t="s">
        <v>22</v>
      </c>
      <c r="H83" s="12" t="s">
        <v>26</v>
      </c>
      <c r="I83" s="13" t="s">
        <v>27</v>
      </c>
      <c r="J83" s="13">
        <v>18751984.420000002</v>
      </c>
      <c r="K83" s="13">
        <v>0</v>
      </c>
      <c r="L83" s="13">
        <v>16165503.810000001</v>
      </c>
      <c r="M83" s="13">
        <v>2586480.61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2" t="s">
        <v>22</v>
      </c>
    </row>
    <row r="84" spans="1:19" x14ac:dyDescent="0.25">
      <c r="A84" s="10" t="s">
        <v>321</v>
      </c>
      <c r="B84" s="11" t="s">
        <v>325</v>
      </c>
      <c r="C84" s="12" t="s">
        <v>21</v>
      </c>
      <c r="D84" s="12" t="s">
        <v>22</v>
      </c>
      <c r="E84" s="12" t="s">
        <v>347</v>
      </c>
      <c r="F84" s="12" t="s">
        <v>22</v>
      </c>
      <c r="G84" s="12" t="s">
        <v>287</v>
      </c>
      <c r="H84" s="12" t="s">
        <v>26</v>
      </c>
      <c r="I84" s="13" t="s">
        <v>27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1939860.4575</v>
      </c>
      <c r="S84" s="12" t="s">
        <v>348</v>
      </c>
    </row>
    <row r="85" spans="1:19" x14ac:dyDescent="0.25">
      <c r="A85" s="10" t="s">
        <v>267</v>
      </c>
      <c r="B85" s="11" t="s">
        <v>230</v>
      </c>
      <c r="C85" s="12" t="s">
        <v>56</v>
      </c>
      <c r="D85" s="12" t="s">
        <v>257</v>
      </c>
      <c r="E85" s="12" t="s">
        <v>22</v>
      </c>
      <c r="F85" s="12" t="s">
        <v>258</v>
      </c>
      <c r="G85" s="12" t="s">
        <v>22</v>
      </c>
      <c r="H85" s="12" t="s">
        <v>259</v>
      </c>
      <c r="I85" s="13" t="s">
        <v>260</v>
      </c>
      <c r="J85" s="13">
        <v>1676014.42</v>
      </c>
      <c r="K85" s="13">
        <v>0</v>
      </c>
      <c r="L85" s="13">
        <v>1444840.02</v>
      </c>
      <c r="M85" s="13">
        <v>231174.39999999999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2" t="s">
        <v>22</v>
      </c>
    </row>
    <row r="86" spans="1:19" x14ac:dyDescent="0.25">
      <c r="A86" s="10" t="s">
        <v>268</v>
      </c>
      <c r="B86" s="11" t="s">
        <v>230</v>
      </c>
      <c r="C86" s="12" t="s">
        <v>56</v>
      </c>
      <c r="D86" s="12" t="s">
        <v>262</v>
      </c>
      <c r="E86" s="12" t="s">
        <v>22</v>
      </c>
      <c r="F86" s="12" t="s">
        <v>263</v>
      </c>
      <c r="G86" s="12" t="s">
        <v>22</v>
      </c>
      <c r="H86" s="12" t="s">
        <v>259</v>
      </c>
      <c r="I86" s="13" t="s">
        <v>260</v>
      </c>
      <c r="J86" s="13">
        <v>1863432.49</v>
      </c>
      <c r="K86" s="13">
        <v>-0.04</v>
      </c>
      <c r="L86" s="13">
        <v>1606407.32</v>
      </c>
      <c r="M86" s="13">
        <v>257025.17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2" t="s">
        <v>22</v>
      </c>
    </row>
    <row r="87" spans="1:19" x14ac:dyDescent="0.25">
      <c r="A87" s="10" t="s">
        <v>271</v>
      </c>
      <c r="B87" s="11" t="s">
        <v>230</v>
      </c>
      <c r="C87" s="12" t="s">
        <v>56</v>
      </c>
      <c r="D87" s="12" t="s">
        <v>265</v>
      </c>
      <c r="E87" s="12" t="s">
        <v>22</v>
      </c>
      <c r="F87" s="12" t="s">
        <v>266</v>
      </c>
      <c r="G87" s="12" t="s">
        <v>22</v>
      </c>
      <c r="H87" s="12" t="s">
        <v>259</v>
      </c>
      <c r="I87" s="13" t="s">
        <v>260</v>
      </c>
      <c r="J87" s="13">
        <v>7491359.4900000002</v>
      </c>
      <c r="K87" s="13">
        <v>3738632.18</v>
      </c>
      <c r="L87" s="13">
        <v>3235109.75</v>
      </c>
      <c r="M87" s="13">
        <v>517617.56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2" t="s">
        <v>22</v>
      </c>
    </row>
    <row r="88" spans="1:19" x14ac:dyDescent="0.25">
      <c r="A88" s="10" t="s">
        <v>358</v>
      </c>
      <c r="B88" s="11" t="s">
        <v>350</v>
      </c>
      <c r="C88" s="12" t="s">
        <v>21</v>
      </c>
      <c r="D88" s="12" t="s">
        <v>22</v>
      </c>
      <c r="E88" s="12" t="s">
        <v>368</v>
      </c>
      <c r="F88" s="12" t="s">
        <v>22</v>
      </c>
      <c r="G88" s="12" t="s">
        <v>257</v>
      </c>
      <c r="H88" s="12" t="s">
        <v>259</v>
      </c>
      <c r="I88" s="13" t="s">
        <v>260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173380.8</v>
      </c>
      <c r="S88" s="12" t="s">
        <v>369</v>
      </c>
    </row>
    <row r="89" spans="1:19" x14ac:dyDescent="0.25">
      <c r="A89" s="10" t="s">
        <v>361</v>
      </c>
      <c r="B89" s="11" t="s">
        <v>350</v>
      </c>
      <c r="C89" s="12" t="s">
        <v>21</v>
      </c>
      <c r="D89" s="12" t="s">
        <v>22</v>
      </c>
      <c r="E89" s="12" t="s">
        <v>371</v>
      </c>
      <c r="F89" s="12" t="s">
        <v>22</v>
      </c>
      <c r="G89" s="12" t="s">
        <v>262</v>
      </c>
      <c r="H89" s="12" t="s">
        <v>259</v>
      </c>
      <c r="I89" s="13" t="s">
        <v>260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192768.8775</v>
      </c>
      <c r="S89" s="12" t="s">
        <v>372</v>
      </c>
    </row>
    <row r="90" spans="1:19" x14ac:dyDescent="0.25">
      <c r="A90" s="10" t="s">
        <v>364</v>
      </c>
      <c r="B90" s="11" t="s">
        <v>350</v>
      </c>
      <c r="C90" s="12" t="s">
        <v>21</v>
      </c>
      <c r="D90" s="12" t="s">
        <v>22</v>
      </c>
      <c r="E90" s="12" t="s">
        <v>374</v>
      </c>
      <c r="F90" s="12" t="s">
        <v>22</v>
      </c>
      <c r="G90" s="12" t="s">
        <v>265</v>
      </c>
      <c r="H90" s="12" t="s">
        <v>259</v>
      </c>
      <c r="I90" s="13" t="s">
        <v>260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388213.17</v>
      </c>
      <c r="S90" s="12" t="s">
        <v>375</v>
      </c>
    </row>
    <row r="91" spans="1:19" x14ac:dyDescent="0.25">
      <c r="A91" s="10" t="s">
        <v>318</v>
      </c>
      <c r="B91" s="11" t="s">
        <v>278</v>
      </c>
      <c r="C91" s="12" t="s">
        <v>56</v>
      </c>
      <c r="D91" s="12" t="s">
        <v>305</v>
      </c>
      <c r="E91" s="12" t="s">
        <v>22</v>
      </c>
      <c r="F91" s="12" t="s">
        <v>306</v>
      </c>
      <c r="G91" s="12" t="s">
        <v>22</v>
      </c>
      <c r="H91" s="12" t="s">
        <v>307</v>
      </c>
      <c r="I91" s="13" t="s">
        <v>308</v>
      </c>
      <c r="J91" s="13">
        <v>37624236.079999998</v>
      </c>
      <c r="K91" s="13">
        <v>20856468.539999999</v>
      </c>
      <c r="L91" s="13">
        <v>14454972.02</v>
      </c>
      <c r="M91" s="13">
        <v>2312795.52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2" t="s">
        <v>22</v>
      </c>
    </row>
    <row r="92" spans="1:19" x14ac:dyDescent="0.25">
      <c r="A92" s="10" t="s">
        <v>355</v>
      </c>
      <c r="B92" s="11" t="s">
        <v>350</v>
      </c>
      <c r="C92" s="12" t="s">
        <v>21</v>
      </c>
      <c r="D92" s="12" t="s">
        <v>22</v>
      </c>
      <c r="E92" s="12" t="s">
        <v>365</v>
      </c>
      <c r="F92" s="12" t="s">
        <v>22</v>
      </c>
      <c r="G92" s="12" t="s">
        <v>305</v>
      </c>
      <c r="H92" s="12" t="s">
        <v>307</v>
      </c>
      <c r="I92" s="13" t="s">
        <v>308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1734596.6400000001</v>
      </c>
      <c r="S92" s="12" t="s">
        <v>366</v>
      </c>
    </row>
    <row r="93" spans="1:19" x14ac:dyDescent="0.25">
      <c r="A93" s="10" t="s">
        <v>137</v>
      </c>
      <c r="B93" s="11" t="s">
        <v>103</v>
      </c>
      <c r="C93" s="12" t="s">
        <v>56</v>
      </c>
      <c r="D93" s="12" t="s">
        <v>129</v>
      </c>
      <c r="E93" s="12" t="s">
        <v>22</v>
      </c>
      <c r="F93" s="12" t="s">
        <v>130</v>
      </c>
      <c r="G93" s="12" t="s">
        <v>22</v>
      </c>
      <c r="H93" s="12" t="s">
        <v>131</v>
      </c>
      <c r="I93" s="13" t="s">
        <v>132</v>
      </c>
      <c r="J93" s="13">
        <v>12545999.98</v>
      </c>
      <c r="K93" s="13">
        <v>12545999.98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2" t="s">
        <v>22</v>
      </c>
    </row>
    <row r="95" spans="1:19" x14ac:dyDescent="0.25">
      <c r="J95" s="7">
        <f>SUM(J2:J93)</f>
        <v>860083357.30000007</v>
      </c>
      <c r="K95" s="7">
        <f t="shared" ref="K95:R95" si="0">SUM(K2:K93)</f>
        <v>613588699.97000003</v>
      </c>
      <c r="L95" s="7">
        <f t="shared" si="0"/>
        <v>211565849.25</v>
      </c>
      <c r="M95" s="7">
        <f t="shared" si="0"/>
        <v>33850535.850000001</v>
      </c>
      <c r="N95" s="7">
        <f t="shared" si="0"/>
        <v>998400</v>
      </c>
      <c r="O95" s="7">
        <f t="shared" si="0"/>
        <v>79872</v>
      </c>
      <c r="P95" s="7">
        <f t="shared" si="0"/>
        <v>0</v>
      </c>
      <c r="Q95" s="7">
        <f t="shared" si="0"/>
        <v>0</v>
      </c>
      <c r="R95" s="7">
        <f t="shared" si="0"/>
        <v>26148248.913299996</v>
      </c>
    </row>
    <row r="96" spans="1:19" ht="15.75" thickBot="1" x14ac:dyDescent="0.3"/>
    <row r="97" spans="9:12" ht="15.75" thickBot="1" x14ac:dyDescent="0.3">
      <c r="I97" s="40" t="s">
        <v>381</v>
      </c>
      <c r="J97" s="41"/>
      <c r="K97" s="41"/>
      <c r="L97" s="42"/>
    </row>
    <row r="98" spans="9:12" ht="6.75" customHeight="1" x14ac:dyDescent="0.25"/>
    <row r="99" spans="9:12" x14ac:dyDescent="0.25">
      <c r="J99" s="18" t="s">
        <v>382</v>
      </c>
      <c r="K99" s="18" t="s">
        <v>393</v>
      </c>
      <c r="L99" s="19" t="s">
        <v>383</v>
      </c>
    </row>
    <row r="100" spans="9:12" ht="6.75" customHeight="1" thickBot="1" x14ac:dyDescent="0.3">
      <c r="J100" s="20"/>
      <c r="K100" s="20"/>
      <c r="L100" s="20"/>
    </row>
    <row r="101" spans="9:12" ht="15.75" thickBot="1" x14ac:dyDescent="0.3">
      <c r="I101" s="17" t="s">
        <v>384</v>
      </c>
      <c r="J101" s="20">
        <f>K95</f>
        <v>613588699.97000003</v>
      </c>
      <c r="K101" s="20"/>
      <c r="L101" s="20"/>
    </row>
    <row r="102" spans="9:12" ht="6.75" customHeight="1" thickBot="1" x14ac:dyDescent="0.3">
      <c r="J102" s="20"/>
      <c r="K102" s="20"/>
      <c r="L102" s="20"/>
    </row>
    <row r="103" spans="9:12" ht="15.75" thickBot="1" x14ac:dyDescent="0.3">
      <c r="I103" s="17" t="s">
        <v>385</v>
      </c>
      <c r="J103" s="20">
        <f>L95</f>
        <v>211565849.25</v>
      </c>
      <c r="K103" s="20">
        <f>M95</f>
        <v>33850535.850000001</v>
      </c>
      <c r="L103" s="20"/>
    </row>
    <row r="104" spans="9:12" ht="6.75" customHeight="1" thickBot="1" x14ac:dyDescent="0.3">
      <c r="J104" s="20"/>
      <c r="K104" s="20"/>
      <c r="L104" s="20"/>
    </row>
    <row r="105" spans="9:12" ht="15.75" thickBot="1" x14ac:dyDescent="0.3">
      <c r="I105" s="17" t="s">
        <v>386</v>
      </c>
      <c r="J105" s="20">
        <f>N95</f>
        <v>998400</v>
      </c>
      <c r="K105" s="20">
        <f>O95</f>
        <v>79872</v>
      </c>
      <c r="L105" s="21">
        <v>0</v>
      </c>
    </row>
    <row r="106" spans="9:12" ht="6.75" customHeight="1" thickBot="1" x14ac:dyDescent="0.3">
      <c r="J106" s="20"/>
      <c r="K106" s="20"/>
      <c r="L106" s="20"/>
    </row>
    <row r="107" spans="9:12" ht="15.75" thickBot="1" x14ac:dyDescent="0.3">
      <c r="I107" s="17" t="s">
        <v>387</v>
      </c>
      <c r="J107" s="20">
        <v>0</v>
      </c>
      <c r="K107" s="20">
        <v>0</v>
      </c>
      <c r="L107" s="20"/>
    </row>
    <row r="108" spans="9:12" ht="6.75" customHeight="1" thickBot="1" x14ac:dyDescent="0.3">
      <c r="J108" s="20"/>
      <c r="K108" s="20"/>
      <c r="L108" s="20"/>
    </row>
    <row r="109" spans="9:12" ht="15.75" thickBot="1" x14ac:dyDescent="0.3">
      <c r="I109" s="17" t="s">
        <v>388</v>
      </c>
      <c r="J109" s="20">
        <f>J101+J103+J105</f>
        <v>826152949.22000003</v>
      </c>
      <c r="K109" s="20">
        <f>K101+K103+K105</f>
        <v>33930407.850000001</v>
      </c>
      <c r="L109" s="21">
        <v>0</v>
      </c>
    </row>
  </sheetData>
  <sortState ref="A8:S93">
    <sortCondition sortBy="cellColor" ref="I8:I93" dxfId="0"/>
  </sortState>
  <mergeCells count="5">
    <mergeCell ref="A2:I2"/>
    <mergeCell ref="A3:I3"/>
    <mergeCell ref="A4:I4"/>
    <mergeCell ref="A5:I5"/>
    <mergeCell ref="I97:L97"/>
  </mergeCells>
  <pageMargins left="0.23622047244094491" right="0.23622047244094491" top="0.74803149606299213" bottom="0.74803149606299213" header="0.31496062992125984" footer="0.31496062992125984"/>
  <pageSetup paperSize="258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opLeftCell="A40" workbookViewId="0">
      <selection activeCell="A93" sqref="A93:XFD93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0.5703125" style="6" bestFit="1" customWidth="1"/>
    <col min="17" max="17" width="10.85546875" style="6" customWidth="1"/>
    <col min="18" max="18" width="13.28515625" style="6" customWidth="1"/>
    <col min="19" max="19" width="15.42578125" style="3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389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390</v>
      </c>
      <c r="N7" s="16" t="s">
        <v>15</v>
      </c>
      <c r="O7" s="16" t="s">
        <v>391</v>
      </c>
      <c r="P7" s="16" t="s">
        <v>16</v>
      </c>
      <c r="Q7" s="16" t="s">
        <v>392</v>
      </c>
      <c r="R7" s="16" t="s">
        <v>17</v>
      </c>
      <c r="S7" s="14" t="s">
        <v>18</v>
      </c>
    </row>
    <row r="8" spans="1:19" s="26" customFormat="1" x14ac:dyDescent="0.25">
      <c r="A8" s="22" t="s">
        <v>141</v>
      </c>
      <c r="B8" s="23" t="s">
        <v>142</v>
      </c>
      <c r="C8" s="24" t="s">
        <v>56</v>
      </c>
      <c r="D8" s="24" t="s">
        <v>168</v>
      </c>
      <c r="E8" s="24" t="s">
        <v>22</v>
      </c>
      <c r="F8" s="24" t="s">
        <v>169</v>
      </c>
      <c r="G8" s="24" t="s">
        <v>22</v>
      </c>
      <c r="H8" s="24" t="s">
        <v>170</v>
      </c>
      <c r="I8" s="25" t="s">
        <v>171</v>
      </c>
      <c r="J8" s="25">
        <v>5912400</v>
      </c>
      <c r="K8" s="25">
        <v>5912400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22</v>
      </c>
    </row>
    <row r="9" spans="1:19" s="26" customFormat="1" x14ac:dyDescent="0.25">
      <c r="A9" s="22" t="s">
        <v>211</v>
      </c>
      <c r="B9" s="23" t="s">
        <v>190</v>
      </c>
      <c r="C9" s="24" t="s">
        <v>56</v>
      </c>
      <c r="D9" s="24" t="s">
        <v>193</v>
      </c>
      <c r="E9" s="24" t="s">
        <v>22</v>
      </c>
      <c r="F9" s="24" t="s">
        <v>194</v>
      </c>
      <c r="G9" s="24" t="s">
        <v>22</v>
      </c>
      <c r="H9" s="24" t="s">
        <v>170</v>
      </c>
      <c r="I9" s="25" t="s">
        <v>171</v>
      </c>
      <c r="J9" s="25">
        <v>5719200</v>
      </c>
      <c r="K9" s="25">
        <v>5719200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4" t="s">
        <v>22</v>
      </c>
    </row>
    <row r="10" spans="1:19" s="31" customFormat="1" x14ac:dyDescent="0.25">
      <c r="A10" s="27" t="s">
        <v>294</v>
      </c>
      <c r="B10" s="28" t="s">
        <v>278</v>
      </c>
      <c r="C10" s="29" t="s">
        <v>56</v>
      </c>
      <c r="D10" s="29" t="s">
        <v>279</v>
      </c>
      <c r="E10" s="29" t="s">
        <v>22</v>
      </c>
      <c r="F10" s="29" t="s">
        <v>280</v>
      </c>
      <c r="G10" s="29" t="s">
        <v>22</v>
      </c>
      <c r="H10" s="29" t="s">
        <v>170</v>
      </c>
      <c r="I10" s="30" t="s">
        <v>171</v>
      </c>
      <c r="J10" s="30">
        <v>7227600</v>
      </c>
      <c r="K10" s="30">
        <v>7227600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9" t="s">
        <v>22</v>
      </c>
    </row>
    <row r="11" spans="1:19" s="31" customFormat="1" x14ac:dyDescent="0.25">
      <c r="A11" s="27" t="s">
        <v>147</v>
      </c>
      <c r="B11" s="28" t="s">
        <v>142</v>
      </c>
      <c r="C11" s="29" t="s">
        <v>56</v>
      </c>
      <c r="D11" s="29" t="s">
        <v>148</v>
      </c>
      <c r="E11" s="29" t="s">
        <v>22</v>
      </c>
      <c r="F11" s="29" t="s">
        <v>149</v>
      </c>
      <c r="G11" s="29" t="s">
        <v>22</v>
      </c>
      <c r="H11" s="29" t="s">
        <v>150</v>
      </c>
      <c r="I11" s="30" t="s">
        <v>151</v>
      </c>
      <c r="J11" s="30">
        <v>18331500</v>
      </c>
      <c r="K11" s="30">
        <v>18331500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9" t="s">
        <v>22</v>
      </c>
    </row>
    <row r="12" spans="1:19" s="31" customFormat="1" x14ac:dyDescent="0.25">
      <c r="A12" s="27" t="s">
        <v>328</v>
      </c>
      <c r="B12" s="28" t="s">
        <v>325</v>
      </c>
      <c r="C12" s="29" t="s">
        <v>56</v>
      </c>
      <c r="D12" s="29" t="s">
        <v>326</v>
      </c>
      <c r="E12" s="29" t="s">
        <v>22</v>
      </c>
      <c r="F12" s="29" t="s">
        <v>327</v>
      </c>
      <c r="G12" s="29" t="s">
        <v>22</v>
      </c>
      <c r="H12" s="29" t="s">
        <v>150</v>
      </c>
      <c r="I12" s="30" t="s">
        <v>151</v>
      </c>
      <c r="J12" s="30">
        <v>9471000</v>
      </c>
      <c r="K12" s="30">
        <v>9471000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22</v>
      </c>
    </row>
    <row r="13" spans="1:19" s="26" customFormat="1" x14ac:dyDescent="0.25">
      <c r="A13" s="22" t="s">
        <v>152</v>
      </c>
      <c r="B13" s="23" t="s">
        <v>142</v>
      </c>
      <c r="C13" s="24" t="s">
        <v>56</v>
      </c>
      <c r="D13" s="24" t="s">
        <v>179</v>
      </c>
      <c r="E13" s="24" t="s">
        <v>22</v>
      </c>
      <c r="F13" s="24" t="s">
        <v>180</v>
      </c>
      <c r="G13" s="24" t="s">
        <v>22</v>
      </c>
      <c r="H13" s="24" t="s">
        <v>181</v>
      </c>
      <c r="I13" s="25" t="s">
        <v>182</v>
      </c>
      <c r="J13" s="25">
        <v>29047845.82</v>
      </c>
      <c r="K13" s="25">
        <v>0</v>
      </c>
      <c r="L13" s="25">
        <v>25041246.399999999</v>
      </c>
      <c r="M13" s="25">
        <v>4006599.42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4" t="s">
        <v>22</v>
      </c>
    </row>
    <row r="14" spans="1:19" s="26" customFormat="1" x14ac:dyDescent="0.25">
      <c r="A14" s="22" t="s">
        <v>233</v>
      </c>
      <c r="B14" s="23" t="s">
        <v>230</v>
      </c>
      <c r="C14" s="24" t="s">
        <v>21</v>
      </c>
      <c r="D14" s="24" t="s">
        <v>22</v>
      </c>
      <c r="E14" s="24" t="s">
        <v>269</v>
      </c>
      <c r="F14" s="24" t="s">
        <v>22</v>
      </c>
      <c r="G14" s="24" t="s">
        <v>179</v>
      </c>
      <c r="H14" s="24" t="s">
        <v>181</v>
      </c>
      <c r="I14" s="25" t="s">
        <v>182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3004949.57</v>
      </c>
      <c r="S14" s="24" t="s">
        <v>270</v>
      </c>
    </row>
    <row r="15" spans="1:19" s="26" customFormat="1" x14ac:dyDescent="0.25">
      <c r="A15" s="22" t="s">
        <v>102</v>
      </c>
      <c r="B15" s="23" t="s">
        <v>103</v>
      </c>
      <c r="C15" s="24" t="s">
        <v>56</v>
      </c>
      <c r="D15" s="24" t="s">
        <v>104</v>
      </c>
      <c r="E15" s="24" t="s">
        <v>22</v>
      </c>
      <c r="F15" s="24" t="s">
        <v>105</v>
      </c>
      <c r="G15" s="24" t="s">
        <v>22</v>
      </c>
      <c r="H15" s="24" t="s">
        <v>106</v>
      </c>
      <c r="I15" s="25" t="s">
        <v>107</v>
      </c>
      <c r="J15" s="25">
        <v>131837340.12</v>
      </c>
      <c r="K15" s="25">
        <v>118158120</v>
      </c>
      <c r="L15" s="25">
        <v>11792431.140000001</v>
      </c>
      <c r="M15" s="25">
        <v>1886788.98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4" t="s">
        <v>22</v>
      </c>
    </row>
    <row r="16" spans="1:19" s="26" customFormat="1" x14ac:dyDescent="0.25">
      <c r="A16" s="22" t="s">
        <v>189</v>
      </c>
      <c r="B16" s="23" t="s">
        <v>190</v>
      </c>
      <c r="C16" s="24" t="s">
        <v>21</v>
      </c>
      <c r="D16" s="24" t="s">
        <v>22</v>
      </c>
      <c r="E16" s="24" t="s">
        <v>218</v>
      </c>
      <c r="F16" s="24" t="s">
        <v>22</v>
      </c>
      <c r="G16" s="24" t="s">
        <v>104</v>
      </c>
      <c r="H16" s="24" t="s">
        <v>106</v>
      </c>
      <c r="I16" s="25" t="s">
        <v>107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1415091.7368000001</v>
      </c>
      <c r="S16" s="24" t="s">
        <v>219</v>
      </c>
    </row>
    <row r="17" spans="1:19" s="26" customFormat="1" x14ac:dyDescent="0.25">
      <c r="A17" s="22" t="s">
        <v>214</v>
      </c>
      <c r="B17" s="23" t="s">
        <v>190</v>
      </c>
      <c r="C17" s="24" t="s">
        <v>56</v>
      </c>
      <c r="D17" s="24" t="s">
        <v>196</v>
      </c>
      <c r="E17" s="24" t="s">
        <v>22</v>
      </c>
      <c r="F17" s="24" t="s">
        <v>197</v>
      </c>
      <c r="G17" s="24" t="s">
        <v>22</v>
      </c>
      <c r="H17" s="24" t="s">
        <v>106</v>
      </c>
      <c r="I17" s="25" t="s">
        <v>107</v>
      </c>
      <c r="J17" s="25">
        <v>6418833.3399999999</v>
      </c>
      <c r="K17" s="25">
        <v>466989.6</v>
      </c>
      <c r="L17" s="25">
        <v>5130899.78</v>
      </c>
      <c r="M17" s="25">
        <v>820943.96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4" t="s">
        <v>22</v>
      </c>
    </row>
    <row r="18" spans="1:19" s="26" customFormat="1" x14ac:dyDescent="0.25">
      <c r="A18" s="22" t="s">
        <v>229</v>
      </c>
      <c r="B18" s="23" t="s">
        <v>230</v>
      </c>
      <c r="C18" s="24" t="s">
        <v>21</v>
      </c>
      <c r="D18" s="24" t="s">
        <v>22</v>
      </c>
      <c r="E18" s="24" t="s">
        <v>272</v>
      </c>
      <c r="F18" s="24" t="s">
        <v>22</v>
      </c>
      <c r="G18" s="24" t="s">
        <v>196</v>
      </c>
      <c r="H18" s="24" t="s">
        <v>106</v>
      </c>
      <c r="I18" s="25" t="s">
        <v>107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615707.97359999991</v>
      </c>
      <c r="S18" s="24" t="s">
        <v>273</v>
      </c>
    </row>
    <row r="19" spans="1:19" s="26" customFormat="1" x14ac:dyDescent="0.25">
      <c r="A19" s="22" t="s">
        <v>299</v>
      </c>
      <c r="B19" s="23" t="s">
        <v>278</v>
      </c>
      <c r="C19" s="24" t="s">
        <v>56</v>
      </c>
      <c r="D19" s="24" t="s">
        <v>290</v>
      </c>
      <c r="E19" s="24" t="s">
        <v>22</v>
      </c>
      <c r="F19" s="24" t="s">
        <v>291</v>
      </c>
      <c r="G19" s="24" t="s">
        <v>22</v>
      </c>
      <c r="H19" s="24" t="s">
        <v>292</v>
      </c>
      <c r="I19" s="25" t="s">
        <v>293</v>
      </c>
      <c r="J19" s="25">
        <v>36164922</v>
      </c>
      <c r="K19" s="25">
        <v>32304210</v>
      </c>
      <c r="L19" s="25">
        <v>3328200</v>
      </c>
      <c r="M19" s="25">
        <v>532512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4" t="s">
        <v>22</v>
      </c>
    </row>
    <row r="20" spans="1:19" s="26" customFormat="1" x14ac:dyDescent="0.25">
      <c r="A20" s="22" t="s">
        <v>346</v>
      </c>
      <c r="B20" s="23" t="s">
        <v>350</v>
      </c>
      <c r="C20" s="24" t="s">
        <v>21</v>
      </c>
      <c r="D20" s="24" t="s">
        <v>22</v>
      </c>
      <c r="E20" s="24" t="s">
        <v>359</v>
      </c>
      <c r="F20" s="24" t="s">
        <v>22</v>
      </c>
      <c r="G20" s="24" t="s">
        <v>290</v>
      </c>
      <c r="H20" s="24" t="s">
        <v>292</v>
      </c>
      <c r="I20" s="25" t="s">
        <v>293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399384</v>
      </c>
      <c r="S20" s="24" t="s">
        <v>360</v>
      </c>
    </row>
    <row r="21" spans="1:19" s="26" customFormat="1" x14ac:dyDescent="0.25">
      <c r="A21" s="22" t="s">
        <v>35</v>
      </c>
      <c r="B21" s="23" t="s">
        <v>36</v>
      </c>
      <c r="C21" s="24" t="s">
        <v>21</v>
      </c>
      <c r="D21" s="24" t="s">
        <v>22</v>
      </c>
      <c r="E21" s="24" t="s">
        <v>37</v>
      </c>
      <c r="F21" s="24" t="s">
        <v>38</v>
      </c>
      <c r="G21" s="24" t="s">
        <v>39</v>
      </c>
      <c r="H21" s="24" t="s">
        <v>40</v>
      </c>
      <c r="I21" s="25" t="s">
        <v>41</v>
      </c>
      <c r="J21" s="25">
        <v>-61260</v>
      </c>
      <c r="K21" s="25">
        <v>-61260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4" t="s">
        <v>22</v>
      </c>
    </row>
    <row r="22" spans="1:19" s="26" customFormat="1" x14ac:dyDescent="0.25">
      <c r="A22" s="22" t="s">
        <v>217</v>
      </c>
      <c r="B22" s="23" t="s">
        <v>190</v>
      </c>
      <c r="C22" s="24" t="s">
        <v>56</v>
      </c>
      <c r="D22" s="24" t="s">
        <v>39</v>
      </c>
      <c r="E22" s="24" t="s">
        <v>22</v>
      </c>
      <c r="F22" s="24" t="s">
        <v>191</v>
      </c>
      <c r="G22" s="24" t="s">
        <v>22</v>
      </c>
      <c r="H22" s="24" t="s">
        <v>40</v>
      </c>
      <c r="I22" s="25" t="s">
        <v>41</v>
      </c>
      <c r="J22" s="25">
        <v>7152960</v>
      </c>
      <c r="K22" s="25">
        <v>7152960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4" t="s">
        <v>22</v>
      </c>
    </row>
    <row r="23" spans="1:19" s="26" customFormat="1" x14ac:dyDescent="0.25">
      <c r="A23" s="22" t="s">
        <v>333</v>
      </c>
      <c r="B23" s="23" t="s">
        <v>325</v>
      </c>
      <c r="C23" s="24" t="s">
        <v>56</v>
      </c>
      <c r="D23" s="24" t="s">
        <v>339</v>
      </c>
      <c r="E23" s="24" t="s">
        <v>22</v>
      </c>
      <c r="F23" s="24" t="s">
        <v>340</v>
      </c>
      <c r="G23" s="24" t="s">
        <v>22</v>
      </c>
      <c r="H23" s="24" t="s">
        <v>341</v>
      </c>
      <c r="I23" s="25" t="s">
        <v>342</v>
      </c>
      <c r="J23" s="25">
        <v>12336460.32</v>
      </c>
      <c r="K23" s="25">
        <v>0</v>
      </c>
      <c r="L23" s="25">
        <v>10634879.59</v>
      </c>
      <c r="M23" s="25">
        <v>1701580.73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4" t="s">
        <v>22</v>
      </c>
    </row>
    <row r="24" spans="1:19" s="26" customFormat="1" x14ac:dyDescent="0.25">
      <c r="A24" s="22" t="s">
        <v>367</v>
      </c>
      <c r="B24" s="23" t="s">
        <v>350</v>
      </c>
      <c r="C24" s="24" t="s">
        <v>21</v>
      </c>
      <c r="D24" s="24" t="s">
        <v>22</v>
      </c>
      <c r="E24" s="24" t="s">
        <v>377</v>
      </c>
      <c r="F24" s="24" t="s">
        <v>22</v>
      </c>
      <c r="G24" s="24" t="s">
        <v>339</v>
      </c>
      <c r="H24" s="24" t="s">
        <v>341</v>
      </c>
      <c r="I24" s="25" t="s">
        <v>342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1276185.5507999999</v>
      </c>
      <c r="S24" s="24" t="s">
        <v>378</v>
      </c>
    </row>
    <row r="25" spans="1:19" s="26" customFormat="1" x14ac:dyDescent="0.25">
      <c r="A25" s="22" t="s">
        <v>338</v>
      </c>
      <c r="B25" s="23" t="s">
        <v>325</v>
      </c>
      <c r="C25" s="24" t="s">
        <v>56</v>
      </c>
      <c r="D25" s="24" t="s">
        <v>329</v>
      </c>
      <c r="E25" s="24" t="s">
        <v>22</v>
      </c>
      <c r="F25" s="24" t="s">
        <v>330</v>
      </c>
      <c r="G25" s="24" t="s">
        <v>22</v>
      </c>
      <c r="H25" s="24" t="s">
        <v>331</v>
      </c>
      <c r="I25" s="25" t="s">
        <v>332</v>
      </c>
      <c r="J25" s="25">
        <v>6196833.3499999996</v>
      </c>
      <c r="K25" s="25">
        <v>6196833.3499999996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4" t="s">
        <v>22</v>
      </c>
    </row>
    <row r="26" spans="1:19" x14ac:dyDescent="0.25">
      <c r="A26" s="10" t="s">
        <v>67</v>
      </c>
      <c r="B26" s="11" t="s">
        <v>68</v>
      </c>
      <c r="C26" s="12" t="s">
        <v>21</v>
      </c>
      <c r="D26" s="12" t="s">
        <v>22</v>
      </c>
      <c r="E26" s="12" t="s">
        <v>78</v>
      </c>
      <c r="F26" s="12" t="s">
        <v>79</v>
      </c>
      <c r="G26" s="12" t="s">
        <v>80</v>
      </c>
      <c r="H26" s="12" t="s">
        <v>81</v>
      </c>
      <c r="I26" s="13" t="s">
        <v>82</v>
      </c>
      <c r="J26" s="13">
        <v>-2171430.42</v>
      </c>
      <c r="K26" s="13">
        <v>0</v>
      </c>
      <c r="L26" s="13">
        <v>-1871922.78</v>
      </c>
      <c r="M26" s="13">
        <v>-299507.64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2" t="s">
        <v>22</v>
      </c>
    </row>
    <row r="27" spans="1:19" s="26" customFormat="1" x14ac:dyDescent="0.25">
      <c r="A27" s="22" t="s">
        <v>241</v>
      </c>
      <c r="B27" s="23" t="s">
        <v>230</v>
      </c>
      <c r="C27" s="24" t="s">
        <v>56</v>
      </c>
      <c r="D27" s="24" t="s">
        <v>234</v>
      </c>
      <c r="E27" s="24" t="s">
        <v>22</v>
      </c>
      <c r="F27" s="24" t="s">
        <v>235</v>
      </c>
      <c r="G27" s="24" t="s">
        <v>22</v>
      </c>
      <c r="H27" s="24" t="s">
        <v>81</v>
      </c>
      <c r="I27" s="25" t="s">
        <v>82</v>
      </c>
      <c r="J27" s="25">
        <v>35833446.759999998</v>
      </c>
      <c r="K27" s="25">
        <v>8495998.4000000004</v>
      </c>
      <c r="L27" s="25">
        <v>23566765.829999998</v>
      </c>
      <c r="M27" s="25">
        <v>3770682.53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4" t="s">
        <v>22</v>
      </c>
    </row>
    <row r="28" spans="1:19" s="26" customFormat="1" x14ac:dyDescent="0.25">
      <c r="A28" s="22" t="s">
        <v>277</v>
      </c>
      <c r="B28" s="23" t="s">
        <v>278</v>
      </c>
      <c r="C28" s="24" t="s">
        <v>21</v>
      </c>
      <c r="D28" s="24" t="s">
        <v>22</v>
      </c>
      <c r="E28" s="24" t="s">
        <v>322</v>
      </c>
      <c r="F28" s="24" t="s">
        <v>22</v>
      </c>
      <c r="G28" s="24" t="s">
        <v>234</v>
      </c>
      <c r="H28" s="24" t="s">
        <v>81</v>
      </c>
      <c r="I28" s="25" t="s">
        <v>82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2828011.8996000001</v>
      </c>
      <c r="S28" s="24" t="s">
        <v>323</v>
      </c>
    </row>
    <row r="29" spans="1:19" s="26" customFormat="1" x14ac:dyDescent="0.25">
      <c r="A29" s="22" t="s">
        <v>54</v>
      </c>
      <c r="B29" s="23" t="s">
        <v>55</v>
      </c>
      <c r="C29" s="24" t="s">
        <v>56</v>
      </c>
      <c r="D29" s="24" t="s">
        <v>57</v>
      </c>
      <c r="E29" s="24" t="s">
        <v>22</v>
      </c>
      <c r="F29" s="24" t="s">
        <v>58</v>
      </c>
      <c r="G29" s="24" t="s">
        <v>22</v>
      </c>
      <c r="H29" s="24" t="s">
        <v>59</v>
      </c>
      <c r="I29" s="25" t="s">
        <v>60</v>
      </c>
      <c r="J29" s="25">
        <v>14016000</v>
      </c>
      <c r="K29" s="25">
        <v>14016000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4" t="s">
        <v>22</v>
      </c>
    </row>
    <row r="30" spans="1:19" s="26" customFormat="1" x14ac:dyDescent="0.25">
      <c r="A30" s="22" t="s">
        <v>246</v>
      </c>
      <c r="B30" s="23" t="s">
        <v>230</v>
      </c>
      <c r="C30" s="24" t="s">
        <v>56</v>
      </c>
      <c r="D30" s="24" t="s">
        <v>247</v>
      </c>
      <c r="E30" s="24" t="s">
        <v>22</v>
      </c>
      <c r="F30" s="24" t="s">
        <v>248</v>
      </c>
      <c r="G30" s="24" t="s">
        <v>22</v>
      </c>
      <c r="H30" s="24" t="s">
        <v>249</v>
      </c>
      <c r="I30" s="25" t="s">
        <v>250</v>
      </c>
      <c r="J30" s="25">
        <v>13582800</v>
      </c>
      <c r="K30" s="25">
        <v>13582800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4" t="s">
        <v>22</v>
      </c>
    </row>
    <row r="31" spans="1:19" s="26" customFormat="1" x14ac:dyDescent="0.25">
      <c r="A31" s="22" t="s">
        <v>108</v>
      </c>
      <c r="B31" s="23" t="s">
        <v>103</v>
      </c>
      <c r="C31" s="24" t="s">
        <v>56</v>
      </c>
      <c r="D31" s="24" t="s">
        <v>117</v>
      </c>
      <c r="E31" s="24" t="s">
        <v>22</v>
      </c>
      <c r="F31" s="24" t="s">
        <v>118</v>
      </c>
      <c r="G31" s="24" t="s">
        <v>22</v>
      </c>
      <c r="H31" s="24" t="s">
        <v>119</v>
      </c>
      <c r="I31" s="25" t="s">
        <v>120</v>
      </c>
      <c r="J31" s="25">
        <v>23518272</v>
      </c>
      <c r="K31" s="25">
        <v>22440000</v>
      </c>
      <c r="L31" s="25">
        <v>0</v>
      </c>
      <c r="M31" s="25">
        <v>0</v>
      </c>
      <c r="N31" s="25">
        <v>998400</v>
      </c>
      <c r="O31" s="25">
        <v>79872</v>
      </c>
      <c r="P31" s="25">
        <v>0</v>
      </c>
      <c r="Q31" s="25">
        <v>0</v>
      </c>
      <c r="R31" s="25">
        <v>0</v>
      </c>
      <c r="S31" s="24" t="s">
        <v>22</v>
      </c>
    </row>
    <row r="32" spans="1:19" s="26" customFormat="1" x14ac:dyDescent="0.25">
      <c r="A32" s="22" t="s">
        <v>195</v>
      </c>
      <c r="B32" s="23" t="s">
        <v>190</v>
      </c>
      <c r="C32" s="24" t="s">
        <v>21</v>
      </c>
      <c r="D32" s="24" t="s">
        <v>22</v>
      </c>
      <c r="E32" s="24" t="s">
        <v>227</v>
      </c>
      <c r="F32" s="24" t="s">
        <v>22</v>
      </c>
      <c r="G32" s="24" t="s">
        <v>117</v>
      </c>
      <c r="H32" s="24" t="s">
        <v>119</v>
      </c>
      <c r="I32" s="25" t="s">
        <v>120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59904</v>
      </c>
      <c r="S32" s="24" t="s">
        <v>228</v>
      </c>
    </row>
    <row r="33" spans="1:19" s="26" customFormat="1" x14ac:dyDescent="0.25">
      <c r="A33" s="22" t="s">
        <v>220</v>
      </c>
      <c r="B33" s="23" t="s">
        <v>190</v>
      </c>
      <c r="C33" s="24" t="s">
        <v>56</v>
      </c>
      <c r="D33" s="24" t="s">
        <v>201</v>
      </c>
      <c r="E33" s="24" t="s">
        <v>22</v>
      </c>
      <c r="F33" s="24" t="s">
        <v>202</v>
      </c>
      <c r="G33" s="24" t="s">
        <v>22</v>
      </c>
      <c r="H33" s="24" t="s">
        <v>203</v>
      </c>
      <c r="I33" s="25" t="s">
        <v>204</v>
      </c>
      <c r="J33" s="25">
        <v>4141200</v>
      </c>
      <c r="K33" s="25">
        <v>0</v>
      </c>
      <c r="L33" s="25">
        <v>3570000</v>
      </c>
      <c r="M33" s="25">
        <v>571200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4" t="s">
        <v>22</v>
      </c>
    </row>
    <row r="34" spans="1:19" s="26" customFormat="1" x14ac:dyDescent="0.25">
      <c r="A34" s="22" t="s">
        <v>236</v>
      </c>
      <c r="B34" s="23" t="s">
        <v>230</v>
      </c>
      <c r="C34" s="24" t="s">
        <v>21</v>
      </c>
      <c r="D34" s="24" t="s">
        <v>22</v>
      </c>
      <c r="E34" s="24" t="s">
        <v>275</v>
      </c>
      <c r="F34" s="24" t="s">
        <v>22</v>
      </c>
      <c r="G34" s="24" t="s">
        <v>201</v>
      </c>
      <c r="H34" s="24" t="s">
        <v>203</v>
      </c>
      <c r="I34" s="25" t="s">
        <v>204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428400</v>
      </c>
      <c r="S34" s="24" t="s">
        <v>276</v>
      </c>
    </row>
    <row r="35" spans="1:19" s="26" customFormat="1" x14ac:dyDescent="0.25">
      <c r="A35" s="22" t="s">
        <v>96</v>
      </c>
      <c r="B35" s="23" t="s">
        <v>97</v>
      </c>
      <c r="C35" s="24" t="s">
        <v>56</v>
      </c>
      <c r="D35" s="24" t="s">
        <v>98</v>
      </c>
      <c r="E35" s="24" t="s">
        <v>22</v>
      </c>
      <c r="F35" s="24" t="s">
        <v>99</v>
      </c>
      <c r="G35" s="24" t="s">
        <v>22</v>
      </c>
      <c r="H35" s="24" t="s">
        <v>100</v>
      </c>
      <c r="I35" s="25" t="s">
        <v>101</v>
      </c>
      <c r="J35" s="25">
        <v>5630000</v>
      </c>
      <c r="K35" s="25">
        <v>5630000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4" t="s">
        <v>22</v>
      </c>
    </row>
    <row r="36" spans="1:19" s="26" customFormat="1" x14ac:dyDescent="0.25">
      <c r="A36" s="22" t="s">
        <v>42</v>
      </c>
      <c r="B36" s="23" t="s">
        <v>43</v>
      </c>
      <c r="C36" s="24" t="s">
        <v>21</v>
      </c>
      <c r="D36" s="24" t="s">
        <v>22</v>
      </c>
      <c r="E36" s="24" t="s">
        <v>44</v>
      </c>
      <c r="F36" s="24" t="s">
        <v>45</v>
      </c>
      <c r="G36" s="24" t="s">
        <v>46</v>
      </c>
      <c r="H36" s="24" t="s">
        <v>47</v>
      </c>
      <c r="I36" s="25" t="s">
        <v>48</v>
      </c>
      <c r="J36" s="25">
        <v>-596911.52</v>
      </c>
      <c r="K36" s="25">
        <v>0</v>
      </c>
      <c r="L36" s="25">
        <v>-514578.9</v>
      </c>
      <c r="M36" s="25">
        <v>-82332.62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4" t="s">
        <v>22</v>
      </c>
    </row>
    <row r="37" spans="1:19" s="26" customFormat="1" x14ac:dyDescent="0.25">
      <c r="A37" s="22" t="s">
        <v>49</v>
      </c>
      <c r="B37" s="23" t="s">
        <v>50</v>
      </c>
      <c r="C37" s="24" t="s">
        <v>21</v>
      </c>
      <c r="D37" s="24" t="s">
        <v>22</v>
      </c>
      <c r="E37" s="24" t="s">
        <v>51</v>
      </c>
      <c r="F37" s="24" t="s">
        <v>52</v>
      </c>
      <c r="G37" s="24" t="s">
        <v>53</v>
      </c>
      <c r="H37" s="24" t="s">
        <v>47</v>
      </c>
      <c r="I37" s="25" t="s">
        <v>48</v>
      </c>
      <c r="J37" s="25">
        <v>-160147.92000000001</v>
      </c>
      <c r="K37" s="25">
        <v>0</v>
      </c>
      <c r="L37" s="25">
        <v>-138058.54999999999</v>
      </c>
      <c r="M37" s="25">
        <v>-22089.37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4" t="s">
        <v>22</v>
      </c>
    </row>
    <row r="38" spans="1:19" s="26" customFormat="1" x14ac:dyDescent="0.25">
      <c r="A38" s="22" t="s">
        <v>73</v>
      </c>
      <c r="B38" s="23" t="s">
        <v>68</v>
      </c>
      <c r="C38" s="24" t="s">
        <v>21</v>
      </c>
      <c r="D38" s="24" t="s">
        <v>22</v>
      </c>
      <c r="E38" s="24" t="s">
        <v>74</v>
      </c>
      <c r="F38" s="24" t="s">
        <v>75</v>
      </c>
      <c r="G38" s="24" t="s">
        <v>76</v>
      </c>
      <c r="H38" s="24" t="s">
        <v>47</v>
      </c>
      <c r="I38" s="25" t="s">
        <v>48</v>
      </c>
      <c r="J38" s="25">
        <v>-369690.13</v>
      </c>
      <c r="K38" s="25">
        <v>0</v>
      </c>
      <c r="L38" s="25">
        <v>-318698.39</v>
      </c>
      <c r="M38" s="25">
        <v>-50991.74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4" t="s">
        <v>22</v>
      </c>
    </row>
    <row r="39" spans="1:19" s="26" customFormat="1" x14ac:dyDescent="0.25">
      <c r="A39" s="22" t="s">
        <v>157</v>
      </c>
      <c r="B39" s="23" t="s">
        <v>142</v>
      </c>
      <c r="C39" s="24" t="s">
        <v>56</v>
      </c>
      <c r="D39" s="24" t="s">
        <v>173</v>
      </c>
      <c r="E39" s="24" t="s">
        <v>22</v>
      </c>
      <c r="F39" s="24" t="s">
        <v>174</v>
      </c>
      <c r="G39" s="24" t="s">
        <v>22</v>
      </c>
      <c r="H39" s="24" t="s">
        <v>47</v>
      </c>
      <c r="I39" s="25" t="s">
        <v>48</v>
      </c>
      <c r="J39" s="25">
        <v>6807054</v>
      </c>
      <c r="K39" s="25">
        <v>0</v>
      </c>
      <c r="L39" s="25">
        <v>5868150</v>
      </c>
      <c r="M39" s="25">
        <v>938904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4" t="s">
        <v>22</v>
      </c>
    </row>
    <row r="40" spans="1:19" s="26" customFormat="1" x14ac:dyDescent="0.25">
      <c r="A40" s="22" t="s">
        <v>200</v>
      </c>
      <c r="B40" s="23" t="s">
        <v>190</v>
      </c>
      <c r="C40" s="24" t="s">
        <v>21</v>
      </c>
      <c r="D40" s="24" t="s">
        <v>22</v>
      </c>
      <c r="E40" s="24" t="s">
        <v>209</v>
      </c>
      <c r="F40" s="24" t="s">
        <v>22</v>
      </c>
      <c r="G40" s="24" t="s">
        <v>173</v>
      </c>
      <c r="H40" s="24" t="s">
        <v>47</v>
      </c>
      <c r="I40" s="25" t="s">
        <v>48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704178</v>
      </c>
      <c r="S40" s="24" t="s">
        <v>210</v>
      </c>
    </row>
    <row r="41" spans="1:19" s="26" customFormat="1" x14ac:dyDescent="0.25">
      <c r="A41" s="22" t="s">
        <v>343</v>
      </c>
      <c r="B41" s="23" t="s">
        <v>325</v>
      </c>
      <c r="C41" s="24" t="s">
        <v>56</v>
      </c>
      <c r="D41" s="24" t="s">
        <v>334</v>
      </c>
      <c r="E41" s="24" t="s">
        <v>22</v>
      </c>
      <c r="F41" s="24" t="s">
        <v>335</v>
      </c>
      <c r="G41" s="24" t="s">
        <v>22</v>
      </c>
      <c r="H41" s="24" t="s">
        <v>336</v>
      </c>
      <c r="I41" s="25" t="s">
        <v>337</v>
      </c>
      <c r="J41" s="25">
        <v>100703398.31999999</v>
      </c>
      <c r="K41" s="25">
        <v>100703398.31999999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4" t="s">
        <v>22</v>
      </c>
    </row>
    <row r="42" spans="1:19" s="26" customFormat="1" x14ac:dyDescent="0.25">
      <c r="A42" s="22" t="s">
        <v>251</v>
      </c>
      <c r="B42" s="23" t="s">
        <v>230</v>
      </c>
      <c r="C42" s="24" t="s">
        <v>56</v>
      </c>
      <c r="D42" s="24" t="s">
        <v>242</v>
      </c>
      <c r="E42" s="24" t="s">
        <v>22</v>
      </c>
      <c r="F42" s="24" t="s">
        <v>243</v>
      </c>
      <c r="G42" s="24" t="s">
        <v>22</v>
      </c>
      <c r="H42" s="24" t="s">
        <v>244</v>
      </c>
      <c r="I42" s="25" t="s">
        <v>245</v>
      </c>
      <c r="J42" s="25">
        <v>3189776.85</v>
      </c>
      <c r="K42" s="25">
        <v>0</v>
      </c>
      <c r="L42" s="25">
        <v>2749807.63</v>
      </c>
      <c r="M42" s="25">
        <v>439969.22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4" t="s">
        <v>22</v>
      </c>
    </row>
    <row r="43" spans="1:19" s="26" customFormat="1" x14ac:dyDescent="0.25">
      <c r="A43" s="22" t="s">
        <v>289</v>
      </c>
      <c r="B43" s="23" t="s">
        <v>278</v>
      </c>
      <c r="C43" s="24" t="s">
        <v>21</v>
      </c>
      <c r="D43" s="24" t="s">
        <v>22</v>
      </c>
      <c r="E43" s="24" t="s">
        <v>316</v>
      </c>
      <c r="F43" s="24" t="s">
        <v>22</v>
      </c>
      <c r="G43" s="24" t="s">
        <v>242</v>
      </c>
      <c r="H43" s="24" t="s">
        <v>244</v>
      </c>
      <c r="I43" s="25" t="s">
        <v>245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439969.22</v>
      </c>
      <c r="S43" s="24" t="s">
        <v>317</v>
      </c>
    </row>
    <row r="44" spans="1:19" s="26" customFormat="1" x14ac:dyDescent="0.25">
      <c r="A44" s="22" t="s">
        <v>83</v>
      </c>
      <c r="B44" s="23" t="s">
        <v>84</v>
      </c>
      <c r="C44" s="24" t="s">
        <v>21</v>
      </c>
      <c r="D44" s="24" t="s">
        <v>22</v>
      </c>
      <c r="E44" s="24" t="s">
        <v>88</v>
      </c>
      <c r="F44" s="24" t="s">
        <v>89</v>
      </c>
      <c r="G44" s="24" t="s">
        <v>90</v>
      </c>
      <c r="H44" s="24" t="s">
        <v>91</v>
      </c>
      <c r="I44" s="25" t="s">
        <v>92</v>
      </c>
      <c r="J44" s="25">
        <v>-71732.08</v>
      </c>
      <c r="K44" s="25">
        <v>0</v>
      </c>
      <c r="L44" s="25">
        <v>-61838</v>
      </c>
      <c r="M44" s="25">
        <v>-9894.08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4" t="s">
        <v>22</v>
      </c>
    </row>
    <row r="45" spans="1:19" s="26" customFormat="1" x14ac:dyDescent="0.25">
      <c r="A45" s="22" t="s">
        <v>87</v>
      </c>
      <c r="B45" s="23" t="s">
        <v>84</v>
      </c>
      <c r="C45" s="24" t="s">
        <v>21</v>
      </c>
      <c r="D45" s="24" t="s">
        <v>22</v>
      </c>
      <c r="E45" s="24" t="s">
        <v>94</v>
      </c>
      <c r="F45" s="24" t="s">
        <v>95</v>
      </c>
      <c r="G45" s="24" t="s">
        <v>90</v>
      </c>
      <c r="H45" s="24" t="s">
        <v>91</v>
      </c>
      <c r="I45" s="25" t="s">
        <v>92</v>
      </c>
      <c r="J45" s="25">
        <v>-34051.74</v>
      </c>
      <c r="K45" s="25">
        <v>-34051.74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4" t="s">
        <v>22</v>
      </c>
    </row>
    <row r="46" spans="1:19" s="26" customFormat="1" x14ac:dyDescent="0.25">
      <c r="A46" s="22" t="s">
        <v>111</v>
      </c>
      <c r="B46" s="23" t="s">
        <v>103</v>
      </c>
      <c r="C46" s="24" t="s">
        <v>21</v>
      </c>
      <c r="D46" s="24" t="s">
        <v>22</v>
      </c>
      <c r="E46" s="24" t="s">
        <v>134</v>
      </c>
      <c r="F46" s="24" t="s">
        <v>135</v>
      </c>
      <c r="G46" s="24" t="s">
        <v>136</v>
      </c>
      <c r="H46" s="24" t="s">
        <v>91</v>
      </c>
      <c r="I46" s="25" t="s">
        <v>92</v>
      </c>
      <c r="J46" s="25">
        <v>-404153.5</v>
      </c>
      <c r="K46" s="25">
        <v>0</v>
      </c>
      <c r="L46" s="25">
        <v>-348408.19</v>
      </c>
      <c r="M46" s="25">
        <v>-55745.31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4" t="s">
        <v>22</v>
      </c>
    </row>
    <row r="47" spans="1:19" s="26" customFormat="1" x14ac:dyDescent="0.25">
      <c r="A47" s="22" t="s">
        <v>116</v>
      </c>
      <c r="B47" s="23" t="s">
        <v>103</v>
      </c>
      <c r="C47" s="24" t="s">
        <v>21</v>
      </c>
      <c r="D47" s="24" t="s">
        <v>22</v>
      </c>
      <c r="E47" s="24" t="s">
        <v>138</v>
      </c>
      <c r="F47" s="24" t="s">
        <v>139</v>
      </c>
      <c r="G47" s="24" t="s">
        <v>140</v>
      </c>
      <c r="H47" s="24" t="s">
        <v>91</v>
      </c>
      <c r="I47" s="25" t="s">
        <v>92</v>
      </c>
      <c r="J47" s="25">
        <v>-1084869.03</v>
      </c>
      <c r="K47" s="25">
        <v>0</v>
      </c>
      <c r="L47" s="25">
        <v>-935231.92</v>
      </c>
      <c r="M47" s="25">
        <v>-149637.10999999999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4" t="s">
        <v>22</v>
      </c>
    </row>
    <row r="48" spans="1:19" s="26" customFormat="1" x14ac:dyDescent="0.25">
      <c r="A48" s="22" t="s">
        <v>256</v>
      </c>
      <c r="B48" s="23" t="s">
        <v>230</v>
      </c>
      <c r="C48" s="24" t="s">
        <v>56</v>
      </c>
      <c r="D48" s="24" t="s">
        <v>231</v>
      </c>
      <c r="E48" s="24" t="s">
        <v>22</v>
      </c>
      <c r="F48" s="24" t="s">
        <v>232</v>
      </c>
      <c r="G48" s="24" t="s">
        <v>22</v>
      </c>
      <c r="H48" s="24" t="s">
        <v>91</v>
      </c>
      <c r="I48" s="25" t="s">
        <v>92</v>
      </c>
      <c r="J48" s="25">
        <v>2695782</v>
      </c>
      <c r="K48" s="25">
        <v>-0.03</v>
      </c>
      <c r="L48" s="25">
        <v>2323950</v>
      </c>
      <c r="M48" s="25">
        <v>371832.00000000006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4" t="s">
        <v>22</v>
      </c>
    </row>
    <row r="49" spans="1:19" s="26" customFormat="1" x14ac:dyDescent="0.25">
      <c r="A49" s="22" t="s">
        <v>274</v>
      </c>
      <c r="B49" s="23" t="s">
        <v>278</v>
      </c>
      <c r="C49" s="24" t="s">
        <v>21</v>
      </c>
      <c r="D49" s="24" t="s">
        <v>22</v>
      </c>
      <c r="E49" s="24" t="s">
        <v>319</v>
      </c>
      <c r="F49" s="24" t="s">
        <v>22</v>
      </c>
      <c r="G49" s="24" t="s">
        <v>231</v>
      </c>
      <c r="H49" s="24" t="s">
        <v>91</v>
      </c>
      <c r="I49" s="25" t="s">
        <v>92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278874</v>
      </c>
      <c r="S49" s="24" t="s">
        <v>320</v>
      </c>
    </row>
    <row r="50" spans="1:19" s="31" customFormat="1" x14ac:dyDescent="0.25">
      <c r="A50" s="27" t="s">
        <v>261</v>
      </c>
      <c r="B50" s="28" t="s">
        <v>230</v>
      </c>
      <c r="C50" s="29" t="s">
        <v>56</v>
      </c>
      <c r="D50" s="29" t="s">
        <v>237</v>
      </c>
      <c r="E50" s="29" t="s">
        <v>22</v>
      </c>
      <c r="F50" s="29" t="s">
        <v>238</v>
      </c>
      <c r="G50" s="29" t="s">
        <v>22</v>
      </c>
      <c r="H50" s="29" t="s">
        <v>239</v>
      </c>
      <c r="I50" s="30" t="s">
        <v>240</v>
      </c>
      <c r="J50" s="30">
        <v>15048799.48</v>
      </c>
      <c r="K50" s="30">
        <v>-0.14000000000000001</v>
      </c>
      <c r="L50" s="30">
        <v>12973102.999999998</v>
      </c>
      <c r="M50" s="30">
        <v>2075696.48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9" t="s">
        <v>22</v>
      </c>
    </row>
    <row r="51" spans="1:19" s="31" customFormat="1" x14ac:dyDescent="0.25">
      <c r="A51" s="27" t="s">
        <v>286</v>
      </c>
      <c r="B51" s="28" t="s">
        <v>278</v>
      </c>
      <c r="C51" s="29" t="s">
        <v>21</v>
      </c>
      <c r="D51" s="29" t="s">
        <v>22</v>
      </c>
      <c r="E51" s="29" t="s">
        <v>313</v>
      </c>
      <c r="F51" s="29" t="s">
        <v>22</v>
      </c>
      <c r="G51" s="29" t="s">
        <v>237</v>
      </c>
      <c r="H51" s="29" t="s">
        <v>239</v>
      </c>
      <c r="I51" s="30" t="s">
        <v>240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1556772.36</v>
      </c>
      <c r="S51" s="29" t="s">
        <v>314</v>
      </c>
    </row>
    <row r="52" spans="1:19" s="26" customFormat="1" x14ac:dyDescent="0.25">
      <c r="A52" s="22" t="s">
        <v>264</v>
      </c>
      <c r="B52" s="23" t="s">
        <v>230</v>
      </c>
      <c r="C52" s="24" t="s">
        <v>56</v>
      </c>
      <c r="D52" s="24" t="s">
        <v>252</v>
      </c>
      <c r="E52" s="24" t="s">
        <v>22</v>
      </c>
      <c r="F52" s="24" t="s">
        <v>253</v>
      </c>
      <c r="G52" s="24" t="s">
        <v>22</v>
      </c>
      <c r="H52" s="24" t="s">
        <v>254</v>
      </c>
      <c r="I52" s="25" t="s">
        <v>255</v>
      </c>
      <c r="J52" s="25">
        <v>10682858.84</v>
      </c>
      <c r="K52" s="25">
        <v>0</v>
      </c>
      <c r="L52" s="25">
        <v>9209361.0700000003</v>
      </c>
      <c r="M52" s="25">
        <v>1473497.77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4" t="s">
        <v>22</v>
      </c>
    </row>
    <row r="53" spans="1:19" s="26" customFormat="1" x14ac:dyDescent="0.25">
      <c r="A53" s="22" t="s">
        <v>324</v>
      </c>
      <c r="B53" s="23" t="s">
        <v>325</v>
      </c>
      <c r="C53" s="24" t="s">
        <v>21</v>
      </c>
      <c r="D53" s="24" t="s">
        <v>22</v>
      </c>
      <c r="E53" s="24" t="s">
        <v>344</v>
      </c>
      <c r="F53" s="24" t="s">
        <v>22</v>
      </c>
      <c r="G53" s="24" t="s">
        <v>252</v>
      </c>
      <c r="H53" s="24" t="s">
        <v>254</v>
      </c>
      <c r="I53" s="25" t="s">
        <v>255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1105123.33</v>
      </c>
      <c r="S53" s="24" t="s">
        <v>345</v>
      </c>
    </row>
    <row r="54" spans="1:19" s="26" customFormat="1" x14ac:dyDescent="0.25">
      <c r="A54" s="22" t="s">
        <v>304</v>
      </c>
      <c r="B54" s="23" t="s">
        <v>278</v>
      </c>
      <c r="C54" s="24" t="s">
        <v>56</v>
      </c>
      <c r="D54" s="24" t="s">
        <v>295</v>
      </c>
      <c r="E54" s="24" t="s">
        <v>22</v>
      </c>
      <c r="F54" s="24" t="s">
        <v>296</v>
      </c>
      <c r="G54" s="24" t="s">
        <v>22</v>
      </c>
      <c r="H54" s="24" t="s">
        <v>297</v>
      </c>
      <c r="I54" s="25" t="s">
        <v>298</v>
      </c>
      <c r="J54" s="25">
        <v>6845999.9100000001</v>
      </c>
      <c r="K54" s="25">
        <v>0</v>
      </c>
      <c r="L54" s="25">
        <v>5901724.0599999996</v>
      </c>
      <c r="M54" s="25">
        <v>944275.84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4" t="s">
        <v>22</v>
      </c>
    </row>
    <row r="55" spans="1:19" s="26" customFormat="1" x14ac:dyDescent="0.25">
      <c r="A55" s="22" t="s">
        <v>349</v>
      </c>
      <c r="B55" s="23" t="s">
        <v>350</v>
      </c>
      <c r="C55" s="24" t="s">
        <v>21</v>
      </c>
      <c r="D55" s="24" t="s">
        <v>22</v>
      </c>
      <c r="E55" s="24" t="s">
        <v>362</v>
      </c>
      <c r="F55" s="24" t="s">
        <v>22</v>
      </c>
      <c r="G55" s="24" t="s">
        <v>295</v>
      </c>
      <c r="H55" s="24" t="s">
        <v>297</v>
      </c>
      <c r="I55" s="25" t="s">
        <v>298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708206.88749999995</v>
      </c>
      <c r="S55" s="24" t="s">
        <v>363</v>
      </c>
    </row>
    <row r="56" spans="1:19" s="26" customFormat="1" x14ac:dyDescent="0.25">
      <c r="A56" s="22" t="s">
        <v>373</v>
      </c>
      <c r="B56" s="23" t="s">
        <v>350</v>
      </c>
      <c r="C56" s="24" t="s">
        <v>21</v>
      </c>
      <c r="D56" s="24" t="s">
        <v>22</v>
      </c>
      <c r="E56" s="24" t="s">
        <v>379</v>
      </c>
      <c r="F56" s="24" t="s">
        <v>22</v>
      </c>
      <c r="G56" s="24" t="s">
        <v>351</v>
      </c>
      <c r="H56" s="24" t="s">
        <v>353</v>
      </c>
      <c r="I56" s="25" t="s">
        <v>354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441537.36</v>
      </c>
      <c r="S56" s="24" t="s">
        <v>380</v>
      </c>
    </row>
    <row r="57" spans="1:19" s="26" customFormat="1" x14ac:dyDescent="0.25">
      <c r="A57" s="22" t="s">
        <v>376</v>
      </c>
      <c r="B57" s="23" t="s">
        <v>350</v>
      </c>
      <c r="C57" s="24" t="s">
        <v>56</v>
      </c>
      <c r="D57" s="24" t="s">
        <v>351</v>
      </c>
      <c r="E57" s="24" t="s">
        <v>22</v>
      </c>
      <c r="F57" s="24" t="s">
        <v>352</v>
      </c>
      <c r="G57" s="24" t="s">
        <v>22</v>
      </c>
      <c r="H57" s="24" t="s">
        <v>353</v>
      </c>
      <c r="I57" s="25" t="s">
        <v>354</v>
      </c>
      <c r="J57" s="25">
        <v>4268194.4800000004</v>
      </c>
      <c r="K57" s="25">
        <v>0</v>
      </c>
      <c r="L57" s="25">
        <v>3679478</v>
      </c>
      <c r="M57" s="25">
        <v>588716.48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4" t="s">
        <v>22</v>
      </c>
    </row>
    <row r="58" spans="1:19" s="26" customFormat="1" x14ac:dyDescent="0.25">
      <c r="A58" s="22" t="s">
        <v>121</v>
      </c>
      <c r="B58" s="23" t="s">
        <v>103</v>
      </c>
      <c r="C58" s="24" t="s">
        <v>56</v>
      </c>
      <c r="D58" s="24" t="s">
        <v>112</v>
      </c>
      <c r="E58" s="24" t="s">
        <v>22</v>
      </c>
      <c r="F58" s="24" t="s">
        <v>113</v>
      </c>
      <c r="G58" s="24" t="s">
        <v>22</v>
      </c>
      <c r="H58" s="24" t="s">
        <v>114</v>
      </c>
      <c r="I58" s="25" t="s">
        <v>115</v>
      </c>
      <c r="J58" s="25">
        <v>11407815.84</v>
      </c>
      <c r="K58" s="25">
        <v>0</v>
      </c>
      <c r="L58" s="25">
        <v>9834324</v>
      </c>
      <c r="M58" s="25">
        <v>1573491.84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4" t="s">
        <v>22</v>
      </c>
    </row>
    <row r="59" spans="1:19" s="26" customFormat="1" x14ac:dyDescent="0.25">
      <c r="A59" s="22" t="s">
        <v>192</v>
      </c>
      <c r="B59" s="23" t="s">
        <v>190</v>
      </c>
      <c r="C59" s="24" t="s">
        <v>21</v>
      </c>
      <c r="D59" s="24" t="s">
        <v>22</v>
      </c>
      <c r="E59" s="24" t="s">
        <v>224</v>
      </c>
      <c r="F59" s="24" t="s">
        <v>22</v>
      </c>
      <c r="G59" s="24" t="s">
        <v>112</v>
      </c>
      <c r="H59" s="24" t="s">
        <v>114</v>
      </c>
      <c r="I59" s="25" t="s">
        <v>115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1180118.8800000001</v>
      </c>
      <c r="S59" s="24" t="s">
        <v>225</v>
      </c>
    </row>
    <row r="60" spans="1:19" s="26" customFormat="1" x14ac:dyDescent="0.25">
      <c r="A60" s="22" t="s">
        <v>123</v>
      </c>
      <c r="B60" s="23" t="s">
        <v>103</v>
      </c>
      <c r="C60" s="24" t="s">
        <v>56</v>
      </c>
      <c r="D60" s="24" t="s">
        <v>124</v>
      </c>
      <c r="E60" s="24" t="s">
        <v>22</v>
      </c>
      <c r="F60" s="24" t="s">
        <v>125</v>
      </c>
      <c r="G60" s="24" t="s">
        <v>22</v>
      </c>
      <c r="H60" s="24" t="s">
        <v>126</v>
      </c>
      <c r="I60" s="25" t="s">
        <v>127</v>
      </c>
      <c r="J60" s="25">
        <v>6987840</v>
      </c>
      <c r="K60" s="25">
        <v>0</v>
      </c>
      <c r="L60" s="25">
        <v>6024000</v>
      </c>
      <c r="M60" s="25">
        <v>963840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4" t="s">
        <v>22</v>
      </c>
    </row>
    <row r="61" spans="1:19" s="26" customFormat="1" x14ac:dyDescent="0.25">
      <c r="A61" s="22" t="s">
        <v>281</v>
      </c>
      <c r="B61" s="23" t="s">
        <v>278</v>
      </c>
      <c r="C61" s="24" t="s">
        <v>21</v>
      </c>
      <c r="D61" s="24" t="s">
        <v>22</v>
      </c>
      <c r="E61" s="24" t="s">
        <v>310</v>
      </c>
      <c r="F61" s="24" t="s">
        <v>22</v>
      </c>
      <c r="G61" s="24" t="s">
        <v>124</v>
      </c>
      <c r="H61" s="24" t="s">
        <v>126</v>
      </c>
      <c r="I61" s="25" t="s">
        <v>127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722880</v>
      </c>
      <c r="S61" s="24" t="s">
        <v>311</v>
      </c>
    </row>
    <row r="62" spans="1:19" s="26" customFormat="1" x14ac:dyDescent="0.25">
      <c r="A62" s="22" t="s">
        <v>162</v>
      </c>
      <c r="B62" s="23" t="s">
        <v>142</v>
      </c>
      <c r="C62" s="24" t="s">
        <v>21</v>
      </c>
      <c r="D62" s="24" t="s">
        <v>22</v>
      </c>
      <c r="E62" s="24" t="s">
        <v>184</v>
      </c>
      <c r="F62" s="24" t="s">
        <v>185</v>
      </c>
      <c r="G62" s="24" t="s">
        <v>186</v>
      </c>
      <c r="H62" s="24" t="s">
        <v>187</v>
      </c>
      <c r="I62" s="25" t="s">
        <v>188</v>
      </c>
      <c r="J62" s="25">
        <v>-1106000</v>
      </c>
      <c r="K62" s="25">
        <v>-1106000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4" t="s">
        <v>22</v>
      </c>
    </row>
    <row r="63" spans="1:19" s="26" customFormat="1" x14ac:dyDescent="0.25">
      <c r="A63" s="22" t="s">
        <v>223</v>
      </c>
      <c r="B63" s="23" t="s">
        <v>190</v>
      </c>
      <c r="C63" s="24" t="s">
        <v>56</v>
      </c>
      <c r="D63" s="24" t="s">
        <v>186</v>
      </c>
      <c r="E63" s="24" t="s">
        <v>22</v>
      </c>
      <c r="F63" s="24" t="s">
        <v>199</v>
      </c>
      <c r="G63" s="24" t="s">
        <v>22</v>
      </c>
      <c r="H63" s="24" t="s">
        <v>187</v>
      </c>
      <c r="I63" s="25" t="s">
        <v>188</v>
      </c>
      <c r="J63" s="25">
        <v>1120500</v>
      </c>
      <c r="K63" s="25">
        <v>1120500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4" t="s">
        <v>22</v>
      </c>
    </row>
    <row r="64" spans="1:19" s="26" customFormat="1" x14ac:dyDescent="0.25">
      <c r="A64" s="22" t="s">
        <v>309</v>
      </c>
      <c r="B64" s="23" t="s">
        <v>278</v>
      </c>
      <c r="C64" s="24" t="s">
        <v>56</v>
      </c>
      <c r="D64" s="24" t="s">
        <v>300</v>
      </c>
      <c r="E64" s="24" t="s">
        <v>22</v>
      </c>
      <c r="F64" s="24" t="s">
        <v>301</v>
      </c>
      <c r="G64" s="24" t="s">
        <v>22</v>
      </c>
      <c r="H64" s="24" t="s">
        <v>302</v>
      </c>
      <c r="I64" s="25" t="s">
        <v>303</v>
      </c>
      <c r="J64" s="25">
        <v>10485330.609999999</v>
      </c>
      <c r="K64" s="25">
        <v>0</v>
      </c>
      <c r="L64" s="25">
        <v>9039078.1099999994</v>
      </c>
      <c r="M64" s="25">
        <v>1446252.5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4" t="s">
        <v>22</v>
      </c>
    </row>
    <row r="65" spans="1:19" s="26" customFormat="1" x14ac:dyDescent="0.25">
      <c r="A65" s="22" t="s">
        <v>370</v>
      </c>
      <c r="B65" s="23" t="s">
        <v>350</v>
      </c>
      <c r="C65" s="24" t="s">
        <v>21</v>
      </c>
      <c r="D65" s="24" t="s">
        <v>22</v>
      </c>
      <c r="E65" s="24" t="s">
        <v>356</v>
      </c>
      <c r="F65" s="24" t="s">
        <v>22</v>
      </c>
      <c r="G65" s="24" t="s">
        <v>300</v>
      </c>
      <c r="H65" s="24" t="s">
        <v>302</v>
      </c>
      <c r="I65" s="25" t="s">
        <v>303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1084689.3799999999</v>
      </c>
      <c r="S65" s="24" t="s">
        <v>357</v>
      </c>
    </row>
    <row r="66" spans="1:19" s="26" customFormat="1" x14ac:dyDescent="0.25">
      <c r="A66" s="22" t="s">
        <v>167</v>
      </c>
      <c r="B66" s="23" t="s">
        <v>142</v>
      </c>
      <c r="C66" s="24" t="s">
        <v>56</v>
      </c>
      <c r="D66" s="24" t="s">
        <v>143</v>
      </c>
      <c r="E66" s="24" t="s">
        <v>22</v>
      </c>
      <c r="F66" s="24" t="s">
        <v>144</v>
      </c>
      <c r="G66" s="24" t="s">
        <v>22</v>
      </c>
      <c r="H66" s="24" t="s">
        <v>145</v>
      </c>
      <c r="I66" s="25" t="s">
        <v>146</v>
      </c>
      <c r="J66" s="25">
        <v>33228000</v>
      </c>
      <c r="K66" s="25">
        <v>33228000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4" t="s">
        <v>22</v>
      </c>
    </row>
    <row r="67" spans="1:19" s="26" customFormat="1" x14ac:dyDescent="0.25">
      <c r="A67" s="22" t="s">
        <v>172</v>
      </c>
      <c r="B67" s="23" t="s">
        <v>142</v>
      </c>
      <c r="C67" s="24" t="s">
        <v>56</v>
      </c>
      <c r="D67" s="24" t="s">
        <v>176</v>
      </c>
      <c r="E67" s="24" t="s">
        <v>22</v>
      </c>
      <c r="F67" s="24" t="s">
        <v>177</v>
      </c>
      <c r="G67" s="24" t="s">
        <v>22</v>
      </c>
      <c r="H67" s="24" t="s">
        <v>145</v>
      </c>
      <c r="I67" s="25" t="s">
        <v>146</v>
      </c>
      <c r="J67" s="25">
        <v>2361600.04</v>
      </c>
      <c r="K67" s="25">
        <v>0</v>
      </c>
      <c r="L67" s="25">
        <v>2035862.1</v>
      </c>
      <c r="M67" s="25">
        <v>325737.93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4" t="s">
        <v>22</v>
      </c>
    </row>
    <row r="68" spans="1:19" s="26" customFormat="1" x14ac:dyDescent="0.25">
      <c r="A68" s="22" t="s">
        <v>198</v>
      </c>
      <c r="B68" s="23" t="s">
        <v>190</v>
      </c>
      <c r="C68" s="24" t="s">
        <v>21</v>
      </c>
      <c r="D68" s="24" t="s">
        <v>22</v>
      </c>
      <c r="E68" s="24" t="s">
        <v>206</v>
      </c>
      <c r="F68" s="24" t="s">
        <v>22</v>
      </c>
      <c r="G68" s="24" t="s">
        <v>176</v>
      </c>
      <c r="H68" s="24" t="s">
        <v>145</v>
      </c>
      <c r="I68" s="25" t="s">
        <v>146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244303.45</v>
      </c>
      <c r="S68" s="24" t="s">
        <v>207</v>
      </c>
    </row>
    <row r="69" spans="1:19" s="26" customFormat="1" x14ac:dyDescent="0.25">
      <c r="A69" s="22" t="s">
        <v>175</v>
      </c>
      <c r="B69" s="23" t="s">
        <v>142</v>
      </c>
      <c r="C69" s="24" t="s">
        <v>56</v>
      </c>
      <c r="D69" s="24" t="s">
        <v>153</v>
      </c>
      <c r="E69" s="24" t="s">
        <v>22</v>
      </c>
      <c r="F69" s="24" t="s">
        <v>154</v>
      </c>
      <c r="G69" s="24" t="s">
        <v>22</v>
      </c>
      <c r="H69" s="24" t="s">
        <v>155</v>
      </c>
      <c r="I69" s="25" t="s">
        <v>156</v>
      </c>
      <c r="J69" s="25">
        <v>885000</v>
      </c>
      <c r="K69" s="25">
        <v>885000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4" t="s">
        <v>22</v>
      </c>
    </row>
    <row r="70" spans="1:19" s="26" customFormat="1" x14ac:dyDescent="0.25">
      <c r="A70" s="22" t="s">
        <v>312</v>
      </c>
      <c r="B70" s="23" t="s">
        <v>278</v>
      </c>
      <c r="C70" s="24" t="s">
        <v>56</v>
      </c>
      <c r="D70" s="24" t="s">
        <v>282</v>
      </c>
      <c r="E70" s="24" t="s">
        <v>22</v>
      </c>
      <c r="F70" s="24" t="s">
        <v>283</v>
      </c>
      <c r="G70" s="24" t="s">
        <v>22</v>
      </c>
      <c r="H70" s="24" t="s">
        <v>284</v>
      </c>
      <c r="I70" s="25" t="s">
        <v>285</v>
      </c>
      <c r="J70" s="25">
        <v>5259150</v>
      </c>
      <c r="K70" s="25">
        <v>5259150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4" t="s">
        <v>22</v>
      </c>
    </row>
    <row r="71" spans="1:19" s="26" customFormat="1" x14ac:dyDescent="0.25">
      <c r="A71" s="22" t="s">
        <v>61</v>
      </c>
      <c r="B71" s="23" t="s">
        <v>62</v>
      </c>
      <c r="C71" s="24" t="s">
        <v>56</v>
      </c>
      <c r="D71" s="24" t="s">
        <v>63</v>
      </c>
      <c r="E71" s="24" t="s">
        <v>22</v>
      </c>
      <c r="F71" s="24" t="s">
        <v>64</v>
      </c>
      <c r="G71" s="24" t="s">
        <v>22</v>
      </c>
      <c r="H71" s="24" t="s">
        <v>65</v>
      </c>
      <c r="I71" s="25" t="s">
        <v>66</v>
      </c>
      <c r="J71" s="25">
        <v>4927000</v>
      </c>
      <c r="K71" s="25">
        <v>4927000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4" t="s">
        <v>22</v>
      </c>
    </row>
    <row r="72" spans="1:19" s="26" customFormat="1" x14ac:dyDescent="0.25">
      <c r="A72" s="22" t="s">
        <v>93</v>
      </c>
      <c r="B72" s="23" t="s">
        <v>84</v>
      </c>
      <c r="C72" s="24" t="s">
        <v>56</v>
      </c>
      <c r="D72" s="24" t="s">
        <v>85</v>
      </c>
      <c r="E72" s="24" t="s">
        <v>22</v>
      </c>
      <c r="F72" s="24" t="s">
        <v>86</v>
      </c>
      <c r="G72" s="24" t="s">
        <v>22</v>
      </c>
      <c r="H72" s="24" t="s">
        <v>65</v>
      </c>
      <c r="I72" s="25" t="s">
        <v>66</v>
      </c>
      <c r="J72" s="25">
        <v>18108204.510000002</v>
      </c>
      <c r="K72" s="25">
        <v>18108204.510000002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4" t="s">
        <v>22</v>
      </c>
    </row>
    <row r="73" spans="1:19" s="26" customFormat="1" x14ac:dyDescent="0.25">
      <c r="A73" s="22" t="s">
        <v>77</v>
      </c>
      <c r="B73" s="23" t="s">
        <v>68</v>
      </c>
      <c r="C73" s="24" t="s">
        <v>56</v>
      </c>
      <c r="D73" s="24" t="s">
        <v>69</v>
      </c>
      <c r="E73" s="24" t="s">
        <v>22</v>
      </c>
      <c r="F73" s="24" t="s">
        <v>70</v>
      </c>
      <c r="G73" s="24" t="s">
        <v>22</v>
      </c>
      <c r="H73" s="24" t="s">
        <v>71</v>
      </c>
      <c r="I73" s="25" t="s">
        <v>72</v>
      </c>
      <c r="J73" s="25">
        <v>930000</v>
      </c>
      <c r="K73" s="25">
        <v>930000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4" t="s">
        <v>22</v>
      </c>
    </row>
    <row r="74" spans="1:19" s="31" customFormat="1" x14ac:dyDescent="0.25">
      <c r="A74" s="27" t="s">
        <v>178</v>
      </c>
      <c r="B74" s="28" t="s">
        <v>142</v>
      </c>
      <c r="C74" s="29" t="s">
        <v>56</v>
      </c>
      <c r="D74" s="29" t="s">
        <v>158</v>
      </c>
      <c r="E74" s="29" t="s">
        <v>22</v>
      </c>
      <c r="F74" s="29" t="s">
        <v>159</v>
      </c>
      <c r="G74" s="29" t="s">
        <v>22</v>
      </c>
      <c r="H74" s="29" t="s">
        <v>160</v>
      </c>
      <c r="I74" s="30" t="s">
        <v>161</v>
      </c>
      <c r="J74" s="30">
        <v>83540300</v>
      </c>
      <c r="K74" s="30">
        <v>83540300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9" t="s">
        <v>22</v>
      </c>
    </row>
    <row r="75" spans="1:19" s="31" customFormat="1" x14ac:dyDescent="0.25">
      <c r="A75" s="27" t="s">
        <v>226</v>
      </c>
      <c r="B75" s="28" t="s">
        <v>190</v>
      </c>
      <c r="C75" s="29" t="s">
        <v>21</v>
      </c>
      <c r="D75" s="29" t="s">
        <v>22</v>
      </c>
      <c r="E75" s="29" t="s">
        <v>221</v>
      </c>
      <c r="F75" s="29" t="s">
        <v>222</v>
      </c>
      <c r="G75" s="29" t="s">
        <v>158</v>
      </c>
      <c r="H75" s="29" t="s">
        <v>160</v>
      </c>
      <c r="I75" s="30" t="s">
        <v>161</v>
      </c>
      <c r="J75" s="30">
        <v>-246500</v>
      </c>
      <c r="K75" s="30">
        <v>-246500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29" t="s">
        <v>22</v>
      </c>
    </row>
    <row r="76" spans="1:19" x14ac:dyDescent="0.25">
      <c r="A76" s="10" t="s">
        <v>28</v>
      </c>
      <c r="B76" s="11" t="s">
        <v>29</v>
      </c>
      <c r="C76" s="12" t="s">
        <v>21</v>
      </c>
      <c r="D76" s="12" t="s">
        <v>22</v>
      </c>
      <c r="E76" s="12" t="s">
        <v>30</v>
      </c>
      <c r="F76" s="12" t="s">
        <v>31</v>
      </c>
      <c r="G76" s="12" t="s">
        <v>32</v>
      </c>
      <c r="H76" s="12" t="s">
        <v>33</v>
      </c>
      <c r="I76" s="13" t="s">
        <v>34</v>
      </c>
      <c r="J76" s="13">
        <v>-224055.76</v>
      </c>
      <c r="K76" s="13">
        <v>0</v>
      </c>
      <c r="L76" s="13">
        <v>-193151.52</v>
      </c>
      <c r="M76" s="13">
        <v>-30904.240000000002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2" t="s">
        <v>22</v>
      </c>
    </row>
    <row r="77" spans="1:19" s="26" customFormat="1" x14ac:dyDescent="0.25">
      <c r="A77" s="22" t="s">
        <v>128</v>
      </c>
      <c r="B77" s="23" t="s">
        <v>103</v>
      </c>
      <c r="C77" s="24" t="s">
        <v>56</v>
      </c>
      <c r="D77" s="24" t="s">
        <v>109</v>
      </c>
      <c r="E77" s="24" t="s">
        <v>22</v>
      </c>
      <c r="F77" s="24" t="s">
        <v>110</v>
      </c>
      <c r="G77" s="24" t="s">
        <v>22</v>
      </c>
      <c r="H77" s="24" t="s">
        <v>33</v>
      </c>
      <c r="I77" s="25" t="s">
        <v>34</v>
      </c>
      <c r="J77" s="25">
        <v>15261713.699999999</v>
      </c>
      <c r="K77" s="25">
        <v>0</v>
      </c>
      <c r="L77" s="25">
        <v>13156649.74</v>
      </c>
      <c r="M77" s="25">
        <v>2105063.96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4" t="s">
        <v>22</v>
      </c>
    </row>
    <row r="78" spans="1:19" s="26" customFormat="1" x14ac:dyDescent="0.25">
      <c r="A78" s="22" t="s">
        <v>133</v>
      </c>
      <c r="B78" s="23" t="s">
        <v>103</v>
      </c>
      <c r="C78" s="24" t="s">
        <v>56</v>
      </c>
      <c r="D78" s="24" t="s">
        <v>32</v>
      </c>
      <c r="E78" s="24" t="s">
        <v>22</v>
      </c>
      <c r="F78" s="24" t="s">
        <v>122</v>
      </c>
      <c r="G78" s="24" t="s">
        <v>22</v>
      </c>
      <c r="H78" s="24" t="s">
        <v>33</v>
      </c>
      <c r="I78" s="25" t="s">
        <v>34</v>
      </c>
      <c r="J78" s="25">
        <v>26618987.890000001</v>
      </c>
      <c r="K78" s="25">
        <v>10704335.039999999</v>
      </c>
      <c r="L78" s="25">
        <v>13719528.32</v>
      </c>
      <c r="M78" s="25">
        <v>2195124.5299999998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4" t="s">
        <v>22</v>
      </c>
    </row>
    <row r="79" spans="1:19" s="26" customFormat="1" x14ac:dyDescent="0.25">
      <c r="A79" s="22" t="s">
        <v>205</v>
      </c>
      <c r="B79" s="23" t="s">
        <v>190</v>
      </c>
      <c r="C79" s="24" t="s">
        <v>21</v>
      </c>
      <c r="D79" s="24" t="s">
        <v>22</v>
      </c>
      <c r="E79" s="24" t="s">
        <v>212</v>
      </c>
      <c r="F79" s="24" t="s">
        <v>22</v>
      </c>
      <c r="G79" s="24" t="s">
        <v>109</v>
      </c>
      <c r="H79" s="24" t="s">
        <v>33</v>
      </c>
      <c r="I79" s="25" t="s">
        <v>34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1578797.97</v>
      </c>
      <c r="S79" s="24" t="s">
        <v>213</v>
      </c>
    </row>
    <row r="80" spans="1:19" s="26" customFormat="1" x14ac:dyDescent="0.25">
      <c r="A80" s="22" t="s">
        <v>208</v>
      </c>
      <c r="B80" s="23" t="s">
        <v>190</v>
      </c>
      <c r="C80" s="24" t="s">
        <v>21</v>
      </c>
      <c r="D80" s="24" t="s">
        <v>22</v>
      </c>
      <c r="E80" s="24" t="s">
        <v>215</v>
      </c>
      <c r="F80" s="24" t="s">
        <v>22</v>
      </c>
      <c r="G80" s="24" t="s">
        <v>32</v>
      </c>
      <c r="H80" s="24" t="s">
        <v>33</v>
      </c>
      <c r="I80" s="25" t="s">
        <v>34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1646343.4</v>
      </c>
      <c r="S80" s="24" t="s">
        <v>216</v>
      </c>
    </row>
    <row r="81" spans="1:19" s="26" customFormat="1" x14ac:dyDescent="0.25">
      <c r="A81" s="22" t="s">
        <v>183</v>
      </c>
      <c r="B81" s="23" t="s">
        <v>142</v>
      </c>
      <c r="C81" s="24" t="s">
        <v>56</v>
      </c>
      <c r="D81" s="24" t="s">
        <v>163</v>
      </c>
      <c r="E81" s="24" t="s">
        <v>22</v>
      </c>
      <c r="F81" s="24" t="s">
        <v>164</v>
      </c>
      <c r="G81" s="24" t="s">
        <v>22</v>
      </c>
      <c r="H81" s="24" t="s">
        <v>165</v>
      </c>
      <c r="I81" s="25" t="s">
        <v>166</v>
      </c>
      <c r="J81" s="25">
        <v>43383912</v>
      </c>
      <c r="K81" s="25">
        <v>43383912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4" t="s">
        <v>22</v>
      </c>
    </row>
    <row r="82" spans="1:19" s="26" customFormat="1" x14ac:dyDescent="0.25">
      <c r="A82" s="22" t="s">
        <v>19</v>
      </c>
      <c r="B82" s="23" t="s">
        <v>20</v>
      </c>
      <c r="C82" s="24" t="s">
        <v>21</v>
      </c>
      <c r="D82" s="24" t="s">
        <v>22</v>
      </c>
      <c r="E82" s="24" t="s">
        <v>23</v>
      </c>
      <c r="F82" s="24" t="s">
        <v>24</v>
      </c>
      <c r="G82" s="24" t="s">
        <v>25</v>
      </c>
      <c r="H82" s="24" t="s">
        <v>26</v>
      </c>
      <c r="I82" s="25" t="s">
        <v>27</v>
      </c>
      <c r="J82" s="25">
        <v>-624699.66</v>
      </c>
      <c r="K82" s="25">
        <v>0</v>
      </c>
      <c r="L82" s="25">
        <v>-538534.18999999994</v>
      </c>
      <c r="M82" s="25">
        <v>-86165.47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4" t="s">
        <v>22</v>
      </c>
    </row>
    <row r="83" spans="1:19" s="26" customFormat="1" x14ac:dyDescent="0.25">
      <c r="A83" s="22" t="s">
        <v>315</v>
      </c>
      <c r="B83" s="23" t="s">
        <v>278</v>
      </c>
      <c r="C83" s="24" t="s">
        <v>56</v>
      </c>
      <c r="D83" s="24" t="s">
        <v>287</v>
      </c>
      <c r="E83" s="24" t="s">
        <v>22</v>
      </c>
      <c r="F83" s="24" t="s">
        <v>288</v>
      </c>
      <c r="G83" s="24" t="s">
        <v>22</v>
      </c>
      <c r="H83" s="24" t="s">
        <v>26</v>
      </c>
      <c r="I83" s="25" t="s">
        <v>27</v>
      </c>
      <c r="J83" s="25">
        <v>18751984.420000002</v>
      </c>
      <c r="K83" s="25">
        <v>0</v>
      </c>
      <c r="L83" s="25">
        <v>16165503.810000001</v>
      </c>
      <c r="M83" s="25">
        <v>2586480.61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4" t="s">
        <v>22</v>
      </c>
    </row>
    <row r="84" spans="1:19" s="26" customFormat="1" x14ac:dyDescent="0.25">
      <c r="A84" s="22" t="s">
        <v>321</v>
      </c>
      <c r="B84" s="23" t="s">
        <v>325</v>
      </c>
      <c r="C84" s="24" t="s">
        <v>21</v>
      </c>
      <c r="D84" s="24" t="s">
        <v>22</v>
      </c>
      <c r="E84" s="24" t="s">
        <v>347</v>
      </c>
      <c r="F84" s="24" t="s">
        <v>22</v>
      </c>
      <c r="G84" s="24" t="s">
        <v>287</v>
      </c>
      <c r="H84" s="24" t="s">
        <v>26</v>
      </c>
      <c r="I84" s="25" t="s">
        <v>27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1939860.4575</v>
      </c>
      <c r="S84" s="24" t="s">
        <v>348</v>
      </c>
    </row>
    <row r="85" spans="1:19" s="26" customFormat="1" x14ac:dyDescent="0.25">
      <c r="A85" s="22" t="s">
        <v>267</v>
      </c>
      <c r="B85" s="23" t="s">
        <v>230</v>
      </c>
      <c r="C85" s="24" t="s">
        <v>56</v>
      </c>
      <c r="D85" s="24" t="s">
        <v>257</v>
      </c>
      <c r="E85" s="24" t="s">
        <v>22</v>
      </c>
      <c r="F85" s="24" t="s">
        <v>258</v>
      </c>
      <c r="G85" s="24" t="s">
        <v>22</v>
      </c>
      <c r="H85" s="24" t="s">
        <v>259</v>
      </c>
      <c r="I85" s="25" t="s">
        <v>260</v>
      </c>
      <c r="J85" s="25">
        <v>1676014.42</v>
      </c>
      <c r="K85" s="25">
        <v>0</v>
      </c>
      <c r="L85" s="25">
        <v>1444840.02</v>
      </c>
      <c r="M85" s="25">
        <v>231174.39999999999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4" t="s">
        <v>22</v>
      </c>
    </row>
    <row r="86" spans="1:19" s="26" customFormat="1" x14ac:dyDescent="0.25">
      <c r="A86" s="22" t="s">
        <v>268</v>
      </c>
      <c r="B86" s="23" t="s">
        <v>230</v>
      </c>
      <c r="C86" s="24" t="s">
        <v>56</v>
      </c>
      <c r="D86" s="24" t="s">
        <v>262</v>
      </c>
      <c r="E86" s="24" t="s">
        <v>22</v>
      </c>
      <c r="F86" s="24" t="s">
        <v>263</v>
      </c>
      <c r="G86" s="24" t="s">
        <v>22</v>
      </c>
      <c r="H86" s="24" t="s">
        <v>259</v>
      </c>
      <c r="I86" s="25" t="s">
        <v>260</v>
      </c>
      <c r="J86" s="25">
        <v>1863432.49</v>
      </c>
      <c r="K86" s="25">
        <v>-0.04</v>
      </c>
      <c r="L86" s="25">
        <v>1606407.32</v>
      </c>
      <c r="M86" s="25">
        <v>257025.17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4" t="s">
        <v>22</v>
      </c>
    </row>
    <row r="87" spans="1:19" s="26" customFormat="1" x14ac:dyDescent="0.25">
      <c r="A87" s="22" t="s">
        <v>271</v>
      </c>
      <c r="B87" s="23" t="s">
        <v>230</v>
      </c>
      <c r="C87" s="24" t="s">
        <v>56</v>
      </c>
      <c r="D87" s="24" t="s">
        <v>265</v>
      </c>
      <c r="E87" s="24" t="s">
        <v>22</v>
      </c>
      <c r="F87" s="24" t="s">
        <v>266</v>
      </c>
      <c r="G87" s="24" t="s">
        <v>22</v>
      </c>
      <c r="H87" s="24" t="s">
        <v>259</v>
      </c>
      <c r="I87" s="25" t="s">
        <v>260</v>
      </c>
      <c r="J87" s="25">
        <v>7491359.4900000002</v>
      </c>
      <c r="K87" s="25">
        <v>3738632.18</v>
      </c>
      <c r="L87" s="25">
        <v>3235109.75</v>
      </c>
      <c r="M87" s="25">
        <v>517617.56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4" t="s">
        <v>22</v>
      </c>
    </row>
    <row r="88" spans="1:19" s="26" customFormat="1" x14ac:dyDescent="0.25">
      <c r="A88" s="22" t="s">
        <v>358</v>
      </c>
      <c r="B88" s="23" t="s">
        <v>350</v>
      </c>
      <c r="C88" s="24" t="s">
        <v>21</v>
      </c>
      <c r="D88" s="24" t="s">
        <v>22</v>
      </c>
      <c r="E88" s="24" t="s">
        <v>368</v>
      </c>
      <c r="F88" s="24" t="s">
        <v>22</v>
      </c>
      <c r="G88" s="24" t="s">
        <v>257</v>
      </c>
      <c r="H88" s="24" t="s">
        <v>259</v>
      </c>
      <c r="I88" s="25" t="s">
        <v>260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173380.8</v>
      </c>
      <c r="S88" s="24" t="s">
        <v>369</v>
      </c>
    </row>
    <row r="89" spans="1:19" s="26" customFormat="1" x14ac:dyDescent="0.25">
      <c r="A89" s="22" t="s">
        <v>361</v>
      </c>
      <c r="B89" s="23" t="s">
        <v>350</v>
      </c>
      <c r="C89" s="24" t="s">
        <v>21</v>
      </c>
      <c r="D89" s="24" t="s">
        <v>22</v>
      </c>
      <c r="E89" s="24" t="s">
        <v>371</v>
      </c>
      <c r="F89" s="24" t="s">
        <v>22</v>
      </c>
      <c r="G89" s="24" t="s">
        <v>262</v>
      </c>
      <c r="H89" s="24" t="s">
        <v>259</v>
      </c>
      <c r="I89" s="25" t="s">
        <v>260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192768.8775</v>
      </c>
      <c r="S89" s="24" t="s">
        <v>372</v>
      </c>
    </row>
    <row r="90" spans="1:19" s="26" customFormat="1" x14ac:dyDescent="0.25">
      <c r="A90" s="22" t="s">
        <v>364</v>
      </c>
      <c r="B90" s="23" t="s">
        <v>350</v>
      </c>
      <c r="C90" s="24" t="s">
        <v>21</v>
      </c>
      <c r="D90" s="24" t="s">
        <v>22</v>
      </c>
      <c r="E90" s="24" t="s">
        <v>374</v>
      </c>
      <c r="F90" s="24" t="s">
        <v>22</v>
      </c>
      <c r="G90" s="24" t="s">
        <v>265</v>
      </c>
      <c r="H90" s="24" t="s">
        <v>259</v>
      </c>
      <c r="I90" s="25" t="s">
        <v>260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388213.17</v>
      </c>
      <c r="S90" s="24" t="s">
        <v>375</v>
      </c>
    </row>
    <row r="91" spans="1:19" s="26" customFormat="1" x14ac:dyDescent="0.25">
      <c r="A91" s="22" t="s">
        <v>318</v>
      </c>
      <c r="B91" s="23" t="s">
        <v>278</v>
      </c>
      <c r="C91" s="24" t="s">
        <v>56</v>
      </c>
      <c r="D91" s="24" t="s">
        <v>305</v>
      </c>
      <c r="E91" s="24" t="s">
        <v>22</v>
      </c>
      <c r="F91" s="24" t="s">
        <v>306</v>
      </c>
      <c r="G91" s="24" t="s">
        <v>22</v>
      </c>
      <c r="H91" s="24" t="s">
        <v>307</v>
      </c>
      <c r="I91" s="25" t="s">
        <v>308</v>
      </c>
      <c r="J91" s="25">
        <v>37624236.079999998</v>
      </c>
      <c r="K91" s="25">
        <v>20856468.539999999</v>
      </c>
      <c r="L91" s="25">
        <v>14454972.02</v>
      </c>
      <c r="M91" s="25">
        <v>2312795.52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4" t="s">
        <v>22</v>
      </c>
    </row>
    <row r="92" spans="1:19" s="26" customFormat="1" x14ac:dyDescent="0.25">
      <c r="A92" s="22" t="s">
        <v>355</v>
      </c>
      <c r="B92" s="23" t="s">
        <v>350</v>
      </c>
      <c r="C92" s="24" t="s">
        <v>21</v>
      </c>
      <c r="D92" s="24" t="s">
        <v>22</v>
      </c>
      <c r="E92" s="24" t="s">
        <v>365</v>
      </c>
      <c r="F92" s="24" t="s">
        <v>22</v>
      </c>
      <c r="G92" s="24" t="s">
        <v>305</v>
      </c>
      <c r="H92" s="24" t="s">
        <v>307</v>
      </c>
      <c r="I92" s="25" t="s">
        <v>308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1734596.6400000001</v>
      </c>
      <c r="S92" s="24" t="s">
        <v>366</v>
      </c>
    </row>
    <row r="93" spans="1:19" s="26" customFormat="1" x14ac:dyDescent="0.25">
      <c r="A93" s="22" t="s">
        <v>137</v>
      </c>
      <c r="B93" s="23" t="s">
        <v>103</v>
      </c>
      <c r="C93" s="24" t="s">
        <v>56</v>
      </c>
      <c r="D93" s="24" t="s">
        <v>129</v>
      </c>
      <c r="E93" s="24" t="s">
        <v>22</v>
      </c>
      <c r="F93" s="24" t="s">
        <v>130</v>
      </c>
      <c r="G93" s="24" t="s">
        <v>22</v>
      </c>
      <c r="H93" s="24" t="s">
        <v>131</v>
      </c>
      <c r="I93" s="25" t="s">
        <v>132</v>
      </c>
      <c r="J93" s="25">
        <v>12545999.98</v>
      </c>
      <c r="K93" s="25">
        <v>12545999.98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4" t="s">
        <v>22</v>
      </c>
    </row>
    <row r="95" spans="1:19" x14ac:dyDescent="0.25">
      <c r="J95" s="7">
        <f>SUM(J2:J93)</f>
        <v>860083357.30000007</v>
      </c>
      <c r="K95" s="7">
        <f t="shared" ref="K95:R95" si="0">SUM(K2:K93)</f>
        <v>613588699.97000003</v>
      </c>
      <c r="L95" s="7">
        <f t="shared" si="0"/>
        <v>211565849.25</v>
      </c>
      <c r="M95" s="7">
        <f t="shared" si="0"/>
        <v>33850535.850000009</v>
      </c>
      <c r="N95" s="7">
        <f t="shared" si="0"/>
        <v>998400</v>
      </c>
      <c r="O95" s="7">
        <f t="shared" si="0"/>
        <v>79872</v>
      </c>
      <c r="P95" s="7">
        <f t="shared" si="0"/>
        <v>0</v>
      </c>
      <c r="Q95" s="7">
        <f t="shared" si="0"/>
        <v>0</v>
      </c>
      <c r="R95" s="7">
        <f t="shared" si="0"/>
        <v>26148248.913299996</v>
      </c>
    </row>
    <row r="96" spans="1:19" ht="15.75" thickBot="1" x14ac:dyDescent="0.3"/>
    <row r="97" spans="9:12" ht="15.75" thickBot="1" x14ac:dyDescent="0.3">
      <c r="I97" s="40" t="s">
        <v>381</v>
      </c>
      <c r="J97" s="41"/>
      <c r="K97" s="41"/>
      <c r="L97" s="42"/>
    </row>
    <row r="98" spans="9:12" ht="6.75" customHeight="1" x14ac:dyDescent="0.25"/>
    <row r="99" spans="9:12" x14ac:dyDescent="0.25">
      <c r="J99" s="18" t="s">
        <v>382</v>
      </c>
      <c r="K99" s="18" t="s">
        <v>393</v>
      </c>
      <c r="L99" s="19" t="s">
        <v>383</v>
      </c>
    </row>
    <row r="100" spans="9:12" ht="6.75" customHeight="1" thickBot="1" x14ac:dyDescent="0.3">
      <c r="J100" s="20"/>
      <c r="K100" s="20"/>
      <c r="L100" s="20"/>
    </row>
    <row r="101" spans="9:12" ht="15.75" thickBot="1" x14ac:dyDescent="0.3">
      <c r="I101" s="17" t="s">
        <v>384</v>
      </c>
      <c r="J101" s="20">
        <f>K95</f>
        <v>613588699.97000003</v>
      </c>
      <c r="K101" s="20"/>
      <c r="L101" s="20"/>
    </row>
    <row r="102" spans="9:12" ht="6.75" customHeight="1" thickBot="1" x14ac:dyDescent="0.3">
      <c r="J102" s="20"/>
      <c r="K102" s="20"/>
      <c r="L102" s="20"/>
    </row>
    <row r="103" spans="9:12" ht="15.75" thickBot="1" x14ac:dyDescent="0.3">
      <c r="I103" s="17" t="s">
        <v>385</v>
      </c>
      <c r="J103" s="20">
        <f>L95</f>
        <v>211565849.25</v>
      </c>
      <c r="K103" s="20">
        <f>M95</f>
        <v>33850535.850000009</v>
      </c>
      <c r="L103" s="20">
        <v>3</v>
      </c>
    </row>
    <row r="104" spans="9:12" ht="6.75" customHeight="1" thickBot="1" x14ac:dyDescent="0.3">
      <c r="J104" s="20"/>
      <c r="K104" s="20"/>
      <c r="L104" s="20"/>
    </row>
    <row r="105" spans="9:12" ht="15.75" thickBot="1" x14ac:dyDescent="0.3">
      <c r="I105" s="17" t="s">
        <v>386</v>
      </c>
      <c r="J105" s="20">
        <f>N95</f>
        <v>998400</v>
      </c>
      <c r="K105" s="20">
        <f>O95</f>
        <v>79872</v>
      </c>
      <c r="L105" s="21">
        <v>0</v>
      </c>
    </row>
    <row r="106" spans="9:12" ht="6.75" customHeight="1" thickBot="1" x14ac:dyDescent="0.3">
      <c r="J106" s="20"/>
      <c r="K106" s="20"/>
      <c r="L106" s="20"/>
    </row>
    <row r="107" spans="9:12" ht="15.75" thickBot="1" x14ac:dyDescent="0.3">
      <c r="I107" s="17" t="s">
        <v>387</v>
      </c>
      <c r="J107" s="20">
        <v>0</v>
      </c>
      <c r="K107" s="20">
        <v>0</v>
      </c>
      <c r="L107" s="20"/>
    </row>
    <row r="108" spans="9:12" ht="6.75" customHeight="1" thickBot="1" x14ac:dyDescent="0.3">
      <c r="J108" s="20"/>
      <c r="K108" s="20"/>
      <c r="L108" s="20"/>
    </row>
    <row r="109" spans="9:12" ht="15.75" thickBot="1" x14ac:dyDescent="0.3">
      <c r="I109" s="17" t="s">
        <v>388</v>
      </c>
      <c r="J109" s="20">
        <f>J101+J103+J105</f>
        <v>826152949.22000003</v>
      </c>
      <c r="K109" s="20">
        <f>K101+K103+K105</f>
        <v>33930407.850000009</v>
      </c>
      <c r="L109" s="21">
        <v>0</v>
      </c>
    </row>
  </sheetData>
  <sortState ref="A8:S93">
    <sortCondition ref="I8:I93"/>
  </sortState>
  <mergeCells count="5">
    <mergeCell ref="A2:I2"/>
    <mergeCell ref="A3:I3"/>
    <mergeCell ref="A4:I4"/>
    <mergeCell ref="A5:I5"/>
    <mergeCell ref="I97:L9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DECLARAR</vt:lpstr>
      <vt:lpstr>GASTOS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2020-11-05T19:41:25Z</cp:lastPrinted>
  <dcterms:created xsi:type="dcterms:W3CDTF">2019-11-25T13:15:50Z</dcterms:created>
  <dcterms:modified xsi:type="dcterms:W3CDTF">2020-11-05T19:41:36Z</dcterms:modified>
</cp:coreProperties>
</file>