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600" windowHeight="11760"/>
  </bookViews>
  <sheets>
    <sheet name="DECLARAR" sheetId="1" r:id="rId1"/>
    <sheet name="GASTOS" sheetId="5" r:id="rId2"/>
    <sheet name="CONTROL" sheetId="4" r:id="rId3"/>
    <sheet name="Hoja2" sheetId="2" r:id="rId4"/>
    <sheet name="Hoja3" sheetId="3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3" i="1" l="1"/>
  <c r="K95" i="1" l="1"/>
  <c r="R95" i="5"/>
  <c r="Q95" i="5"/>
  <c r="P95" i="5"/>
  <c r="O95" i="5"/>
  <c r="N95" i="5"/>
  <c r="M95" i="5"/>
  <c r="K103" i="5" s="1"/>
  <c r="K109" i="5" s="1"/>
  <c r="L95" i="5"/>
  <c r="J103" i="5" s="1"/>
  <c r="K95" i="5"/>
  <c r="J101" i="5" s="1"/>
  <c r="J95" i="5"/>
  <c r="R95" i="4"/>
  <c r="Q95" i="4"/>
  <c r="P95" i="4"/>
  <c r="O95" i="4"/>
  <c r="N95" i="4"/>
  <c r="M95" i="4"/>
  <c r="K103" i="4" s="1"/>
  <c r="K109" i="4" s="1"/>
  <c r="L95" i="4"/>
  <c r="J103" i="4" s="1"/>
  <c r="K95" i="4"/>
  <c r="J101" i="4" s="1"/>
  <c r="J109" i="4" s="1"/>
  <c r="J95" i="4"/>
  <c r="J101" i="1"/>
  <c r="J109" i="1" s="1"/>
  <c r="L95" i="1"/>
  <c r="J103" i="1" s="1"/>
  <c r="M95" i="1"/>
  <c r="K109" i="1" s="1"/>
  <c r="N95" i="1"/>
  <c r="O95" i="1"/>
  <c r="P95" i="1"/>
  <c r="Q95" i="1"/>
  <c r="R95" i="1"/>
  <c r="J95" i="1"/>
  <c r="J109" i="5" l="1"/>
</calcChain>
</file>

<file path=xl/comments1.xml><?xml version="1.0" encoding="utf-8"?>
<comments xmlns="http://schemas.openxmlformats.org/spreadsheetml/2006/main">
  <authors>
    <author>Cont_AUX_2</author>
  </authors>
  <commentList>
    <comment ref="A1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N°82825 DEL LIBRO CCXP 11.3/25</t>
        </r>
      </text>
    </comment>
  </commentList>
</comments>
</file>

<file path=xl/sharedStrings.xml><?xml version="1.0" encoding="utf-8"?>
<sst xmlns="http://schemas.openxmlformats.org/spreadsheetml/2006/main" count="2677" uniqueCount="389">
  <si>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</si>
  <si>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</si>
  <si>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</si>
  <si>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</si>
  <si>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</si>
  <si>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</si>
  <si>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</si>
  <si>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</si>
  <si>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</si>
  <si>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</si>
  <si>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</si>
  <si>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</si>
  <si>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</si>
  <si>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</si>
  <si>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</si>
  <si>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Base General Reducida</t>
  </si>
  <si>
    <t>Base Adicional Imponible</t>
  </si>
  <si>
    <t>I.V.A. Recibido</t>
  </si>
  <si>
    <t>No. Comprobante</t>
  </si>
  <si>
    <t>1</t>
  </si>
  <si>
    <t>03-09-2019</t>
  </si>
  <si>
    <t>FC</t>
  </si>
  <si>
    <t>0181</t>
  </si>
  <si>
    <t/>
  </si>
  <si>
    <t>00-000181</t>
  </si>
  <si>
    <t>V118191524</t>
  </si>
  <si>
    <t>ALEJANDRO JOSE DOMINGUEZ PADILLA</t>
  </si>
  <si>
    <t>2</t>
  </si>
  <si>
    <t>23-09-2019</t>
  </si>
  <si>
    <t>16019</t>
  </si>
  <si>
    <t>00-012519</t>
  </si>
  <si>
    <t>3</t>
  </si>
  <si>
    <t>30-09-2019</t>
  </si>
  <si>
    <t>16041</t>
  </si>
  <si>
    <t>00-012541</t>
  </si>
  <si>
    <t>4</t>
  </si>
  <si>
    <t>07-11-2019</t>
  </si>
  <si>
    <t>NC</t>
  </si>
  <si>
    <t>2040317252</t>
  </si>
  <si>
    <t>00-25583317</t>
  </si>
  <si>
    <t>1393623750</t>
  </si>
  <si>
    <t>J000413126</t>
  </si>
  <si>
    <t>ALIMENTOS POLAR COMERCIAL, C.A.</t>
  </si>
  <si>
    <t>5</t>
  </si>
  <si>
    <t>11-11-2019</t>
  </si>
  <si>
    <t>16194</t>
  </si>
  <si>
    <t>00-012694</t>
  </si>
  <si>
    <t>6</t>
  </si>
  <si>
    <t>14-11-2019</t>
  </si>
  <si>
    <t>1294</t>
  </si>
  <si>
    <t>00-018914</t>
  </si>
  <si>
    <t>17120</t>
  </si>
  <si>
    <t>J312695480</t>
  </si>
  <si>
    <t>INVERSIONES NP-XXI, C.A.</t>
  </si>
  <si>
    <t>7</t>
  </si>
  <si>
    <t>20-11-2019</t>
  </si>
  <si>
    <t>00261056</t>
  </si>
  <si>
    <t>00-00475841</t>
  </si>
  <si>
    <t>J304145721</t>
  </si>
  <si>
    <t>CENTRAL DE LICORES UNIDOS DE VENEZUELA C.A.</t>
  </si>
  <si>
    <t>8</t>
  </si>
  <si>
    <t>0020397</t>
  </si>
  <si>
    <t>00-00020897</t>
  </si>
  <si>
    <t>J310093334</t>
  </si>
  <si>
    <t>CORPORACION Y DISTRIBUCION DE LICORES CORDILISCA C.A.</t>
  </si>
  <si>
    <t>9</t>
  </si>
  <si>
    <t>21-11-2019</t>
  </si>
  <si>
    <t>1393633438</t>
  </si>
  <si>
    <t>00-25591728</t>
  </si>
  <si>
    <t>10</t>
  </si>
  <si>
    <t>1393633437</t>
  </si>
  <si>
    <t>00-25591727</t>
  </si>
  <si>
    <t>11</t>
  </si>
  <si>
    <t>429905</t>
  </si>
  <si>
    <t>00-00377405</t>
  </si>
  <si>
    <t>J302180503</t>
  </si>
  <si>
    <t>DISTRIBUIDORA GLASGOW, C.A.</t>
  </si>
  <si>
    <t>12</t>
  </si>
  <si>
    <t>079081</t>
  </si>
  <si>
    <t>00-00352734</t>
  </si>
  <si>
    <t>13</t>
  </si>
  <si>
    <t>18805</t>
  </si>
  <si>
    <t>00-016905</t>
  </si>
  <si>
    <t>J311594396</t>
  </si>
  <si>
    <t>INDUSTRIAS LA FAVORITA ANCP, C.A</t>
  </si>
  <si>
    <t>14</t>
  </si>
  <si>
    <t>1156306</t>
  </si>
  <si>
    <t>00-0364714</t>
  </si>
  <si>
    <t>J000287775</t>
  </si>
  <si>
    <t>LACTEOS HNOS . CAMACHO , C.A</t>
  </si>
  <si>
    <t>15</t>
  </si>
  <si>
    <t>458860</t>
  </si>
  <si>
    <t>00-00462411</t>
  </si>
  <si>
    <t>J309923986</t>
  </si>
  <si>
    <t>IBERO AMERICANA LICORES, C.A.</t>
  </si>
  <si>
    <t>16</t>
  </si>
  <si>
    <t>20499</t>
  </si>
  <si>
    <t>00-0025993</t>
  </si>
  <si>
    <t>J295439245</t>
  </si>
  <si>
    <t>CORPORACION SALINERA DEL CENTRO, S.A.</t>
  </si>
  <si>
    <t>17</t>
  </si>
  <si>
    <t>22-11-2019</t>
  </si>
  <si>
    <t>3003354034</t>
  </si>
  <si>
    <t>00-3472186</t>
  </si>
  <si>
    <t>J000255431</t>
  </si>
  <si>
    <t>MOLINOS NACIONALES. C.A. (MONACA)</t>
  </si>
  <si>
    <t>18</t>
  </si>
  <si>
    <t>3003354035</t>
  </si>
  <si>
    <t>00-3472187</t>
  </si>
  <si>
    <t>19</t>
  </si>
  <si>
    <t>1393633551</t>
  </si>
  <si>
    <t>00-25591844</t>
  </si>
  <si>
    <t>20</t>
  </si>
  <si>
    <t>70065948</t>
  </si>
  <si>
    <t>00-0374930</t>
  </si>
  <si>
    <t>J001098275</t>
  </si>
  <si>
    <t>MATO SUPLIDORES C.A</t>
  </si>
  <si>
    <t>21</t>
  </si>
  <si>
    <t>0000162030</t>
  </si>
  <si>
    <t>00-0156457</t>
  </si>
  <si>
    <t>J000713820</t>
  </si>
  <si>
    <t xml:space="preserve">MATADERO MAELLA, C.A. </t>
  </si>
  <si>
    <t>22</t>
  </si>
  <si>
    <t>001921</t>
  </si>
  <si>
    <t>00-002020</t>
  </si>
  <si>
    <t>J407543890</t>
  </si>
  <si>
    <t>DISTRIBUIDORA DAMASCUS, C. A.</t>
  </si>
  <si>
    <t>23</t>
  </si>
  <si>
    <t>15284</t>
  </si>
  <si>
    <t>00-82834</t>
  </si>
  <si>
    <t>J314695215</t>
  </si>
  <si>
    <t>AGRO BANANERA EL VIGIA C.A.</t>
  </si>
  <si>
    <t>24</t>
  </si>
  <si>
    <t>A012599</t>
  </si>
  <si>
    <t>00-092149</t>
  </si>
  <si>
    <t>J298199121</t>
  </si>
  <si>
    <t>AGRICOLA CAMBANA C.A</t>
  </si>
  <si>
    <t>25</t>
  </si>
  <si>
    <t>04899</t>
  </si>
  <si>
    <t>00-004899</t>
  </si>
  <si>
    <t>J402322119</t>
  </si>
  <si>
    <t xml:space="preserve">INVERSIONES TEUFFEL E HIJOS C.A </t>
  </si>
  <si>
    <t>26</t>
  </si>
  <si>
    <t>005010</t>
  </si>
  <si>
    <t>00-5010</t>
  </si>
  <si>
    <t>J402974442</t>
  </si>
  <si>
    <t xml:space="preserve">DISTRIBUCION Y VENTAS DE CALIDAD (DISTRIVENCA), C.A. </t>
  </si>
  <si>
    <t>27</t>
  </si>
  <si>
    <t>169452</t>
  </si>
  <si>
    <t>00-0232065</t>
  </si>
  <si>
    <t>340820</t>
  </si>
  <si>
    <t>J303089917</t>
  </si>
  <si>
    <t>DISTRIBUIDORA DE LACTEOS LA COSTA J.E.B. C.A.</t>
  </si>
  <si>
    <t>28</t>
  </si>
  <si>
    <t>169451</t>
  </si>
  <si>
    <t>00-0232063</t>
  </si>
  <si>
    <t>29</t>
  </si>
  <si>
    <t>65948</t>
  </si>
  <si>
    <t>J309590715</t>
  </si>
  <si>
    <t>GRUPO MATO SUPLIDORES , C.A</t>
  </si>
  <si>
    <t>30</t>
  </si>
  <si>
    <t>23-11-2019</t>
  </si>
  <si>
    <t>15285</t>
  </si>
  <si>
    <t>00-82835</t>
  </si>
  <si>
    <t>31</t>
  </si>
  <si>
    <t>25-11-2019</t>
  </si>
  <si>
    <t>A012605</t>
  </si>
  <si>
    <t>00-092155</t>
  </si>
  <si>
    <t>32</t>
  </si>
  <si>
    <t>15287</t>
  </si>
  <si>
    <t>00-82837</t>
  </si>
  <si>
    <t>33</t>
  </si>
  <si>
    <t>T142200030133</t>
  </si>
  <si>
    <t>00-06846463</t>
  </si>
  <si>
    <t>J000469199</t>
  </si>
  <si>
    <t>BIMBO DE VENEZUELA, C.A.</t>
  </si>
  <si>
    <t>34</t>
  </si>
  <si>
    <t>0000162054</t>
  </si>
  <si>
    <t>00-0156489</t>
  </si>
  <si>
    <t>35</t>
  </si>
  <si>
    <t>10778</t>
  </si>
  <si>
    <t>00-7028</t>
  </si>
  <si>
    <t>J309121774</t>
  </si>
  <si>
    <t>DISTRIBUIDORA JHEANDAN C.A.</t>
  </si>
  <si>
    <t>36</t>
  </si>
  <si>
    <t>A191461</t>
  </si>
  <si>
    <t>00-00471086</t>
  </si>
  <si>
    <t>J305882940</t>
  </si>
  <si>
    <t xml:space="preserve">CENTRO DE DISTRIBUCIONES FRANCIS C.A. </t>
  </si>
  <si>
    <t>37</t>
  </si>
  <si>
    <t>340911</t>
  </si>
  <si>
    <t>00-0232067</t>
  </si>
  <si>
    <t>38</t>
  </si>
  <si>
    <t>4VV93001323</t>
  </si>
  <si>
    <t>00-00001217</t>
  </si>
  <si>
    <t>J409451143</t>
  </si>
  <si>
    <t>MONTALAR DE VENEZUELA, S.A</t>
  </si>
  <si>
    <t>39</t>
  </si>
  <si>
    <t>A000100609727</t>
  </si>
  <si>
    <t>00-0485567</t>
  </si>
  <si>
    <t>J001406450</t>
  </si>
  <si>
    <t>DISTRIBUIDORA NUBE AZUL, C.A.</t>
  </si>
  <si>
    <t>40</t>
  </si>
  <si>
    <t>200003116</t>
  </si>
  <si>
    <t>20191100005470</t>
  </si>
  <si>
    <t>41</t>
  </si>
  <si>
    <t>200003120</t>
  </si>
  <si>
    <t>20191100005474</t>
  </si>
  <si>
    <t>42</t>
  </si>
  <si>
    <t>200003112</t>
  </si>
  <si>
    <t>20191100005467</t>
  </si>
  <si>
    <t>43</t>
  </si>
  <si>
    <t>200003113</t>
  </si>
  <si>
    <t>20191100005468</t>
  </si>
  <si>
    <t>44</t>
  </si>
  <si>
    <t>200003114</t>
  </si>
  <si>
    <t>20191100005469</t>
  </si>
  <si>
    <t>45</t>
  </si>
  <si>
    <t>00069318</t>
  </si>
  <si>
    <t>00-0156496</t>
  </si>
  <si>
    <t>46</t>
  </si>
  <si>
    <t>200003117</t>
  </si>
  <si>
    <t>20191100005471</t>
  </si>
  <si>
    <t>47</t>
  </si>
  <si>
    <t>200003118</t>
  </si>
  <si>
    <t>20191100005472</t>
  </si>
  <si>
    <t>48</t>
  </si>
  <si>
    <t>200003119</t>
  </si>
  <si>
    <t>20191100005473</t>
  </si>
  <si>
    <t>49</t>
  </si>
  <si>
    <t>T142200010862</t>
  </si>
  <si>
    <t>00-06846464</t>
  </si>
  <si>
    <t>50</t>
  </si>
  <si>
    <t>26-11-2019</t>
  </si>
  <si>
    <t>0765</t>
  </si>
  <si>
    <t>00-000765</t>
  </si>
  <si>
    <t>V069610885</t>
  </si>
  <si>
    <t>ROLANDO RAFAEL RAZZAK GARCIA</t>
  </si>
  <si>
    <t>51</t>
  </si>
  <si>
    <t>000115</t>
  </si>
  <si>
    <t>00-00001115</t>
  </si>
  <si>
    <t>J302296579</t>
  </si>
  <si>
    <t>LACTEOS PUENTE C, C.A.</t>
  </si>
  <si>
    <t>52</t>
  </si>
  <si>
    <t>000008</t>
  </si>
  <si>
    <t>00-000008</t>
  </si>
  <si>
    <t>J412020609</t>
  </si>
  <si>
    <t>COMERCIAL KAT-YU-LIET,C.A</t>
  </si>
  <si>
    <t>53</t>
  </si>
  <si>
    <t>1000142180</t>
  </si>
  <si>
    <t>00-0310914</t>
  </si>
  <si>
    <t>J297975519</t>
  </si>
  <si>
    <t>DISTRIBUIDORA GASEOSA SAN DIEGO, C.A.</t>
  </si>
  <si>
    <t>54</t>
  </si>
  <si>
    <t>00027784</t>
  </si>
  <si>
    <t>0</t>
  </si>
  <si>
    <t>J404011277</t>
  </si>
  <si>
    <t>DIPOSAL 2014 DC, C.A</t>
  </si>
  <si>
    <t>55</t>
  </si>
  <si>
    <t>00037632</t>
  </si>
  <si>
    <t>00-035843</t>
  </si>
  <si>
    <t>J313575917</t>
  </si>
  <si>
    <t>INVERSIONES BENAR, C.A.</t>
  </si>
  <si>
    <t>56</t>
  </si>
  <si>
    <t>00005800</t>
  </si>
  <si>
    <t>00-005800</t>
  </si>
  <si>
    <t>J307250500</t>
  </si>
  <si>
    <t>INVERSIONES SWAB, C.A</t>
  </si>
  <si>
    <t>57</t>
  </si>
  <si>
    <t>00069330</t>
  </si>
  <si>
    <t>00-0156522</t>
  </si>
  <si>
    <t>58</t>
  </si>
  <si>
    <t>200003124</t>
  </si>
  <si>
    <t>20191100005475</t>
  </si>
  <si>
    <t>59</t>
  </si>
  <si>
    <t>200003125</t>
  </si>
  <si>
    <t>20191100005476</t>
  </si>
  <si>
    <t>60</t>
  </si>
  <si>
    <t>200003126</t>
  </si>
  <si>
    <t>20191100005477</t>
  </si>
  <si>
    <t>61</t>
  </si>
  <si>
    <t>27-11-2019</t>
  </si>
  <si>
    <t>A012614</t>
  </si>
  <si>
    <t>00-092164</t>
  </si>
  <si>
    <t>62</t>
  </si>
  <si>
    <t>033698</t>
  </si>
  <si>
    <t>J317300351</t>
  </si>
  <si>
    <t>CORPO-CLEAN, C.A</t>
  </si>
  <si>
    <t>63</t>
  </si>
  <si>
    <t>A191592</t>
  </si>
  <si>
    <t>00-00471218</t>
  </si>
  <si>
    <t>64</t>
  </si>
  <si>
    <t>A0022045</t>
  </si>
  <si>
    <t>00-0023267</t>
  </si>
  <si>
    <t>J306178988</t>
  </si>
  <si>
    <t>LACTEOS Y VIVERES LANZA , C.A</t>
  </si>
  <si>
    <t>65</t>
  </si>
  <si>
    <t>V0027092045977</t>
  </si>
  <si>
    <t>07-9533488</t>
  </si>
  <si>
    <t>J301370139</t>
  </si>
  <si>
    <t>PEPSI-COLA VENEZUELA, C.A.</t>
  </si>
  <si>
    <t>66</t>
  </si>
  <si>
    <t>0635</t>
  </si>
  <si>
    <t>00-000635</t>
  </si>
  <si>
    <t>J406011614</t>
  </si>
  <si>
    <t>DISTRIBUIDORA RADAMANTIS, C.A.</t>
  </si>
  <si>
    <t>67</t>
  </si>
  <si>
    <t>3003355262</t>
  </si>
  <si>
    <t>00-3472542</t>
  </si>
  <si>
    <t>68</t>
  </si>
  <si>
    <t>3003355260</t>
  </si>
  <si>
    <t>00-3472540</t>
  </si>
  <si>
    <t>69</t>
  </si>
  <si>
    <t>430061</t>
  </si>
  <si>
    <t>00-00377561</t>
  </si>
  <si>
    <t>70</t>
  </si>
  <si>
    <t>3003355261</t>
  </si>
  <si>
    <t>00-3472541</t>
  </si>
  <si>
    <t>71</t>
  </si>
  <si>
    <t>1393636159</t>
  </si>
  <si>
    <t>00-25594668</t>
  </si>
  <si>
    <t>72</t>
  </si>
  <si>
    <t>1393636158</t>
  </si>
  <si>
    <t>00-25594667</t>
  </si>
  <si>
    <t>73</t>
  </si>
  <si>
    <t>200003131</t>
  </si>
  <si>
    <t>20191100005478</t>
  </si>
  <si>
    <t>74</t>
  </si>
  <si>
    <t>28-11-2019</t>
  </si>
  <si>
    <t>00246</t>
  </si>
  <si>
    <t>00-00246</t>
  </si>
  <si>
    <t>V110447856</t>
  </si>
  <si>
    <t xml:space="preserve">DANIEL PASCUAL ANDRADE DOS SANTOS </t>
  </si>
  <si>
    <t>75</t>
  </si>
  <si>
    <t>0001517</t>
  </si>
  <si>
    <t>00-1804</t>
  </si>
  <si>
    <t>J411190624</t>
  </si>
  <si>
    <t>DISTRIBUIDORA CHICKEN BAY, C.A.</t>
  </si>
  <si>
    <t>76</t>
  </si>
  <si>
    <t>55631</t>
  </si>
  <si>
    <t>77</t>
  </si>
  <si>
    <t>J403547351</t>
  </si>
  <si>
    <t>MAYOR DE CHARCUTERIA Y ALIMENTOS FRANCIS, C.A.</t>
  </si>
  <si>
    <t>78</t>
  </si>
  <si>
    <t>200003132</t>
  </si>
  <si>
    <t>20191100005479</t>
  </si>
  <si>
    <t>79</t>
  </si>
  <si>
    <t>29-11-2019</t>
  </si>
  <si>
    <t>200003141</t>
  </si>
  <si>
    <t>20191100005487</t>
  </si>
  <si>
    <t>80</t>
  </si>
  <si>
    <t>200003142</t>
  </si>
  <si>
    <t>20191100005488</t>
  </si>
  <si>
    <t>81</t>
  </si>
  <si>
    <t>200003143</t>
  </si>
  <si>
    <t>20191100005489</t>
  </si>
  <si>
    <t>82</t>
  </si>
  <si>
    <t>200003133</t>
  </si>
  <si>
    <t>20191100005480</t>
  </si>
  <si>
    <t>83</t>
  </si>
  <si>
    <t>200003134</t>
  </si>
  <si>
    <t>20191100005481</t>
  </si>
  <si>
    <t>84</t>
  </si>
  <si>
    <t>200003135</t>
  </si>
  <si>
    <t>20191100005482</t>
  </si>
  <si>
    <t>85</t>
  </si>
  <si>
    <t>86</t>
  </si>
  <si>
    <t>200003138</t>
  </si>
  <si>
    <t>20191100005484</t>
  </si>
  <si>
    <t>200003139</t>
  </si>
  <si>
    <t>20191100005485</t>
  </si>
  <si>
    <t>200003140</t>
  </si>
  <si>
    <t>20191100005486</t>
  </si>
  <si>
    <t>Resumen Libro de Compras</t>
  </si>
  <si>
    <t>Base no Imponible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</si>
  <si>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</si>
  <si>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</si>
  <si>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</si>
  <si>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</si>
  <si>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</si>
  <si>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</si>
  <si>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25-11 AL 01-12-2019</t>
  </si>
  <si>
    <t>Crédito Fiscal</t>
  </si>
  <si>
    <t>Crédito General Fiscal</t>
  </si>
  <si>
    <t>Crédito Reducido Fiscal</t>
  </si>
  <si>
    <t>Crédito Adicional Fiscal</t>
  </si>
  <si>
    <t xml:space="preserve">                                                 </t>
  </si>
  <si>
    <t>}</t>
  </si>
  <si>
    <t>14.781.300.81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</si>
</sst>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66" fontId="2" fillId="0" borderId="0" xfId="0" applyNumberFormat="1" applyFont="1"/>
    <xf numFmtId="166" fontId="1" fillId="0" borderId="2" xfId="0" applyNumberFormat="1" applyFont="1" applyBorder="1"/>
    <xf numFmtId="166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49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166" fontId="0" fillId="0" borderId="0" xfId="0" applyNumberFormat="1" applyBorder="1"/>
    <xf numFmtId="166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166" fontId="2" fillId="0" borderId="0" xfId="0" applyNumberFormat="1" applyFont="1" applyBorder="1"/>
    <xf numFmtId="166" fontId="1" fillId="0" borderId="0" xfId="0" applyNumberFormat="1" applyFont="1" applyBorder="1"/>
    <xf numFmtId="49" fontId="2" fillId="0" borderId="0" xfId="0" applyNumberFormat="1" applyFont="1" applyBorder="1"/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10"/>
  <sheetViews>
    <sheetView tabSelected="1" workbookViewId="0">
      <selection activeCell="S109" sqref="A1:S109"/>
    </sheetView>
  </sheetViews>
  <sheetFormatPr baseColWidth="10" defaultRowHeight="15" x14ac:dyDescent="0.25"/>
  <cols>
    <col min="1" max="1" width="6.28515625" style="1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5" style="6" bestFit="1" customWidth="1"/>
    <col min="10" max="10" width="17.5703125" style="6" bestFit="1" customWidth="1"/>
    <col min="11" max="11" width="15.85546875" style="6" bestFit="1" customWidth="1"/>
    <col min="12" max="12" width="14.28515625" style="6" customWidth="1"/>
    <col min="13" max="13" width="13.28515625" style="6" customWidth="1"/>
    <col min="14" max="14" width="9.7109375" style="6" bestFit="1" customWidth="1"/>
    <col min="15" max="15" width="10.140625" style="6" customWidth="1"/>
    <col min="16" max="16" width="10.5703125" style="6" bestFit="1" customWidth="1"/>
    <col min="17" max="17" width="10" style="6" customWidth="1"/>
    <col min="18" max="18" width="13.28515625" style="6" customWidth="1"/>
    <col min="19" max="19" width="15" style="3" bestFit="1" customWidth="1"/>
  </cols>
  <sheetData>
    <row r="2" spans="1:19" s="2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7" t="s">
        <v>381</v>
      </c>
      <c r="B4" s="37"/>
      <c r="C4" s="37"/>
      <c r="D4" s="37"/>
      <c r="E4" s="37"/>
      <c r="F4" s="37"/>
      <c r="G4" s="37"/>
      <c r="H4" s="37"/>
      <c r="I4" s="3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1.75" customHeight="1" x14ac:dyDescent="0.25">
      <c r="A7" s="19" t="s">
        <v>3</v>
      </c>
      <c r="B7" s="20" t="s">
        <v>4</v>
      </c>
      <c r="C7" s="19" t="s">
        <v>5</v>
      </c>
      <c r="D7" s="19" t="s">
        <v>6</v>
      </c>
      <c r="E7" s="19" t="s">
        <v>7</v>
      </c>
      <c r="F7" s="19" t="s">
        <v>8</v>
      </c>
      <c r="G7" s="19" t="s">
        <v>9</v>
      </c>
      <c r="H7" s="19" t="s">
        <v>10</v>
      </c>
      <c r="I7" s="21" t="s">
        <v>11</v>
      </c>
      <c r="J7" s="21" t="s">
        <v>12</v>
      </c>
      <c r="K7" s="21" t="s">
        <v>13</v>
      </c>
      <c r="L7" s="21" t="s">
        <v>14</v>
      </c>
      <c r="M7" s="21" t="s">
        <v>383</v>
      </c>
      <c r="N7" s="21" t="s">
        <v>15</v>
      </c>
      <c r="O7" s="21" t="s">
        <v>384</v>
      </c>
      <c r="P7" s="21" t="s">
        <v>16</v>
      </c>
      <c r="Q7" s="21" t="s">
        <v>385</v>
      </c>
      <c r="R7" s="21" t="s">
        <v>17</v>
      </c>
      <c r="S7" s="19" t="s">
        <v>18</v>
      </c>
    </row>
    <row r="8" spans="1:19" x14ac:dyDescent="0.25">
      <c r="A8" s="12" t="s">
        <v>19</v>
      </c>
      <c r="B8" s="10" t="s">
        <v>20</v>
      </c>
      <c r="C8" s="9" t="s">
        <v>21</v>
      </c>
      <c r="D8" s="9" t="s">
        <v>22</v>
      </c>
      <c r="E8" s="9" t="s">
        <v>23</v>
      </c>
      <c r="F8" s="9" t="s">
        <v>24</v>
      </c>
      <c r="G8" s="9" t="s">
        <v>23</v>
      </c>
      <c r="H8" s="9" t="s">
        <v>25</v>
      </c>
      <c r="I8" s="11" t="s">
        <v>26</v>
      </c>
      <c r="J8" s="11">
        <v>48217400</v>
      </c>
      <c r="K8" s="11">
        <v>48217400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9" t="s">
        <v>23</v>
      </c>
    </row>
    <row r="9" spans="1:19" x14ac:dyDescent="0.25">
      <c r="A9" s="12" t="s">
        <v>27</v>
      </c>
      <c r="B9" s="10" t="s">
        <v>28</v>
      </c>
      <c r="C9" s="9" t="s">
        <v>21</v>
      </c>
      <c r="D9" s="9" t="s">
        <v>29</v>
      </c>
      <c r="E9" s="9" t="s">
        <v>23</v>
      </c>
      <c r="F9" s="9" t="s">
        <v>30</v>
      </c>
      <c r="G9" s="9" t="s">
        <v>23</v>
      </c>
      <c r="H9" s="9" t="s">
        <v>25</v>
      </c>
      <c r="I9" s="11" t="s">
        <v>26</v>
      </c>
      <c r="J9" s="11">
        <v>81256050</v>
      </c>
      <c r="K9" s="11">
        <v>81256050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9" t="s">
        <v>23</v>
      </c>
    </row>
    <row r="10" spans="1:19" x14ac:dyDescent="0.25">
      <c r="A10" s="12" t="s">
        <v>31</v>
      </c>
      <c r="B10" s="10" t="s">
        <v>32</v>
      </c>
      <c r="C10" s="9" t="s">
        <v>21</v>
      </c>
      <c r="D10" s="9" t="s">
        <v>33</v>
      </c>
      <c r="E10" s="9" t="s">
        <v>23</v>
      </c>
      <c r="F10" s="9" t="s">
        <v>34</v>
      </c>
      <c r="G10" s="9" t="s">
        <v>23</v>
      </c>
      <c r="H10" s="9" t="s">
        <v>25</v>
      </c>
      <c r="I10" s="11" t="s">
        <v>26</v>
      </c>
      <c r="J10" s="11">
        <v>92037200</v>
      </c>
      <c r="K10" s="11">
        <v>92037200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9" t="s">
        <v>23</v>
      </c>
    </row>
    <row r="11" spans="1:19" x14ac:dyDescent="0.25">
      <c r="A11" s="12" t="s">
        <v>35</v>
      </c>
      <c r="B11" s="10" t="s">
        <v>36</v>
      </c>
      <c r="C11" s="9" t="s">
        <v>37</v>
      </c>
      <c r="D11" s="9" t="s">
        <v>23</v>
      </c>
      <c r="E11" s="9" t="s">
        <v>38</v>
      </c>
      <c r="F11" s="9" t="s">
        <v>39</v>
      </c>
      <c r="G11" s="9" t="s">
        <v>40</v>
      </c>
      <c r="H11" s="9" t="s">
        <v>41</v>
      </c>
      <c r="I11" s="11" t="s">
        <v>42</v>
      </c>
      <c r="J11" s="11">
        <v>-5073683.82</v>
      </c>
      <c r="K11" s="11">
        <v>0</v>
      </c>
      <c r="L11" s="11">
        <v>-4373865.3600000003</v>
      </c>
      <c r="M11" s="11">
        <v>-699818.46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9" t="s">
        <v>23</v>
      </c>
    </row>
    <row r="12" spans="1:19" x14ac:dyDescent="0.25">
      <c r="A12" s="12" t="s">
        <v>43</v>
      </c>
      <c r="B12" s="10" t="s">
        <v>44</v>
      </c>
      <c r="C12" s="9" t="s">
        <v>21</v>
      </c>
      <c r="D12" s="9" t="s">
        <v>45</v>
      </c>
      <c r="E12" s="9" t="s">
        <v>23</v>
      </c>
      <c r="F12" s="9" t="s">
        <v>46</v>
      </c>
      <c r="G12" s="9" t="s">
        <v>23</v>
      </c>
      <c r="H12" s="9" t="s">
        <v>25</v>
      </c>
      <c r="I12" s="11" t="s">
        <v>26</v>
      </c>
      <c r="J12" s="11">
        <v>154162400</v>
      </c>
      <c r="K12" s="11">
        <v>154162400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9" t="s">
        <v>23</v>
      </c>
    </row>
    <row r="13" spans="1:19" x14ac:dyDescent="0.25">
      <c r="A13" s="12" t="s">
        <v>47</v>
      </c>
      <c r="B13" s="10" t="s">
        <v>48</v>
      </c>
      <c r="C13" s="9" t="s">
        <v>37</v>
      </c>
      <c r="D13" s="9" t="s">
        <v>23</v>
      </c>
      <c r="E13" s="9" t="s">
        <v>49</v>
      </c>
      <c r="F13" s="9" t="s">
        <v>50</v>
      </c>
      <c r="G13" s="9" t="s">
        <v>51</v>
      </c>
      <c r="H13" s="9" t="s">
        <v>52</v>
      </c>
      <c r="I13" s="11" t="s">
        <v>53</v>
      </c>
      <c r="J13" s="11">
        <v>-1414789.62</v>
      </c>
      <c r="K13" s="11">
        <v>0</v>
      </c>
      <c r="L13" s="11">
        <v>-1219646.22</v>
      </c>
      <c r="M13" s="11">
        <v>-195143.4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9" t="s">
        <v>23</v>
      </c>
    </row>
    <row r="14" spans="1:19" x14ac:dyDescent="0.25">
      <c r="A14" s="12" t="s">
        <v>54</v>
      </c>
      <c r="B14" s="10" t="s">
        <v>55</v>
      </c>
      <c r="C14" s="9" t="s">
        <v>21</v>
      </c>
      <c r="D14" s="9" t="s">
        <v>56</v>
      </c>
      <c r="E14" s="9" t="s">
        <v>23</v>
      </c>
      <c r="F14" s="9" t="s">
        <v>57</v>
      </c>
      <c r="G14" s="9" t="s">
        <v>23</v>
      </c>
      <c r="H14" s="9" t="s">
        <v>58</v>
      </c>
      <c r="I14" s="11" t="s">
        <v>59</v>
      </c>
      <c r="J14" s="11">
        <v>2439627.64</v>
      </c>
      <c r="K14" s="11">
        <v>2439627.64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9" t="s">
        <v>23</v>
      </c>
    </row>
    <row r="15" spans="1:19" x14ac:dyDescent="0.25">
      <c r="A15" s="12" t="s">
        <v>60</v>
      </c>
      <c r="B15" s="10" t="s">
        <v>55</v>
      </c>
      <c r="C15" s="9" t="s">
        <v>21</v>
      </c>
      <c r="D15" s="9" t="s">
        <v>61</v>
      </c>
      <c r="E15" s="9" t="s">
        <v>23</v>
      </c>
      <c r="F15" s="9" t="s">
        <v>62</v>
      </c>
      <c r="G15" s="9" t="s">
        <v>23</v>
      </c>
      <c r="H15" s="9" t="s">
        <v>63</v>
      </c>
      <c r="I15" s="11" t="s">
        <v>64</v>
      </c>
      <c r="J15" s="11">
        <v>4340036.9400000004</v>
      </c>
      <c r="K15" s="11">
        <v>4340036.9400000004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9" t="s">
        <v>23</v>
      </c>
    </row>
    <row r="16" spans="1:19" x14ac:dyDescent="0.25">
      <c r="A16" s="12" t="s">
        <v>65</v>
      </c>
      <c r="B16" s="10" t="s">
        <v>66</v>
      </c>
      <c r="C16" s="9" t="s">
        <v>21</v>
      </c>
      <c r="D16" s="9" t="s">
        <v>67</v>
      </c>
      <c r="E16" s="9" t="s">
        <v>23</v>
      </c>
      <c r="F16" s="9" t="s">
        <v>68</v>
      </c>
      <c r="G16" s="9" t="s">
        <v>23</v>
      </c>
      <c r="H16" s="9" t="s">
        <v>41</v>
      </c>
      <c r="I16" s="11" t="s">
        <v>42</v>
      </c>
      <c r="J16" s="11">
        <v>22902600</v>
      </c>
      <c r="K16" s="11">
        <v>22902600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9" t="s">
        <v>23</v>
      </c>
    </row>
    <row r="17" spans="1:19" x14ac:dyDescent="0.25">
      <c r="A17" s="12" t="s">
        <v>69</v>
      </c>
      <c r="B17" s="10" t="s">
        <v>66</v>
      </c>
      <c r="C17" s="9" t="s">
        <v>21</v>
      </c>
      <c r="D17" s="9" t="s">
        <v>70</v>
      </c>
      <c r="E17" s="9" t="s">
        <v>23</v>
      </c>
      <c r="F17" s="9" t="s">
        <v>71</v>
      </c>
      <c r="G17" s="9" t="s">
        <v>23</v>
      </c>
      <c r="H17" s="9" t="s">
        <v>41</v>
      </c>
      <c r="I17" s="11" t="s">
        <v>42</v>
      </c>
      <c r="J17" s="11">
        <v>17358142.91</v>
      </c>
      <c r="K17" s="11">
        <v>16597382.74</v>
      </c>
      <c r="L17" s="11">
        <v>655827.73</v>
      </c>
      <c r="M17" s="11">
        <v>104932.44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9" t="s">
        <v>23</v>
      </c>
    </row>
    <row r="18" spans="1:19" x14ac:dyDescent="0.25">
      <c r="A18" s="12" t="s">
        <v>72</v>
      </c>
      <c r="B18" s="10" t="s">
        <v>66</v>
      </c>
      <c r="C18" s="9" t="s">
        <v>21</v>
      </c>
      <c r="D18" s="9" t="s">
        <v>96</v>
      </c>
      <c r="E18" s="9" t="s">
        <v>23</v>
      </c>
      <c r="F18" s="9" t="s">
        <v>97</v>
      </c>
      <c r="G18" s="9" t="s">
        <v>23</v>
      </c>
      <c r="H18" s="9" t="s">
        <v>98</v>
      </c>
      <c r="I18" s="11" t="s">
        <v>99</v>
      </c>
      <c r="J18" s="11">
        <v>8500000</v>
      </c>
      <c r="K18" s="11">
        <v>8500000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9" t="s">
        <v>23</v>
      </c>
    </row>
    <row r="19" spans="1:19" x14ac:dyDescent="0.25">
      <c r="A19" s="12" t="s">
        <v>77</v>
      </c>
      <c r="B19" s="10" t="s">
        <v>66</v>
      </c>
      <c r="C19" s="9" t="s">
        <v>21</v>
      </c>
      <c r="D19" s="9" t="s">
        <v>73</v>
      </c>
      <c r="E19" s="9" t="s">
        <v>23</v>
      </c>
      <c r="F19" s="9" t="s">
        <v>74</v>
      </c>
      <c r="G19" s="9" t="s">
        <v>23</v>
      </c>
      <c r="H19" s="9" t="s">
        <v>75</v>
      </c>
      <c r="I19" s="11" t="s">
        <v>76</v>
      </c>
      <c r="J19" s="11">
        <v>4231824</v>
      </c>
      <c r="K19" s="11">
        <v>4231824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9" t="s">
        <v>23</v>
      </c>
    </row>
    <row r="20" spans="1:19" x14ac:dyDescent="0.25">
      <c r="A20" s="12" t="s">
        <v>80</v>
      </c>
      <c r="B20" s="10" t="s">
        <v>66</v>
      </c>
      <c r="C20" s="9" t="s">
        <v>21</v>
      </c>
      <c r="D20" s="9" t="s">
        <v>78</v>
      </c>
      <c r="E20" s="9" t="s">
        <v>23</v>
      </c>
      <c r="F20" s="9" t="s">
        <v>79</v>
      </c>
      <c r="G20" s="9" t="s">
        <v>23</v>
      </c>
      <c r="H20" s="9" t="s">
        <v>75</v>
      </c>
      <c r="I20" s="11" t="s">
        <v>76</v>
      </c>
      <c r="J20" s="11">
        <v>987150.72</v>
      </c>
      <c r="K20" s="11">
        <v>0</v>
      </c>
      <c r="L20" s="11">
        <v>850992</v>
      </c>
      <c r="M20" s="11">
        <v>136158.72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9" t="s">
        <v>23</v>
      </c>
    </row>
    <row r="21" spans="1:19" x14ac:dyDescent="0.25">
      <c r="A21" s="12" t="s">
        <v>85</v>
      </c>
      <c r="B21" s="10" t="s">
        <v>66</v>
      </c>
      <c r="C21" s="9" t="s">
        <v>21</v>
      </c>
      <c r="D21" s="9" t="s">
        <v>91</v>
      </c>
      <c r="E21" s="9" t="s">
        <v>23</v>
      </c>
      <c r="F21" s="9" t="s">
        <v>92</v>
      </c>
      <c r="G21" s="9" t="s">
        <v>23</v>
      </c>
      <c r="H21" s="9" t="s">
        <v>93</v>
      </c>
      <c r="I21" s="11" t="s">
        <v>94</v>
      </c>
      <c r="J21" s="11">
        <v>1248053.04</v>
      </c>
      <c r="K21" s="11">
        <v>1248053.04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9" t="s">
        <v>23</v>
      </c>
    </row>
    <row r="22" spans="1:19" x14ac:dyDescent="0.25">
      <c r="A22" s="12" t="s">
        <v>90</v>
      </c>
      <c r="B22" s="10" t="s">
        <v>66</v>
      </c>
      <c r="C22" s="9" t="s">
        <v>21</v>
      </c>
      <c r="D22" s="9" t="s">
        <v>81</v>
      </c>
      <c r="E22" s="9" t="s">
        <v>23</v>
      </c>
      <c r="F22" s="9" t="s">
        <v>82</v>
      </c>
      <c r="G22" s="9" t="s">
        <v>23</v>
      </c>
      <c r="H22" s="9" t="s">
        <v>83</v>
      </c>
      <c r="I22" s="11" t="s">
        <v>84</v>
      </c>
      <c r="J22" s="11">
        <v>1315384.6200000001</v>
      </c>
      <c r="K22" s="11">
        <v>-0.1</v>
      </c>
      <c r="L22" s="11">
        <v>1133952.26</v>
      </c>
      <c r="M22" s="11">
        <v>181432.36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9" t="s">
        <v>23</v>
      </c>
    </row>
    <row r="23" spans="1:19" x14ac:dyDescent="0.25">
      <c r="A23" s="12" t="s">
        <v>95</v>
      </c>
      <c r="B23" s="10" t="s">
        <v>66</v>
      </c>
      <c r="C23" s="9" t="s">
        <v>21</v>
      </c>
      <c r="D23" s="9" t="s">
        <v>86</v>
      </c>
      <c r="E23" s="9" t="s">
        <v>23</v>
      </c>
      <c r="F23" s="9" t="s">
        <v>87</v>
      </c>
      <c r="G23" s="9" t="s">
        <v>23</v>
      </c>
      <c r="H23" s="9" t="s">
        <v>88</v>
      </c>
      <c r="I23" s="11" t="s">
        <v>89</v>
      </c>
      <c r="J23" s="11">
        <v>12028705.6</v>
      </c>
      <c r="K23" s="11">
        <v>1785026.88</v>
      </c>
      <c r="L23" s="11">
        <v>8830757.5199999996</v>
      </c>
      <c r="M23" s="11">
        <v>1412921.2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9" t="s">
        <v>23</v>
      </c>
    </row>
    <row r="24" spans="1:19" x14ac:dyDescent="0.25">
      <c r="A24" s="12" t="s">
        <v>100</v>
      </c>
      <c r="B24" s="10" t="s">
        <v>101</v>
      </c>
      <c r="C24" s="9" t="s">
        <v>21</v>
      </c>
      <c r="D24" s="9" t="s">
        <v>133</v>
      </c>
      <c r="E24" s="9" t="s">
        <v>23</v>
      </c>
      <c r="F24" s="9" t="s">
        <v>134</v>
      </c>
      <c r="G24" s="9" t="s">
        <v>23</v>
      </c>
      <c r="H24" s="9" t="s">
        <v>135</v>
      </c>
      <c r="I24" s="11" t="s">
        <v>136</v>
      </c>
      <c r="J24" s="11">
        <v>2360400</v>
      </c>
      <c r="K24" s="11">
        <v>2360400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9" t="s">
        <v>23</v>
      </c>
    </row>
    <row r="25" spans="1:19" x14ac:dyDescent="0.25">
      <c r="A25" s="12" t="s">
        <v>106</v>
      </c>
      <c r="B25" s="10" t="s">
        <v>101</v>
      </c>
      <c r="C25" s="9" t="s">
        <v>21</v>
      </c>
      <c r="D25" s="9" t="s">
        <v>128</v>
      </c>
      <c r="E25" s="9" t="s">
        <v>23</v>
      </c>
      <c r="F25" s="9" t="s">
        <v>129</v>
      </c>
      <c r="G25" s="9" t="s">
        <v>23</v>
      </c>
      <c r="H25" s="9" t="s">
        <v>130</v>
      </c>
      <c r="I25" s="11" t="s">
        <v>131</v>
      </c>
      <c r="J25" s="11">
        <v>1815000</v>
      </c>
      <c r="K25" s="11">
        <v>1815000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9" t="s">
        <v>23</v>
      </c>
    </row>
    <row r="26" spans="1:19" x14ac:dyDescent="0.25">
      <c r="A26" s="12" t="s">
        <v>109</v>
      </c>
      <c r="B26" s="10" t="s">
        <v>101</v>
      </c>
      <c r="C26" s="9" t="s">
        <v>21</v>
      </c>
      <c r="D26" s="9" t="s">
        <v>110</v>
      </c>
      <c r="E26" s="9" t="s">
        <v>23</v>
      </c>
      <c r="F26" s="9" t="s">
        <v>111</v>
      </c>
      <c r="G26" s="9" t="s">
        <v>23</v>
      </c>
      <c r="H26" s="9" t="s">
        <v>41</v>
      </c>
      <c r="I26" s="11" t="s">
        <v>42</v>
      </c>
      <c r="J26" s="11">
        <v>143311722.96000001</v>
      </c>
      <c r="K26" s="11">
        <v>140143216.13999999</v>
      </c>
      <c r="L26" s="11">
        <v>2731471.4</v>
      </c>
      <c r="M26" s="11">
        <v>437035.42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9" t="s">
        <v>23</v>
      </c>
    </row>
    <row r="27" spans="1:19" x14ac:dyDescent="0.25">
      <c r="A27" s="12" t="s">
        <v>112</v>
      </c>
      <c r="B27" s="10" t="s">
        <v>101</v>
      </c>
      <c r="C27" s="9" t="s">
        <v>21</v>
      </c>
      <c r="D27" s="9" t="s">
        <v>143</v>
      </c>
      <c r="E27" s="9" t="s">
        <v>23</v>
      </c>
      <c r="F27" s="9" t="s">
        <v>144</v>
      </c>
      <c r="G27" s="9" t="s">
        <v>23</v>
      </c>
      <c r="H27" s="9" t="s">
        <v>145</v>
      </c>
      <c r="I27" s="11" t="s">
        <v>146</v>
      </c>
      <c r="J27" s="11">
        <v>28420000</v>
      </c>
      <c r="K27" s="11">
        <v>0</v>
      </c>
      <c r="L27" s="11">
        <v>24500000</v>
      </c>
      <c r="M27" s="11">
        <v>3920000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9" t="s">
        <v>23</v>
      </c>
    </row>
    <row r="28" spans="1:19" x14ac:dyDescent="0.25">
      <c r="A28" s="12" t="s">
        <v>117</v>
      </c>
      <c r="B28" s="10" t="s">
        <v>101</v>
      </c>
      <c r="C28" s="9" t="s">
        <v>21</v>
      </c>
      <c r="D28" s="9" t="s">
        <v>123</v>
      </c>
      <c r="E28" s="9" t="s">
        <v>23</v>
      </c>
      <c r="F28" s="9" t="s">
        <v>124</v>
      </c>
      <c r="G28" s="9" t="s">
        <v>23</v>
      </c>
      <c r="H28" s="9" t="s">
        <v>125</v>
      </c>
      <c r="I28" s="11" t="s">
        <v>126</v>
      </c>
      <c r="J28" s="11">
        <v>936000</v>
      </c>
      <c r="K28" s="11">
        <v>936000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9" t="s">
        <v>23</v>
      </c>
    </row>
    <row r="29" spans="1:19" x14ac:dyDescent="0.25">
      <c r="A29" s="12" t="s">
        <v>122</v>
      </c>
      <c r="B29" s="10" t="s">
        <v>101</v>
      </c>
      <c r="C29" s="9" t="s">
        <v>37</v>
      </c>
      <c r="D29" s="9" t="s">
        <v>23</v>
      </c>
      <c r="E29" s="9" t="s">
        <v>148</v>
      </c>
      <c r="F29" s="9" t="s">
        <v>149</v>
      </c>
      <c r="G29" s="9" t="s">
        <v>150</v>
      </c>
      <c r="H29" s="9" t="s">
        <v>151</v>
      </c>
      <c r="I29" s="11" t="s">
        <v>152</v>
      </c>
      <c r="J29" s="11">
        <v>-510776.1</v>
      </c>
      <c r="K29" s="11">
        <v>-510776.1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9" t="s">
        <v>23</v>
      </c>
    </row>
    <row r="30" spans="1:19" x14ac:dyDescent="0.25">
      <c r="A30" s="12" t="s">
        <v>127</v>
      </c>
      <c r="B30" s="10" t="s">
        <v>101</v>
      </c>
      <c r="C30" s="9" t="s">
        <v>37</v>
      </c>
      <c r="D30" s="9" t="s">
        <v>23</v>
      </c>
      <c r="E30" s="9" t="s">
        <v>154</v>
      </c>
      <c r="F30" s="9" t="s">
        <v>155</v>
      </c>
      <c r="G30" s="9" t="s">
        <v>150</v>
      </c>
      <c r="H30" s="9" t="s">
        <v>151</v>
      </c>
      <c r="I30" s="11" t="s">
        <v>152</v>
      </c>
      <c r="J30" s="11">
        <v>-1410139.48</v>
      </c>
      <c r="K30" s="11">
        <v>0</v>
      </c>
      <c r="L30" s="11">
        <v>-1215637.48</v>
      </c>
      <c r="M30" s="11">
        <v>-194502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9" t="s">
        <v>23</v>
      </c>
    </row>
    <row r="31" spans="1:19" x14ac:dyDescent="0.25">
      <c r="A31" s="12" t="s">
        <v>132</v>
      </c>
      <c r="B31" s="10" t="s">
        <v>101</v>
      </c>
      <c r="C31" s="9" t="s">
        <v>37</v>
      </c>
      <c r="D31" s="9" t="s">
        <v>23</v>
      </c>
      <c r="E31" s="9" t="s">
        <v>157</v>
      </c>
      <c r="F31" s="9" t="s">
        <v>157</v>
      </c>
      <c r="G31" s="9" t="s">
        <v>157</v>
      </c>
      <c r="H31" s="9" t="s">
        <v>158</v>
      </c>
      <c r="I31" s="11" t="s">
        <v>159</v>
      </c>
      <c r="J31" s="11">
        <v>-4268194.4800000004</v>
      </c>
      <c r="K31" s="11">
        <v>-4268194.4800000004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9" t="s">
        <v>23</v>
      </c>
    </row>
    <row r="32" spans="1:19" x14ac:dyDescent="0.25">
      <c r="A32" s="12" t="s">
        <v>137</v>
      </c>
      <c r="B32" s="10" t="s">
        <v>101</v>
      </c>
      <c r="C32" s="9" t="s">
        <v>21</v>
      </c>
      <c r="D32" s="9" t="s">
        <v>138</v>
      </c>
      <c r="E32" s="9" t="s">
        <v>23</v>
      </c>
      <c r="F32" s="9" t="s">
        <v>139</v>
      </c>
      <c r="G32" s="9" t="s">
        <v>23</v>
      </c>
      <c r="H32" s="9" t="s">
        <v>140</v>
      </c>
      <c r="I32" s="11" t="s">
        <v>141</v>
      </c>
      <c r="J32" s="11">
        <v>29136000</v>
      </c>
      <c r="K32" s="11">
        <v>29136000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9" t="s">
        <v>23</v>
      </c>
    </row>
    <row r="33" spans="1:19" x14ac:dyDescent="0.25">
      <c r="A33" s="12" t="s">
        <v>142</v>
      </c>
      <c r="B33" s="10" t="s">
        <v>101</v>
      </c>
      <c r="C33" s="9" t="s">
        <v>21</v>
      </c>
      <c r="D33" s="9" t="s">
        <v>118</v>
      </c>
      <c r="E33" s="9" t="s">
        <v>23</v>
      </c>
      <c r="F33" s="9" t="s">
        <v>119</v>
      </c>
      <c r="G33" s="9" t="s">
        <v>23</v>
      </c>
      <c r="H33" s="9" t="s">
        <v>120</v>
      </c>
      <c r="I33" s="11" t="s">
        <v>121</v>
      </c>
      <c r="J33" s="11">
        <v>109089000</v>
      </c>
      <c r="K33" s="11">
        <v>109089000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9" t="s">
        <v>23</v>
      </c>
    </row>
    <row r="34" spans="1:19" x14ac:dyDescent="0.25">
      <c r="A34" s="12" t="s">
        <v>147</v>
      </c>
      <c r="B34" s="10" t="s">
        <v>101</v>
      </c>
      <c r="C34" s="9" t="s">
        <v>21</v>
      </c>
      <c r="D34" s="9" t="s">
        <v>113</v>
      </c>
      <c r="E34" s="9" t="s">
        <v>23</v>
      </c>
      <c r="F34" s="9" t="s">
        <v>114</v>
      </c>
      <c r="G34" s="9" t="s">
        <v>23</v>
      </c>
      <c r="H34" s="9" t="s">
        <v>115</v>
      </c>
      <c r="I34" s="11" t="s">
        <v>116</v>
      </c>
      <c r="J34" s="11">
        <v>4268194.4800000004</v>
      </c>
      <c r="K34" s="11">
        <v>0</v>
      </c>
      <c r="L34" s="11">
        <v>3679478</v>
      </c>
      <c r="M34" s="11">
        <v>588716.48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9" t="s">
        <v>23</v>
      </c>
    </row>
    <row r="35" spans="1:19" x14ac:dyDescent="0.25">
      <c r="A35" s="12" t="s">
        <v>153</v>
      </c>
      <c r="B35" s="10" t="s">
        <v>101</v>
      </c>
      <c r="C35" s="9" t="s">
        <v>21</v>
      </c>
      <c r="D35" s="9" t="s">
        <v>102</v>
      </c>
      <c r="E35" s="9" t="s">
        <v>23</v>
      </c>
      <c r="F35" s="9" t="s">
        <v>103</v>
      </c>
      <c r="G35" s="9" t="s">
        <v>23</v>
      </c>
      <c r="H35" s="9" t="s">
        <v>104</v>
      </c>
      <c r="I35" s="11" t="s">
        <v>105</v>
      </c>
      <c r="J35" s="11">
        <v>6603166.75</v>
      </c>
      <c r="K35" s="11">
        <v>6603166.75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9" t="s">
        <v>23</v>
      </c>
    </row>
    <row r="36" spans="1:19" x14ac:dyDescent="0.25">
      <c r="A36" s="12" t="s">
        <v>156</v>
      </c>
      <c r="B36" s="10" t="s">
        <v>101</v>
      </c>
      <c r="C36" s="9" t="s">
        <v>21</v>
      </c>
      <c r="D36" s="9" t="s">
        <v>107</v>
      </c>
      <c r="E36" s="9" t="s">
        <v>23</v>
      </c>
      <c r="F36" s="9" t="s">
        <v>108</v>
      </c>
      <c r="G36" s="9" t="s">
        <v>23</v>
      </c>
      <c r="H36" s="9" t="s">
        <v>104</v>
      </c>
      <c r="I36" s="11" t="s">
        <v>105</v>
      </c>
      <c r="J36" s="11">
        <v>584640</v>
      </c>
      <c r="K36" s="11">
        <v>0</v>
      </c>
      <c r="L36" s="11">
        <v>504000</v>
      </c>
      <c r="M36" s="11">
        <v>80640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9" t="s">
        <v>23</v>
      </c>
    </row>
    <row r="37" spans="1:19" x14ac:dyDescent="0.25">
      <c r="A37" s="12" t="s">
        <v>160</v>
      </c>
      <c r="B37" s="10" t="s">
        <v>161</v>
      </c>
      <c r="C37" s="9" t="s">
        <v>21</v>
      </c>
      <c r="D37" s="9" t="s">
        <v>162</v>
      </c>
      <c r="E37" s="9" t="s">
        <v>23</v>
      </c>
      <c r="F37" s="9" t="s">
        <v>163</v>
      </c>
      <c r="G37" s="9" t="s">
        <v>23</v>
      </c>
      <c r="H37" s="9" t="s">
        <v>130</v>
      </c>
      <c r="I37" s="11" t="s">
        <v>131</v>
      </c>
      <c r="J37" s="11">
        <v>8761500</v>
      </c>
      <c r="K37" s="11">
        <v>8761500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9" t="s">
        <v>23</v>
      </c>
    </row>
    <row r="38" spans="1:19" x14ac:dyDescent="0.25">
      <c r="A38" s="12" t="s">
        <v>164</v>
      </c>
      <c r="B38" s="10" t="s">
        <v>165</v>
      </c>
      <c r="C38" s="9" t="s">
        <v>37</v>
      </c>
      <c r="D38" s="9" t="s">
        <v>23</v>
      </c>
      <c r="E38" s="9" t="s">
        <v>209</v>
      </c>
      <c r="F38" s="9" t="s">
        <v>23</v>
      </c>
      <c r="G38" s="9" t="s">
        <v>107</v>
      </c>
      <c r="H38" s="9" t="s">
        <v>104</v>
      </c>
      <c r="I38" s="11" t="s">
        <v>105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60480</v>
      </c>
      <c r="S38" s="9" t="s">
        <v>210</v>
      </c>
    </row>
    <row r="39" spans="1:19" x14ac:dyDescent="0.25">
      <c r="A39" s="12" t="s">
        <v>168</v>
      </c>
      <c r="B39" s="10" t="s">
        <v>165</v>
      </c>
      <c r="C39" s="9" t="s">
        <v>37</v>
      </c>
      <c r="D39" s="9" t="s">
        <v>23</v>
      </c>
      <c r="E39" s="9" t="s">
        <v>212</v>
      </c>
      <c r="F39" s="9" t="s">
        <v>23</v>
      </c>
      <c r="G39" s="9" t="s">
        <v>110</v>
      </c>
      <c r="H39" s="9" t="s">
        <v>41</v>
      </c>
      <c r="I39" s="11" t="s">
        <v>42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327776.56799999997</v>
      </c>
      <c r="S39" s="9" t="s">
        <v>213</v>
      </c>
    </row>
    <row r="40" spans="1:19" x14ac:dyDescent="0.25">
      <c r="A40" s="12" t="s">
        <v>171</v>
      </c>
      <c r="B40" s="10" t="s">
        <v>165</v>
      </c>
      <c r="C40" s="9" t="s">
        <v>37</v>
      </c>
      <c r="D40" s="9" t="s">
        <v>23</v>
      </c>
      <c r="E40" s="9" t="s">
        <v>215</v>
      </c>
      <c r="F40" s="9" t="s">
        <v>23</v>
      </c>
      <c r="G40" s="9" t="s">
        <v>70</v>
      </c>
      <c r="H40" s="9" t="s">
        <v>41</v>
      </c>
      <c r="I40" s="11" t="s">
        <v>42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78699.33</v>
      </c>
      <c r="S40" s="9" t="s">
        <v>216</v>
      </c>
    </row>
    <row r="41" spans="1:19" x14ac:dyDescent="0.25">
      <c r="A41" s="12" t="s">
        <v>176</v>
      </c>
      <c r="B41" s="10" t="s">
        <v>165</v>
      </c>
      <c r="C41" s="9" t="s">
        <v>37</v>
      </c>
      <c r="D41" s="9" t="s">
        <v>23</v>
      </c>
      <c r="E41" s="9" t="s">
        <v>203</v>
      </c>
      <c r="F41" s="9" t="s">
        <v>23</v>
      </c>
      <c r="G41" s="9" t="s">
        <v>113</v>
      </c>
      <c r="H41" s="9" t="s">
        <v>115</v>
      </c>
      <c r="I41" s="11" t="s">
        <v>116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441537.36</v>
      </c>
      <c r="S41" s="9" t="s">
        <v>204</v>
      </c>
    </row>
    <row r="42" spans="1:19" x14ac:dyDescent="0.25">
      <c r="A42" s="12" t="s">
        <v>179</v>
      </c>
      <c r="B42" s="10" t="s">
        <v>165</v>
      </c>
      <c r="C42" s="9" t="s">
        <v>37</v>
      </c>
      <c r="D42" s="9" t="s">
        <v>23</v>
      </c>
      <c r="E42" s="9" t="s">
        <v>221</v>
      </c>
      <c r="F42" s="9" t="s">
        <v>23</v>
      </c>
      <c r="G42" s="9" t="s">
        <v>78</v>
      </c>
      <c r="H42" s="9" t="s">
        <v>75</v>
      </c>
      <c r="I42" s="11" t="s">
        <v>76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102119.04000000001</v>
      </c>
      <c r="S42" s="9" t="s">
        <v>222</v>
      </c>
    </row>
    <row r="43" spans="1:19" x14ac:dyDescent="0.25">
      <c r="A43" s="12" t="s">
        <v>184</v>
      </c>
      <c r="B43" s="10" t="s">
        <v>165</v>
      </c>
      <c r="C43" s="9" t="s">
        <v>37</v>
      </c>
      <c r="D43" s="9" t="s">
        <v>23</v>
      </c>
      <c r="E43" s="9" t="s">
        <v>224</v>
      </c>
      <c r="F43" s="9" t="s">
        <v>23</v>
      </c>
      <c r="G43" s="9" t="s">
        <v>143</v>
      </c>
      <c r="H43" s="9" t="s">
        <v>145</v>
      </c>
      <c r="I43" s="11" t="s">
        <v>146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2940000</v>
      </c>
      <c r="S43" s="9" t="s">
        <v>225</v>
      </c>
    </row>
    <row r="44" spans="1:19" x14ac:dyDescent="0.25">
      <c r="A44" s="12" t="s">
        <v>189</v>
      </c>
      <c r="B44" s="10" t="s">
        <v>165</v>
      </c>
      <c r="C44" s="9" t="s">
        <v>37</v>
      </c>
      <c r="D44" s="9" t="s">
        <v>23</v>
      </c>
      <c r="E44" s="9" t="s">
        <v>227</v>
      </c>
      <c r="F44" s="9" t="s">
        <v>23</v>
      </c>
      <c r="G44" s="9" t="s">
        <v>81</v>
      </c>
      <c r="H44" s="9" t="s">
        <v>83</v>
      </c>
      <c r="I44" s="11" t="s">
        <v>84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136074.26999999999</v>
      </c>
      <c r="S44" s="9" t="s">
        <v>228</v>
      </c>
    </row>
    <row r="45" spans="1:19" x14ac:dyDescent="0.25">
      <c r="A45" s="12" t="s">
        <v>192</v>
      </c>
      <c r="B45" s="10" t="s">
        <v>165</v>
      </c>
      <c r="C45" s="9" t="s">
        <v>37</v>
      </c>
      <c r="D45" s="9" t="s">
        <v>23</v>
      </c>
      <c r="E45" s="9" t="s">
        <v>206</v>
      </c>
      <c r="F45" s="9" t="s">
        <v>23</v>
      </c>
      <c r="G45" s="9" t="s">
        <v>86</v>
      </c>
      <c r="H45" s="9" t="s">
        <v>88</v>
      </c>
      <c r="I45" s="11" t="s">
        <v>89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1059690.8999999999</v>
      </c>
      <c r="S45" s="9" t="s">
        <v>207</v>
      </c>
    </row>
    <row r="46" spans="1:19" x14ac:dyDescent="0.25">
      <c r="A46" s="12" t="s">
        <v>197</v>
      </c>
      <c r="B46" s="10" t="s">
        <v>165</v>
      </c>
      <c r="C46" s="9" t="s">
        <v>21</v>
      </c>
      <c r="D46" s="9" t="s">
        <v>166</v>
      </c>
      <c r="E46" s="9" t="s">
        <v>23</v>
      </c>
      <c r="F46" s="9" t="s">
        <v>167</v>
      </c>
      <c r="G46" s="9" t="s">
        <v>23</v>
      </c>
      <c r="H46" s="9" t="s">
        <v>135</v>
      </c>
      <c r="I46" s="11" t="s">
        <v>136</v>
      </c>
      <c r="J46" s="11">
        <v>6873600</v>
      </c>
      <c r="K46" s="11">
        <v>6873600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9" t="s">
        <v>23</v>
      </c>
    </row>
    <row r="47" spans="1:19" x14ac:dyDescent="0.25">
      <c r="A47" s="12" t="s">
        <v>202</v>
      </c>
      <c r="B47" s="10" t="s">
        <v>165</v>
      </c>
      <c r="C47" s="9" t="s">
        <v>21</v>
      </c>
      <c r="D47" s="9" t="s">
        <v>169</v>
      </c>
      <c r="E47" s="9" t="s">
        <v>23</v>
      </c>
      <c r="F47" s="9" t="s">
        <v>170</v>
      </c>
      <c r="G47" s="9" t="s">
        <v>23</v>
      </c>
      <c r="H47" s="9" t="s">
        <v>130</v>
      </c>
      <c r="I47" s="11" t="s">
        <v>131</v>
      </c>
      <c r="J47" s="11">
        <v>7194000</v>
      </c>
      <c r="K47" s="11">
        <v>7194000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9" t="s">
        <v>23</v>
      </c>
    </row>
    <row r="48" spans="1:19" x14ac:dyDescent="0.25">
      <c r="A48" s="12" t="s">
        <v>205</v>
      </c>
      <c r="B48" s="10" t="s">
        <v>165</v>
      </c>
      <c r="C48" s="9" t="s">
        <v>21</v>
      </c>
      <c r="D48" s="9" t="s">
        <v>172</v>
      </c>
      <c r="E48" s="9" t="s">
        <v>23</v>
      </c>
      <c r="F48" s="9" t="s">
        <v>173</v>
      </c>
      <c r="G48" s="9" t="s">
        <v>23</v>
      </c>
      <c r="H48" s="9" t="s">
        <v>174</v>
      </c>
      <c r="I48" s="11" t="s">
        <v>175</v>
      </c>
      <c r="J48" s="11">
        <v>1490666.71</v>
      </c>
      <c r="K48" s="11">
        <v>1490666.71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9" t="s">
        <v>23</v>
      </c>
    </row>
    <row r="49" spans="1:19" x14ac:dyDescent="0.25">
      <c r="A49" s="12" t="s">
        <v>208</v>
      </c>
      <c r="B49" s="10" t="s">
        <v>165</v>
      </c>
      <c r="C49" s="9" t="s">
        <v>37</v>
      </c>
      <c r="D49" s="9" t="s">
        <v>23</v>
      </c>
      <c r="E49" s="9" t="s">
        <v>230</v>
      </c>
      <c r="F49" s="9" t="s">
        <v>231</v>
      </c>
      <c r="G49" s="9" t="s">
        <v>172</v>
      </c>
      <c r="H49" s="9" t="s">
        <v>174</v>
      </c>
      <c r="I49" s="11" t="s">
        <v>175</v>
      </c>
      <c r="J49" s="11">
        <v>-93658.33</v>
      </c>
      <c r="K49" s="11">
        <v>-93658.33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9" t="s">
        <v>23</v>
      </c>
    </row>
    <row r="50" spans="1:19" x14ac:dyDescent="0.25">
      <c r="A50" s="12" t="s">
        <v>211</v>
      </c>
      <c r="B50" s="10" t="s">
        <v>165</v>
      </c>
      <c r="C50" s="9" t="s">
        <v>21</v>
      </c>
      <c r="D50" s="9" t="s">
        <v>185</v>
      </c>
      <c r="E50" s="9" t="s">
        <v>23</v>
      </c>
      <c r="F50" s="9" t="s">
        <v>186</v>
      </c>
      <c r="G50" s="9" t="s">
        <v>23</v>
      </c>
      <c r="H50" s="9" t="s">
        <v>187</v>
      </c>
      <c r="I50" s="11" t="s">
        <v>188</v>
      </c>
      <c r="J50" s="11">
        <v>5036219.95</v>
      </c>
      <c r="K50" s="11">
        <v>0</v>
      </c>
      <c r="L50" s="11">
        <v>4341568.92</v>
      </c>
      <c r="M50" s="11">
        <v>694651.02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9" t="s">
        <v>23</v>
      </c>
    </row>
    <row r="51" spans="1:19" x14ac:dyDescent="0.25">
      <c r="A51" s="12" t="s">
        <v>214</v>
      </c>
      <c r="B51" s="10" t="s">
        <v>165</v>
      </c>
      <c r="C51" s="9" t="s">
        <v>21</v>
      </c>
      <c r="D51" s="9" t="s">
        <v>190</v>
      </c>
      <c r="E51" s="9" t="s">
        <v>23</v>
      </c>
      <c r="F51" s="9" t="s">
        <v>191</v>
      </c>
      <c r="G51" s="9" t="s">
        <v>23</v>
      </c>
      <c r="H51" s="9" t="s">
        <v>151</v>
      </c>
      <c r="I51" s="11" t="s">
        <v>152</v>
      </c>
      <c r="J51" s="11">
        <v>5715077</v>
      </c>
      <c r="K51" s="11">
        <v>3840517</v>
      </c>
      <c r="L51" s="11">
        <v>1616000</v>
      </c>
      <c r="M51" s="11">
        <v>258560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9" t="s">
        <v>23</v>
      </c>
    </row>
    <row r="52" spans="1:19" x14ac:dyDescent="0.25">
      <c r="A52" s="12" t="s">
        <v>217</v>
      </c>
      <c r="B52" s="10" t="s">
        <v>165</v>
      </c>
      <c r="C52" s="9" t="s">
        <v>21</v>
      </c>
      <c r="D52" s="9" t="s">
        <v>180</v>
      </c>
      <c r="E52" s="9" t="s">
        <v>23</v>
      </c>
      <c r="F52" s="9" t="s">
        <v>181</v>
      </c>
      <c r="G52" s="9" t="s">
        <v>23</v>
      </c>
      <c r="H52" s="9" t="s">
        <v>182</v>
      </c>
      <c r="I52" s="11" t="s">
        <v>183</v>
      </c>
      <c r="J52" s="11">
        <v>1856000</v>
      </c>
      <c r="K52" s="11">
        <v>0</v>
      </c>
      <c r="L52" s="11">
        <v>1600000</v>
      </c>
      <c r="M52" s="11">
        <v>256000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9" t="s">
        <v>23</v>
      </c>
    </row>
    <row r="53" spans="1:19" x14ac:dyDescent="0.25">
      <c r="A53" s="12" t="s">
        <v>220</v>
      </c>
      <c r="B53" s="10" t="s">
        <v>165</v>
      </c>
      <c r="C53" s="9" t="s">
        <v>21</v>
      </c>
      <c r="D53" s="9" t="s">
        <v>198</v>
      </c>
      <c r="E53" s="9" t="s">
        <v>23</v>
      </c>
      <c r="F53" s="9" t="s">
        <v>199</v>
      </c>
      <c r="G53" s="9" t="s">
        <v>23</v>
      </c>
      <c r="H53" s="9" t="s">
        <v>200</v>
      </c>
      <c r="I53" s="11" t="s">
        <v>201</v>
      </c>
      <c r="J53" s="11">
        <v>1652725.8</v>
      </c>
      <c r="K53" s="11">
        <v>1652725.8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9" t="s">
        <v>23</v>
      </c>
    </row>
    <row r="54" spans="1:19" x14ac:dyDescent="0.25">
      <c r="A54" s="12" t="s">
        <v>223</v>
      </c>
      <c r="B54" s="10" t="s">
        <v>165</v>
      </c>
      <c r="C54" s="9" t="s">
        <v>21</v>
      </c>
      <c r="D54" s="9" t="s">
        <v>177</v>
      </c>
      <c r="E54" s="9" t="s">
        <v>23</v>
      </c>
      <c r="F54" s="9" t="s">
        <v>178</v>
      </c>
      <c r="G54" s="9" t="s">
        <v>23</v>
      </c>
      <c r="H54" s="9" t="s">
        <v>120</v>
      </c>
      <c r="I54" s="11" t="s">
        <v>121</v>
      </c>
      <c r="J54" s="11">
        <v>94879400</v>
      </c>
      <c r="K54" s="11">
        <v>94879400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9" t="s">
        <v>23</v>
      </c>
    </row>
    <row r="55" spans="1:19" x14ac:dyDescent="0.25">
      <c r="A55" s="12" t="s">
        <v>226</v>
      </c>
      <c r="B55" s="10" t="s">
        <v>165</v>
      </c>
      <c r="C55" s="9" t="s">
        <v>37</v>
      </c>
      <c r="D55" s="9" t="s">
        <v>23</v>
      </c>
      <c r="E55" s="9" t="s">
        <v>218</v>
      </c>
      <c r="F55" s="9" t="s">
        <v>219</v>
      </c>
      <c r="G55" s="9" t="s">
        <v>118</v>
      </c>
      <c r="H55" s="9" t="s">
        <v>120</v>
      </c>
      <c r="I55" s="11" t="s">
        <v>121</v>
      </c>
      <c r="J55" s="11">
        <v>-389500</v>
      </c>
      <c r="K55" s="11">
        <v>-389500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9" t="s">
        <v>23</v>
      </c>
    </row>
    <row r="56" spans="1:19" x14ac:dyDescent="0.25">
      <c r="A56" s="12" t="s">
        <v>229</v>
      </c>
      <c r="B56" s="10" t="s">
        <v>165</v>
      </c>
      <c r="C56" s="9" t="s">
        <v>21</v>
      </c>
      <c r="D56" s="9" t="s">
        <v>193</v>
      </c>
      <c r="E56" s="9" t="s">
        <v>23</v>
      </c>
      <c r="F56" s="9" t="s">
        <v>194</v>
      </c>
      <c r="G56" s="9" t="s">
        <v>23</v>
      </c>
      <c r="H56" s="9" t="s">
        <v>195</v>
      </c>
      <c r="I56" s="11" t="s">
        <v>196</v>
      </c>
      <c r="J56" s="11">
        <v>2501145.6000000001</v>
      </c>
      <c r="K56" s="11">
        <v>0</v>
      </c>
      <c r="L56" s="11">
        <v>2156160</v>
      </c>
      <c r="M56" s="11">
        <v>344985.59999999998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9" t="s">
        <v>23</v>
      </c>
    </row>
    <row r="57" spans="1:19" x14ac:dyDescent="0.25">
      <c r="A57" s="12" t="s">
        <v>232</v>
      </c>
      <c r="B57" s="10" t="s">
        <v>233</v>
      </c>
      <c r="C57" s="9" t="s">
        <v>37</v>
      </c>
      <c r="D57" s="9" t="s">
        <v>23</v>
      </c>
      <c r="E57" s="9" t="s">
        <v>272</v>
      </c>
      <c r="F57" s="9" t="s">
        <v>23</v>
      </c>
      <c r="G57" s="9" t="s">
        <v>180</v>
      </c>
      <c r="H57" s="9" t="s">
        <v>182</v>
      </c>
      <c r="I57" s="11" t="s">
        <v>183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192000</v>
      </c>
      <c r="S57" s="9" t="s">
        <v>273</v>
      </c>
    </row>
    <row r="58" spans="1:19" x14ac:dyDescent="0.25">
      <c r="A58" s="12" t="s">
        <v>238</v>
      </c>
      <c r="B58" s="10" t="s">
        <v>233</v>
      </c>
      <c r="C58" s="9" t="s">
        <v>37</v>
      </c>
      <c r="D58" s="9" t="s">
        <v>23</v>
      </c>
      <c r="E58" s="9" t="s">
        <v>275</v>
      </c>
      <c r="F58" s="9" t="s">
        <v>23</v>
      </c>
      <c r="G58" s="9" t="s">
        <v>185</v>
      </c>
      <c r="H58" s="9" t="s">
        <v>187</v>
      </c>
      <c r="I58" s="11" t="s">
        <v>188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520988.27250000002</v>
      </c>
      <c r="S58" s="9" t="s">
        <v>276</v>
      </c>
    </row>
    <row r="59" spans="1:19" x14ac:dyDescent="0.25">
      <c r="A59" s="12" t="s">
        <v>243</v>
      </c>
      <c r="B59" s="10" t="s">
        <v>233</v>
      </c>
      <c r="C59" s="9" t="s">
        <v>37</v>
      </c>
      <c r="D59" s="9" t="s">
        <v>23</v>
      </c>
      <c r="E59" s="9" t="s">
        <v>278</v>
      </c>
      <c r="F59" s="9" t="s">
        <v>23</v>
      </c>
      <c r="G59" s="9" t="s">
        <v>190</v>
      </c>
      <c r="H59" s="9" t="s">
        <v>151</v>
      </c>
      <c r="I59" s="11" t="s">
        <v>152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193920</v>
      </c>
      <c r="S59" s="9" t="s">
        <v>279</v>
      </c>
    </row>
    <row r="60" spans="1:19" x14ac:dyDescent="0.25">
      <c r="A60" s="12" t="s">
        <v>248</v>
      </c>
      <c r="B60" s="10" t="s">
        <v>233</v>
      </c>
      <c r="C60" s="9" t="s">
        <v>21</v>
      </c>
      <c r="D60" s="9" t="s">
        <v>244</v>
      </c>
      <c r="E60" s="9" t="s">
        <v>23</v>
      </c>
      <c r="F60" s="9" t="s">
        <v>245</v>
      </c>
      <c r="G60" s="9" t="s">
        <v>23</v>
      </c>
      <c r="H60" s="9" t="s">
        <v>246</v>
      </c>
      <c r="I60" s="11" t="s">
        <v>247</v>
      </c>
      <c r="J60" s="11">
        <v>34650000</v>
      </c>
      <c r="K60" s="11">
        <v>34650000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9" t="s">
        <v>23</v>
      </c>
    </row>
    <row r="61" spans="1:19" x14ac:dyDescent="0.25">
      <c r="A61" s="12" t="s">
        <v>253</v>
      </c>
      <c r="B61" s="10" t="s">
        <v>233</v>
      </c>
      <c r="C61" s="9" t="s">
        <v>21</v>
      </c>
      <c r="D61" s="9" t="s">
        <v>254</v>
      </c>
      <c r="E61" s="9" t="s">
        <v>23</v>
      </c>
      <c r="F61" s="9" t="s">
        <v>255</v>
      </c>
      <c r="G61" s="9" t="s">
        <v>23</v>
      </c>
      <c r="H61" s="9" t="s">
        <v>256</v>
      </c>
      <c r="I61" s="11" t="s">
        <v>257</v>
      </c>
      <c r="J61" s="11">
        <v>5631000</v>
      </c>
      <c r="K61" s="11">
        <v>5631000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9" t="s">
        <v>23</v>
      </c>
    </row>
    <row r="62" spans="1:19" x14ac:dyDescent="0.25">
      <c r="A62" s="12" t="s">
        <v>258</v>
      </c>
      <c r="B62" s="10" t="s">
        <v>233</v>
      </c>
      <c r="C62" s="9" t="s">
        <v>21</v>
      </c>
      <c r="D62" s="9" t="s">
        <v>249</v>
      </c>
      <c r="E62" s="9" t="s">
        <v>23</v>
      </c>
      <c r="F62" s="9" t="s">
        <v>250</v>
      </c>
      <c r="G62" s="9" t="s">
        <v>23</v>
      </c>
      <c r="H62" s="9" t="s">
        <v>251</v>
      </c>
      <c r="I62" s="11" t="s">
        <v>252</v>
      </c>
      <c r="J62" s="11">
        <v>13315999.960000001</v>
      </c>
      <c r="K62" s="11">
        <v>0</v>
      </c>
      <c r="L62" s="11">
        <v>11479310.310000001</v>
      </c>
      <c r="M62" s="11">
        <v>1836689.65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9" t="s">
        <v>23</v>
      </c>
    </row>
    <row r="63" spans="1:19" x14ac:dyDescent="0.25">
      <c r="A63" s="12" t="s">
        <v>263</v>
      </c>
      <c r="B63" s="10" t="s">
        <v>233</v>
      </c>
      <c r="C63" s="9" t="s">
        <v>21</v>
      </c>
      <c r="D63" s="9" t="s">
        <v>259</v>
      </c>
      <c r="E63" s="9" t="s">
        <v>23</v>
      </c>
      <c r="F63" s="9" t="s">
        <v>260</v>
      </c>
      <c r="G63" s="9" t="s">
        <v>23</v>
      </c>
      <c r="H63" s="9" t="s">
        <v>261</v>
      </c>
      <c r="I63" s="11" t="s">
        <v>262</v>
      </c>
      <c r="J63" s="11">
        <v>2495555</v>
      </c>
      <c r="K63" s="11">
        <v>2495555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9" t="s">
        <v>23</v>
      </c>
    </row>
    <row r="64" spans="1:19" x14ac:dyDescent="0.25">
      <c r="A64" s="12" t="s">
        <v>268</v>
      </c>
      <c r="B64" s="10" t="s">
        <v>233</v>
      </c>
      <c r="C64" s="9" t="s">
        <v>21</v>
      </c>
      <c r="D64" s="9" t="s">
        <v>264</v>
      </c>
      <c r="E64" s="9" t="s">
        <v>23</v>
      </c>
      <c r="F64" s="9" t="s">
        <v>265</v>
      </c>
      <c r="G64" s="9" t="s">
        <v>23</v>
      </c>
      <c r="H64" s="9" t="s">
        <v>266</v>
      </c>
      <c r="I64" s="11" t="s">
        <v>267</v>
      </c>
      <c r="J64" s="11">
        <v>615000</v>
      </c>
      <c r="K64" s="11">
        <v>615000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9" t="s">
        <v>23</v>
      </c>
    </row>
    <row r="65" spans="1:19" x14ac:dyDescent="0.25">
      <c r="A65" s="12" t="s">
        <v>271</v>
      </c>
      <c r="B65" s="10" t="s">
        <v>233</v>
      </c>
      <c r="C65" s="9" t="s">
        <v>21</v>
      </c>
      <c r="D65" s="9" t="s">
        <v>239</v>
      </c>
      <c r="E65" s="9" t="s">
        <v>23</v>
      </c>
      <c r="F65" s="9" t="s">
        <v>240</v>
      </c>
      <c r="G65" s="9" t="s">
        <v>23</v>
      </c>
      <c r="H65" s="9" t="s">
        <v>241</v>
      </c>
      <c r="I65" s="11" t="s">
        <v>242</v>
      </c>
      <c r="J65" s="11">
        <v>15408200</v>
      </c>
      <c r="K65" s="11">
        <v>15408200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9" t="s">
        <v>23</v>
      </c>
    </row>
    <row r="66" spans="1:19" x14ac:dyDescent="0.25">
      <c r="A66" s="12" t="s">
        <v>274</v>
      </c>
      <c r="B66" s="10" t="s">
        <v>233</v>
      </c>
      <c r="C66" s="9" t="s">
        <v>37</v>
      </c>
      <c r="D66" s="9" t="s">
        <v>23</v>
      </c>
      <c r="E66" s="9" t="s">
        <v>269</v>
      </c>
      <c r="F66" s="9" t="s">
        <v>270</v>
      </c>
      <c r="G66" s="9" t="s">
        <v>177</v>
      </c>
      <c r="H66" s="9" t="s">
        <v>120</v>
      </c>
      <c r="I66" s="11" t="s">
        <v>121</v>
      </c>
      <c r="J66" s="11">
        <v>-402500</v>
      </c>
      <c r="K66" s="11">
        <v>-402500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9" t="s">
        <v>23</v>
      </c>
    </row>
    <row r="67" spans="1:19" x14ac:dyDescent="0.25">
      <c r="A67" s="12" t="s">
        <v>277</v>
      </c>
      <c r="B67" s="10" t="s">
        <v>233</v>
      </c>
      <c r="C67" s="9" t="s">
        <v>21</v>
      </c>
      <c r="D67" s="9" t="s">
        <v>234</v>
      </c>
      <c r="E67" s="9" t="s">
        <v>23</v>
      </c>
      <c r="F67" s="9" t="s">
        <v>235</v>
      </c>
      <c r="G67" s="9" t="s">
        <v>23</v>
      </c>
      <c r="H67" s="9" t="s">
        <v>236</v>
      </c>
      <c r="I67" s="11" t="s">
        <v>237</v>
      </c>
      <c r="J67" s="11">
        <v>4375000</v>
      </c>
      <c r="K67" s="11">
        <v>4375000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9" t="s">
        <v>23</v>
      </c>
    </row>
    <row r="68" spans="1:19" x14ac:dyDescent="0.25">
      <c r="A68" s="12" t="s">
        <v>280</v>
      </c>
      <c r="B68" s="10" t="s">
        <v>281</v>
      </c>
      <c r="C68" s="9" t="s">
        <v>37</v>
      </c>
      <c r="D68" s="9" t="s">
        <v>23</v>
      </c>
      <c r="E68" s="9" t="s">
        <v>325</v>
      </c>
      <c r="F68" s="9" t="s">
        <v>23</v>
      </c>
      <c r="G68" s="9" t="s">
        <v>193</v>
      </c>
      <c r="H68" s="9" t="s">
        <v>195</v>
      </c>
      <c r="I68" s="11" t="s">
        <v>196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258739.20000000001</v>
      </c>
      <c r="S68" s="9" t="s">
        <v>326</v>
      </c>
    </row>
    <row r="69" spans="1:19" x14ac:dyDescent="0.25">
      <c r="A69" s="12" t="s">
        <v>284</v>
      </c>
      <c r="B69" s="10" t="s">
        <v>281</v>
      </c>
      <c r="C69" s="9" t="s">
        <v>21</v>
      </c>
      <c r="D69" s="9" t="s">
        <v>282</v>
      </c>
      <c r="E69" s="9" t="s">
        <v>23</v>
      </c>
      <c r="F69" s="9" t="s">
        <v>283</v>
      </c>
      <c r="G69" s="9" t="s">
        <v>23</v>
      </c>
      <c r="H69" s="9" t="s">
        <v>135</v>
      </c>
      <c r="I69" s="11" t="s">
        <v>136</v>
      </c>
      <c r="J69" s="11">
        <v>5488800</v>
      </c>
      <c r="K69" s="11">
        <v>5488800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9" t="s">
        <v>23</v>
      </c>
    </row>
    <row r="70" spans="1:19" x14ac:dyDescent="0.25">
      <c r="A70" s="12" t="s">
        <v>288</v>
      </c>
      <c r="B70" s="10" t="s">
        <v>281</v>
      </c>
      <c r="C70" s="9" t="s">
        <v>21</v>
      </c>
      <c r="D70" s="9" t="s">
        <v>319</v>
      </c>
      <c r="E70" s="9" t="s">
        <v>23</v>
      </c>
      <c r="F70" s="9" t="s">
        <v>320</v>
      </c>
      <c r="G70" s="9" t="s">
        <v>23</v>
      </c>
      <c r="H70" s="9" t="s">
        <v>41</v>
      </c>
      <c r="I70" s="11" t="s">
        <v>42</v>
      </c>
      <c r="J70" s="11">
        <v>758862</v>
      </c>
      <c r="K70" s="11">
        <v>0</v>
      </c>
      <c r="L70" s="11">
        <v>654191.38</v>
      </c>
      <c r="M70" s="11">
        <v>104670.62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9" t="s">
        <v>23</v>
      </c>
    </row>
    <row r="71" spans="1:19" x14ac:dyDescent="0.25">
      <c r="A71" s="12" t="s">
        <v>291</v>
      </c>
      <c r="B71" s="10" t="s">
        <v>281</v>
      </c>
      <c r="C71" s="9" t="s">
        <v>21</v>
      </c>
      <c r="D71" s="9" t="s">
        <v>322</v>
      </c>
      <c r="E71" s="9" t="s">
        <v>23</v>
      </c>
      <c r="F71" s="9" t="s">
        <v>323</v>
      </c>
      <c r="G71" s="9" t="s">
        <v>23</v>
      </c>
      <c r="H71" s="9" t="s">
        <v>41</v>
      </c>
      <c r="I71" s="11" t="s">
        <v>42</v>
      </c>
      <c r="J71" s="11">
        <v>25470202.73</v>
      </c>
      <c r="K71" s="11">
        <v>17662566</v>
      </c>
      <c r="L71" s="11">
        <v>6730721.3200000003</v>
      </c>
      <c r="M71" s="11">
        <v>1076915.4099999999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9" t="s">
        <v>23</v>
      </c>
    </row>
    <row r="72" spans="1:19" x14ac:dyDescent="0.25">
      <c r="A72" s="12" t="s">
        <v>296</v>
      </c>
      <c r="B72" s="10" t="s">
        <v>281</v>
      </c>
      <c r="C72" s="9" t="s">
        <v>21</v>
      </c>
      <c r="D72" s="9" t="s">
        <v>289</v>
      </c>
      <c r="E72" s="9" t="s">
        <v>23</v>
      </c>
      <c r="F72" s="9" t="s">
        <v>290</v>
      </c>
      <c r="G72" s="9" t="s">
        <v>23</v>
      </c>
      <c r="H72" s="9" t="s">
        <v>187</v>
      </c>
      <c r="I72" s="11" t="s">
        <v>188</v>
      </c>
      <c r="J72" s="11">
        <v>22188668.800000001</v>
      </c>
      <c r="K72" s="11">
        <v>3143880</v>
      </c>
      <c r="L72" s="11">
        <v>16417921.380000001</v>
      </c>
      <c r="M72" s="11">
        <v>2626867.42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9" t="s">
        <v>23</v>
      </c>
    </row>
    <row r="73" spans="1:19" x14ac:dyDescent="0.25">
      <c r="A73" s="12" t="s">
        <v>301</v>
      </c>
      <c r="B73" s="10" t="s">
        <v>281</v>
      </c>
      <c r="C73" s="9" t="s">
        <v>21</v>
      </c>
      <c r="D73" s="9" t="s">
        <v>285</v>
      </c>
      <c r="E73" s="9" t="s">
        <v>23</v>
      </c>
      <c r="F73" s="9" t="s">
        <v>255</v>
      </c>
      <c r="G73" s="9" t="s">
        <v>23</v>
      </c>
      <c r="H73" s="9" t="s">
        <v>286</v>
      </c>
      <c r="I73" s="11" t="s">
        <v>287</v>
      </c>
      <c r="J73" s="11">
        <v>3970000.01</v>
      </c>
      <c r="K73" s="11">
        <v>0</v>
      </c>
      <c r="L73" s="11">
        <v>3422413.8</v>
      </c>
      <c r="M73" s="11">
        <v>547586.21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9" t="s">
        <v>23</v>
      </c>
    </row>
    <row r="74" spans="1:19" x14ac:dyDescent="0.25">
      <c r="A74" s="12" t="s">
        <v>306</v>
      </c>
      <c r="B74" s="10" t="s">
        <v>281</v>
      </c>
      <c r="C74" s="9" t="s">
        <v>21</v>
      </c>
      <c r="D74" s="9" t="s">
        <v>313</v>
      </c>
      <c r="E74" s="9" t="s">
        <v>23</v>
      </c>
      <c r="F74" s="9" t="s">
        <v>314</v>
      </c>
      <c r="G74" s="9" t="s">
        <v>23</v>
      </c>
      <c r="H74" s="9" t="s">
        <v>75</v>
      </c>
      <c r="I74" s="11" t="s">
        <v>76</v>
      </c>
      <c r="J74" s="11">
        <v>2735586</v>
      </c>
      <c r="K74" s="11">
        <v>2735586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9" t="s">
        <v>23</v>
      </c>
    </row>
    <row r="75" spans="1:19" x14ac:dyDescent="0.25">
      <c r="A75" s="12" t="s">
        <v>309</v>
      </c>
      <c r="B75" s="10" t="s">
        <v>281</v>
      </c>
      <c r="C75" s="9" t="s">
        <v>21</v>
      </c>
      <c r="D75" s="9" t="s">
        <v>302</v>
      </c>
      <c r="E75" s="9" t="s">
        <v>23</v>
      </c>
      <c r="F75" s="9" t="s">
        <v>303</v>
      </c>
      <c r="G75" s="9" t="s">
        <v>23</v>
      </c>
      <c r="H75" s="9" t="s">
        <v>304</v>
      </c>
      <c r="I75" s="11" t="s">
        <v>305</v>
      </c>
      <c r="J75" s="11">
        <v>6376400</v>
      </c>
      <c r="K75" s="11">
        <v>6376400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9" t="s">
        <v>23</v>
      </c>
    </row>
    <row r="76" spans="1:19" x14ac:dyDescent="0.25">
      <c r="A76" s="12" t="s">
        <v>312</v>
      </c>
      <c r="B76" s="10" t="s">
        <v>281</v>
      </c>
      <c r="C76" s="9" t="s">
        <v>21</v>
      </c>
      <c r="D76" s="9" t="s">
        <v>292</v>
      </c>
      <c r="E76" s="9" t="s">
        <v>23</v>
      </c>
      <c r="F76" s="9" t="s">
        <v>293</v>
      </c>
      <c r="G76" s="9" t="s">
        <v>23</v>
      </c>
      <c r="H76" s="9" t="s">
        <v>294</v>
      </c>
      <c r="I76" s="11" t="s">
        <v>295</v>
      </c>
      <c r="J76" s="11">
        <v>30843933.600000001</v>
      </c>
      <c r="K76" s="11">
        <v>26877360</v>
      </c>
      <c r="L76" s="11">
        <v>3419460</v>
      </c>
      <c r="M76" s="11">
        <v>547113.6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9" t="s">
        <v>23</v>
      </c>
    </row>
    <row r="77" spans="1:19" x14ac:dyDescent="0.25">
      <c r="A77" s="12" t="s">
        <v>315</v>
      </c>
      <c r="B77" s="10" t="s">
        <v>281</v>
      </c>
      <c r="C77" s="9" t="s">
        <v>21</v>
      </c>
      <c r="D77" s="9" t="s">
        <v>307</v>
      </c>
      <c r="E77" s="9" t="s">
        <v>23</v>
      </c>
      <c r="F77" s="9" t="s">
        <v>308</v>
      </c>
      <c r="G77" s="9" t="s">
        <v>23</v>
      </c>
      <c r="H77" s="9" t="s">
        <v>104</v>
      </c>
      <c r="I77" s="11" t="s">
        <v>105</v>
      </c>
      <c r="J77" s="11">
        <v>51599948.399999999</v>
      </c>
      <c r="K77" s="11">
        <v>51599948.399999999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9" t="s">
        <v>23</v>
      </c>
    </row>
    <row r="78" spans="1:19" x14ac:dyDescent="0.25">
      <c r="A78" s="12" t="s">
        <v>318</v>
      </c>
      <c r="B78" s="10" t="s">
        <v>281</v>
      </c>
      <c r="C78" s="9" t="s">
        <v>21</v>
      </c>
      <c r="D78" s="9" t="s">
        <v>310</v>
      </c>
      <c r="E78" s="9" t="s">
        <v>23</v>
      </c>
      <c r="F78" s="9" t="s">
        <v>311</v>
      </c>
      <c r="G78" s="9" t="s">
        <v>23</v>
      </c>
      <c r="H78" s="9" t="s">
        <v>104</v>
      </c>
      <c r="I78" s="11" t="s">
        <v>105</v>
      </c>
      <c r="J78" s="11">
        <v>51599948.399999999</v>
      </c>
      <c r="K78" s="11">
        <v>51599948.399999999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9" t="s">
        <v>23</v>
      </c>
    </row>
    <row r="79" spans="1:19" x14ac:dyDescent="0.25">
      <c r="A79" s="12" t="s">
        <v>321</v>
      </c>
      <c r="B79" s="10" t="s">
        <v>281</v>
      </c>
      <c r="C79" s="9" t="s">
        <v>21</v>
      </c>
      <c r="D79" s="9" t="s">
        <v>316</v>
      </c>
      <c r="E79" s="9" t="s">
        <v>23</v>
      </c>
      <c r="F79" s="9" t="s">
        <v>317</v>
      </c>
      <c r="G79" s="9" t="s">
        <v>23</v>
      </c>
      <c r="H79" s="9" t="s">
        <v>104</v>
      </c>
      <c r="I79" s="11" t="s">
        <v>105</v>
      </c>
      <c r="J79" s="11">
        <v>105278916.45</v>
      </c>
      <c r="K79" s="11">
        <v>103199896.8</v>
      </c>
      <c r="L79" s="11">
        <v>1792258.32</v>
      </c>
      <c r="M79" s="11">
        <v>286761.33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9" t="s">
        <v>23</v>
      </c>
    </row>
    <row r="80" spans="1:19" x14ac:dyDescent="0.25">
      <c r="A80" s="12" t="s">
        <v>324</v>
      </c>
      <c r="B80" s="10" t="s">
        <v>281</v>
      </c>
      <c r="C80" s="9" t="s">
        <v>21</v>
      </c>
      <c r="D80" s="9" t="s">
        <v>297</v>
      </c>
      <c r="E80" s="9" t="s">
        <v>23</v>
      </c>
      <c r="F80" s="9" t="s">
        <v>298</v>
      </c>
      <c r="G80" s="9" t="s">
        <v>23</v>
      </c>
      <c r="H80" s="9" t="s">
        <v>299</v>
      </c>
      <c r="I80" s="11" t="s">
        <v>300</v>
      </c>
      <c r="J80" s="11">
        <v>9623789.9199999999</v>
      </c>
      <c r="K80" s="11">
        <v>0</v>
      </c>
      <c r="L80" s="11">
        <v>8296370.6200000001</v>
      </c>
      <c r="M80" s="11">
        <v>1327419.3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9" t="s">
        <v>23</v>
      </c>
    </row>
    <row r="81" spans="1:19" x14ac:dyDescent="0.25">
      <c r="A81" s="12" t="s">
        <v>327</v>
      </c>
      <c r="B81" s="10" t="s">
        <v>328</v>
      </c>
      <c r="C81" s="9" t="s">
        <v>37</v>
      </c>
      <c r="D81" s="9" t="s">
        <v>23</v>
      </c>
      <c r="E81" s="9" t="s">
        <v>344</v>
      </c>
      <c r="F81" s="9" t="s">
        <v>23</v>
      </c>
      <c r="G81" s="9" t="s">
        <v>249</v>
      </c>
      <c r="H81" s="9" t="s">
        <v>251</v>
      </c>
      <c r="I81" s="11" t="s">
        <v>252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1377517.2374999998</v>
      </c>
      <c r="S81" s="9" t="s">
        <v>345</v>
      </c>
    </row>
    <row r="82" spans="1:19" x14ac:dyDescent="0.25">
      <c r="A82" s="12" t="s">
        <v>333</v>
      </c>
      <c r="B82" s="10" t="s">
        <v>328</v>
      </c>
      <c r="C82" s="9" t="s">
        <v>21</v>
      </c>
      <c r="D82" s="9" t="s">
        <v>329</v>
      </c>
      <c r="E82" s="9" t="s">
        <v>23</v>
      </c>
      <c r="F82" s="9" t="s">
        <v>330</v>
      </c>
      <c r="G82" s="9" t="s">
        <v>23</v>
      </c>
      <c r="H82" s="9" t="s">
        <v>331</v>
      </c>
      <c r="I82" s="11" t="s">
        <v>332</v>
      </c>
      <c r="J82" s="11">
        <v>130308898.31999999</v>
      </c>
      <c r="K82" s="11">
        <v>130308898.31999999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9" t="s">
        <v>23</v>
      </c>
    </row>
    <row r="83" spans="1:19" x14ac:dyDescent="0.25">
      <c r="A83" s="12" t="s">
        <v>338</v>
      </c>
      <c r="B83" s="10" t="s">
        <v>328</v>
      </c>
      <c r="C83" s="9" t="s">
        <v>21</v>
      </c>
      <c r="D83" s="9" t="s">
        <v>334</v>
      </c>
      <c r="E83" s="9" t="s">
        <v>23</v>
      </c>
      <c r="F83" s="9" t="s">
        <v>335</v>
      </c>
      <c r="G83" s="9" t="s">
        <v>23</v>
      </c>
      <c r="H83" s="9" t="s">
        <v>336</v>
      </c>
      <c r="I83" s="11" t="s">
        <v>337</v>
      </c>
      <c r="J83" s="11">
        <v>8145206.7999999998</v>
      </c>
      <c r="K83" s="11">
        <v>0</v>
      </c>
      <c r="L83" s="11">
        <v>7021730</v>
      </c>
      <c r="M83" s="11">
        <v>1123476.8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9" t="s">
        <v>23</v>
      </c>
    </row>
    <row r="84" spans="1:19" x14ac:dyDescent="0.25">
      <c r="A84" s="12" t="s">
        <v>340</v>
      </c>
      <c r="B84" s="10" t="s">
        <v>328</v>
      </c>
      <c r="C84" s="9" t="s">
        <v>21</v>
      </c>
      <c r="D84" s="9" t="s">
        <v>339</v>
      </c>
      <c r="E84" s="9" t="s">
        <v>23</v>
      </c>
      <c r="F84" s="9" t="s">
        <v>339</v>
      </c>
      <c r="G84" s="9" t="s">
        <v>23</v>
      </c>
      <c r="H84" s="9" t="s">
        <v>341</v>
      </c>
      <c r="I84" s="11" t="s">
        <v>342</v>
      </c>
      <c r="J84" s="11">
        <v>13157789</v>
      </c>
      <c r="K84" s="11">
        <v>0</v>
      </c>
      <c r="L84" s="11">
        <v>11342921.550000001</v>
      </c>
      <c r="M84" s="11">
        <v>1814867.45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9" t="s">
        <v>23</v>
      </c>
    </row>
    <row r="85" spans="1:19" x14ac:dyDescent="0.25">
      <c r="A85" s="12" t="s">
        <v>343</v>
      </c>
      <c r="B85" s="10" t="s">
        <v>347</v>
      </c>
      <c r="C85" s="9" t="s">
        <v>37</v>
      </c>
      <c r="D85" s="9" t="s">
        <v>23</v>
      </c>
      <c r="E85" s="9" t="s">
        <v>357</v>
      </c>
      <c r="F85" s="9" t="s">
        <v>23</v>
      </c>
      <c r="G85" s="9" t="s">
        <v>289</v>
      </c>
      <c r="H85" s="9" t="s">
        <v>187</v>
      </c>
      <c r="I85" s="11" t="s">
        <v>188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1970150.5655999999</v>
      </c>
      <c r="S85" s="9" t="s">
        <v>358</v>
      </c>
    </row>
    <row r="86" spans="1:19" x14ac:dyDescent="0.25">
      <c r="A86" s="12" t="s">
        <v>346</v>
      </c>
      <c r="B86" s="10" t="s">
        <v>347</v>
      </c>
      <c r="C86" s="9" t="s">
        <v>37</v>
      </c>
      <c r="D86" s="9" t="s">
        <v>23</v>
      </c>
      <c r="E86" s="9" t="s">
        <v>360</v>
      </c>
      <c r="F86" s="9" t="s">
        <v>23</v>
      </c>
      <c r="G86" s="9" t="s">
        <v>297</v>
      </c>
      <c r="H86" s="9" t="s">
        <v>299</v>
      </c>
      <c r="I86" s="11" t="s">
        <v>300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995564.47500000009</v>
      </c>
      <c r="S86" s="9" t="s">
        <v>361</v>
      </c>
    </row>
    <row r="87" spans="1:19" x14ac:dyDescent="0.25">
      <c r="A87" s="12" t="s">
        <v>350</v>
      </c>
      <c r="B87" s="10" t="s">
        <v>347</v>
      </c>
      <c r="C87" s="9" t="s">
        <v>37</v>
      </c>
      <c r="D87" s="9" t="s">
        <v>23</v>
      </c>
      <c r="E87" s="9" t="s">
        <v>363</v>
      </c>
      <c r="F87" s="9" t="s">
        <v>23</v>
      </c>
      <c r="G87" s="9" t="s">
        <v>334</v>
      </c>
      <c r="H87" s="9" t="s">
        <v>336</v>
      </c>
      <c r="I87" s="11" t="s">
        <v>337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842607.60000000009</v>
      </c>
      <c r="S87" s="9" t="s">
        <v>364</v>
      </c>
    </row>
    <row r="88" spans="1:19" x14ac:dyDescent="0.25">
      <c r="A88" s="12" t="s">
        <v>353</v>
      </c>
      <c r="B88" s="10" t="s">
        <v>347</v>
      </c>
      <c r="C88" s="9" t="s">
        <v>37</v>
      </c>
      <c r="D88" s="9" t="s">
        <v>23</v>
      </c>
      <c r="E88" s="9" t="s">
        <v>367</v>
      </c>
      <c r="F88" s="9" t="s">
        <v>23</v>
      </c>
      <c r="G88" s="9" t="s">
        <v>316</v>
      </c>
      <c r="H88" s="9" t="s">
        <v>104</v>
      </c>
      <c r="I88" s="11" t="s">
        <v>105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215070.99840000001</v>
      </c>
      <c r="S88" s="9" t="s">
        <v>368</v>
      </c>
    </row>
    <row r="89" spans="1:19" x14ac:dyDescent="0.25">
      <c r="A89" s="12" t="s">
        <v>356</v>
      </c>
      <c r="B89" s="10" t="s">
        <v>347</v>
      </c>
      <c r="C89" s="9" t="s">
        <v>37</v>
      </c>
      <c r="D89" s="9" t="s">
        <v>23</v>
      </c>
      <c r="E89" s="9" t="s">
        <v>369</v>
      </c>
      <c r="F89" s="9" t="s">
        <v>23</v>
      </c>
      <c r="G89" s="9" t="s">
        <v>319</v>
      </c>
      <c r="H89" s="9" t="s">
        <v>41</v>
      </c>
      <c r="I89" s="11" t="s">
        <v>42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78502.965599999996</v>
      </c>
      <c r="S89" s="9" t="s">
        <v>370</v>
      </c>
    </row>
    <row r="90" spans="1:19" x14ac:dyDescent="0.25">
      <c r="A90" s="12" t="s">
        <v>359</v>
      </c>
      <c r="B90" s="10" t="s">
        <v>347</v>
      </c>
      <c r="C90" s="9" t="s">
        <v>37</v>
      </c>
      <c r="D90" s="9" t="s">
        <v>23</v>
      </c>
      <c r="E90" s="9" t="s">
        <v>371</v>
      </c>
      <c r="F90" s="9" t="s">
        <v>23</v>
      </c>
      <c r="G90" s="9" t="s">
        <v>322</v>
      </c>
      <c r="H90" s="9" t="s">
        <v>41</v>
      </c>
      <c r="I90" s="11" t="s">
        <v>42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807686.55839999998</v>
      </c>
      <c r="S90" s="9" t="s">
        <v>372</v>
      </c>
    </row>
    <row r="91" spans="1:19" x14ac:dyDescent="0.25">
      <c r="A91" s="12" t="s">
        <v>362</v>
      </c>
      <c r="B91" s="10" t="s">
        <v>347</v>
      </c>
      <c r="C91" s="9" t="s">
        <v>37</v>
      </c>
      <c r="D91" s="9" t="s">
        <v>23</v>
      </c>
      <c r="E91" s="9" t="s">
        <v>348</v>
      </c>
      <c r="F91" s="9" t="s">
        <v>23</v>
      </c>
      <c r="G91" s="9" t="s">
        <v>339</v>
      </c>
      <c r="H91" s="9" t="s">
        <v>341</v>
      </c>
      <c r="I91" s="11" t="s">
        <v>342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1361150.59</v>
      </c>
      <c r="S91" s="9" t="s">
        <v>349</v>
      </c>
    </row>
    <row r="92" spans="1:19" x14ac:dyDescent="0.25">
      <c r="A92" s="12" t="s">
        <v>365</v>
      </c>
      <c r="B92" s="10" t="s">
        <v>347</v>
      </c>
      <c r="C92" s="9" t="s">
        <v>37</v>
      </c>
      <c r="D92" s="9" t="s">
        <v>23</v>
      </c>
      <c r="E92" s="9" t="s">
        <v>351</v>
      </c>
      <c r="F92" s="9" t="s">
        <v>23</v>
      </c>
      <c r="G92" s="9" t="s">
        <v>292</v>
      </c>
      <c r="H92" s="9" t="s">
        <v>294</v>
      </c>
      <c r="I92" s="11" t="s">
        <v>295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410335.2</v>
      </c>
      <c r="S92" s="9" t="s">
        <v>352</v>
      </c>
    </row>
    <row r="93" spans="1:19" x14ac:dyDescent="0.25">
      <c r="A93" s="12" t="s">
        <v>366</v>
      </c>
      <c r="B93" s="10" t="s">
        <v>347</v>
      </c>
      <c r="C93" s="9" t="s">
        <v>37</v>
      </c>
      <c r="D93" s="9" t="s">
        <v>23</v>
      </c>
      <c r="E93" s="9" t="s">
        <v>354</v>
      </c>
      <c r="F93" s="9" t="s">
        <v>23</v>
      </c>
      <c r="G93" s="9" t="s">
        <v>285</v>
      </c>
      <c r="H93" s="9" t="s">
        <v>286</v>
      </c>
      <c r="I93" s="11" t="s">
        <v>287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410689.68</v>
      </c>
      <c r="S93" s="9" t="s">
        <v>355</v>
      </c>
    </row>
    <row r="95" spans="1:19" x14ac:dyDescent="0.25">
      <c r="J95" s="7">
        <f>SUM(J2:J93)</f>
        <v>1443983498.2800002</v>
      </c>
      <c r="K95" s="7">
        <f>SUM(K2:K93)</f>
        <v>1308996203.5499997</v>
      </c>
      <c r="L95" s="7">
        <f t="shared" ref="L95:R95" si="0">SUM(L2:L93)</f>
        <v>116368357.44999999</v>
      </c>
      <c r="M95" s="7">
        <f t="shared" si="0"/>
        <v>18618937.169999998</v>
      </c>
      <c r="N95" s="7">
        <f t="shared" si="0"/>
        <v>0</v>
      </c>
      <c r="O95" s="7">
        <f t="shared" si="0"/>
        <v>0</v>
      </c>
      <c r="P95" s="7">
        <f t="shared" si="0"/>
        <v>0</v>
      </c>
      <c r="Q95" s="7">
        <f t="shared" si="0"/>
        <v>0</v>
      </c>
      <c r="R95" s="7">
        <f t="shared" si="0"/>
        <v>14781300.810999999</v>
      </c>
    </row>
    <row r="97" spans="9:12" x14ac:dyDescent="0.25">
      <c r="I97" s="41" t="s">
        <v>373</v>
      </c>
      <c r="J97" s="41"/>
      <c r="K97" s="41"/>
      <c r="L97" s="41"/>
    </row>
    <row r="98" spans="9:12" ht="6.75" customHeight="1" x14ac:dyDescent="0.25">
      <c r="I98" s="42"/>
      <c r="J98" s="42"/>
      <c r="K98" s="42"/>
      <c r="L98" s="42"/>
    </row>
    <row r="99" spans="9:12" x14ac:dyDescent="0.25">
      <c r="I99" s="42"/>
      <c r="J99" s="43" t="s">
        <v>374</v>
      </c>
      <c r="K99" s="43" t="s">
        <v>382</v>
      </c>
      <c r="L99" s="44" t="s">
        <v>375</v>
      </c>
    </row>
    <row r="100" spans="9:12" ht="6.75" customHeight="1" x14ac:dyDescent="0.25">
      <c r="I100" s="42"/>
      <c r="J100" s="45"/>
      <c r="K100" s="45"/>
      <c r="L100" s="45"/>
    </row>
    <row r="101" spans="9:12" x14ac:dyDescent="0.25">
      <c r="I101" s="46" t="s">
        <v>376</v>
      </c>
      <c r="J101" s="45">
        <f>K95</f>
        <v>1308996203.5499997</v>
      </c>
      <c r="K101" s="45"/>
      <c r="L101" s="45"/>
    </row>
    <row r="102" spans="9:12" ht="6.75" customHeight="1" x14ac:dyDescent="0.25">
      <c r="I102" s="42"/>
      <c r="J102" s="45"/>
      <c r="K102" s="45"/>
      <c r="L102" s="45"/>
    </row>
    <row r="103" spans="9:12" x14ac:dyDescent="0.25">
      <c r="I103" s="46" t="s">
        <v>377</v>
      </c>
      <c r="J103" s="45">
        <f>L95</f>
        <v>116368357.44999999</v>
      </c>
      <c r="K103" s="45">
        <f>M95+0.02</f>
        <v>18618937.189999998</v>
      </c>
      <c r="L103" s="45"/>
    </row>
    <row r="104" spans="9:12" ht="6.75" customHeight="1" x14ac:dyDescent="0.25">
      <c r="I104" s="42"/>
      <c r="J104" s="45"/>
      <c r="K104" s="45"/>
      <c r="L104" s="45"/>
    </row>
    <row r="105" spans="9:12" x14ac:dyDescent="0.25">
      <c r="I105" s="46" t="s">
        <v>378</v>
      </c>
      <c r="J105" s="45">
        <v>0</v>
      </c>
      <c r="K105" s="45">
        <v>0</v>
      </c>
      <c r="L105" s="47">
        <v>0</v>
      </c>
    </row>
    <row r="106" spans="9:12" ht="6.75" customHeight="1" x14ac:dyDescent="0.25">
      <c r="I106" s="42"/>
      <c r="J106" s="45"/>
      <c r="K106" s="45"/>
      <c r="L106" s="45"/>
    </row>
    <row r="107" spans="9:12" x14ac:dyDescent="0.25">
      <c r="I107" s="46" t="s">
        <v>379</v>
      </c>
      <c r="J107" s="45">
        <v>0</v>
      </c>
      <c r="K107" s="45">
        <v>0</v>
      </c>
      <c r="L107" s="45"/>
    </row>
    <row r="108" spans="9:12" ht="6.75" customHeight="1" x14ac:dyDescent="0.25">
      <c r="I108" s="42"/>
      <c r="J108" s="45"/>
      <c r="K108" s="45"/>
      <c r="L108" s="45"/>
    </row>
    <row r="109" spans="9:12" x14ac:dyDescent="0.25">
      <c r="I109" s="46" t="s">
        <v>380</v>
      </c>
      <c r="J109" s="45">
        <f>J101+J103</f>
        <v>1425364560.9999998</v>
      </c>
      <c r="K109" s="45">
        <f>K103</f>
        <v>18618937.189999998</v>
      </c>
      <c r="L109" s="44" t="s">
        <v>388</v>
      </c>
    </row>
    <row r="110" spans="9:12" x14ac:dyDescent="0.25">
      <c r="I110" s="42"/>
      <c r="J110" s="42"/>
      <c r="K110" s="42"/>
      <c r="L110" s="42"/>
    </row>
  </sheetData>
  <sortState ref="A8:S93">
    <sortCondition ref="B8:B93"/>
    <sortCondition ref="S8:S93"/>
  </sortState>
  <mergeCells count="5">
    <mergeCell ref="A2:I2"/>
    <mergeCell ref="A3:I3"/>
    <mergeCell ref="A4:I4"/>
    <mergeCell ref="A5:I5"/>
    <mergeCell ref="I97:L97"/>
  </mergeCells>
  <pageMargins left="0.7" right="0.7" top="0.75" bottom="0.75" header="0.3" footer="0.3"/>
  <pageSetup scale="4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9"/>
  <sheetViews>
    <sheetView topLeftCell="J74" workbookViewId="0">
      <selection activeCell="P97" sqref="P97"/>
    </sheetView>
  </sheetViews>
  <sheetFormatPr baseColWidth="10" defaultRowHeight="15" x14ac:dyDescent="0.25"/>
  <cols>
    <col min="1" max="1" width="6.28515625" style="1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5" style="6" bestFit="1" customWidth="1"/>
    <col min="10" max="10" width="17.5703125" style="6" bestFit="1" customWidth="1"/>
    <col min="11" max="11" width="15.85546875" style="6" bestFit="1" customWidth="1"/>
    <col min="12" max="12" width="14.28515625" style="6" customWidth="1"/>
    <col min="13" max="13" width="13.28515625" style="6" customWidth="1"/>
    <col min="14" max="14" width="9.7109375" style="6" bestFit="1" customWidth="1"/>
    <col min="15" max="15" width="10.140625" style="6" customWidth="1"/>
    <col min="16" max="16" width="10.5703125" style="6" bestFit="1" customWidth="1"/>
    <col min="17" max="17" width="10" style="6" customWidth="1"/>
    <col min="18" max="18" width="13.28515625" style="6" customWidth="1"/>
    <col min="19" max="19" width="15" style="3" bestFit="1" customWidth="1"/>
  </cols>
  <sheetData>
    <row r="2" spans="1:19" s="2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7" t="s">
        <v>381</v>
      </c>
      <c r="B4" s="37"/>
      <c r="C4" s="37"/>
      <c r="D4" s="37"/>
      <c r="E4" s="37"/>
      <c r="F4" s="37"/>
      <c r="G4" s="37"/>
      <c r="H4" s="37"/>
      <c r="I4" s="3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1.75" customHeight="1" x14ac:dyDescent="0.25">
      <c r="A7" s="19" t="s">
        <v>3</v>
      </c>
      <c r="B7" s="20" t="s">
        <v>4</v>
      </c>
      <c r="C7" s="19" t="s">
        <v>5</v>
      </c>
      <c r="D7" s="19" t="s">
        <v>6</v>
      </c>
      <c r="E7" s="19" t="s">
        <v>7</v>
      </c>
      <c r="F7" s="19" t="s">
        <v>8</v>
      </c>
      <c r="G7" s="19" t="s">
        <v>9</v>
      </c>
      <c r="H7" s="19" t="s">
        <v>10</v>
      </c>
      <c r="I7" s="21" t="s">
        <v>11</v>
      </c>
      <c r="J7" s="21" t="s">
        <v>12</v>
      </c>
      <c r="K7" s="21" t="s">
        <v>13</v>
      </c>
      <c r="L7" s="21" t="s">
        <v>14</v>
      </c>
      <c r="M7" s="21" t="s">
        <v>383</v>
      </c>
      <c r="N7" s="21" t="s">
        <v>15</v>
      </c>
      <c r="O7" s="21" t="s">
        <v>384</v>
      </c>
      <c r="P7" s="21" t="s">
        <v>16</v>
      </c>
      <c r="Q7" s="21" t="s">
        <v>385</v>
      </c>
      <c r="R7" s="21" t="s">
        <v>17</v>
      </c>
      <c r="S7" s="19" t="s">
        <v>18</v>
      </c>
    </row>
    <row r="8" spans="1:19" x14ac:dyDescent="0.25">
      <c r="A8" s="22" t="s">
        <v>147</v>
      </c>
      <c r="B8" s="23" t="s">
        <v>101</v>
      </c>
      <c r="C8" s="24" t="s">
        <v>21</v>
      </c>
      <c r="D8" s="24" t="s">
        <v>113</v>
      </c>
      <c r="E8" s="24" t="s">
        <v>23</v>
      </c>
      <c r="F8" s="24" t="s">
        <v>114</v>
      </c>
      <c r="G8" s="24" t="s">
        <v>23</v>
      </c>
      <c r="H8" s="24" t="s">
        <v>115</v>
      </c>
      <c r="I8" s="25" t="s">
        <v>116</v>
      </c>
      <c r="J8" s="25">
        <v>4268194.4800000004</v>
      </c>
      <c r="K8" s="25">
        <v>0</v>
      </c>
      <c r="L8" s="25">
        <v>3679478</v>
      </c>
      <c r="M8" s="25">
        <v>588716.48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4" t="s">
        <v>23</v>
      </c>
    </row>
    <row r="9" spans="1:19" x14ac:dyDescent="0.25">
      <c r="A9" s="22" t="s">
        <v>176</v>
      </c>
      <c r="B9" s="23" t="s">
        <v>165</v>
      </c>
      <c r="C9" s="24" t="s">
        <v>37</v>
      </c>
      <c r="D9" s="24" t="s">
        <v>23</v>
      </c>
      <c r="E9" s="24" t="s">
        <v>203</v>
      </c>
      <c r="F9" s="24" t="s">
        <v>23</v>
      </c>
      <c r="G9" s="24" t="s">
        <v>113</v>
      </c>
      <c r="H9" s="24" t="s">
        <v>115</v>
      </c>
      <c r="I9" s="25" t="s">
        <v>116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441537.36</v>
      </c>
      <c r="S9" s="24" t="s">
        <v>204</v>
      </c>
    </row>
    <row r="10" spans="1:19" x14ac:dyDescent="0.25">
      <c r="A10" s="22" t="s">
        <v>277</v>
      </c>
      <c r="B10" s="23" t="s">
        <v>233</v>
      </c>
      <c r="C10" s="24" t="s">
        <v>21</v>
      </c>
      <c r="D10" s="24" t="s">
        <v>234</v>
      </c>
      <c r="E10" s="24" t="s">
        <v>23</v>
      </c>
      <c r="F10" s="24" t="s">
        <v>235</v>
      </c>
      <c r="G10" s="24" t="s">
        <v>23</v>
      </c>
      <c r="H10" s="24" t="s">
        <v>236</v>
      </c>
      <c r="I10" s="25" t="s">
        <v>237</v>
      </c>
      <c r="J10" s="25">
        <v>4375000</v>
      </c>
      <c r="K10" s="25">
        <v>4375000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4" t="s">
        <v>23</v>
      </c>
    </row>
    <row r="11" spans="1:19" x14ac:dyDescent="0.25">
      <c r="A11" s="12" t="s">
        <v>100</v>
      </c>
      <c r="B11" s="10" t="s">
        <v>101</v>
      </c>
      <c r="C11" s="9" t="s">
        <v>21</v>
      </c>
      <c r="D11" s="9" t="s">
        <v>133</v>
      </c>
      <c r="E11" s="9" t="s">
        <v>23</v>
      </c>
      <c r="F11" s="9" t="s">
        <v>134</v>
      </c>
      <c r="G11" s="9" t="s">
        <v>23</v>
      </c>
      <c r="H11" s="9" t="s">
        <v>135</v>
      </c>
      <c r="I11" s="11" t="s">
        <v>136</v>
      </c>
      <c r="J11" s="11">
        <v>2360400</v>
      </c>
      <c r="K11" s="11">
        <v>2360400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9" t="s">
        <v>23</v>
      </c>
    </row>
    <row r="12" spans="1:19" x14ac:dyDescent="0.25">
      <c r="A12" s="12" t="s">
        <v>197</v>
      </c>
      <c r="B12" s="10" t="s">
        <v>165</v>
      </c>
      <c r="C12" s="9" t="s">
        <v>21</v>
      </c>
      <c r="D12" s="9" t="s">
        <v>166</v>
      </c>
      <c r="E12" s="9" t="s">
        <v>23</v>
      </c>
      <c r="F12" s="9" t="s">
        <v>167</v>
      </c>
      <c r="G12" s="9" t="s">
        <v>23</v>
      </c>
      <c r="H12" s="9" t="s">
        <v>135</v>
      </c>
      <c r="I12" s="11" t="s">
        <v>136</v>
      </c>
      <c r="J12" s="11">
        <v>6873600</v>
      </c>
      <c r="K12" s="11">
        <v>6873600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9" t="s">
        <v>23</v>
      </c>
    </row>
    <row r="13" spans="1:19" x14ac:dyDescent="0.25">
      <c r="A13" s="12" t="s">
        <v>284</v>
      </c>
      <c r="B13" s="10" t="s">
        <v>281</v>
      </c>
      <c r="C13" s="9" t="s">
        <v>21</v>
      </c>
      <c r="D13" s="9" t="s">
        <v>282</v>
      </c>
      <c r="E13" s="9" t="s">
        <v>23</v>
      </c>
      <c r="F13" s="9" t="s">
        <v>283</v>
      </c>
      <c r="G13" s="9" t="s">
        <v>23</v>
      </c>
      <c r="H13" s="9" t="s">
        <v>135</v>
      </c>
      <c r="I13" s="11" t="s">
        <v>136</v>
      </c>
      <c r="J13" s="11">
        <v>5488800</v>
      </c>
      <c r="K13" s="11">
        <v>5488800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9" t="s">
        <v>23</v>
      </c>
    </row>
    <row r="14" spans="1:19" x14ac:dyDescent="0.25">
      <c r="A14" s="12" t="s">
        <v>106</v>
      </c>
      <c r="B14" s="10" t="s">
        <v>101</v>
      </c>
      <c r="C14" s="9" t="s">
        <v>21</v>
      </c>
      <c r="D14" s="9" t="s">
        <v>128</v>
      </c>
      <c r="E14" s="9" t="s">
        <v>23</v>
      </c>
      <c r="F14" s="9" t="s">
        <v>129</v>
      </c>
      <c r="G14" s="9" t="s">
        <v>23</v>
      </c>
      <c r="H14" s="9" t="s">
        <v>130</v>
      </c>
      <c r="I14" s="11" t="s">
        <v>131</v>
      </c>
      <c r="J14" s="11">
        <v>1815000</v>
      </c>
      <c r="K14" s="11">
        <v>1815000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9" t="s">
        <v>23</v>
      </c>
    </row>
    <row r="15" spans="1:19" x14ac:dyDescent="0.25">
      <c r="A15" s="12" t="s">
        <v>160</v>
      </c>
      <c r="B15" s="10" t="s">
        <v>161</v>
      </c>
      <c r="C15" s="9" t="s">
        <v>21</v>
      </c>
      <c r="D15" s="9" t="s">
        <v>162</v>
      </c>
      <c r="E15" s="9" t="s">
        <v>23</v>
      </c>
      <c r="F15" s="9" t="s">
        <v>163</v>
      </c>
      <c r="G15" s="9" t="s">
        <v>23</v>
      </c>
      <c r="H15" s="9" t="s">
        <v>130</v>
      </c>
      <c r="I15" s="11" t="s">
        <v>131</v>
      </c>
      <c r="J15" s="11">
        <v>8761500</v>
      </c>
      <c r="K15" s="11">
        <v>8761500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9" t="s">
        <v>23</v>
      </c>
    </row>
    <row r="16" spans="1:19" x14ac:dyDescent="0.25">
      <c r="A16" s="12" t="s">
        <v>202</v>
      </c>
      <c r="B16" s="10" t="s">
        <v>165</v>
      </c>
      <c r="C16" s="9" t="s">
        <v>21</v>
      </c>
      <c r="D16" s="9" t="s">
        <v>169</v>
      </c>
      <c r="E16" s="9" t="s">
        <v>23</v>
      </c>
      <c r="F16" s="9" t="s">
        <v>170</v>
      </c>
      <c r="G16" s="9" t="s">
        <v>23</v>
      </c>
      <c r="H16" s="9" t="s">
        <v>130</v>
      </c>
      <c r="I16" s="11" t="s">
        <v>131</v>
      </c>
      <c r="J16" s="11">
        <v>7194000</v>
      </c>
      <c r="K16" s="11">
        <v>7194000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9" t="s">
        <v>23</v>
      </c>
    </row>
    <row r="17" spans="1:19" x14ac:dyDescent="0.25">
      <c r="A17" s="12" t="s">
        <v>19</v>
      </c>
      <c r="B17" s="10" t="s">
        <v>20</v>
      </c>
      <c r="C17" s="9" t="s">
        <v>21</v>
      </c>
      <c r="D17" s="9" t="s">
        <v>22</v>
      </c>
      <c r="E17" s="9" t="s">
        <v>23</v>
      </c>
      <c r="F17" s="9" t="s">
        <v>24</v>
      </c>
      <c r="G17" s="9" t="s">
        <v>23</v>
      </c>
      <c r="H17" s="9" t="s">
        <v>25</v>
      </c>
      <c r="I17" s="11" t="s">
        <v>26</v>
      </c>
      <c r="J17" s="11">
        <v>48217400</v>
      </c>
      <c r="K17" s="11">
        <v>48217400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9" t="s">
        <v>23</v>
      </c>
    </row>
    <row r="18" spans="1:19" x14ac:dyDescent="0.25">
      <c r="A18" s="12" t="s">
        <v>27</v>
      </c>
      <c r="B18" s="10" t="s">
        <v>28</v>
      </c>
      <c r="C18" s="9" t="s">
        <v>21</v>
      </c>
      <c r="D18" s="9" t="s">
        <v>29</v>
      </c>
      <c r="E18" s="9" t="s">
        <v>23</v>
      </c>
      <c r="F18" s="9" t="s">
        <v>30</v>
      </c>
      <c r="G18" s="9" t="s">
        <v>23</v>
      </c>
      <c r="H18" s="9" t="s">
        <v>25</v>
      </c>
      <c r="I18" s="11" t="s">
        <v>26</v>
      </c>
      <c r="J18" s="11">
        <v>81256050</v>
      </c>
      <c r="K18" s="11">
        <v>81256050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9" t="s">
        <v>23</v>
      </c>
    </row>
    <row r="19" spans="1:19" x14ac:dyDescent="0.25">
      <c r="A19" s="12" t="s">
        <v>31</v>
      </c>
      <c r="B19" s="10" t="s">
        <v>32</v>
      </c>
      <c r="C19" s="9" t="s">
        <v>21</v>
      </c>
      <c r="D19" s="9" t="s">
        <v>33</v>
      </c>
      <c r="E19" s="9" t="s">
        <v>23</v>
      </c>
      <c r="F19" s="9" t="s">
        <v>34</v>
      </c>
      <c r="G19" s="9" t="s">
        <v>23</v>
      </c>
      <c r="H19" s="9" t="s">
        <v>25</v>
      </c>
      <c r="I19" s="11" t="s">
        <v>26</v>
      </c>
      <c r="J19" s="11">
        <v>92037200</v>
      </c>
      <c r="K19" s="11">
        <v>92037200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9" t="s">
        <v>23</v>
      </c>
    </row>
    <row r="20" spans="1:19" x14ac:dyDescent="0.25">
      <c r="A20" s="12" t="s">
        <v>43</v>
      </c>
      <c r="B20" s="10" t="s">
        <v>44</v>
      </c>
      <c r="C20" s="9" t="s">
        <v>21</v>
      </c>
      <c r="D20" s="9" t="s">
        <v>45</v>
      </c>
      <c r="E20" s="9" t="s">
        <v>23</v>
      </c>
      <c r="F20" s="9" t="s">
        <v>46</v>
      </c>
      <c r="G20" s="9" t="s">
        <v>23</v>
      </c>
      <c r="H20" s="9" t="s">
        <v>25</v>
      </c>
      <c r="I20" s="11" t="s">
        <v>26</v>
      </c>
      <c r="J20" s="11">
        <v>154162400</v>
      </c>
      <c r="K20" s="11">
        <v>154162400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9" t="s">
        <v>23</v>
      </c>
    </row>
    <row r="21" spans="1:19" x14ac:dyDescent="0.25">
      <c r="A21" s="12" t="s">
        <v>35</v>
      </c>
      <c r="B21" s="10" t="s">
        <v>36</v>
      </c>
      <c r="C21" s="9" t="s">
        <v>37</v>
      </c>
      <c r="D21" s="9" t="s">
        <v>23</v>
      </c>
      <c r="E21" s="9" t="s">
        <v>38</v>
      </c>
      <c r="F21" s="9" t="s">
        <v>39</v>
      </c>
      <c r="G21" s="9" t="s">
        <v>40</v>
      </c>
      <c r="H21" s="9" t="s">
        <v>41</v>
      </c>
      <c r="I21" s="11" t="s">
        <v>42</v>
      </c>
      <c r="J21" s="11">
        <v>-5073683.82</v>
      </c>
      <c r="K21" s="11">
        <v>0</v>
      </c>
      <c r="L21" s="11">
        <v>-4373865.3600000003</v>
      </c>
      <c r="M21" s="11">
        <v>-699818.46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9" t="s">
        <v>23</v>
      </c>
    </row>
    <row r="22" spans="1:19" x14ac:dyDescent="0.25">
      <c r="A22" s="12" t="s">
        <v>65</v>
      </c>
      <c r="B22" s="10" t="s">
        <v>66</v>
      </c>
      <c r="C22" s="9" t="s">
        <v>21</v>
      </c>
      <c r="D22" s="9" t="s">
        <v>67</v>
      </c>
      <c r="E22" s="9" t="s">
        <v>23</v>
      </c>
      <c r="F22" s="9" t="s">
        <v>68</v>
      </c>
      <c r="G22" s="9" t="s">
        <v>23</v>
      </c>
      <c r="H22" s="9" t="s">
        <v>41</v>
      </c>
      <c r="I22" s="11" t="s">
        <v>42</v>
      </c>
      <c r="J22" s="11">
        <v>22902600</v>
      </c>
      <c r="K22" s="11">
        <v>22902600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9" t="s">
        <v>23</v>
      </c>
    </row>
    <row r="23" spans="1:19" x14ac:dyDescent="0.25">
      <c r="A23" s="12" t="s">
        <v>69</v>
      </c>
      <c r="B23" s="10" t="s">
        <v>66</v>
      </c>
      <c r="C23" s="9" t="s">
        <v>21</v>
      </c>
      <c r="D23" s="9" t="s">
        <v>70</v>
      </c>
      <c r="E23" s="9" t="s">
        <v>23</v>
      </c>
      <c r="F23" s="9" t="s">
        <v>71</v>
      </c>
      <c r="G23" s="9" t="s">
        <v>23</v>
      </c>
      <c r="H23" s="9" t="s">
        <v>41</v>
      </c>
      <c r="I23" s="11" t="s">
        <v>42</v>
      </c>
      <c r="J23" s="11">
        <v>17358142.91</v>
      </c>
      <c r="K23" s="11">
        <v>16597382.74</v>
      </c>
      <c r="L23" s="11">
        <v>655827.73</v>
      </c>
      <c r="M23" s="11">
        <v>104932.44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9" t="s">
        <v>23</v>
      </c>
    </row>
    <row r="24" spans="1:19" x14ac:dyDescent="0.25">
      <c r="A24" s="12" t="s">
        <v>109</v>
      </c>
      <c r="B24" s="10" t="s">
        <v>101</v>
      </c>
      <c r="C24" s="9" t="s">
        <v>21</v>
      </c>
      <c r="D24" s="9" t="s">
        <v>110</v>
      </c>
      <c r="E24" s="9" t="s">
        <v>23</v>
      </c>
      <c r="F24" s="9" t="s">
        <v>111</v>
      </c>
      <c r="G24" s="9" t="s">
        <v>23</v>
      </c>
      <c r="H24" s="9" t="s">
        <v>41</v>
      </c>
      <c r="I24" s="11" t="s">
        <v>42</v>
      </c>
      <c r="J24" s="11">
        <v>143311722.96000001</v>
      </c>
      <c r="K24" s="11">
        <v>140143216.13999999</v>
      </c>
      <c r="L24" s="11">
        <v>2731471.4</v>
      </c>
      <c r="M24" s="11">
        <v>437035.42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9" t="s">
        <v>23</v>
      </c>
    </row>
    <row r="25" spans="1:19" x14ac:dyDescent="0.25">
      <c r="A25" s="12" t="s">
        <v>168</v>
      </c>
      <c r="B25" s="10" t="s">
        <v>165</v>
      </c>
      <c r="C25" s="9" t="s">
        <v>37</v>
      </c>
      <c r="D25" s="9" t="s">
        <v>23</v>
      </c>
      <c r="E25" s="9" t="s">
        <v>212</v>
      </c>
      <c r="F25" s="9" t="s">
        <v>23</v>
      </c>
      <c r="G25" s="9" t="s">
        <v>110</v>
      </c>
      <c r="H25" s="9" t="s">
        <v>41</v>
      </c>
      <c r="I25" s="11" t="s">
        <v>42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327776.56799999997</v>
      </c>
      <c r="S25" s="9" t="s">
        <v>213</v>
      </c>
    </row>
    <row r="26" spans="1:19" x14ac:dyDescent="0.25">
      <c r="A26" s="12" t="s">
        <v>171</v>
      </c>
      <c r="B26" s="10" t="s">
        <v>165</v>
      </c>
      <c r="C26" s="9" t="s">
        <v>37</v>
      </c>
      <c r="D26" s="9" t="s">
        <v>23</v>
      </c>
      <c r="E26" s="9" t="s">
        <v>215</v>
      </c>
      <c r="F26" s="9" t="s">
        <v>23</v>
      </c>
      <c r="G26" s="9" t="s">
        <v>70</v>
      </c>
      <c r="H26" s="9" t="s">
        <v>41</v>
      </c>
      <c r="I26" s="11" t="s">
        <v>42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78699.33</v>
      </c>
      <c r="S26" s="9" t="s">
        <v>216</v>
      </c>
    </row>
    <row r="27" spans="1:19" x14ac:dyDescent="0.25">
      <c r="A27" s="12" t="s">
        <v>288</v>
      </c>
      <c r="B27" s="10" t="s">
        <v>281</v>
      </c>
      <c r="C27" s="9" t="s">
        <v>21</v>
      </c>
      <c r="D27" s="9" t="s">
        <v>319</v>
      </c>
      <c r="E27" s="9" t="s">
        <v>23</v>
      </c>
      <c r="F27" s="9" t="s">
        <v>320</v>
      </c>
      <c r="G27" s="9" t="s">
        <v>23</v>
      </c>
      <c r="H27" s="9" t="s">
        <v>41</v>
      </c>
      <c r="I27" s="11" t="s">
        <v>42</v>
      </c>
      <c r="J27" s="11">
        <v>758862</v>
      </c>
      <c r="K27" s="11">
        <v>0</v>
      </c>
      <c r="L27" s="11">
        <v>654191.38</v>
      </c>
      <c r="M27" s="11">
        <v>104670.62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9" t="s">
        <v>23</v>
      </c>
    </row>
    <row r="28" spans="1:19" x14ac:dyDescent="0.25">
      <c r="A28" s="12" t="s">
        <v>291</v>
      </c>
      <c r="B28" s="10" t="s">
        <v>281</v>
      </c>
      <c r="C28" s="9" t="s">
        <v>21</v>
      </c>
      <c r="D28" s="9" t="s">
        <v>322</v>
      </c>
      <c r="E28" s="9" t="s">
        <v>23</v>
      </c>
      <c r="F28" s="9" t="s">
        <v>323</v>
      </c>
      <c r="G28" s="9" t="s">
        <v>23</v>
      </c>
      <c r="H28" s="9" t="s">
        <v>41</v>
      </c>
      <c r="I28" s="11" t="s">
        <v>42</v>
      </c>
      <c r="J28" s="11">
        <v>25470202.73</v>
      </c>
      <c r="K28" s="11">
        <v>17662566</v>
      </c>
      <c r="L28" s="11">
        <v>6730721.3200000003</v>
      </c>
      <c r="M28" s="11">
        <v>1076915.4099999999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9" t="s">
        <v>23</v>
      </c>
    </row>
    <row r="29" spans="1:19" x14ac:dyDescent="0.25">
      <c r="A29" s="12" t="s">
        <v>356</v>
      </c>
      <c r="B29" s="10" t="s">
        <v>347</v>
      </c>
      <c r="C29" s="9" t="s">
        <v>37</v>
      </c>
      <c r="D29" s="9" t="s">
        <v>23</v>
      </c>
      <c r="E29" s="9" t="s">
        <v>369</v>
      </c>
      <c r="F29" s="9" t="s">
        <v>23</v>
      </c>
      <c r="G29" s="9" t="s">
        <v>319</v>
      </c>
      <c r="H29" s="9" t="s">
        <v>41</v>
      </c>
      <c r="I29" s="11" t="s">
        <v>42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78502.965599999996</v>
      </c>
      <c r="S29" s="9" t="s">
        <v>370</v>
      </c>
    </row>
    <row r="30" spans="1:19" x14ac:dyDescent="0.25">
      <c r="A30" s="12" t="s">
        <v>359</v>
      </c>
      <c r="B30" s="10" t="s">
        <v>347</v>
      </c>
      <c r="C30" s="9" t="s">
        <v>37</v>
      </c>
      <c r="D30" s="9" t="s">
        <v>23</v>
      </c>
      <c r="E30" s="9" t="s">
        <v>371</v>
      </c>
      <c r="F30" s="9" t="s">
        <v>23</v>
      </c>
      <c r="G30" s="9" t="s">
        <v>322</v>
      </c>
      <c r="H30" s="9" t="s">
        <v>41</v>
      </c>
      <c r="I30" s="11" t="s">
        <v>42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807686.55839999998</v>
      </c>
      <c r="S30" s="9" t="s">
        <v>372</v>
      </c>
    </row>
    <row r="31" spans="1:19" x14ac:dyDescent="0.25">
      <c r="A31" s="12" t="s">
        <v>205</v>
      </c>
      <c r="B31" s="10" t="s">
        <v>165</v>
      </c>
      <c r="C31" s="9" t="s">
        <v>21</v>
      </c>
      <c r="D31" s="9" t="s">
        <v>172</v>
      </c>
      <c r="E31" s="9" t="s">
        <v>23</v>
      </c>
      <c r="F31" s="9" t="s">
        <v>173</v>
      </c>
      <c r="G31" s="9" t="s">
        <v>23</v>
      </c>
      <c r="H31" s="9" t="s">
        <v>174</v>
      </c>
      <c r="I31" s="11" t="s">
        <v>175</v>
      </c>
      <c r="J31" s="11">
        <v>1490666.71</v>
      </c>
      <c r="K31" s="11">
        <v>1490666.71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9" t="s">
        <v>23</v>
      </c>
    </row>
    <row r="32" spans="1:19" x14ac:dyDescent="0.25">
      <c r="A32" s="12" t="s">
        <v>208</v>
      </c>
      <c r="B32" s="10" t="s">
        <v>165</v>
      </c>
      <c r="C32" s="9" t="s">
        <v>37</v>
      </c>
      <c r="D32" s="9" t="s">
        <v>23</v>
      </c>
      <c r="E32" s="9" t="s">
        <v>230</v>
      </c>
      <c r="F32" s="9" t="s">
        <v>231</v>
      </c>
      <c r="G32" s="9" t="s">
        <v>172</v>
      </c>
      <c r="H32" s="9" t="s">
        <v>174</v>
      </c>
      <c r="I32" s="11" t="s">
        <v>175</v>
      </c>
      <c r="J32" s="11">
        <v>-93658.33</v>
      </c>
      <c r="K32" s="11">
        <v>-93658.33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9" t="s">
        <v>23</v>
      </c>
    </row>
    <row r="33" spans="1:19" x14ac:dyDescent="0.25">
      <c r="A33" s="12" t="s">
        <v>54</v>
      </c>
      <c r="B33" s="10" t="s">
        <v>55</v>
      </c>
      <c r="C33" s="9" t="s">
        <v>21</v>
      </c>
      <c r="D33" s="9" t="s">
        <v>56</v>
      </c>
      <c r="E33" s="9" t="s">
        <v>23</v>
      </c>
      <c r="F33" s="9" t="s">
        <v>57</v>
      </c>
      <c r="G33" s="9" t="s">
        <v>23</v>
      </c>
      <c r="H33" s="9" t="s">
        <v>58</v>
      </c>
      <c r="I33" s="11" t="s">
        <v>59</v>
      </c>
      <c r="J33" s="11">
        <v>2439627.64</v>
      </c>
      <c r="K33" s="11">
        <v>2439627.64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9" t="s">
        <v>23</v>
      </c>
    </row>
    <row r="34" spans="1:19" x14ac:dyDescent="0.25">
      <c r="A34" s="12" t="s">
        <v>211</v>
      </c>
      <c r="B34" s="10" t="s">
        <v>165</v>
      </c>
      <c r="C34" s="9" t="s">
        <v>21</v>
      </c>
      <c r="D34" s="9" t="s">
        <v>185</v>
      </c>
      <c r="E34" s="9" t="s">
        <v>23</v>
      </c>
      <c r="F34" s="9" t="s">
        <v>186</v>
      </c>
      <c r="G34" s="9" t="s">
        <v>23</v>
      </c>
      <c r="H34" s="9" t="s">
        <v>187</v>
      </c>
      <c r="I34" s="11" t="s">
        <v>188</v>
      </c>
      <c r="J34" s="11">
        <v>5036219.95</v>
      </c>
      <c r="K34" s="11">
        <v>0</v>
      </c>
      <c r="L34" s="11">
        <v>4341568.92</v>
      </c>
      <c r="M34" s="11">
        <v>694651.02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9" t="s">
        <v>23</v>
      </c>
    </row>
    <row r="35" spans="1:19" x14ac:dyDescent="0.25">
      <c r="A35" s="12" t="s">
        <v>238</v>
      </c>
      <c r="B35" s="10" t="s">
        <v>233</v>
      </c>
      <c r="C35" s="9" t="s">
        <v>37</v>
      </c>
      <c r="D35" s="9" t="s">
        <v>23</v>
      </c>
      <c r="E35" s="9" t="s">
        <v>275</v>
      </c>
      <c r="F35" s="9" t="s">
        <v>23</v>
      </c>
      <c r="G35" s="9" t="s">
        <v>185</v>
      </c>
      <c r="H35" s="9" t="s">
        <v>187</v>
      </c>
      <c r="I35" s="11" t="s">
        <v>188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520988.27250000002</v>
      </c>
      <c r="S35" s="9" t="s">
        <v>276</v>
      </c>
    </row>
    <row r="36" spans="1:19" x14ac:dyDescent="0.25">
      <c r="A36" s="12" t="s">
        <v>296</v>
      </c>
      <c r="B36" s="10" t="s">
        <v>281</v>
      </c>
      <c r="C36" s="9" t="s">
        <v>21</v>
      </c>
      <c r="D36" s="9" t="s">
        <v>289</v>
      </c>
      <c r="E36" s="9" t="s">
        <v>23</v>
      </c>
      <c r="F36" s="9" t="s">
        <v>290</v>
      </c>
      <c r="G36" s="9" t="s">
        <v>23</v>
      </c>
      <c r="H36" s="9" t="s">
        <v>187</v>
      </c>
      <c r="I36" s="11" t="s">
        <v>188</v>
      </c>
      <c r="J36" s="11">
        <v>22188668.800000001</v>
      </c>
      <c r="K36" s="11">
        <v>3143880</v>
      </c>
      <c r="L36" s="11">
        <v>16417921.380000001</v>
      </c>
      <c r="M36" s="11">
        <v>2626867.42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9" t="s">
        <v>23</v>
      </c>
    </row>
    <row r="37" spans="1:19" x14ac:dyDescent="0.25">
      <c r="A37" s="12" t="s">
        <v>343</v>
      </c>
      <c r="B37" s="10" t="s">
        <v>347</v>
      </c>
      <c r="C37" s="9" t="s">
        <v>37</v>
      </c>
      <c r="D37" s="9" t="s">
        <v>23</v>
      </c>
      <c r="E37" s="9" t="s">
        <v>357</v>
      </c>
      <c r="F37" s="9" t="s">
        <v>23</v>
      </c>
      <c r="G37" s="9" t="s">
        <v>289</v>
      </c>
      <c r="H37" s="9" t="s">
        <v>187</v>
      </c>
      <c r="I37" s="11" t="s">
        <v>188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1970150.5655999999</v>
      </c>
      <c r="S37" s="9" t="s">
        <v>358</v>
      </c>
    </row>
    <row r="38" spans="1:19" x14ac:dyDescent="0.25">
      <c r="A38" s="12" t="s">
        <v>248</v>
      </c>
      <c r="B38" s="10" t="s">
        <v>233</v>
      </c>
      <c r="C38" s="9" t="s">
        <v>21</v>
      </c>
      <c r="D38" s="9" t="s">
        <v>244</v>
      </c>
      <c r="E38" s="9" t="s">
        <v>23</v>
      </c>
      <c r="F38" s="9" t="s">
        <v>245</v>
      </c>
      <c r="G38" s="9" t="s">
        <v>23</v>
      </c>
      <c r="H38" s="9" t="s">
        <v>246</v>
      </c>
      <c r="I38" s="11" t="s">
        <v>247</v>
      </c>
      <c r="J38" s="11">
        <v>34650000</v>
      </c>
      <c r="K38" s="11">
        <v>34650000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9" t="s">
        <v>23</v>
      </c>
    </row>
    <row r="39" spans="1:19" x14ac:dyDescent="0.25">
      <c r="A39" s="12" t="s">
        <v>301</v>
      </c>
      <c r="B39" s="10" t="s">
        <v>281</v>
      </c>
      <c r="C39" s="9" t="s">
        <v>21</v>
      </c>
      <c r="D39" s="9" t="s">
        <v>285</v>
      </c>
      <c r="E39" s="9" t="s">
        <v>23</v>
      </c>
      <c r="F39" s="9" t="s">
        <v>255</v>
      </c>
      <c r="G39" s="9" t="s">
        <v>23</v>
      </c>
      <c r="H39" s="9" t="s">
        <v>286</v>
      </c>
      <c r="I39" s="11" t="s">
        <v>287</v>
      </c>
      <c r="J39" s="11">
        <v>3970000.01</v>
      </c>
      <c r="K39" s="11">
        <v>0</v>
      </c>
      <c r="L39" s="11">
        <v>3422413.8</v>
      </c>
      <c r="M39" s="11">
        <v>547586.21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9" t="s">
        <v>23</v>
      </c>
    </row>
    <row r="40" spans="1:19" x14ac:dyDescent="0.25">
      <c r="A40" s="12" t="s">
        <v>366</v>
      </c>
      <c r="B40" s="10" t="s">
        <v>347</v>
      </c>
      <c r="C40" s="9" t="s">
        <v>37</v>
      </c>
      <c r="D40" s="9" t="s">
        <v>23</v>
      </c>
      <c r="E40" s="9" t="s">
        <v>354</v>
      </c>
      <c r="F40" s="9" t="s">
        <v>23</v>
      </c>
      <c r="G40" s="9" t="s">
        <v>285</v>
      </c>
      <c r="H40" s="9" t="s">
        <v>286</v>
      </c>
      <c r="I40" s="11" t="s">
        <v>287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410689.66</v>
      </c>
      <c r="S40" s="9" t="s">
        <v>355</v>
      </c>
    </row>
    <row r="41" spans="1:19" x14ac:dyDescent="0.25">
      <c r="A41" s="12" t="s">
        <v>72</v>
      </c>
      <c r="B41" s="10" t="s">
        <v>66</v>
      </c>
      <c r="C41" s="9" t="s">
        <v>21</v>
      </c>
      <c r="D41" s="9" t="s">
        <v>96</v>
      </c>
      <c r="E41" s="9" t="s">
        <v>23</v>
      </c>
      <c r="F41" s="9" t="s">
        <v>97</v>
      </c>
      <c r="G41" s="9" t="s">
        <v>23</v>
      </c>
      <c r="H41" s="9" t="s">
        <v>98</v>
      </c>
      <c r="I41" s="11" t="s">
        <v>99</v>
      </c>
      <c r="J41" s="11">
        <v>8500000</v>
      </c>
      <c r="K41" s="11">
        <v>8500000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9" t="s">
        <v>23</v>
      </c>
    </row>
    <row r="42" spans="1:19" x14ac:dyDescent="0.25">
      <c r="A42" s="12" t="s">
        <v>60</v>
      </c>
      <c r="B42" s="10" t="s">
        <v>55</v>
      </c>
      <c r="C42" s="9" t="s">
        <v>21</v>
      </c>
      <c r="D42" s="9" t="s">
        <v>61</v>
      </c>
      <c r="E42" s="9" t="s">
        <v>23</v>
      </c>
      <c r="F42" s="9" t="s">
        <v>62</v>
      </c>
      <c r="G42" s="9" t="s">
        <v>23</v>
      </c>
      <c r="H42" s="9" t="s">
        <v>63</v>
      </c>
      <c r="I42" s="11" t="s">
        <v>64</v>
      </c>
      <c r="J42" s="11">
        <v>4340036.9400000004</v>
      </c>
      <c r="K42" s="11">
        <v>4340036.9400000004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9" t="s">
        <v>23</v>
      </c>
    </row>
    <row r="43" spans="1:19" x14ac:dyDescent="0.25">
      <c r="A43" s="12" t="s">
        <v>333</v>
      </c>
      <c r="B43" s="10" t="s">
        <v>328</v>
      </c>
      <c r="C43" s="9" t="s">
        <v>21</v>
      </c>
      <c r="D43" s="9" t="s">
        <v>329</v>
      </c>
      <c r="E43" s="9" t="s">
        <v>23</v>
      </c>
      <c r="F43" s="9" t="s">
        <v>330</v>
      </c>
      <c r="G43" s="9" t="s">
        <v>23</v>
      </c>
      <c r="H43" s="9" t="s">
        <v>331</v>
      </c>
      <c r="I43" s="11" t="s">
        <v>332</v>
      </c>
      <c r="J43" s="11">
        <v>130308898.31999999</v>
      </c>
      <c r="K43" s="11">
        <v>130308898.31999999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9" t="s">
        <v>23</v>
      </c>
    </row>
    <row r="44" spans="1:19" x14ac:dyDescent="0.25">
      <c r="A44" s="12" t="s">
        <v>253</v>
      </c>
      <c r="B44" s="10" t="s">
        <v>233</v>
      </c>
      <c r="C44" s="9" t="s">
        <v>21</v>
      </c>
      <c r="D44" s="9" t="s">
        <v>254</v>
      </c>
      <c r="E44" s="9" t="s">
        <v>23</v>
      </c>
      <c r="F44" s="9" t="s">
        <v>255</v>
      </c>
      <c r="G44" s="9" t="s">
        <v>23</v>
      </c>
      <c r="H44" s="9" t="s">
        <v>256</v>
      </c>
      <c r="I44" s="11" t="s">
        <v>257</v>
      </c>
      <c r="J44" s="11">
        <v>5631000</v>
      </c>
      <c r="K44" s="11">
        <v>5631000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9" t="s">
        <v>23</v>
      </c>
    </row>
    <row r="45" spans="1:19" x14ac:dyDescent="0.25">
      <c r="A45" s="12" t="s">
        <v>112</v>
      </c>
      <c r="B45" s="10" t="s">
        <v>101</v>
      </c>
      <c r="C45" s="9" t="s">
        <v>21</v>
      </c>
      <c r="D45" s="9" t="s">
        <v>143</v>
      </c>
      <c r="E45" s="9" t="s">
        <v>23</v>
      </c>
      <c r="F45" s="9" t="s">
        <v>144</v>
      </c>
      <c r="G45" s="9" t="s">
        <v>23</v>
      </c>
      <c r="H45" s="9" t="s">
        <v>145</v>
      </c>
      <c r="I45" s="11" t="s">
        <v>146</v>
      </c>
      <c r="J45" s="11">
        <v>28420000</v>
      </c>
      <c r="K45" s="11">
        <v>0</v>
      </c>
      <c r="L45" s="11">
        <v>24500000</v>
      </c>
      <c r="M45" s="11">
        <v>3920000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9" t="s">
        <v>23</v>
      </c>
    </row>
    <row r="46" spans="1:19" x14ac:dyDescent="0.25">
      <c r="A46" s="12" t="s">
        <v>184</v>
      </c>
      <c r="B46" s="10" t="s">
        <v>165</v>
      </c>
      <c r="C46" s="9" t="s">
        <v>37</v>
      </c>
      <c r="D46" s="9" t="s">
        <v>23</v>
      </c>
      <c r="E46" s="9" t="s">
        <v>224</v>
      </c>
      <c r="F46" s="9" t="s">
        <v>23</v>
      </c>
      <c r="G46" s="9" t="s">
        <v>143</v>
      </c>
      <c r="H46" s="9" t="s">
        <v>145</v>
      </c>
      <c r="I46" s="11" t="s">
        <v>146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2940000</v>
      </c>
      <c r="S46" s="9" t="s">
        <v>225</v>
      </c>
    </row>
    <row r="47" spans="1:19" x14ac:dyDescent="0.25">
      <c r="A47" s="12" t="s">
        <v>338</v>
      </c>
      <c r="B47" s="10" t="s">
        <v>328</v>
      </c>
      <c r="C47" s="9" t="s">
        <v>21</v>
      </c>
      <c r="D47" s="9" t="s">
        <v>334</v>
      </c>
      <c r="E47" s="9" t="s">
        <v>23</v>
      </c>
      <c r="F47" s="9" t="s">
        <v>335</v>
      </c>
      <c r="G47" s="9" t="s">
        <v>23</v>
      </c>
      <c r="H47" s="9" t="s">
        <v>336</v>
      </c>
      <c r="I47" s="11" t="s">
        <v>337</v>
      </c>
      <c r="J47" s="11">
        <v>8145206.7999999998</v>
      </c>
      <c r="K47" s="11">
        <v>0</v>
      </c>
      <c r="L47" s="11">
        <v>7021730</v>
      </c>
      <c r="M47" s="11">
        <v>1123476.8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9" t="s">
        <v>23</v>
      </c>
    </row>
    <row r="48" spans="1:19" x14ac:dyDescent="0.25">
      <c r="A48" s="12" t="s">
        <v>350</v>
      </c>
      <c r="B48" s="10" t="s">
        <v>347</v>
      </c>
      <c r="C48" s="9" t="s">
        <v>37</v>
      </c>
      <c r="D48" s="9" t="s">
        <v>23</v>
      </c>
      <c r="E48" s="9" t="s">
        <v>363</v>
      </c>
      <c r="F48" s="9" t="s">
        <v>23</v>
      </c>
      <c r="G48" s="9" t="s">
        <v>334</v>
      </c>
      <c r="H48" s="9" t="s">
        <v>336</v>
      </c>
      <c r="I48" s="11" t="s">
        <v>337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842607.60000000009</v>
      </c>
      <c r="S48" s="9" t="s">
        <v>364</v>
      </c>
    </row>
    <row r="49" spans="1:19" x14ac:dyDescent="0.25">
      <c r="A49" s="12" t="s">
        <v>117</v>
      </c>
      <c r="B49" s="10" t="s">
        <v>101</v>
      </c>
      <c r="C49" s="9" t="s">
        <v>21</v>
      </c>
      <c r="D49" s="9" t="s">
        <v>123</v>
      </c>
      <c r="E49" s="9" t="s">
        <v>23</v>
      </c>
      <c r="F49" s="9" t="s">
        <v>124</v>
      </c>
      <c r="G49" s="9" t="s">
        <v>23</v>
      </c>
      <c r="H49" s="9" t="s">
        <v>125</v>
      </c>
      <c r="I49" s="11" t="s">
        <v>126</v>
      </c>
      <c r="J49" s="11">
        <v>936000</v>
      </c>
      <c r="K49" s="11">
        <v>936000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9" t="s">
        <v>23</v>
      </c>
    </row>
    <row r="50" spans="1:19" x14ac:dyDescent="0.25">
      <c r="A50" s="12" t="s">
        <v>122</v>
      </c>
      <c r="B50" s="10" t="s">
        <v>101</v>
      </c>
      <c r="C50" s="9" t="s">
        <v>37</v>
      </c>
      <c r="D50" s="9" t="s">
        <v>23</v>
      </c>
      <c r="E50" s="9" t="s">
        <v>148</v>
      </c>
      <c r="F50" s="9" t="s">
        <v>149</v>
      </c>
      <c r="G50" s="9" t="s">
        <v>150</v>
      </c>
      <c r="H50" s="9" t="s">
        <v>151</v>
      </c>
      <c r="I50" s="11" t="s">
        <v>152</v>
      </c>
      <c r="J50" s="11">
        <v>-510776.1</v>
      </c>
      <c r="K50" s="11">
        <v>-510776.1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9" t="s">
        <v>23</v>
      </c>
    </row>
    <row r="51" spans="1:19" x14ac:dyDescent="0.25">
      <c r="A51" s="12" t="s">
        <v>127</v>
      </c>
      <c r="B51" s="10" t="s">
        <v>101</v>
      </c>
      <c r="C51" s="9" t="s">
        <v>37</v>
      </c>
      <c r="D51" s="9" t="s">
        <v>23</v>
      </c>
      <c r="E51" s="9" t="s">
        <v>154</v>
      </c>
      <c r="F51" s="9" t="s">
        <v>155</v>
      </c>
      <c r="G51" s="9" t="s">
        <v>150</v>
      </c>
      <c r="H51" s="9" t="s">
        <v>151</v>
      </c>
      <c r="I51" s="11" t="s">
        <v>152</v>
      </c>
      <c r="J51" s="11">
        <v>-1410139.48</v>
      </c>
      <c r="K51" s="11">
        <v>0</v>
      </c>
      <c r="L51" s="11">
        <v>-1215637.48</v>
      </c>
      <c r="M51" s="11">
        <v>-194502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9" t="s">
        <v>23</v>
      </c>
    </row>
    <row r="52" spans="1:19" x14ac:dyDescent="0.25">
      <c r="A52" s="12" t="s">
        <v>214</v>
      </c>
      <c r="B52" s="10" t="s">
        <v>165</v>
      </c>
      <c r="C52" s="9" t="s">
        <v>21</v>
      </c>
      <c r="D52" s="9" t="s">
        <v>190</v>
      </c>
      <c r="E52" s="9" t="s">
        <v>23</v>
      </c>
      <c r="F52" s="9" t="s">
        <v>191</v>
      </c>
      <c r="G52" s="9" t="s">
        <v>23</v>
      </c>
      <c r="H52" s="9" t="s">
        <v>151</v>
      </c>
      <c r="I52" s="11" t="s">
        <v>152</v>
      </c>
      <c r="J52" s="11">
        <v>5715077</v>
      </c>
      <c r="K52" s="11">
        <v>3840517</v>
      </c>
      <c r="L52" s="11">
        <v>1616000</v>
      </c>
      <c r="M52" s="11">
        <v>258560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9" t="s">
        <v>23</v>
      </c>
    </row>
    <row r="53" spans="1:19" x14ac:dyDescent="0.25">
      <c r="A53" s="12" t="s">
        <v>243</v>
      </c>
      <c r="B53" s="10" t="s">
        <v>233</v>
      </c>
      <c r="C53" s="9" t="s">
        <v>37</v>
      </c>
      <c r="D53" s="9" t="s">
        <v>23</v>
      </c>
      <c r="E53" s="9" t="s">
        <v>278</v>
      </c>
      <c r="F53" s="9" t="s">
        <v>23</v>
      </c>
      <c r="G53" s="9" t="s">
        <v>190</v>
      </c>
      <c r="H53" s="9" t="s">
        <v>151</v>
      </c>
      <c r="I53" s="11" t="s">
        <v>152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193920</v>
      </c>
      <c r="S53" s="9" t="s">
        <v>279</v>
      </c>
    </row>
    <row r="54" spans="1:19" x14ac:dyDescent="0.25">
      <c r="A54" s="12" t="s">
        <v>258</v>
      </c>
      <c r="B54" s="10" t="s">
        <v>233</v>
      </c>
      <c r="C54" s="9" t="s">
        <v>21</v>
      </c>
      <c r="D54" s="9" t="s">
        <v>249</v>
      </c>
      <c r="E54" s="9" t="s">
        <v>23</v>
      </c>
      <c r="F54" s="9" t="s">
        <v>250</v>
      </c>
      <c r="G54" s="9" t="s">
        <v>23</v>
      </c>
      <c r="H54" s="9" t="s">
        <v>251</v>
      </c>
      <c r="I54" s="11" t="s">
        <v>252</v>
      </c>
      <c r="J54" s="11">
        <v>13315999.960000001</v>
      </c>
      <c r="K54" s="11">
        <v>0</v>
      </c>
      <c r="L54" s="11">
        <v>11479310.310000001</v>
      </c>
      <c r="M54" s="11">
        <v>1836689.65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9" t="s">
        <v>23</v>
      </c>
    </row>
    <row r="55" spans="1:19" x14ac:dyDescent="0.25">
      <c r="A55" s="12" t="s">
        <v>327</v>
      </c>
      <c r="B55" s="10" t="s">
        <v>328</v>
      </c>
      <c r="C55" s="9" t="s">
        <v>37</v>
      </c>
      <c r="D55" s="9" t="s">
        <v>23</v>
      </c>
      <c r="E55" s="9" t="s">
        <v>344</v>
      </c>
      <c r="F55" s="9" t="s">
        <v>23</v>
      </c>
      <c r="G55" s="9" t="s">
        <v>249</v>
      </c>
      <c r="H55" s="9" t="s">
        <v>251</v>
      </c>
      <c r="I55" s="11" t="s">
        <v>252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1377517.2374999998</v>
      </c>
      <c r="S55" s="9" t="s">
        <v>345</v>
      </c>
    </row>
    <row r="56" spans="1:19" x14ac:dyDescent="0.25">
      <c r="A56" s="12" t="s">
        <v>77</v>
      </c>
      <c r="B56" s="10" t="s">
        <v>66</v>
      </c>
      <c r="C56" s="9" t="s">
        <v>21</v>
      </c>
      <c r="D56" s="9" t="s">
        <v>73</v>
      </c>
      <c r="E56" s="9" t="s">
        <v>23</v>
      </c>
      <c r="F56" s="9" t="s">
        <v>74</v>
      </c>
      <c r="G56" s="9" t="s">
        <v>23</v>
      </c>
      <c r="H56" s="9" t="s">
        <v>75</v>
      </c>
      <c r="I56" s="11" t="s">
        <v>76</v>
      </c>
      <c r="J56" s="11">
        <v>4231824</v>
      </c>
      <c r="K56" s="11">
        <v>4231824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9" t="s">
        <v>23</v>
      </c>
    </row>
    <row r="57" spans="1:19" x14ac:dyDescent="0.25">
      <c r="A57" s="12" t="s">
        <v>80</v>
      </c>
      <c r="B57" s="10" t="s">
        <v>66</v>
      </c>
      <c r="C57" s="9" t="s">
        <v>21</v>
      </c>
      <c r="D57" s="9" t="s">
        <v>78</v>
      </c>
      <c r="E57" s="9" t="s">
        <v>23</v>
      </c>
      <c r="F57" s="9" t="s">
        <v>79</v>
      </c>
      <c r="G57" s="9" t="s">
        <v>23</v>
      </c>
      <c r="H57" s="9" t="s">
        <v>75</v>
      </c>
      <c r="I57" s="11" t="s">
        <v>76</v>
      </c>
      <c r="J57" s="11">
        <v>987150.72</v>
      </c>
      <c r="K57" s="11">
        <v>0</v>
      </c>
      <c r="L57" s="11">
        <v>850992</v>
      </c>
      <c r="M57" s="11">
        <v>136158.72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9" t="s">
        <v>23</v>
      </c>
    </row>
    <row r="58" spans="1:19" x14ac:dyDescent="0.25">
      <c r="A58" s="12" t="s">
        <v>179</v>
      </c>
      <c r="B58" s="10" t="s">
        <v>165</v>
      </c>
      <c r="C58" s="9" t="s">
        <v>37</v>
      </c>
      <c r="D58" s="9" t="s">
        <v>23</v>
      </c>
      <c r="E58" s="9" t="s">
        <v>221</v>
      </c>
      <c r="F58" s="9" t="s">
        <v>23</v>
      </c>
      <c r="G58" s="9" t="s">
        <v>78</v>
      </c>
      <c r="H58" s="9" t="s">
        <v>75</v>
      </c>
      <c r="I58" s="11" t="s">
        <v>76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102119.04000000001</v>
      </c>
      <c r="S58" s="9" t="s">
        <v>222</v>
      </c>
    </row>
    <row r="59" spans="1:19" x14ac:dyDescent="0.25">
      <c r="A59" s="12" t="s">
        <v>306</v>
      </c>
      <c r="B59" s="10" t="s">
        <v>281</v>
      </c>
      <c r="C59" s="9" t="s">
        <v>21</v>
      </c>
      <c r="D59" s="9" t="s">
        <v>313</v>
      </c>
      <c r="E59" s="9" t="s">
        <v>23</v>
      </c>
      <c r="F59" s="9" t="s">
        <v>314</v>
      </c>
      <c r="G59" s="9" t="s">
        <v>23</v>
      </c>
      <c r="H59" s="9" t="s">
        <v>75</v>
      </c>
      <c r="I59" s="11" t="s">
        <v>76</v>
      </c>
      <c r="J59" s="11">
        <v>2735586</v>
      </c>
      <c r="K59" s="11">
        <v>2735586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9" t="s">
        <v>23</v>
      </c>
    </row>
    <row r="60" spans="1:19" x14ac:dyDescent="0.25">
      <c r="A60" s="12" t="s">
        <v>217</v>
      </c>
      <c r="B60" s="10" t="s">
        <v>165</v>
      </c>
      <c r="C60" s="9" t="s">
        <v>21</v>
      </c>
      <c r="D60" s="9" t="s">
        <v>180</v>
      </c>
      <c r="E60" s="9" t="s">
        <v>23</v>
      </c>
      <c r="F60" s="9" t="s">
        <v>181</v>
      </c>
      <c r="G60" s="9" t="s">
        <v>23</v>
      </c>
      <c r="H60" s="9" t="s">
        <v>182</v>
      </c>
      <c r="I60" s="11" t="s">
        <v>183</v>
      </c>
      <c r="J60" s="11">
        <v>1856000</v>
      </c>
      <c r="K60" s="11">
        <v>0</v>
      </c>
      <c r="L60" s="11">
        <v>1600000</v>
      </c>
      <c r="M60" s="11">
        <v>256000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9" t="s">
        <v>23</v>
      </c>
    </row>
    <row r="61" spans="1:19" x14ac:dyDescent="0.25">
      <c r="A61" s="12" t="s">
        <v>232</v>
      </c>
      <c r="B61" s="10" t="s">
        <v>233</v>
      </c>
      <c r="C61" s="9" t="s">
        <v>37</v>
      </c>
      <c r="D61" s="9" t="s">
        <v>23</v>
      </c>
      <c r="E61" s="9" t="s">
        <v>272</v>
      </c>
      <c r="F61" s="9" t="s">
        <v>23</v>
      </c>
      <c r="G61" s="9" t="s">
        <v>180</v>
      </c>
      <c r="H61" s="9" t="s">
        <v>182</v>
      </c>
      <c r="I61" s="11" t="s">
        <v>183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192000</v>
      </c>
      <c r="S61" s="9" t="s">
        <v>273</v>
      </c>
    </row>
    <row r="62" spans="1:19" x14ac:dyDescent="0.25">
      <c r="A62" s="12" t="s">
        <v>220</v>
      </c>
      <c r="B62" s="10" t="s">
        <v>165</v>
      </c>
      <c r="C62" s="9" t="s">
        <v>21</v>
      </c>
      <c r="D62" s="9" t="s">
        <v>198</v>
      </c>
      <c r="E62" s="9" t="s">
        <v>23</v>
      </c>
      <c r="F62" s="9" t="s">
        <v>199</v>
      </c>
      <c r="G62" s="9" t="s">
        <v>23</v>
      </c>
      <c r="H62" s="9" t="s">
        <v>200</v>
      </c>
      <c r="I62" s="11" t="s">
        <v>201</v>
      </c>
      <c r="J62" s="11">
        <v>1652725.8</v>
      </c>
      <c r="K62" s="11">
        <v>1652725.8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9" t="s">
        <v>23</v>
      </c>
    </row>
    <row r="63" spans="1:19" x14ac:dyDescent="0.25">
      <c r="A63" s="12" t="s">
        <v>309</v>
      </c>
      <c r="B63" s="10" t="s">
        <v>281</v>
      </c>
      <c r="C63" s="9" t="s">
        <v>21</v>
      </c>
      <c r="D63" s="9" t="s">
        <v>302</v>
      </c>
      <c r="E63" s="9" t="s">
        <v>23</v>
      </c>
      <c r="F63" s="9" t="s">
        <v>303</v>
      </c>
      <c r="G63" s="9" t="s">
        <v>23</v>
      </c>
      <c r="H63" s="9" t="s">
        <v>304</v>
      </c>
      <c r="I63" s="11" t="s">
        <v>305</v>
      </c>
      <c r="J63" s="11">
        <v>6376400</v>
      </c>
      <c r="K63" s="11">
        <v>6376400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9" t="s">
        <v>23</v>
      </c>
    </row>
    <row r="64" spans="1:19" x14ac:dyDescent="0.25">
      <c r="A64" s="12" t="s">
        <v>132</v>
      </c>
      <c r="B64" s="10" t="s">
        <v>101</v>
      </c>
      <c r="C64" s="9" t="s">
        <v>37</v>
      </c>
      <c r="D64" s="9" t="s">
        <v>23</v>
      </c>
      <c r="E64" s="9" t="s">
        <v>157</v>
      </c>
      <c r="F64" s="9" t="s">
        <v>157</v>
      </c>
      <c r="G64" s="9" t="s">
        <v>157</v>
      </c>
      <c r="H64" s="9" t="s">
        <v>158</v>
      </c>
      <c r="I64" s="11" t="s">
        <v>159</v>
      </c>
      <c r="J64" s="11">
        <v>-4268194.4800000004</v>
      </c>
      <c r="K64" s="11">
        <v>-4268194.4800000004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9" t="s">
        <v>23</v>
      </c>
    </row>
    <row r="65" spans="1:19" x14ac:dyDescent="0.25">
      <c r="A65" s="12" t="s">
        <v>85</v>
      </c>
      <c r="B65" s="10" t="s">
        <v>66</v>
      </c>
      <c r="C65" s="9" t="s">
        <v>21</v>
      </c>
      <c r="D65" s="9" t="s">
        <v>91</v>
      </c>
      <c r="E65" s="9" t="s">
        <v>23</v>
      </c>
      <c r="F65" s="9" t="s">
        <v>92</v>
      </c>
      <c r="G65" s="9" t="s">
        <v>23</v>
      </c>
      <c r="H65" s="9" t="s">
        <v>93</v>
      </c>
      <c r="I65" s="11" t="s">
        <v>94</v>
      </c>
      <c r="J65" s="11">
        <v>1248053.04</v>
      </c>
      <c r="K65" s="11">
        <v>1248053.04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9" t="s">
        <v>23</v>
      </c>
    </row>
    <row r="66" spans="1:19" x14ac:dyDescent="0.25">
      <c r="A66" s="12" t="s">
        <v>90</v>
      </c>
      <c r="B66" s="10" t="s">
        <v>66</v>
      </c>
      <c r="C66" s="9" t="s">
        <v>21</v>
      </c>
      <c r="D66" s="9" t="s">
        <v>81</v>
      </c>
      <c r="E66" s="9" t="s">
        <v>23</v>
      </c>
      <c r="F66" s="9" t="s">
        <v>82</v>
      </c>
      <c r="G66" s="9" t="s">
        <v>23</v>
      </c>
      <c r="H66" s="9" t="s">
        <v>83</v>
      </c>
      <c r="I66" s="11" t="s">
        <v>84</v>
      </c>
      <c r="J66" s="11">
        <v>1315384.6200000001</v>
      </c>
      <c r="K66" s="11">
        <v>-0.1</v>
      </c>
      <c r="L66" s="11">
        <v>1133952.26</v>
      </c>
      <c r="M66" s="11">
        <v>181432.36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9" t="s">
        <v>23</v>
      </c>
    </row>
    <row r="67" spans="1:19" x14ac:dyDescent="0.25">
      <c r="A67" s="12" t="s">
        <v>189</v>
      </c>
      <c r="B67" s="10" t="s">
        <v>165</v>
      </c>
      <c r="C67" s="9" t="s">
        <v>37</v>
      </c>
      <c r="D67" s="9" t="s">
        <v>23</v>
      </c>
      <c r="E67" s="9" t="s">
        <v>227</v>
      </c>
      <c r="F67" s="9" t="s">
        <v>23</v>
      </c>
      <c r="G67" s="9" t="s">
        <v>81</v>
      </c>
      <c r="H67" s="9" t="s">
        <v>83</v>
      </c>
      <c r="I67" s="11" t="s">
        <v>84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136074.26999999999</v>
      </c>
      <c r="S67" s="9" t="s">
        <v>228</v>
      </c>
    </row>
    <row r="68" spans="1:19" x14ac:dyDescent="0.25">
      <c r="A68" s="12" t="s">
        <v>263</v>
      </c>
      <c r="B68" s="10" t="s">
        <v>233</v>
      </c>
      <c r="C68" s="9" t="s">
        <v>21</v>
      </c>
      <c r="D68" s="9" t="s">
        <v>259</v>
      </c>
      <c r="E68" s="9" t="s">
        <v>23</v>
      </c>
      <c r="F68" s="9" t="s">
        <v>260</v>
      </c>
      <c r="G68" s="9" t="s">
        <v>23</v>
      </c>
      <c r="H68" s="9" t="s">
        <v>261</v>
      </c>
      <c r="I68" s="11" t="s">
        <v>262</v>
      </c>
      <c r="J68" s="11">
        <v>2495555</v>
      </c>
      <c r="K68" s="11">
        <v>2495555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9" t="s">
        <v>23</v>
      </c>
    </row>
    <row r="69" spans="1:19" x14ac:dyDescent="0.25">
      <c r="A69" s="12" t="s">
        <v>47</v>
      </c>
      <c r="B69" s="10" t="s">
        <v>48</v>
      </c>
      <c r="C69" s="9" t="s">
        <v>37</v>
      </c>
      <c r="D69" s="9" t="s">
        <v>23</v>
      </c>
      <c r="E69" s="9" t="s">
        <v>49</v>
      </c>
      <c r="F69" s="9" t="s">
        <v>50</v>
      </c>
      <c r="G69" s="9" t="s">
        <v>51</v>
      </c>
      <c r="H69" s="9" t="s">
        <v>52</v>
      </c>
      <c r="I69" s="11" t="s">
        <v>53</v>
      </c>
      <c r="J69" s="11">
        <v>-1414789.62</v>
      </c>
      <c r="K69" s="11">
        <v>0</v>
      </c>
      <c r="L69" s="11">
        <v>-1219646.22</v>
      </c>
      <c r="M69" s="11">
        <v>-195143.4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9" t="s">
        <v>23</v>
      </c>
    </row>
    <row r="70" spans="1:19" x14ac:dyDescent="0.25">
      <c r="A70" s="12" t="s">
        <v>268</v>
      </c>
      <c r="B70" s="10" t="s">
        <v>233</v>
      </c>
      <c r="C70" s="9" t="s">
        <v>21</v>
      </c>
      <c r="D70" s="9" t="s">
        <v>264</v>
      </c>
      <c r="E70" s="9" t="s">
        <v>23</v>
      </c>
      <c r="F70" s="9" t="s">
        <v>265</v>
      </c>
      <c r="G70" s="9" t="s">
        <v>23</v>
      </c>
      <c r="H70" s="9" t="s">
        <v>266</v>
      </c>
      <c r="I70" s="11" t="s">
        <v>267</v>
      </c>
      <c r="J70" s="11">
        <v>615000</v>
      </c>
      <c r="K70" s="11">
        <v>615000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9" t="s">
        <v>23</v>
      </c>
    </row>
    <row r="71" spans="1:19" x14ac:dyDescent="0.25">
      <c r="A71" s="12" t="s">
        <v>137</v>
      </c>
      <c r="B71" s="10" t="s">
        <v>101</v>
      </c>
      <c r="C71" s="9" t="s">
        <v>21</v>
      </c>
      <c r="D71" s="9" t="s">
        <v>138</v>
      </c>
      <c r="E71" s="9" t="s">
        <v>23</v>
      </c>
      <c r="F71" s="9" t="s">
        <v>139</v>
      </c>
      <c r="G71" s="9" t="s">
        <v>23</v>
      </c>
      <c r="H71" s="9" t="s">
        <v>140</v>
      </c>
      <c r="I71" s="11" t="s">
        <v>141</v>
      </c>
      <c r="J71" s="11">
        <v>29136000</v>
      </c>
      <c r="K71" s="11">
        <v>29136000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9" t="s">
        <v>23</v>
      </c>
    </row>
    <row r="72" spans="1:19" x14ac:dyDescent="0.25">
      <c r="A72" s="12" t="s">
        <v>95</v>
      </c>
      <c r="B72" s="10" t="s">
        <v>66</v>
      </c>
      <c r="C72" s="9" t="s">
        <v>21</v>
      </c>
      <c r="D72" s="9" t="s">
        <v>86</v>
      </c>
      <c r="E72" s="9" t="s">
        <v>23</v>
      </c>
      <c r="F72" s="9" t="s">
        <v>87</v>
      </c>
      <c r="G72" s="9" t="s">
        <v>23</v>
      </c>
      <c r="H72" s="9" t="s">
        <v>88</v>
      </c>
      <c r="I72" s="11" t="s">
        <v>89</v>
      </c>
      <c r="J72" s="11">
        <v>12028705.6</v>
      </c>
      <c r="K72" s="11">
        <v>1785026.88</v>
      </c>
      <c r="L72" s="11">
        <v>8830757.5199999996</v>
      </c>
      <c r="M72" s="11">
        <v>1412921.2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9" t="s">
        <v>23</v>
      </c>
    </row>
    <row r="73" spans="1:19" x14ac:dyDescent="0.25">
      <c r="A73" s="12" t="s">
        <v>192</v>
      </c>
      <c r="B73" s="10" t="s">
        <v>165</v>
      </c>
      <c r="C73" s="9" t="s">
        <v>37</v>
      </c>
      <c r="D73" s="9" t="s">
        <v>23</v>
      </c>
      <c r="E73" s="9" t="s">
        <v>206</v>
      </c>
      <c r="F73" s="9" t="s">
        <v>23</v>
      </c>
      <c r="G73" s="9" t="s">
        <v>86</v>
      </c>
      <c r="H73" s="9" t="s">
        <v>88</v>
      </c>
      <c r="I73" s="11" t="s">
        <v>89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1059690.8999999999</v>
      </c>
      <c r="S73" s="9" t="s">
        <v>207</v>
      </c>
    </row>
    <row r="74" spans="1:19" x14ac:dyDescent="0.25">
      <c r="A74" s="12" t="s">
        <v>271</v>
      </c>
      <c r="B74" s="10" t="s">
        <v>233</v>
      </c>
      <c r="C74" s="9" t="s">
        <v>21</v>
      </c>
      <c r="D74" s="9" t="s">
        <v>239</v>
      </c>
      <c r="E74" s="9" t="s">
        <v>23</v>
      </c>
      <c r="F74" s="9" t="s">
        <v>240</v>
      </c>
      <c r="G74" s="9" t="s">
        <v>23</v>
      </c>
      <c r="H74" s="9" t="s">
        <v>241</v>
      </c>
      <c r="I74" s="11" t="s">
        <v>242</v>
      </c>
      <c r="J74" s="11">
        <v>15408200</v>
      </c>
      <c r="K74" s="11">
        <v>15408200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9" t="s">
        <v>23</v>
      </c>
    </row>
    <row r="75" spans="1:19" x14ac:dyDescent="0.25">
      <c r="A75" s="12" t="s">
        <v>312</v>
      </c>
      <c r="B75" s="10" t="s">
        <v>281</v>
      </c>
      <c r="C75" s="9" t="s">
        <v>21</v>
      </c>
      <c r="D75" s="9" t="s">
        <v>292</v>
      </c>
      <c r="E75" s="9" t="s">
        <v>23</v>
      </c>
      <c r="F75" s="9" t="s">
        <v>293</v>
      </c>
      <c r="G75" s="9" t="s">
        <v>23</v>
      </c>
      <c r="H75" s="9" t="s">
        <v>294</v>
      </c>
      <c r="I75" s="11" t="s">
        <v>295</v>
      </c>
      <c r="J75" s="11">
        <v>30843933.600000001</v>
      </c>
      <c r="K75" s="11">
        <v>26877360</v>
      </c>
      <c r="L75" s="11">
        <v>3419460</v>
      </c>
      <c r="M75" s="11">
        <v>547113.6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9" t="s">
        <v>23</v>
      </c>
    </row>
    <row r="76" spans="1:19" x14ac:dyDescent="0.25">
      <c r="A76" s="12" t="s">
        <v>365</v>
      </c>
      <c r="B76" s="10" t="s">
        <v>347</v>
      </c>
      <c r="C76" s="9" t="s">
        <v>37</v>
      </c>
      <c r="D76" s="9" t="s">
        <v>23</v>
      </c>
      <c r="E76" s="9" t="s">
        <v>351</v>
      </c>
      <c r="F76" s="9" t="s">
        <v>23</v>
      </c>
      <c r="G76" s="9" t="s">
        <v>292</v>
      </c>
      <c r="H76" s="9" t="s">
        <v>294</v>
      </c>
      <c r="I76" s="11" t="s">
        <v>295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410335.2</v>
      </c>
      <c r="S76" s="9" t="s">
        <v>352</v>
      </c>
    </row>
    <row r="77" spans="1:19" x14ac:dyDescent="0.25">
      <c r="A77" s="12" t="s">
        <v>142</v>
      </c>
      <c r="B77" s="10" t="s">
        <v>101</v>
      </c>
      <c r="C77" s="9" t="s">
        <v>21</v>
      </c>
      <c r="D77" s="9" t="s">
        <v>118</v>
      </c>
      <c r="E77" s="9" t="s">
        <v>23</v>
      </c>
      <c r="F77" s="9" t="s">
        <v>119</v>
      </c>
      <c r="G77" s="9" t="s">
        <v>23</v>
      </c>
      <c r="H77" s="9" t="s">
        <v>120</v>
      </c>
      <c r="I77" s="11" t="s">
        <v>121</v>
      </c>
      <c r="J77" s="11">
        <v>109089000</v>
      </c>
      <c r="K77" s="11">
        <v>109089000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9" t="s">
        <v>23</v>
      </c>
    </row>
    <row r="78" spans="1:19" x14ac:dyDescent="0.25">
      <c r="A78" s="12" t="s">
        <v>223</v>
      </c>
      <c r="B78" s="10" t="s">
        <v>165</v>
      </c>
      <c r="C78" s="9" t="s">
        <v>21</v>
      </c>
      <c r="D78" s="9" t="s">
        <v>177</v>
      </c>
      <c r="E78" s="9" t="s">
        <v>23</v>
      </c>
      <c r="F78" s="9" t="s">
        <v>178</v>
      </c>
      <c r="G78" s="9" t="s">
        <v>23</v>
      </c>
      <c r="H78" s="9" t="s">
        <v>120</v>
      </c>
      <c r="I78" s="11" t="s">
        <v>121</v>
      </c>
      <c r="J78" s="11">
        <v>94879400</v>
      </c>
      <c r="K78" s="11">
        <v>94879400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9" t="s">
        <v>23</v>
      </c>
    </row>
    <row r="79" spans="1:19" x14ac:dyDescent="0.25">
      <c r="A79" s="12" t="s">
        <v>226</v>
      </c>
      <c r="B79" s="10" t="s">
        <v>165</v>
      </c>
      <c r="C79" s="9" t="s">
        <v>37</v>
      </c>
      <c r="D79" s="9" t="s">
        <v>23</v>
      </c>
      <c r="E79" s="9" t="s">
        <v>218</v>
      </c>
      <c r="F79" s="9" t="s">
        <v>219</v>
      </c>
      <c r="G79" s="9" t="s">
        <v>118</v>
      </c>
      <c r="H79" s="9" t="s">
        <v>120</v>
      </c>
      <c r="I79" s="11" t="s">
        <v>121</v>
      </c>
      <c r="J79" s="11">
        <v>-389500</v>
      </c>
      <c r="K79" s="11">
        <v>-389500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9" t="s">
        <v>23</v>
      </c>
    </row>
    <row r="80" spans="1:19" x14ac:dyDescent="0.25">
      <c r="A80" s="12" t="s">
        <v>274</v>
      </c>
      <c r="B80" s="10" t="s">
        <v>233</v>
      </c>
      <c r="C80" s="9" t="s">
        <v>37</v>
      </c>
      <c r="D80" s="9" t="s">
        <v>23</v>
      </c>
      <c r="E80" s="9" t="s">
        <v>269</v>
      </c>
      <c r="F80" s="9" t="s">
        <v>270</v>
      </c>
      <c r="G80" s="9" t="s">
        <v>177</v>
      </c>
      <c r="H80" s="9" t="s">
        <v>120</v>
      </c>
      <c r="I80" s="11" t="s">
        <v>121</v>
      </c>
      <c r="J80" s="11">
        <v>-402500</v>
      </c>
      <c r="K80" s="11">
        <v>-402500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9" t="s">
        <v>23</v>
      </c>
    </row>
    <row r="81" spans="1:19" x14ac:dyDescent="0.25">
      <c r="A81" s="12" t="s">
        <v>340</v>
      </c>
      <c r="B81" s="10" t="s">
        <v>328</v>
      </c>
      <c r="C81" s="9" t="s">
        <v>21</v>
      </c>
      <c r="D81" s="9" t="s">
        <v>339</v>
      </c>
      <c r="E81" s="9" t="s">
        <v>23</v>
      </c>
      <c r="F81" s="9" t="s">
        <v>339</v>
      </c>
      <c r="G81" s="9" t="s">
        <v>23</v>
      </c>
      <c r="H81" s="9" t="s">
        <v>341</v>
      </c>
      <c r="I81" s="11" t="s">
        <v>342</v>
      </c>
      <c r="J81" s="11">
        <v>13157789</v>
      </c>
      <c r="K81" s="11">
        <v>0</v>
      </c>
      <c r="L81" s="11">
        <v>11342921.550000001</v>
      </c>
      <c r="M81" s="11">
        <v>1814867.45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9" t="s">
        <v>23</v>
      </c>
    </row>
    <row r="82" spans="1:19" x14ac:dyDescent="0.25">
      <c r="A82" s="12" t="s">
        <v>362</v>
      </c>
      <c r="B82" s="10" t="s">
        <v>347</v>
      </c>
      <c r="C82" s="9" t="s">
        <v>37</v>
      </c>
      <c r="D82" s="9" t="s">
        <v>23</v>
      </c>
      <c r="E82" s="9" t="s">
        <v>348</v>
      </c>
      <c r="F82" s="9" t="s">
        <v>23</v>
      </c>
      <c r="G82" s="9" t="s">
        <v>339</v>
      </c>
      <c r="H82" s="9" t="s">
        <v>341</v>
      </c>
      <c r="I82" s="11" t="s">
        <v>342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1361150.59</v>
      </c>
      <c r="S82" s="9" t="s">
        <v>349</v>
      </c>
    </row>
    <row r="83" spans="1:19" x14ac:dyDescent="0.25">
      <c r="A83" s="12" t="s">
        <v>153</v>
      </c>
      <c r="B83" s="10" t="s">
        <v>101</v>
      </c>
      <c r="C83" s="9" t="s">
        <v>21</v>
      </c>
      <c r="D83" s="9" t="s">
        <v>102</v>
      </c>
      <c r="E83" s="9" t="s">
        <v>23</v>
      </c>
      <c r="F83" s="9" t="s">
        <v>103</v>
      </c>
      <c r="G83" s="9" t="s">
        <v>23</v>
      </c>
      <c r="H83" s="9" t="s">
        <v>104</v>
      </c>
      <c r="I83" s="11" t="s">
        <v>105</v>
      </c>
      <c r="J83" s="11">
        <v>6603166.75</v>
      </c>
      <c r="K83" s="11">
        <v>6603166.75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9" t="s">
        <v>23</v>
      </c>
    </row>
    <row r="84" spans="1:19" x14ac:dyDescent="0.25">
      <c r="A84" s="12" t="s">
        <v>156</v>
      </c>
      <c r="B84" s="10" t="s">
        <v>101</v>
      </c>
      <c r="C84" s="9" t="s">
        <v>21</v>
      </c>
      <c r="D84" s="9" t="s">
        <v>107</v>
      </c>
      <c r="E84" s="9" t="s">
        <v>23</v>
      </c>
      <c r="F84" s="9" t="s">
        <v>108</v>
      </c>
      <c r="G84" s="9" t="s">
        <v>23</v>
      </c>
      <c r="H84" s="9" t="s">
        <v>104</v>
      </c>
      <c r="I84" s="11" t="s">
        <v>105</v>
      </c>
      <c r="J84" s="11">
        <v>584640</v>
      </c>
      <c r="K84" s="11">
        <v>0</v>
      </c>
      <c r="L84" s="11">
        <v>504000</v>
      </c>
      <c r="M84" s="11">
        <v>80640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9" t="s">
        <v>23</v>
      </c>
    </row>
    <row r="85" spans="1:19" x14ac:dyDescent="0.25">
      <c r="A85" s="12" t="s">
        <v>164</v>
      </c>
      <c r="B85" s="10" t="s">
        <v>165</v>
      </c>
      <c r="C85" s="9" t="s">
        <v>37</v>
      </c>
      <c r="D85" s="9" t="s">
        <v>23</v>
      </c>
      <c r="E85" s="9" t="s">
        <v>209</v>
      </c>
      <c r="F85" s="9" t="s">
        <v>23</v>
      </c>
      <c r="G85" s="9" t="s">
        <v>107</v>
      </c>
      <c r="H85" s="9" t="s">
        <v>104</v>
      </c>
      <c r="I85" s="11" t="s">
        <v>105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60480</v>
      </c>
      <c r="S85" s="9" t="s">
        <v>210</v>
      </c>
    </row>
    <row r="86" spans="1:19" x14ac:dyDescent="0.25">
      <c r="A86" s="12" t="s">
        <v>315</v>
      </c>
      <c r="B86" s="10" t="s">
        <v>281</v>
      </c>
      <c r="C86" s="9" t="s">
        <v>21</v>
      </c>
      <c r="D86" s="9" t="s">
        <v>307</v>
      </c>
      <c r="E86" s="9" t="s">
        <v>23</v>
      </c>
      <c r="F86" s="9" t="s">
        <v>308</v>
      </c>
      <c r="G86" s="9" t="s">
        <v>23</v>
      </c>
      <c r="H86" s="9" t="s">
        <v>104</v>
      </c>
      <c r="I86" s="11" t="s">
        <v>105</v>
      </c>
      <c r="J86" s="11">
        <v>51599948.399999999</v>
      </c>
      <c r="K86" s="11">
        <v>51599948.399999999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9" t="s">
        <v>23</v>
      </c>
    </row>
    <row r="87" spans="1:19" x14ac:dyDescent="0.25">
      <c r="A87" s="12" t="s">
        <v>318</v>
      </c>
      <c r="B87" s="10" t="s">
        <v>281</v>
      </c>
      <c r="C87" s="9" t="s">
        <v>21</v>
      </c>
      <c r="D87" s="9" t="s">
        <v>310</v>
      </c>
      <c r="E87" s="9" t="s">
        <v>23</v>
      </c>
      <c r="F87" s="9" t="s">
        <v>311</v>
      </c>
      <c r="G87" s="9" t="s">
        <v>23</v>
      </c>
      <c r="H87" s="9" t="s">
        <v>104</v>
      </c>
      <c r="I87" s="11" t="s">
        <v>105</v>
      </c>
      <c r="J87" s="11">
        <v>51599948.399999999</v>
      </c>
      <c r="K87" s="11">
        <v>51599948.399999999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9" t="s">
        <v>23</v>
      </c>
    </row>
    <row r="88" spans="1:19" x14ac:dyDescent="0.25">
      <c r="A88" s="12" t="s">
        <v>321</v>
      </c>
      <c r="B88" s="10" t="s">
        <v>281</v>
      </c>
      <c r="C88" s="9" t="s">
        <v>21</v>
      </c>
      <c r="D88" s="9" t="s">
        <v>316</v>
      </c>
      <c r="E88" s="9" t="s">
        <v>23</v>
      </c>
      <c r="F88" s="9" t="s">
        <v>317</v>
      </c>
      <c r="G88" s="9" t="s">
        <v>23</v>
      </c>
      <c r="H88" s="9" t="s">
        <v>104</v>
      </c>
      <c r="I88" s="11" t="s">
        <v>105</v>
      </c>
      <c r="J88" s="11">
        <v>105278916.45</v>
      </c>
      <c r="K88" s="11">
        <v>103199896.8</v>
      </c>
      <c r="L88" s="11">
        <v>1792258.32</v>
      </c>
      <c r="M88" s="11">
        <v>286761.33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9" t="s">
        <v>23</v>
      </c>
    </row>
    <row r="89" spans="1:19" x14ac:dyDescent="0.25">
      <c r="A89" s="12" t="s">
        <v>353</v>
      </c>
      <c r="B89" s="10" t="s">
        <v>347</v>
      </c>
      <c r="C89" s="9" t="s">
        <v>37</v>
      </c>
      <c r="D89" s="9" t="s">
        <v>23</v>
      </c>
      <c r="E89" s="9" t="s">
        <v>367</v>
      </c>
      <c r="F89" s="9" t="s">
        <v>23</v>
      </c>
      <c r="G89" s="9" t="s">
        <v>316</v>
      </c>
      <c r="H89" s="9" t="s">
        <v>104</v>
      </c>
      <c r="I89" s="11" t="s">
        <v>105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215070.99840000001</v>
      </c>
      <c r="S89" s="9" t="s">
        <v>368</v>
      </c>
    </row>
    <row r="90" spans="1:19" x14ac:dyDescent="0.25">
      <c r="A90" s="12" t="s">
        <v>229</v>
      </c>
      <c r="B90" s="10" t="s">
        <v>165</v>
      </c>
      <c r="C90" s="9" t="s">
        <v>21</v>
      </c>
      <c r="D90" s="9" t="s">
        <v>193</v>
      </c>
      <c r="E90" s="9" t="s">
        <v>23</v>
      </c>
      <c r="F90" s="9" t="s">
        <v>194</v>
      </c>
      <c r="G90" s="9" t="s">
        <v>23</v>
      </c>
      <c r="H90" s="9" t="s">
        <v>195</v>
      </c>
      <c r="I90" s="11" t="s">
        <v>196</v>
      </c>
      <c r="J90" s="11">
        <v>2501145.6000000001</v>
      </c>
      <c r="K90" s="11">
        <v>0</v>
      </c>
      <c r="L90" s="11">
        <v>2156160</v>
      </c>
      <c r="M90" s="11">
        <v>344985.59999999998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9" t="s">
        <v>23</v>
      </c>
    </row>
    <row r="91" spans="1:19" x14ac:dyDescent="0.25">
      <c r="A91" s="12" t="s">
        <v>280</v>
      </c>
      <c r="B91" s="10" t="s">
        <v>281</v>
      </c>
      <c r="C91" s="9" t="s">
        <v>37</v>
      </c>
      <c r="D91" s="9" t="s">
        <v>23</v>
      </c>
      <c r="E91" s="9" t="s">
        <v>325</v>
      </c>
      <c r="F91" s="9" t="s">
        <v>23</v>
      </c>
      <c r="G91" s="9" t="s">
        <v>193</v>
      </c>
      <c r="H91" s="9" t="s">
        <v>195</v>
      </c>
      <c r="I91" s="11" t="s">
        <v>196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258739.20000000001</v>
      </c>
      <c r="S91" s="9" t="s">
        <v>326</v>
      </c>
    </row>
    <row r="92" spans="1:19" x14ac:dyDescent="0.25">
      <c r="A92" s="12" t="s">
        <v>324</v>
      </c>
      <c r="B92" s="10" t="s">
        <v>281</v>
      </c>
      <c r="C92" s="9" t="s">
        <v>21</v>
      </c>
      <c r="D92" s="9" t="s">
        <v>297</v>
      </c>
      <c r="E92" s="9" t="s">
        <v>23</v>
      </c>
      <c r="F92" s="9" t="s">
        <v>298</v>
      </c>
      <c r="G92" s="9" t="s">
        <v>23</v>
      </c>
      <c r="H92" s="9" t="s">
        <v>299</v>
      </c>
      <c r="I92" s="11" t="s">
        <v>300</v>
      </c>
      <c r="J92" s="11">
        <v>9623789.9199999999</v>
      </c>
      <c r="K92" s="11">
        <v>0</v>
      </c>
      <c r="L92" s="11">
        <v>8296370.6200000001</v>
      </c>
      <c r="M92" s="11">
        <v>1327419.3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9" t="s">
        <v>23</v>
      </c>
    </row>
    <row r="93" spans="1:19" x14ac:dyDescent="0.25">
      <c r="A93" s="12" t="s">
        <v>346</v>
      </c>
      <c r="B93" s="10" t="s">
        <v>347</v>
      </c>
      <c r="C93" s="9" t="s">
        <v>37</v>
      </c>
      <c r="D93" s="9" t="s">
        <v>23</v>
      </c>
      <c r="E93" s="9" t="s">
        <v>360</v>
      </c>
      <c r="F93" s="9" t="s">
        <v>23</v>
      </c>
      <c r="G93" s="9" t="s">
        <v>297</v>
      </c>
      <c r="H93" s="9" t="s">
        <v>299</v>
      </c>
      <c r="I93" s="11" t="s">
        <v>300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995564.47500000009</v>
      </c>
      <c r="S93" s="9" t="s">
        <v>361</v>
      </c>
    </row>
    <row r="95" spans="1:19" x14ac:dyDescent="0.25">
      <c r="J95" s="7">
        <f>SUM(J2:J93)</f>
        <v>1443983498.2800004</v>
      </c>
      <c r="K95" s="7">
        <f t="shared" ref="K95:R95" si="0">SUM(K2:K93)</f>
        <v>1308996203.55</v>
      </c>
      <c r="L95" s="7">
        <f t="shared" si="0"/>
        <v>116368357.45</v>
      </c>
      <c r="M95" s="7">
        <f t="shared" si="0"/>
        <v>18618937.169999998</v>
      </c>
      <c r="N95" s="7">
        <f t="shared" si="0"/>
        <v>0</v>
      </c>
      <c r="O95" s="7">
        <f t="shared" si="0"/>
        <v>0</v>
      </c>
      <c r="P95" s="7">
        <f t="shared" si="0"/>
        <v>0</v>
      </c>
      <c r="Q95" s="7">
        <f t="shared" si="0"/>
        <v>0</v>
      </c>
      <c r="R95" s="7">
        <f t="shared" si="0"/>
        <v>14781300.790999999</v>
      </c>
    </row>
    <row r="96" spans="1:19" ht="15.75" thickBot="1" x14ac:dyDescent="0.3"/>
    <row r="97" spans="9:12" ht="15.75" thickBot="1" x14ac:dyDescent="0.3">
      <c r="I97" s="38" t="s">
        <v>373</v>
      </c>
      <c r="J97" s="39"/>
      <c r="K97" s="39"/>
      <c r="L97" s="40"/>
    </row>
    <row r="98" spans="9:12" ht="6.75" customHeight="1" x14ac:dyDescent="0.25"/>
    <row r="99" spans="9:12" x14ac:dyDescent="0.25">
      <c r="J99" s="16" t="s">
        <v>374</v>
      </c>
      <c r="K99" s="16" t="s">
        <v>382</v>
      </c>
      <c r="L99" s="17" t="s">
        <v>375</v>
      </c>
    </row>
    <row r="100" spans="9:12" ht="6.75" customHeight="1" thickBot="1" x14ac:dyDescent="0.3">
      <c r="J100" s="14"/>
      <c r="K100" s="14"/>
      <c r="L100" s="14"/>
    </row>
    <row r="101" spans="9:12" ht="15.75" thickBot="1" x14ac:dyDescent="0.3">
      <c r="I101" s="15" t="s">
        <v>376</v>
      </c>
      <c r="J101" s="14">
        <f>K95</f>
        <v>1308996203.55</v>
      </c>
      <c r="K101" s="14"/>
      <c r="L101" s="14"/>
    </row>
    <row r="102" spans="9:12" ht="6.75" customHeight="1" thickBot="1" x14ac:dyDescent="0.3">
      <c r="J102" s="14"/>
      <c r="K102" s="14"/>
      <c r="L102" s="14"/>
    </row>
    <row r="103" spans="9:12" ht="15.75" thickBot="1" x14ac:dyDescent="0.3">
      <c r="I103" s="15" t="s">
        <v>377</v>
      </c>
      <c r="J103" s="14">
        <f>L95</f>
        <v>116368357.45</v>
      </c>
      <c r="K103" s="14">
        <f>M95</f>
        <v>18618937.169999998</v>
      </c>
      <c r="L103" s="14"/>
    </row>
    <row r="104" spans="9:12" ht="6.75" customHeight="1" thickBot="1" x14ac:dyDescent="0.3">
      <c r="J104" s="14"/>
      <c r="K104" s="14"/>
      <c r="L104" s="14"/>
    </row>
    <row r="105" spans="9:12" ht="15.75" thickBot="1" x14ac:dyDescent="0.3">
      <c r="I105" s="15" t="s">
        <v>378</v>
      </c>
      <c r="J105" s="14">
        <v>0</v>
      </c>
      <c r="K105" s="14">
        <v>0</v>
      </c>
      <c r="L105" s="18">
        <v>0</v>
      </c>
    </row>
    <row r="106" spans="9:12" ht="6.75" customHeight="1" thickBot="1" x14ac:dyDescent="0.3">
      <c r="J106" s="14"/>
      <c r="K106" s="14"/>
      <c r="L106" s="14"/>
    </row>
    <row r="107" spans="9:12" ht="15.75" thickBot="1" x14ac:dyDescent="0.3">
      <c r="I107" s="15" t="s">
        <v>379</v>
      </c>
      <c r="J107" s="14">
        <v>0</v>
      </c>
      <c r="K107" s="14">
        <v>0</v>
      </c>
      <c r="L107" s="14"/>
    </row>
    <row r="108" spans="9:12" ht="6.75" customHeight="1" thickBot="1" x14ac:dyDescent="0.3">
      <c r="J108" s="14"/>
      <c r="K108" s="14"/>
      <c r="L108" s="14"/>
    </row>
    <row r="109" spans="9:12" ht="15.75" thickBot="1" x14ac:dyDescent="0.3">
      <c r="I109" s="15" t="s">
        <v>380</v>
      </c>
      <c r="J109" s="14">
        <f>J101+J103</f>
        <v>1425364561</v>
      </c>
      <c r="K109" s="14">
        <f>K103</f>
        <v>18618937.169999998</v>
      </c>
      <c r="L109" s="18">
        <v>0</v>
      </c>
    </row>
  </sheetData>
  <sortState ref="A8:S93">
    <sortCondition sortBy="cellColor" ref="I8:I93" dxfId="0"/>
  </sortState>
  <mergeCells count="5">
    <mergeCell ref="A2:I2"/>
    <mergeCell ref="A3:I3"/>
    <mergeCell ref="A4:I4"/>
    <mergeCell ref="A5:I5"/>
    <mergeCell ref="I97:L97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09"/>
  <sheetViews>
    <sheetView topLeftCell="A37" workbookViewId="0">
      <selection activeCell="A68" sqref="A68:XFD68"/>
    </sheetView>
  </sheetViews>
  <sheetFormatPr baseColWidth="10" defaultRowHeight="15" x14ac:dyDescent="0.25"/>
  <cols>
    <col min="1" max="1" width="6.28515625" style="1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5" style="6" bestFit="1" customWidth="1"/>
    <col min="10" max="10" width="17.5703125" style="6" bestFit="1" customWidth="1"/>
    <col min="11" max="11" width="15.85546875" style="6" bestFit="1" customWidth="1"/>
    <col min="12" max="12" width="14.28515625" style="6" customWidth="1"/>
    <col min="13" max="13" width="13.28515625" style="6" customWidth="1"/>
    <col min="14" max="14" width="9.7109375" style="6" bestFit="1" customWidth="1"/>
    <col min="15" max="15" width="10.140625" style="6" customWidth="1"/>
    <col min="16" max="16" width="10.5703125" style="6" bestFit="1" customWidth="1"/>
    <col min="17" max="17" width="10" style="6" customWidth="1"/>
    <col min="18" max="18" width="13.28515625" style="6" customWidth="1"/>
    <col min="19" max="19" width="15" style="3" bestFit="1" customWidth="1"/>
  </cols>
  <sheetData>
    <row r="2" spans="1:19" s="2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7" t="s">
        <v>381</v>
      </c>
      <c r="B4" s="37"/>
      <c r="C4" s="37"/>
      <c r="D4" s="37"/>
      <c r="E4" s="37"/>
      <c r="F4" s="37"/>
      <c r="G4" s="37"/>
      <c r="H4" s="37"/>
      <c r="I4" s="3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1.75" customHeight="1" x14ac:dyDescent="0.25">
      <c r="A7" s="19" t="s">
        <v>3</v>
      </c>
      <c r="B7" s="20" t="s">
        <v>4</v>
      </c>
      <c r="C7" s="19" t="s">
        <v>5</v>
      </c>
      <c r="D7" s="19" t="s">
        <v>6</v>
      </c>
      <c r="E7" s="19" t="s">
        <v>7</v>
      </c>
      <c r="F7" s="19" t="s">
        <v>8</v>
      </c>
      <c r="G7" s="19" t="s">
        <v>9</v>
      </c>
      <c r="H7" s="19" t="s">
        <v>10</v>
      </c>
      <c r="I7" s="21" t="s">
        <v>11</v>
      </c>
      <c r="J7" s="21" t="s">
        <v>12</v>
      </c>
      <c r="K7" s="21" t="s">
        <v>13</v>
      </c>
      <c r="L7" s="21" t="s">
        <v>14</v>
      </c>
      <c r="M7" s="21" t="s">
        <v>383</v>
      </c>
      <c r="N7" s="21" t="s">
        <v>15</v>
      </c>
      <c r="O7" s="21" t="s">
        <v>384</v>
      </c>
      <c r="P7" s="21" t="s">
        <v>16</v>
      </c>
      <c r="Q7" s="21" t="s">
        <v>385</v>
      </c>
      <c r="R7" s="21" t="s">
        <v>17</v>
      </c>
      <c r="S7" s="19" t="s">
        <v>18</v>
      </c>
    </row>
    <row r="8" spans="1:19" s="35" customFormat="1" x14ac:dyDescent="0.25">
      <c r="A8" s="31" t="s">
        <v>100</v>
      </c>
      <c r="B8" s="32" t="s">
        <v>101</v>
      </c>
      <c r="C8" s="33" t="s">
        <v>21</v>
      </c>
      <c r="D8" s="33" t="s">
        <v>133</v>
      </c>
      <c r="E8" s="33" t="s">
        <v>23</v>
      </c>
      <c r="F8" s="33" t="s">
        <v>134</v>
      </c>
      <c r="G8" s="33" t="s">
        <v>23</v>
      </c>
      <c r="H8" s="33" t="s">
        <v>135</v>
      </c>
      <c r="I8" s="34" t="s">
        <v>136</v>
      </c>
      <c r="J8" s="34">
        <v>2360400</v>
      </c>
      <c r="K8" s="34">
        <v>2360400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3" t="s">
        <v>23</v>
      </c>
    </row>
    <row r="9" spans="1:19" s="35" customFormat="1" x14ac:dyDescent="0.25">
      <c r="A9" s="31" t="s">
        <v>197</v>
      </c>
      <c r="B9" s="32" t="s">
        <v>165</v>
      </c>
      <c r="C9" s="33" t="s">
        <v>21</v>
      </c>
      <c r="D9" s="33" t="s">
        <v>166</v>
      </c>
      <c r="E9" s="33" t="s">
        <v>23</v>
      </c>
      <c r="F9" s="33" t="s">
        <v>167</v>
      </c>
      <c r="G9" s="33" t="s">
        <v>23</v>
      </c>
      <c r="H9" s="33" t="s">
        <v>135</v>
      </c>
      <c r="I9" s="34" t="s">
        <v>136</v>
      </c>
      <c r="J9" s="34">
        <v>6873600</v>
      </c>
      <c r="K9" s="34">
        <v>6873600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3" t="s">
        <v>23</v>
      </c>
    </row>
    <row r="10" spans="1:19" s="35" customFormat="1" x14ac:dyDescent="0.25">
      <c r="A10" s="31" t="s">
        <v>284</v>
      </c>
      <c r="B10" s="32" t="s">
        <v>281</v>
      </c>
      <c r="C10" s="33" t="s">
        <v>21</v>
      </c>
      <c r="D10" s="33" t="s">
        <v>282</v>
      </c>
      <c r="E10" s="33" t="s">
        <v>23</v>
      </c>
      <c r="F10" s="33" t="s">
        <v>283</v>
      </c>
      <c r="G10" s="33" t="s">
        <v>23</v>
      </c>
      <c r="H10" s="33" t="s">
        <v>135</v>
      </c>
      <c r="I10" s="34" t="s">
        <v>136</v>
      </c>
      <c r="J10" s="34">
        <v>5488800</v>
      </c>
      <c r="K10" s="34">
        <v>5488800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3" t="s">
        <v>23</v>
      </c>
    </row>
    <row r="11" spans="1:19" s="35" customFormat="1" x14ac:dyDescent="0.25">
      <c r="A11" s="31" t="s">
        <v>106</v>
      </c>
      <c r="B11" s="32" t="s">
        <v>101</v>
      </c>
      <c r="C11" s="33" t="s">
        <v>21</v>
      </c>
      <c r="D11" s="33" t="s">
        <v>128</v>
      </c>
      <c r="E11" s="33" t="s">
        <v>23</v>
      </c>
      <c r="F11" s="33" t="s">
        <v>129</v>
      </c>
      <c r="G11" s="33" t="s">
        <v>23</v>
      </c>
      <c r="H11" s="33" t="s">
        <v>130</v>
      </c>
      <c r="I11" s="34" t="s">
        <v>131</v>
      </c>
      <c r="J11" s="34">
        <v>1815000</v>
      </c>
      <c r="K11" s="34">
        <v>1815000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3" t="s">
        <v>23</v>
      </c>
    </row>
    <row r="12" spans="1:19" s="35" customFormat="1" x14ac:dyDescent="0.25">
      <c r="A12" s="31" t="s">
        <v>160</v>
      </c>
      <c r="B12" s="32" t="s">
        <v>161</v>
      </c>
      <c r="C12" s="33" t="s">
        <v>21</v>
      </c>
      <c r="D12" s="33" t="s">
        <v>162</v>
      </c>
      <c r="E12" s="33" t="s">
        <v>23</v>
      </c>
      <c r="F12" s="33" t="s">
        <v>163</v>
      </c>
      <c r="G12" s="33" t="s">
        <v>23</v>
      </c>
      <c r="H12" s="33" t="s">
        <v>130</v>
      </c>
      <c r="I12" s="34" t="s">
        <v>131</v>
      </c>
      <c r="J12" s="34">
        <v>8761500</v>
      </c>
      <c r="K12" s="34">
        <v>8761500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3" t="s">
        <v>23</v>
      </c>
    </row>
    <row r="13" spans="1:19" s="35" customFormat="1" x14ac:dyDescent="0.25">
      <c r="A13" s="31" t="s">
        <v>202</v>
      </c>
      <c r="B13" s="32" t="s">
        <v>165</v>
      </c>
      <c r="C13" s="33" t="s">
        <v>21</v>
      </c>
      <c r="D13" s="33" t="s">
        <v>169</v>
      </c>
      <c r="E13" s="33" t="s">
        <v>23</v>
      </c>
      <c r="F13" s="33" t="s">
        <v>170</v>
      </c>
      <c r="G13" s="33" t="s">
        <v>23</v>
      </c>
      <c r="H13" s="33" t="s">
        <v>130</v>
      </c>
      <c r="I13" s="34" t="s">
        <v>131</v>
      </c>
      <c r="J13" s="34">
        <v>7194000</v>
      </c>
      <c r="K13" s="34">
        <v>7194000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3" t="s">
        <v>23</v>
      </c>
    </row>
    <row r="14" spans="1:19" s="30" customFormat="1" x14ac:dyDescent="0.25">
      <c r="A14" s="26" t="s">
        <v>19</v>
      </c>
      <c r="B14" s="27" t="s">
        <v>20</v>
      </c>
      <c r="C14" s="28" t="s">
        <v>21</v>
      </c>
      <c r="D14" s="28" t="s">
        <v>22</v>
      </c>
      <c r="E14" s="28" t="s">
        <v>23</v>
      </c>
      <c r="F14" s="28" t="s">
        <v>24</v>
      </c>
      <c r="G14" s="28" t="s">
        <v>23</v>
      </c>
      <c r="H14" s="28" t="s">
        <v>25</v>
      </c>
      <c r="I14" s="29" t="s">
        <v>26</v>
      </c>
      <c r="J14" s="29">
        <v>48217400</v>
      </c>
      <c r="K14" s="29">
        <v>48217400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8" t="s">
        <v>23</v>
      </c>
    </row>
    <row r="15" spans="1:19" s="30" customFormat="1" x14ac:dyDescent="0.25">
      <c r="A15" s="26" t="s">
        <v>27</v>
      </c>
      <c r="B15" s="27" t="s">
        <v>28</v>
      </c>
      <c r="C15" s="28" t="s">
        <v>21</v>
      </c>
      <c r="D15" s="28" t="s">
        <v>29</v>
      </c>
      <c r="E15" s="28" t="s">
        <v>23</v>
      </c>
      <c r="F15" s="28" t="s">
        <v>30</v>
      </c>
      <c r="G15" s="28" t="s">
        <v>23</v>
      </c>
      <c r="H15" s="28" t="s">
        <v>25</v>
      </c>
      <c r="I15" s="29" t="s">
        <v>26</v>
      </c>
      <c r="J15" s="29">
        <v>81256050</v>
      </c>
      <c r="K15" s="29">
        <v>81256050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8" t="s">
        <v>23</v>
      </c>
    </row>
    <row r="16" spans="1:19" s="30" customFormat="1" x14ac:dyDescent="0.25">
      <c r="A16" s="26" t="s">
        <v>31</v>
      </c>
      <c r="B16" s="27" t="s">
        <v>32</v>
      </c>
      <c r="C16" s="28" t="s">
        <v>21</v>
      </c>
      <c r="D16" s="28" t="s">
        <v>33</v>
      </c>
      <c r="E16" s="28" t="s">
        <v>23</v>
      </c>
      <c r="F16" s="28" t="s">
        <v>34</v>
      </c>
      <c r="G16" s="28" t="s">
        <v>23</v>
      </c>
      <c r="H16" s="28" t="s">
        <v>25</v>
      </c>
      <c r="I16" s="29" t="s">
        <v>26</v>
      </c>
      <c r="J16" s="29">
        <v>92037200</v>
      </c>
      <c r="K16" s="29">
        <v>92037200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8" t="s">
        <v>23</v>
      </c>
    </row>
    <row r="17" spans="1:19" s="30" customFormat="1" x14ac:dyDescent="0.25">
      <c r="A17" s="26" t="s">
        <v>43</v>
      </c>
      <c r="B17" s="27" t="s">
        <v>44</v>
      </c>
      <c r="C17" s="28" t="s">
        <v>21</v>
      </c>
      <c r="D17" s="28" t="s">
        <v>45</v>
      </c>
      <c r="E17" s="28" t="s">
        <v>23</v>
      </c>
      <c r="F17" s="28" t="s">
        <v>46</v>
      </c>
      <c r="G17" s="28" t="s">
        <v>23</v>
      </c>
      <c r="H17" s="28" t="s">
        <v>25</v>
      </c>
      <c r="I17" s="29" t="s">
        <v>26</v>
      </c>
      <c r="J17" s="29">
        <v>154162400</v>
      </c>
      <c r="K17" s="29">
        <v>154162400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8" t="s">
        <v>23</v>
      </c>
    </row>
    <row r="18" spans="1:19" s="30" customFormat="1" x14ac:dyDescent="0.25">
      <c r="A18" s="26" t="s">
        <v>35</v>
      </c>
      <c r="B18" s="27" t="s">
        <v>36</v>
      </c>
      <c r="C18" s="28" t="s">
        <v>37</v>
      </c>
      <c r="D18" s="28" t="s">
        <v>23</v>
      </c>
      <c r="E18" s="28" t="s">
        <v>38</v>
      </c>
      <c r="F18" s="28" t="s">
        <v>39</v>
      </c>
      <c r="G18" s="28" t="s">
        <v>40</v>
      </c>
      <c r="H18" s="28" t="s">
        <v>41</v>
      </c>
      <c r="I18" s="29" t="s">
        <v>42</v>
      </c>
      <c r="J18" s="29">
        <v>-5073683.82</v>
      </c>
      <c r="K18" s="29">
        <v>0</v>
      </c>
      <c r="L18" s="29">
        <v>-4373865.3600000003</v>
      </c>
      <c r="M18" s="29">
        <v>-699818.46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8" t="s">
        <v>23</v>
      </c>
    </row>
    <row r="19" spans="1:19" s="30" customFormat="1" x14ac:dyDescent="0.25">
      <c r="A19" s="26" t="s">
        <v>65</v>
      </c>
      <c r="B19" s="27" t="s">
        <v>66</v>
      </c>
      <c r="C19" s="28" t="s">
        <v>21</v>
      </c>
      <c r="D19" s="28" t="s">
        <v>387</v>
      </c>
      <c r="E19" s="28" t="s">
        <v>23</v>
      </c>
      <c r="F19" s="28" t="s">
        <v>68</v>
      </c>
      <c r="G19" s="28" t="s">
        <v>23</v>
      </c>
      <c r="H19" s="28" t="s">
        <v>41</v>
      </c>
      <c r="I19" s="29" t="s">
        <v>42</v>
      </c>
      <c r="J19" s="29">
        <v>22902600</v>
      </c>
      <c r="K19" s="29">
        <v>22902600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8" t="s">
        <v>23</v>
      </c>
    </row>
    <row r="20" spans="1:19" s="30" customFormat="1" x14ac:dyDescent="0.25">
      <c r="A20" s="26" t="s">
        <v>69</v>
      </c>
      <c r="B20" s="27" t="s">
        <v>66</v>
      </c>
      <c r="C20" s="28" t="s">
        <v>21</v>
      </c>
      <c r="D20" s="28" t="s">
        <v>70</v>
      </c>
      <c r="E20" s="28" t="s">
        <v>23</v>
      </c>
      <c r="F20" s="28" t="s">
        <v>71</v>
      </c>
      <c r="G20" s="28" t="s">
        <v>23</v>
      </c>
      <c r="H20" s="28" t="s">
        <v>41</v>
      </c>
      <c r="I20" s="29" t="s">
        <v>42</v>
      </c>
      <c r="J20" s="29">
        <v>17358142.91</v>
      </c>
      <c r="K20" s="29">
        <v>16597382.74</v>
      </c>
      <c r="L20" s="29">
        <v>655827.73</v>
      </c>
      <c r="M20" s="29">
        <v>104932.44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8" t="s">
        <v>23</v>
      </c>
    </row>
    <row r="21" spans="1:19" s="30" customFormat="1" x14ac:dyDescent="0.25">
      <c r="A21" s="26" t="s">
        <v>109</v>
      </c>
      <c r="B21" s="27" t="s">
        <v>101</v>
      </c>
      <c r="C21" s="28" t="s">
        <v>21</v>
      </c>
      <c r="D21" s="28" t="s">
        <v>110</v>
      </c>
      <c r="E21" s="28" t="s">
        <v>23</v>
      </c>
      <c r="F21" s="28" t="s">
        <v>111</v>
      </c>
      <c r="G21" s="28" t="s">
        <v>23</v>
      </c>
      <c r="H21" s="28" t="s">
        <v>41</v>
      </c>
      <c r="I21" s="29" t="s">
        <v>42</v>
      </c>
      <c r="J21" s="29">
        <v>143311722.96000001</v>
      </c>
      <c r="K21" s="29">
        <v>140143216.13999999</v>
      </c>
      <c r="L21" s="29">
        <v>2731471.4</v>
      </c>
      <c r="M21" s="29">
        <v>437035.42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8" t="s">
        <v>23</v>
      </c>
    </row>
    <row r="22" spans="1:19" s="30" customFormat="1" x14ac:dyDescent="0.25">
      <c r="A22" s="26" t="s">
        <v>168</v>
      </c>
      <c r="B22" s="27" t="s">
        <v>165</v>
      </c>
      <c r="C22" s="28" t="s">
        <v>37</v>
      </c>
      <c r="D22" s="28" t="s">
        <v>23</v>
      </c>
      <c r="E22" s="28" t="s">
        <v>212</v>
      </c>
      <c r="F22" s="28" t="s">
        <v>23</v>
      </c>
      <c r="G22" s="28" t="s">
        <v>110</v>
      </c>
      <c r="H22" s="28" t="s">
        <v>41</v>
      </c>
      <c r="I22" s="29" t="s">
        <v>42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327776.56799999997</v>
      </c>
      <c r="S22" s="28" t="s">
        <v>213</v>
      </c>
    </row>
    <row r="23" spans="1:19" s="30" customFormat="1" x14ac:dyDescent="0.25">
      <c r="A23" s="26" t="s">
        <v>171</v>
      </c>
      <c r="B23" s="27" t="s">
        <v>165</v>
      </c>
      <c r="C23" s="28" t="s">
        <v>37</v>
      </c>
      <c r="D23" s="28" t="s">
        <v>23</v>
      </c>
      <c r="E23" s="28" t="s">
        <v>215</v>
      </c>
      <c r="F23" s="28" t="s">
        <v>23</v>
      </c>
      <c r="G23" s="28" t="s">
        <v>70</v>
      </c>
      <c r="H23" s="28" t="s">
        <v>41</v>
      </c>
      <c r="I23" s="29" t="s">
        <v>42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78699.33</v>
      </c>
      <c r="S23" s="28" t="s">
        <v>216</v>
      </c>
    </row>
    <row r="24" spans="1:19" s="35" customFormat="1" x14ac:dyDescent="0.25">
      <c r="A24" s="31" t="s">
        <v>288</v>
      </c>
      <c r="B24" s="32" t="s">
        <v>281</v>
      </c>
      <c r="C24" s="33" t="s">
        <v>21</v>
      </c>
      <c r="D24" s="33" t="s">
        <v>319</v>
      </c>
      <c r="E24" s="33" t="s">
        <v>23</v>
      </c>
      <c r="F24" s="33" t="s">
        <v>320</v>
      </c>
      <c r="G24" s="33" t="s">
        <v>23</v>
      </c>
      <c r="H24" s="33" t="s">
        <v>41</v>
      </c>
      <c r="I24" s="34" t="s">
        <v>42</v>
      </c>
      <c r="J24" s="34">
        <v>758862</v>
      </c>
      <c r="K24" s="34">
        <v>0</v>
      </c>
      <c r="L24" s="34">
        <v>654191.38</v>
      </c>
      <c r="M24" s="34">
        <v>104670.62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3" t="s">
        <v>23</v>
      </c>
    </row>
    <row r="25" spans="1:19" s="35" customFormat="1" x14ac:dyDescent="0.25">
      <c r="A25" s="31" t="s">
        <v>291</v>
      </c>
      <c r="B25" s="32" t="s">
        <v>281</v>
      </c>
      <c r="C25" s="33" t="s">
        <v>21</v>
      </c>
      <c r="D25" s="33" t="s">
        <v>322</v>
      </c>
      <c r="E25" s="33" t="s">
        <v>23</v>
      </c>
      <c r="F25" s="33" t="s">
        <v>323</v>
      </c>
      <c r="G25" s="33" t="s">
        <v>23</v>
      </c>
      <c r="H25" s="33" t="s">
        <v>41</v>
      </c>
      <c r="I25" s="34" t="s">
        <v>42</v>
      </c>
      <c r="J25" s="34">
        <v>25470202.73</v>
      </c>
      <c r="K25" s="34">
        <v>17662566</v>
      </c>
      <c r="L25" s="34">
        <v>6730721.3200000003</v>
      </c>
      <c r="M25" s="34">
        <v>1076915.4099999999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3" t="s">
        <v>23</v>
      </c>
    </row>
    <row r="26" spans="1:19" s="35" customFormat="1" x14ac:dyDescent="0.25">
      <c r="A26" s="31" t="s">
        <v>356</v>
      </c>
      <c r="B26" s="32" t="s">
        <v>347</v>
      </c>
      <c r="C26" s="33" t="s">
        <v>37</v>
      </c>
      <c r="D26" s="33" t="s">
        <v>23</v>
      </c>
      <c r="E26" s="33" t="s">
        <v>369</v>
      </c>
      <c r="F26" s="33" t="s">
        <v>23</v>
      </c>
      <c r="G26" s="33" t="s">
        <v>319</v>
      </c>
      <c r="H26" s="33" t="s">
        <v>41</v>
      </c>
      <c r="I26" s="34" t="s">
        <v>42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78502.965599999996</v>
      </c>
      <c r="S26" s="33" t="s">
        <v>370</v>
      </c>
    </row>
    <row r="27" spans="1:19" s="35" customFormat="1" x14ac:dyDescent="0.25">
      <c r="A27" s="31" t="s">
        <v>359</v>
      </c>
      <c r="B27" s="32" t="s">
        <v>347</v>
      </c>
      <c r="C27" s="33" t="s">
        <v>37</v>
      </c>
      <c r="D27" s="33" t="s">
        <v>23</v>
      </c>
      <c r="E27" s="33" t="s">
        <v>371</v>
      </c>
      <c r="F27" s="33" t="s">
        <v>23</v>
      </c>
      <c r="G27" s="33" t="s">
        <v>322</v>
      </c>
      <c r="H27" s="33" t="s">
        <v>41</v>
      </c>
      <c r="I27" s="34" t="s">
        <v>42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807686.55839999998</v>
      </c>
      <c r="S27" s="33" t="s">
        <v>372</v>
      </c>
    </row>
    <row r="28" spans="1:19" s="30" customFormat="1" x14ac:dyDescent="0.25">
      <c r="A28" s="26" t="s">
        <v>205</v>
      </c>
      <c r="B28" s="27" t="s">
        <v>165</v>
      </c>
      <c r="C28" s="28" t="s">
        <v>21</v>
      </c>
      <c r="D28" s="28" t="s">
        <v>172</v>
      </c>
      <c r="E28" s="28" t="s">
        <v>23</v>
      </c>
      <c r="F28" s="28" t="s">
        <v>173</v>
      </c>
      <c r="G28" s="28" t="s">
        <v>23</v>
      </c>
      <c r="H28" s="28" t="s">
        <v>174</v>
      </c>
      <c r="I28" s="29" t="s">
        <v>175</v>
      </c>
      <c r="J28" s="29">
        <v>1490666.71</v>
      </c>
      <c r="K28" s="29">
        <v>1490666.71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8" t="s">
        <v>23</v>
      </c>
    </row>
    <row r="29" spans="1:19" s="30" customFormat="1" x14ac:dyDescent="0.25">
      <c r="A29" s="26" t="s">
        <v>208</v>
      </c>
      <c r="B29" s="27" t="s">
        <v>165</v>
      </c>
      <c r="C29" s="28" t="s">
        <v>37</v>
      </c>
      <c r="D29" s="28" t="s">
        <v>23</v>
      </c>
      <c r="E29" s="28" t="s">
        <v>230</v>
      </c>
      <c r="F29" s="28" t="s">
        <v>231</v>
      </c>
      <c r="G29" s="28" t="s">
        <v>172</v>
      </c>
      <c r="H29" s="28" t="s">
        <v>174</v>
      </c>
      <c r="I29" s="29" t="s">
        <v>175</v>
      </c>
      <c r="J29" s="29">
        <v>-93658.33</v>
      </c>
      <c r="K29" s="29">
        <v>-93658.33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8" t="s">
        <v>23</v>
      </c>
    </row>
    <row r="30" spans="1:19" s="35" customFormat="1" x14ac:dyDescent="0.25">
      <c r="A30" s="31" t="s">
        <v>54</v>
      </c>
      <c r="B30" s="32" t="s">
        <v>55</v>
      </c>
      <c r="C30" s="33" t="s">
        <v>21</v>
      </c>
      <c r="D30" s="33" t="s">
        <v>56</v>
      </c>
      <c r="E30" s="33" t="s">
        <v>23</v>
      </c>
      <c r="F30" s="33" t="s">
        <v>57</v>
      </c>
      <c r="G30" s="33" t="s">
        <v>23</v>
      </c>
      <c r="H30" s="33" t="s">
        <v>58</v>
      </c>
      <c r="I30" s="34" t="s">
        <v>59</v>
      </c>
      <c r="J30" s="34">
        <v>2439627.64</v>
      </c>
      <c r="K30" s="34">
        <v>2439627.64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3" t="s">
        <v>23</v>
      </c>
    </row>
    <row r="31" spans="1:19" s="35" customFormat="1" x14ac:dyDescent="0.25">
      <c r="A31" s="31" t="s">
        <v>211</v>
      </c>
      <c r="B31" s="32" t="s">
        <v>165</v>
      </c>
      <c r="C31" s="33" t="s">
        <v>21</v>
      </c>
      <c r="D31" s="33" t="s">
        <v>185</v>
      </c>
      <c r="E31" s="33" t="s">
        <v>23</v>
      </c>
      <c r="F31" s="33" t="s">
        <v>186</v>
      </c>
      <c r="G31" s="33" t="s">
        <v>23</v>
      </c>
      <c r="H31" s="33" t="s">
        <v>187</v>
      </c>
      <c r="I31" s="34" t="s">
        <v>188</v>
      </c>
      <c r="J31" s="34">
        <v>5036219.95</v>
      </c>
      <c r="K31" s="34">
        <v>0</v>
      </c>
      <c r="L31" s="34">
        <v>4341568.92</v>
      </c>
      <c r="M31" s="34">
        <v>694651.02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3" t="s">
        <v>23</v>
      </c>
    </row>
    <row r="32" spans="1:19" s="35" customFormat="1" x14ac:dyDescent="0.25">
      <c r="A32" s="31" t="s">
        <v>238</v>
      </c>
      <c r="B32" s="32" t="s">
        <v>233</v>
      </c>
      <c r="C32" s="33" t="s">
        <v>37</v>
      </c>
      <c r="D32" s="33" t="s">
        <v>23</v>
      </c>
      <c r="E32" s="33" t="s">
        <v>275</v>
      </c>
      <c r="F32" s="33" t="s">
        <v>23</v>
      </c>
      <c r="G32" s="33" t="s">
        <v>185</v>
      </c>
      <c r="H32" s="33" t="s">
        <v>187</v>
      </c>
      <c r="I32" s="34" t="s">
        <v>188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520988.27250000002</v>
      </c>
      <c r="S32" s="33" t="s">
        <v>276</v>
      </c>
    </row>
    <row r="33" spans="1:19" s="35" customFormat="1" x14ac:dyDescent="0.25">
      <c r="A33" s="31" t="s">
        <v>296</v>
      </c>
      <c r="B33" s="32" t="s">
        <v>281</v>
      </c>
      <c r="C33" s="33" t="s">
        <v>21</v>
      </c>
      <c r="D33" s="33" t="s">
        <v>289</v>
      </c>
      <c r="E33" s="33" t="s">
        <v>23</v>
      </c>
      <c r="F33" s="33" t="s">
        <v>290</v>
      </c>
      <c r="G33" s="33" t="s">
        <v>23</v>
      </c>
      <c r="H33" s="33" t="s">
        <v>187</v>
      </c>
      <c r="I33" s="34" t="s">
        <v>188</v>
      </c>
      <c r="J33" s="34">
        <v>22188668.800000001</v>
      </c>
      <c r="K33" s="34">
        <v>3143880</v>
      </c>
      <c r="L33" s="34">
        <v>16417921.380000001</v>
      </c>
      <c r="M33" s="34">
        <v>2626867.42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3" t="s">
        <v>23</v>
      </c>
    </row>
    <row r="34" spans="1:19" s="35" customFormat="1" x14ac:dyDescent="0.25">
      <c r="A34" s="31" t="s">
        <v>343</v>
      </c>
      <c r="B34" s="32" t="s">
        <v>347</v>
      </c>
      <c r="C34" s="33" t="s">
        <v>37</v>
      </c>
      <c r="D34" s="33" t="s">
        <v>23</v>
      </c>
      <c r="E34" s="33" t="s">
        <v>357</v>
      </c>
      <c r="F34" s="33" t="s">
        <v>23</v>
      </c>
      <c r="G34" s="33" t="s">
        <v>289</v>
      </c>
      <c r="H34" s="33" t="s">
        <v>187</v>
      </c>
      <c r="I34" s="34" t="s">
        <v>188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1970150.5655999999</v>
      </c>
      <c r="S34" s="33" t="s">
        <v>358</v>
      </c>
    </row>
    <row r="35" spans="1:19" s="35" customFormat="1" x14ac:dyDescent="0.25">
      <c r="A35" s="31" t="s">
        <v>248</v>
      </c>
      <c r="B35" s="32" t="s">
        <v>233</v>
      </c>
      <c r="C35" s="33" t="s">
        <v>21</v>
      </c>
      <c r="D35" s="33" t="s">
        <v>244</v>
      </c>
      <c r="E35" s="33" t="s">
        <v>23</v>
      </c>
      <c r="F35" s="33" t="s">
        <v>245</v>
      </c>
      <c r="G35" s="33" t="s">
        <v>23</v>
      </c>
      <c r="H35" s="33" t="s">
        <v>246</v>
      </c>
      <c r="I35" s="34" t="s">
        <v>247</v>
      </c>
      <c r="J35" s="34">
        <v>34650000</v>
      </c>
      <c r="K35" s="34">
        <v>34650000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3" t="s">
        <v>23</v>
      </c>
    </row>
    <row r="36" spans="1:19" s="35" customFormat="1" x14ac:dyDescent="0.25">
      <c r="A36" s="31" t="s">
        <v>301</v>
      </c>
      <c r="B36" s="32" t="s">
        <v>281</v>
      </c>
      <c r="C36" s="33" t="s">
        <v>21</v>
      </c>
      <c r="D36" s="33" t="s">
        <v>285</v>
      </c>
      <c r="E36" s="33" t="s">
        <v>23</v>
      </c>
      <c r="F36" s="33" t="s">
        <v>255</v>
      </c>
      <c r="G36" s="33" t="s">
        <v>23</v>
      </c>
      <c r="H36" s="33" t="s">
        <v>286</v>
      </c>
      <c r="I36" s="34" t="s">
        <v>287</v>
      </c>
      <c r="J36" s="34">
        <v>3970000.01</v>
      </c>
      <c r="K36" s="34">
        <v>0</v>
      </c>
      <c r="L36" s="34">
        <v>3422413.8</v>
      </c>
      <c r="M36" s="34">
        <v>547586.21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3" t="s">
        <v>23</v>
      </c>
    </row>
    <row r="37" spans="1:19" s="35" customFormat="1" x14ac:dyDescent="0.25">
      <c r="A37" s="31" t="s">
        <v>366</v>
      </c>
      <c r="B37" s="32" t="s">
        <v>347</v>
      </c>
      <c r="C37" s="33" t="s">
        <v>37</v>
      </c>
      <c r="D37" s="33" t="s">
        <v>23</v>
      </c>
      <c r="E37" s="33" t="s">
        <v>354</v>
      </c>
      <c r="F37" s="33" t="s">
        <v>23</v>
      </c>
      <c r="G37" s="33" t="s">
        <v>285</v>
      </c>
      <c r="H37" s="33" t="s">
        <v>286</v>
      </c>
      <c r="I37" s="34" t="s">
        <v>287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410689.66</v>
      </c>
      <c r="S37" s="33" t="s">
        <v>355</v>
      </c>
    </row>
    <row r="38" spans="1:19" s="35" customFormat="1" x14ac:dyDescent="0.25">
      <c r="A38" s="31" t="s">
        <v>72</v>
      </c>
      <c r="B38" s="32" t="s">
        <v>66</v>
      </c>
      <c r="C38" s="33" t="s">
        <v>21</v>
      </c>
      <c r="D38" s="33" t="s">
        <v>96</v>
      </c>
      <c r="E38" s="33" t="s">
        <v>23</v>
      </c>
      <c r="F38" s="33" t="s">
        <v>97</v>
      </c>
      <c r="G38" s="33" t="s">
        <v>23</v>
      </c>
      <c r="H38" s="33" t="s">
        <v>98</v>
      </c>
      <c r="I38" s="34" t="s">
        <v>99</v>
      </c>
      <c r="J38" s="34">
        <v>8500000</v>
      </c>
      <c r="K38" s="34">
        <v>8500000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3" t="s">
        <v>23</v>
      </c>
    </row>
    <row r="39" spans="1:19" s="35" customFormat="1" x14ac:dyDescent="0.25">
      <c r="A39" s="31" t="s">
        <v>60</v>
      </c>
      <c r="B39" s="32" t="s">
        <v>55</v>
      </c>
      <c r="C39" s="33" t="s">
        <v>21</v>
      </c>
      <c r="D39" s="33" t="s">
        <v>61</v>
      </c>
      <c r="E39" s="33" t="s">
        <v>23</v>
      </c>
      <c r="F39" s="33" t="s">
        <v>62</v>
      </c>
      <c r="G39" s="33" t="s">
        <v>23</v>
      </c>
      <c r="H39" s="33" t="s">
        <v>63</v>
      </c>
      <c r="I39" s="34" t="s">
        <v>64</v>
      </c>
      <c r="J39" s="34">
        <v>4340036.9400000004</v>
      </c>
      <c r="K39" s="34">
        <v>4340036.9400000004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3" t="s">
        <v>23</v>
      </c>
    </row>
    <row r="40" spans="1:19" s="35" customFormat="1" x14ac:dyDescent="0.25">
      <c r="A40" s="31" t="s">
        <v>333</v>
      </c>
      <c r="B40" s="32" t="s">
        <v>328</v>
      </c>
      <c r="C40" s="33" t="s">
        <v>21</v>
      </c>
      <c r="D40" s="33" t="s">
        <v>329</v>
      </c>
      <c r="E40" s="33" t="s">
        <v>23</v>
      </c>
      <c r="F40" s="33" t="s">
        <v>330</v>
      </c>
      <c r="G40" s="33" t="s">
        <v>23</v>
      </c>
      <c r="H40" s="33" t="s">
        <v>331</v>
      </c>
      <c r="I40" s="34" t="s">
        <v>332</v>
      </c>
      <c r="J40" s="34">
        <v>130308898.31999999</v>
      </c>
      <c r="K40" s="34">
        <v>130308898.31999999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3" t="s">
        <v>23</v>
      </c>
    </row>
    <row r="41" spans="1:19" s="35" customFormat="1" x14ac:dyDescent="0.25">
      <c r="A41" s="31" t="s">
        <v>253</v>
      </c>
      <c r="B41" s="32" t="s">
        <v>233</v>
      </c>
      <c r="C41" s="33" t="s">
        <v>21</v>
      </c>
      <c r="D41" s="33" t="s">
        <v>254</v>
      </c>
      <c r="E41" s="33" t="s">
        <v>23</v>
      </c>
      <c r="F41" s="33" t="s">
        <v>255</v>
      </c>
      <c r="G41" s="33" t="s">
        <v>23</v>
      </c>
      <c r="H41" s="33" t="s">
        <v>256</v>
      </c>
      <c r="I41" s="34" t="s">
        <v>257</v>
      </c>
      <c r="J41" s="34">
        <v>5631000</v>
      </c>
      <c r="K41" s="34">
        <v>5631000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3" t="s">
        <v>23</v>
      </c>
    </row>
    <row r="42" spans="1:19" s="35" customFormat="1" x14ac:dyDescent="0.25">
      <c r="A42" s="31" t="s">
        <v>386</v>
      </c>
      <c r="B42" s="32" t="s">
        <v>101</v>
      </c>
      <c r="C42" s="33" t="s">
        <v>21</v>
      </c>
      <c r="D42" s="33" t="s">
        <v>143</v>
      </c>
      <c r="E42" s="33" t="s">
        <v>23</v>
      </c>
      <c r="F42" s="33" t="s">
        <v>144</v>
      </c>
      <c r="G42" s="33" t="s">
        <v>23</v>
      </c>
      <c r="H42" s="33" t="s">
        <v>145</v>
      </c>
      <c r="I42" s="34" t="s">
        <v>146</v>
      </c>
      <c r="J42" s="34">
        <v>28420000</v>
      </c>
      <c r="K42" s="34">
        <v>0</v>
      </c>
      <c r="L42" s="34">
        <v>24500000</v>
      </c>
      <c r="M42" s="34">
        <v>3920000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3" t="s">
        <v>23</v>
      </c>
    </row>
    <row r="43" spans="1:19" s="35" customFormat="1" x14ac:dyDescent="0.25">
      <c r="A43" s="31" t="s">
        <v>184</v>
      </c>
      <c r="B43" s="32" t="s">
        <v>165</v>
      </c>
      <c r="C43" s="33" t="s">
        <v>37</v>
      </c>
      <c r="D43" s="33" t="s">
        <v>23</v>
      </c>
      <c r="E43" s="33" t="s">
        <v>224</v>
      </c>
      <c r="F43" s="33" t="s">
        <v>23</v>
      </c>
      <c r="G43" s="33" t="s">
        <v>143</v>
      </c>
      <c r="H43" s="33" t="s">
        <v>145</v>
      </c>
      <c r="I43" s="34" t="s">
        <v>146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2940000</v>
      </c>
      <c r="S43" s="33" t="s">
        <v>225</v>
      </c>
    </row>
    <row r="44" spans="1:19" s="35" customFormat="1" x14ac:dyDescent="0.25">
      <c r="A44" s="31" t="s">
        <v>338</v>
      </c>
      <c r="B44" s="32" t="s">
        <v>328</v>
      </c>
      <c r="C44" s="33" t="s">
        <v>21</v>
      </c>
      <c r="D44" s="33" t="s">
        <v>334</v>
      </c>
      <c r="E44" s="33" t="s">
        <v>23</v>
      </c>
      <c r="F44" s="33" t="s">
        <v>335</v>
      </c>
      <c r="G44" s="33" t="s">
        <v>23</v>
      </c>
      <c r="H44" s="33" t="s">
        <v>336</v>
      </c>
      <c r="I44" s="34" t="s">
        <v>337</v>
      </c>
      <c r="J44" s="34">
        <v>8145206.7999999998</v>
      </c>
      <c r="K44" s="34">
        <v>0</v>
      </c>
      <c r="L44" s="34">
        <v>7021730</v>
      </c>
      <c r="M44" s="34">
        <v>1123476.8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3" t="s">
        <v>23</v>
      </c>
    </row>
    <row r="45" spans="1:19" s="35" customFormat="1" x14ac:dyDescent="0.25">
      <c r="A45" s="31" t="s">
        <v>350</v>
      </c>
      <c r="B45" s="32" t="s">
        <v>347</v>
      </c>
      <c r="C45" s="33" t="s">
        <v>37</v>
      </c>
      <c r="D45" s="33" t="s">
        <v>23</v>
      </c>
      <c r="E45" s="33" t="s">
        <v>363</v>
      </c>
      <c r="F45" s="33" t="s">
        <v>23</v>
      </c>
      <c r="G45" s="33" t="s">
        <v>334</v>
      </c>
      <c r="H45" s="33" t="s">
        <v>336</v>
      </c>
      <c r="I45" s="34" t="s">
        <v>337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842607.60000000009</v>
      </c>
      <c r="S45" s="33" t="s">
        <v>364</v>
      </c>
    </row>
    <row r="46" spans="1:19" s="30" customFormat="1" x14ac:dyDescent="0.25">
      <c r="A46" s="26" t="s">
        <v>117</v>
      </c>
      <c r="B46" s="27" t="s">
        <v>101</v>
      </c>
      <c r="C46" s="28" t="s">
        <v>21</v>
      </c>
      <c r="D46" s="28" t="s">
        <v>123</v>
      </c>
      <c r="E46" s="28" t="s">
        <v>23</v>
      </c>
      <c r="F46" s="28" t="s">
        <v>124</v>
      </c>
      <c r="G46" s="28" t="s">
        <v>23</v>
      </c>
      <c r="H46" s="28" t="s">
        <v>125</v>
      </c>
      <c r="I46" s="29" t="s">
        <v>126</v>
      </c>
      <c r="J46" s="29">
        <v>936000</v>
      </c>
      <c r="K46" s="29">
        <v>936000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8" t="s">
        <v>23</v>
      </c>
    </row>
    <row r="47" spans="1:19" s="30" customFormat="1" x14ac:dyDescent="0.25">
      <c r="A47" s="26" t="s">
        <v>122</v>
      </c>
      <c r="B47" s="27" t="s">
        <v>101</v>
      </c>
      <c r="C47" s="28" t="s">
        <v>37</v>
      </c>
      <c r="D47" s="28" t="s">
        <v>23</v>
      </c>
      <c r="E47" s="28" t="s">
        <v>148</v>
      </c>
      <c r="F47" s="28" t="s">
        <v>149</v>
      </c>
      <c r="G47" s="28" t="s">
        <v>150</v>
      </c>
      <c r="H47" s="28" t="s">
        <v>151</v>
      </c>
      <c r="I47" s="29" t="s">
        <v>152</v>
      </c>
      <c r="J47" s="29">
        <v>-510776.1</v>
      </c>
      <c r="K47" s="29">
        <v>-510776.1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8" t="s">
        <v>23</v>
      </c>
    </row>
    <row r="48" spans="1:19" s="30" customFormat="1" x14ac:dyDescent="0.25">
      <c r="A48" s="26" t="s">
        <v>127</v>
      </c>
      <c r="B48" s="27" t="s">
        <v>101</v>
      </c>
      <c r="C48" s="28" t="s">
        <v>37</v>
      </c>
      <c r="D48" s="28" t="s">
        <v>23</v>
      </c>
      <c r="E48" s="28" t="s">
        <v>154</v>
      </c>
      <c r="F48" s="28" t="s">
        <v>155</v>
      </c>
      <c r="G48" s="28" t="s">
        <v>150</v>
      </c>
      <c r="H48" s="28" t="s">
        <v>151</v>
      </c>
      <c r="I48" s="29" t="s">
        <v>152</v>
      </c>
      <c r="J48" s="29">
        <v>-1410139.48</v>
      </c>
      <c r="K48" s="29">
        <v>0</v>
      </c>
      <c r="L48" s="29">
        <v>-1215637.48</v>
      </c>
      <c r="M48" s="29">
        <v>-194502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8" t="s">
        <v>23</v>
      </c>
    </row>
    <row r="49" spans="1:19" s="35" customFormat="1" x14ac:dyDescent="0.25">
      <c r="A49" s="31" t="s">
        <v>214</v>
      </c>
      <c r="B49" s="32" t="s">
        <v>165</v>
      </c>
      <c r="C49" s="33" t="s">
        <v>21</v>
      </c>
      <c r="D49" s="33" t="s">
        <v>190</v>
      </c>
      <c r="E49" s="33" t="s">
        <v>23</v>
      </c>
      <c r="F49" s="33" t="s">
        <v>191</v>
      </c>
      <c r="G49" s="33" t="s">
        <v>23</v>
      </c>
      <c r="H49" s="33" t="s">
        <v>151</v>
      </c>
      <c r="I49" s="34" t="s">
        <v>152</v>
      </c>
      <c r="J49" s="34">
        <v>5715077</v>
      </c>
      <c r="K49" s="34">
        <v>3840517</v>
      </c>
      <c r="L49" s="34">
        <v>1616000</v>
      </c>
      <c r="M49" s="34">
        <v>258560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3" t="s">
        <v>23</v>
      </c>
    </row>
    <row r="50" spans="1:19" s="35" customFormat="1" x14ac:dyDescent="0.25">
      <c r="A50" s="31" t="s">
        <v>243</v>
      </c>
      <c r="B50" s="32" t="s">
        <v>233</v>
      </c>
      <c r="C50" s="33" t="s">
        <v>37</v>
      </c>
      <c r="D50" s="33" t="s">
        <v>23</v>
      </c>
      <c r="E50" s="33" t="s">
        <v>278</v>
      </c>
      <c r="F50" s="33" t="s">
        <v>23</v>
      </c>
      <c r="G50" s="33" t="s">
        <v>190</v>
      </c>
      <c r="H50" s="33" t="s">
        <v>151</v>
      </c>
      <c r="I50" s="34" t="s">
        <v>152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193920</v>
      </c>
      <c r="S50" s="33" t="s">
        <v>279</v>
      </c>
    </row>
    <row r="51" spans="1:19" s="35" customFormat="1" x14ac:dyDescent="0.25">
      <c r="A51" s="31" t="s">
        <v>258</v>
      </c>
      <c r="B51" s="32" t="s">
        <v>233</v>
      </c>
      <c r="C51" s="33" t="s">
        <v>21</v>
      </c>
      <c r="D51" s="33" t="s">
        <v>249</v>
      </c>
      <c r="E51" s="33" t="s">
        <v>23</v>
      </c>
      <c r="F51" s="33" t="s">
        <v>250</v>
      </c>
      <c r="G51" s="33" t="s">
        <v>23</v>
      </c>
      <c r="H51" s="33" t="s">
        <v>251</v>
      </c>
      <c r="I51" s="34" t="s">
        <v>252</v>
      </c>
      <c r="J51" s="34">
        <v>13315999.960000001</v>
      </c>
      <c r="K51" s="34">
        <v>0</v>
      </c>
      <c r="L51" s="34">
        <v>11479310.310000001</v>
      </c>
      <c r="M51" s="34">
        <v>1836689.65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3" t="s">
        <v>23</v>
      </c>
    </row>
    <row r="52" spans="1:19" s="35" customFormat="1" x14ac:dyDescent="0.25">
      <c r="A52" s="31" t="s">
        <v>327</v>
      </c>
      <c r="B52" s="32" t="s">
        <v>328</v>
      </c>
      <c r="C52" s="33" t="s">
        <v>37</v>
      </c>
      <c r="D52" s="33" t="s">
        <v>23</v>
      </c>
      <c r="E52" s="33" t="s">
        <v>344</v>
      </c>
      <c r="F52" s="33" t="s">
        <v>23</v>
      </c>
      <c r="G52" s="33" t="s">
        <v>249</v>
      </c>
      <c r="H52" s="33" t="s">
        <v>251</v>
      </c>
      <c r="I52" s="34" t="s">
        <v>252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1377517.2374999998</v>
      </c>
      <c r="S52" s="33" t="s">
        <v>345</v>
      </c>
    </row>
    <row r="53" spans="1:19" s="30" customFormat="1" x14ac:dyDescent="0.25">
      <c r="A53" s="26" t="s">
        <v>77</v>
      </c>
      <c r="B53" s="27" t="s">
        <v>66</v>
      </c>
      <c r="C53" s="28" t="s">
        <v>21</v>
      </c>
      <c r="D53" s="28" t="s">
        <v>73</v>
      </c>
      <c r="E53" s="28" t="s">
        <v>23</v>
      </c>
      <c r="F53" s="28" t="s">
        <v>74</v>
      </c>
      <c r="G53" s="28" t="s">
        <v>23</v>
      </c>
      <c r="H53" s="28" t="s">
        <v>75</v>
      </c>
      <c r="I53" s="29" t="s">
        <v>76</v>
      </c>
      <c r="J53" s="29">
        <v>4231824</v>
      </c>
      <c r="K53" s="29">
        <v>4231824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8" t="s">
        <v>23</v>
      </c>
    </row>
    <row r="54" spans="1:19" s="30" customFormat="1" x14ac:dyDescent="0.25">
      <c r="A54" s="26" t="s">
        <v>80</v>
      </c>
      <c r="B54" s="27" t="s">
        <v>66</v>
      </c>
      <c r="C54" s="28" t="s">
        <v>21</v>
      </c>
      <c r="D54" s="28" t="s">
        <v>78</v>
      </c>
      <c r="E54" s="28" t="s">
        <v>23</v>
      </c>
      <c r="F54" s="28" t="s">
        <v>79</v>
      </c>
      <c r="G54" s="28" t="s">
        <v>23</v>
      </c>
      <c r="H54" s="28" t="s">
        <v>75</v>
      </c>
      <c r="I54" s="29" t="s">
        <v>76</v>
      </c>
      <c r="J54" s="29">
        <v>987150.72</v>
      </c>
      <c r="K54" s="29">
        <v>0</v>
      </c>
      <c r="L54" s="29">
        <v>850992</v>
      </c>
      <c r="M54" s="29">
        <v>136158.72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8" t="s">
        <v>23</v>
      </c>
    </row>
    <row r="55" spans="1:19" s="30" customFormat="1" x14ac:dyDescent="0.25">
      <c r="A55" s="26" t="s">
        <v>179</v>
      </c>
      <c r="B55" s="27" t="s">
        <v>165</v>
      </c>
      <c r="C55" s="28" t="s">
        <v>37</v>
      </c>
      <c r="D55" s="28" t="s">
        <v>23</v>
      </c>
      <c r="E55" s="28" t="s">
        <v>221</v>
      </c>
      <c r="F55" s="28" t="s">
        <v>23</v>
      </c>
      <c r="G55" s="28" t="s">
        <v>78</v>
      </c>
      <c r="H55" s="28" t="s">
        <v>75</v>
      </c>
      <c r="I55" s="29" t="s">
        <v>76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102119.04000000001</v>
      </c>
      <c r="S55" s="28" t="s">
        <v>222</v>
      </c>
    </row>
    <row r="56" spans="1:19" s="35" customFormat="1" x14ac:dyDescent="0.25">
      <c r="A56" s="31" t="s">
        <v>306</v>
      </c>
      <c r="B56" s="32" t="s">
        <v>281</v>
      </c>
      <c r="C56" s="33" t="s">
        <v>21</v>
      </c>
      <c r="D56" s="33" t="s">
        <v>313</v>
      </c>
      <c r="E56" s="33" t="s">
        <v>23</v>
      </c>
      <c r="F56" s="33" t="s">
        <v>314</v>
      </c>
      <c r="G56" s="33" t="s">
        <v>23</v>
      </c>
      <c r="H56" s="33" t="s">
        <v>75</v>
      </c>
      <c r="I56" s="34" t="s">
        <v>76</v>
      </c>
      <c r="J56" s="34">
        <v>2735586</v>
      </c>
      <c r="K56" s="34">
        <v>2735586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3" t="s">
        <v>23</v>
      </c>
    </row>
    <row r="57" spans="1:19" s="35" customFormat="1" x14ac:dyDescent="0.25">
      <c r="A57" s="31" t="s">
        <v>217</v>
      </c>
      <c r="B57" s="32" t="s">
        <v>165</v>
      </c>
      <c r="C57" s="33" t="s">
        <v>21</v>
      </c>
      <c r="D57" s="33" t="s">
        <v>180</v>
      </c>
      <c r="E57" s="33" t="s">
        <v>23</v>
      </c>
      <c r="F57" s="33" t="s">
        <v>181</v>
      </c>
      <c r="G57" s="33" t="s">
        <v>23</v>
      </c>
      <c r="H57" s="33" t="s">
        <v>182</v>
      </c>
      <c r="I57" s="34" t="s">
        <v>183</v>
      </c>
      <c r="J57" s="34">
        <v>1856000</v>
      </c>
      <c r="K57" s="34">
        <v>0</v>
      </c>
      <c r="L57" s="34">
        <v>1600000</v>
      </c>
      <c r="M57" s="34">
        <v>256000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3" t="s">
        <v>23</v>
      </c>
    </row>
    <row r="58" spans="1:19" s="35" customFormat="1" x14ac:dyDescent="0.25">
      <c r="A58" s="31" t="s">
        <v>232</v>
      </c>
      <c r="B58" s="32" t="s">
        <v>233</v>
      </c>
      <c r="C58" s="33" t="s">
        <v>37</v>
      </c>
      <c r="D58" s="33" t="s">
        <v>23</v>
      </c>
      <c r="E58" s="33" t="s">
        <v>272</v>
      </c>
      <c r="F58" s="33" t="s">
        <v>23</v>
      </c>
      <c r="G58" s="33" t="s">
        <v>180</v>
      </c>
      <c r="H58" s="33" t="s">
        <v>182</v>
      </c>
      <c r="I58" s="34" t="s">
        <v>183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192000</v>
      </c>
      <c r="S58" s="33" t="s">
        <v>273</v>
      </c>
    </row>
    <row r="59" spans="1:19" s="35" customFormat="1" x14ac:dyDescent="0.25">
      <c r="A59" s="31" t="s">
        <v>220</v>
      </c>
      <c r="B59" s="32" t="s">
        <v>165</v>
      </c>
      <c r="C59" s="33" t="s">
        <v>21</v>
      </c>
      <c r="D59" s="33" t="s">
        <v>198</v>
      </c>
      <c r="E59" s="33" t="s">
        <v>23</v>
      </c>
      <c r="F59" s="33" t="s">
        <v>199</v>
      </c>
      <c r="G59" s="33" t="s">
        <v>23</v>
      </c>
      <c r="H59" s="33" t="s">
        <v>200</v>
      </c>
      <c r="I59" s="34" t="s">
        <v>201</v>
      </c>
      <c r="J59" s="34">
        <v>1652725.8</v>
      </c>
      <c r="K59" s="34">
        <v>1652725.8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3" t="s">
        <v>23</v>
      </c>
    </row>
    <row r="60" spans="1:19" s="35" customFormat="1" x14ac:dyDescent="0.25">
      <c r="A60" s="31" t="s">
        <v>309</v>
      </c>
      <c r="B60" s="32" t="s">
        <v>281</v>
      </c>
      <c r="C60" s="33" t="s">
        <v>21</v>
      </c>
      <c r="D60" s="33" t="s">
        <v>302</v>
      </c>
      <c r="E60" s="33" t="s">
        <v>23</v>
      </c>
      <c r="F60" s="33" t="s">
        <v>303</v>
      </c>
      <c r="G60" s="33" t="s">
        <v>23</v>
      </c>
      <c r="H60" s="33" t="s">
        <v>304</v>
      </c>
      <c r="I60" s="34" t="s">
        <v>305</v>
      </c>
      <c r="J60" s="34">
        <v>6376400</v>
      </c>
      <c r="K60" s="34">
        <v>6376400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3" t="s">
        <v>23</v>
      </c>
    </row>
    <row r="61" spans="1:19" x14ac:dyDescent="0.25">
      <c r="A61" s="12" t="s">
        <v>132</v>
      </c>
      <c r="B61" s="10" t="s">
        <v>101</v>
      </c>
      <c r="C61" s="9" t="s">
        <v>37</v>
      </c>
      <c r="D61" s="9" t="s">
        <v>23</v>
      </c>
      <c r="E61" s="9" t="s">
        <v>157</v>
      </c>
      <c r="F61" s="9" t="s">
        <v>157</v>
      </c>
      <c r="G61" s="9" t="s">
        <v>157</v>
      </c>
      <c r="H61" s="9" t="s">
        <v>158</v>
      </c>
      <c r="I61" s="11" t="s">
        <v>159</v>
      </c>
      <c r="J61" s="11">
        <v>-4268194.4800000004</v>
      </c>
      <c r="K61" s="11">
        <v>-4268194.4800000004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9" t="s">
        <v>23</v>
      </c>
    </row>
    <row r="62" spans="1:19" s="35" customFormat="1" x14ac:dyDescent="0.25">
      <c r="A62" s="31" t="s">
        <v>85</v>
      </c>
      <c r="B62" s="32" t="s">
        <v>66</v>
      </c>
      <c r="C62" s="33" t="s">
        <v>21</v>
      </c>
      <c r="D62" s="33" t="s">
        <v>91</v>
      </c>
      <c r="E62" s="33" t="s">
        <v>23</v>
      </c>
      <c r="F62" s="33" t="s">
        <v>92</v>
      </c>
      <c r="G62" s="33" t="s">
        <v>23</v>
      </c>
      <c r="H62" s="33" t="s">
        <v>93</v>
      </c>
      <c r="I62" s="34" t="s">
        <v>94</v>
      </c>
      <c r="J62" s="34">
        <v>1248053.04</v>
      </c>
      <c r="K62" s="34">
        <v>1248053.04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3" t="s">
        <v>23</v>
      </c>
    </row>
    <row r="63" spans="1:19" s="30" customFormat="1" x14ac:dyDescent="0.25">
      <c r="A63" s="26" t="s">
        <v>90</v>
      </c>
      <c r="B63" s="27" t="s">
        <v>66</v>
      </c>
      <c r="C63" s="28" t="s">
        <v>21</v>
      </c>
      <c r="D63" s="28" t="s">
        <v>81</v>
      </c>
      <c r="E63" s="28" t="s">
        <v>23</v>
      </c>
      <c r="F63" s="28" t="s">
        <v>82</v>
      </c>
      <c r="G63" s="28" t="s">
        <v>23</v>
      </c>
      <c r="H63" s="28" t="s">
        <v>83</v>
      </c>
      <c r="I63" s="29" t="s">
        <v>84</v>
      </c>
      <c r="J63" s="29">
        <v>1315384.6200000001</v>
      </c>
      <c r="K63" s="29">
        <v>-0.1</v>
      </c>
      <c r="L63" s="29">
        <v>1133952.26</v>
      </c>
      <c r="M63" s="29">
        <v>181432.36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8" t="s">
        <v>23</v>
      </c>
    </row>
    <row r="64" spans="1:19" s="30" customFormat="1" x14ac:dyDescent="0.25">
      <c r="A64" s="26" t="s">
        <v>189</v>
      </c>
      <c r="B64" s="27" t="s">
        <v>165</v>
      </c>
      <c r="C64" s="28" t="s">
        <v>37</v>
      </c>
      <c r="D64" s="28" t="s">
        <v>23</v>
      </c>
      <c r="E64" s="28" t="s">
        <v>227</v>
      </c>
      <c r="F64" s="28" t="s">
        <v>23</v>
      </c>
      <c r="G64" s="28" t="s">
        <v>81</v>
      </c>
      <c r="H64" s="28" t="s">
        <v>83</v>
      </c>
      <c r="I64" s="29" t="s">
        <v>84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136074.26999999999</v>
      </c>
      <c r="S64" s="28" t="s">
        <v>228</v>
      </c>
    </row>
    <row r="65" spans="1:19" s="35" customFormat="1" x14ac:dyDescent="0.25">
      <c r="A65" s="31" t="s">
        <v>263</v>
      </c>
      <c r="B65" s="32" t="s">
        <v>233</v>
      </c>
      <c r="C65" s="33" t="s">
        <v>21</v>
      </c>
      <c r="D65" s="33" t="s">
        <v>259</v>
      </c>
      <c r="E65" s="33" t="s">
        <v>23</v>
      </c>
      <c r="F65" s="33" t="s">
        <v>260</v>
      </c>
      <c r="G65" s="33" t="s">
        <v>23</v>
      </c>
      <c r="H65" s="33" t="s">
        <v>261</v>
      </c>
      <c r="I65" s="34" t="s">
        <v>262</v>
      </c>
      <c r="J65" s="34">
        <v>2495555</v>
      </c>
      <c r="K65" s="34">
        <v>2495555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3" t="s">
        <v>23</v>
      </c>
    </row>
    <row r="66" spans="1:19" x14ac:dyDescent="0.25">
      <c r="A66" s="12" t="s">
        <v>47</v>
      </c>
      <c r="B66" s="10" t="s">
        <v>48</v>
      </c>
      <c r="C66" s="9" t="s">
        <v>37</v>
      </c>
      <c r="D66" s="9" t="s">
        <v>23</v>
      </c>
      <c r="E66" s="9" t="s">
        <v>49</v>
      </c>
      <c r="F66" s="9" t="s">
        <v>50</v>
      </c>
      <c r="G66" s="9" t="s">
        <v>51</v>
      </c>
      <c r="H66" s="9" t="s">
        <v>52</v>
      </c>
      <c r="I66" s="11" t="s">
        <v>53</v>
      </c>
      <c r="J66" s="11">
        <v>-1414789.62</v>
      </c>
      <c r="K66" s="11">
        <v>0</v>
      </c>
      <c r="L66" s="11">
        <v>-1219646.22</v>
      </c>
      <c r="M66" s="11">
        <v>-195143.4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9" t="s">
        <v>23</v>
      </c>
    </row>
    <row r="67" spans="1:19" s="35" customFormat="1" x14ac:dyDescent="0.25">
      <c r="A67" s="31" t="s">
        <v>268</v>
      </c>
      <c r="B67" s="32" t="s">
        <v>233</v>
      </c>
      <c r="C67" s="33" t="s">
        <v>21</v>
      </c>
      <c r="D67" s="33" t="s">
        <v>264</v>
      </c>
      <c r="E67" s="33" t="s">
        <v>23</v>
      </c>
      <c r="F67" s="33" t="s">
        <v>265</v>
      </c>
      <c r="G67" s="33" t="s">
        <v>23</v>
      </c>
      <c r="H67" s="33" t="s">
        <v>266</v>
      </c>
      <c r="I67" s="34" t="s">
        <v>267</v>
      </c>
      <c r="J67" s="34">
        <v>615000</v>
      </c>
      <c r="K67" s="34">
        <v>615000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3" t="s">
        <v>23</v>
      </c>
    </row>
    <row r="68" spans="1:19" s="30" customFormat="1" x14ac:dyDescent="0.25">
      <c r="A68" s="26" t="s">
        <v>137</v>
      </c>
      <c r="B68" s="27" t="s">
        <v>101</v>
      </c>
      <c r="C68" s="28" t="s">
        <v>21</v>
      </c>
      <c r="D68" s="28" t="s">
        <v>138</v>
      </c>
      <c r="E68" s="28" t="s">
        <v>23</v>
      </c>
      <c r="F68" s="28" t="s">
        <v>139</v>
      </c>
      <c r="G68" s="28" t="s">
        <v>23</v>
      </c>
      <c r="H68" s="28" t="s">
        <v>140</v>
      </c>
      <c r="I68" s="29" t="s">
        <v>141</v>
      </c>
      <c r="J68" s="29">
        <v>29136000</v>
      </c>
      <c r="K68" s="29">
        <v>29136000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8" t="s">
        <v>23</v>
      </c>
    </row>
    <row r="69" spans="1:19" s="30" customFormat="1" x14ac:dyDescent="0.25">
      <c r="A69" s="26" t="s">
        <v>95</v>
      </c>
      <c r="B69" s="27" t="s">
        <v>66</v>
      </c>
      <c r="C69" s="28" t="s">
        <v>21</v>
      </c>
      <c r="D69" s="28" t="s">
        <v>86</v>
      </c>
      <c r="E69" s="28" t="s">
        <v>23</v>
      </c>
      <c r="F69" s="28" t="s">
        <v>87</v>
      </c>
      <c r="G69" s="28" t="s">
        <v>23</v>
      </c>
      <c r="H69" s="28" t="s">
        <v>88</v>
      </c>
      <c r="I69" s="29" t="s">
        <v>89</v>
      </c>
      <c r="J69" s="29">
        <v>12028705.6</v>
      </c>
      <c r="K69" s="29">
        <v>1785026.88</v>
      </c>
      <c r="L69" s="29">
        <v>8830757.5199999996</v>
      </c>
      <c r="M69" s="29">
        <v>1412921.2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8" t="s">
        <v>23</v>
      </c>
    </row>
    <row r="70" spans="1:19" s="30" customFormat="1" x14ac:dyDescent="0.25">
      <c r="A70" s="26" t="s">
        <v>192</v>
      </c>
      <c r="B70" s="27" t="s">
        <v>165</v>
      </c>
      <c r="C70" s="28" t="s">
        <v>37</v>
      </c>
      <c r="D70" s="28" t="s">
        <v>23</v>
      </c>
      <c r="E70" s="28" t="s">
        <v>206</v>
      </c>
      <c r="F70" s="28" t="s">
        <v>23</v>
      </c>
      <c r="G70" s="28" t="s">
        <v>86</v>
      </c>
      <c r="H70" s="28" t="s">
        <v>88</v>
      </c>
      <c r="I70" s="29" t="s">
        <v>89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1059690.8999999999</v>
      </c>
      <c r="S70" s="28" t="s">
        <v>207</v>
      </c>
    </row>
    <row r="71" spans="1:19" s="30" customFormat="1" x14ac:dyDescent="0.25">
      <c r="A71" s="26" t="s">
        <v>271</v>
      </c>
      <c r="B71" s="27" t="s">
        <v>233</v>
      </c>
      <c r="C71" s="28" t="s">
        <v>21</v>
      </c>
      <c r="D71" s="28" t="s">
        <v>239</v>
      </c>
      <c r="E71" s="28" t="s">
        <v>23</v>
      </c>
      <c r="F71" s="28" t="s">
        <v>240</v>
      </c>
      <c r="G71" s="28" t="s">
        <v>23</v>
      </c>
      <c r="H71" s="28" t="s">
        <v>241</v>
      </c>
      <c r="I71" s="29" t="s">
        <v>242</v>
      </c>
      <c r="J71" s="29">
        <v>15408200</v>
      </c>
      <c r="K71" s="29">
        <v>15408200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8" t="s">
        <v>23</v>
      </c>
    </row>
    <row r="72" spans="1:19" s="35" customFormat="1" x14ac:dyDescent="0.25">
      <c r="A72" s="31" t="s">
        <v>312</v>
      </c>
      <c r="B72" s="32" t="s">
        <v>281</v>
      </c>
      <c r="C72" s="33" t="s">
        <v>21</v>
      </c>
      <c r="D72" s="33" t="s">
        <v>292</v>
      </c>
      <c r="E72" s="33" t="s">
        <v>23</v>
      </c>
      <c r="F72" s="33" t="s">
        <v>293</v>
      </c>
      <c r="G72" s="33" t="s">
        <v>23</v>
      </c>
      <c r="H72" s="33" t="s">
        <v>294</v>
      </c>
      <c r="I72" s="34" t="s">
        <v>295</v>
      </c>
      <c r="J72" s="34">
        <v>30843933.600000001</v>
      </c>
      <c r="K72" s="34">
        <v>26877360</v>
      </c>
      <c r="L72" s="34">
        <v>3419460</v>
      </c>
      <c r="M72" s="34">
        <v>547113.6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3" t="s">
        <v>23</v>
      </c>
    </row>
    <row r="73" spans="1:19" s="35" customFormat="1" x14ac:dyDescent="0.25">
      <c r="A73" s="31" t="s">
        <v>365</v>
      </c>
      <c r="B73" s="32" t="s">
        <v>347</v>
      </c>
      <c r="C73" s="33" t="s">
        <v>37</v>
      </c>
      <c r="D73" s="33" t="s">
        <v>23</v>
      </c>
      <c r="E73" s="33" t="s">
        <v>351</v>
      </c>
      <c r="F73" s="33" t="s">
        <v>23</v>
      </c>
      <c r="G73" s="33" t="s">
        <v>292</v>
      </c>
      <c r="H73" s="33" t="s">
        <v>294</v>
      </c>
      <c r="I73" s="34" t="s">
        <v>295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410335.2</v>
      </c>
      <c r="S73" s="33" t="s">
        <v>352</v>
      </c>
    </row>
    <row r="74" spans="1:19" s="35" customFormat="1" x14ac:dyDescent="0.25">
      <c r="A74" s="31" t="s">
        <v>142</v>
      </c>
      <c r="B74" s="32" t="s">
        <v>101</v>
      </c>
      <c r="C74" s="33" t="s">
        <v>21</v>
      </c>
      <c r="D74" s="33" t="s">
        <v>118</v>
      </c>
      <c r="E74" s="33" t="s">
        <v>23</v>
      </c>
      <c r="F74" s="33" t="s">
        <v>119</v>
      </c>
      <c r="G74" s="33" t="s">
        <v>23</v>
      </c>
      <c r="H74" s="33" t="s">
        <v>120</v>
      </c>
      <c r="I74" s="34" t="s">
        <v>121</v>
      </c>
      <c r="J74" s="34">
        <v>109089000</v>
      </c>
      <c r="K74" s="34">
        <v>109089000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3" t="s">
        <v>23</v>
      </c>
    </row>
    <row r="75" spans="1:19" s="35" customFormat="1" x14ac:dyDescent="0.25">
      <c r="A75" s="31" t="s">
        <v>223</v>
      </c>
      <c r="B75" s="32" t="s">
        <v>165</v>
      </c>
      <c r="C75" s="33" t="s">
        <v>21</v>
      </c>
      <c r="D75" s="33" t="s">
        <v>177</v>
      </c>
      <c r="E75" s="33" t="s">
        <v>23</v>
      </c>
      <c r="F75" s="33" t="s">
        <v>178</v>
      </c>
      <c r="G75" s="33" t="s">
        <v>23</v>
      </c>
      <c r="H75" s="33" t="s">
        <v>120</v>
      </c>
      <c r="I75" s="34" t="s">
        <v>121</v>
      </c>
      <c r="J75" s="34">
        <v>94879400</v>
      </c>
      <c r="K75" s="34">
        <v>94879400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3" t="s">
        <v>23</v>
      </c>
    </row>
    <row r="76" spans="1:19" s="35" customFormat="1" x14ac:dyDescent="0.25">
      <c r="A76" s="31" t="s">
        <v>226</v>
      </c>
      <c r="B76" s="32" t="s">
        <v>165</v>
      </c>
      <c r="C76" s="33" t="s">
        <v>37</v>
      </c>
      <c r="D76" s="33" t="s">
        <v>23</v>
      </c>
      <c r="E76" s="33" t="s">
        <v>218</v>
      </c>
      <c r="F76" s="33" t="s">
        <v>219</v>
      </c>
      <c r="G76" s="33" t="s">
        <v>118</v>
      </c>
      <c r="H76" s="33" t="s">
        <v>120</v>
      </c>
      <c r="I76" s="34" t="s">
        <v>121</v>
      </c>
      <c r="J76" s="34">
        <v>-389500</v>
      </c>
      <c r="K76" s="34">
        <v>-389500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3" t="s">
        <v>23</v>
      </c>
    </row>
    <row r="77" spans="1:19" s="35" customFormat="1" x14ac:dyDescent="0.25">
      <c r="A77" s="31" t="s">
        <v>274</v>
      </c>
      <c r="B77" s="32" t="s">
        <v>233</v>
      </c>
      <c r="C77" s="33" t="s">
        <v>37</v>
      </c>
      <c r="D77" s="33" t="s">
        <v>23</v>
      </c>
      <c r="E77" s="33" t="s">
        <v>269</v>
      </c>
      <c r="F77" s="33" t="s">
        <v>270</v>
      </c>
      <c r="G77" s="33" t="s">
        <v>177</v>
      </c>
      <c r="H77" s="33" t="s">
        <v>120</v>
      </c>
      <c r="I77" s="34" t="s">
        <v>121</v>
      </c>
      <c r="J77" s="34">
        <v>-402500</v>
      </c>
      <c r="K77" s="34">
        <v>-402500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3" t="s">
        <v>23</v>
      </c>
    </row>
    <row r="78" spans="1:19" x14ac:dyDescent="0.25">
      <c r="A78" s="12" t="s">
        <v>147</v>
      </c>
      <c r="B78" s="10" t="s">
        <v>101</v>
      </c>
      <c r="C78" s="9" t="s">
        <v>21</v>
      </c>
      <c r="D78" s="9" t="s">
        <v>113</v>
      </c>
      <c r="E78" s="9" t="s">
        <v>23</v>
      </c>
      <c r="F78" s="9" t="s">
        <v>114</v>
      </c>
      <c r="G78" s="9" t="s">
        <v>23</v>
      </c>
      <c r="H78" s="9" t="s">
        <v>115</v>
      </c>
      <c r="I78" s="11" t="s">
        <v>116</v>
      </c>
      <c r="J78" s="11">
        <v>4268194.4800000004</v>
      </c>
      <c r="K78" s="11">
        <v>0</v>
      </c>
      <c r="L78" s="11">
        <v>3679478</v>
      </c>
      <c r="M78" s="11">
        <v>588716.48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9" t="s">
        <v>23</v>
      </c>
    </row>
    <row r="79" spans="1:19" x14ac:dyDescent="0.25">
      <c r="A79" s="12" t="s">
        <v>176</v>
      </c>
      <c r="B79" s="10" t="s">
        <v>165</v>
      </c>
      <c r="C79" s="9" t="s">
        <v>37</v>
      </c>
      <c r="D79" s="9" t="s">
        <v>23</v>
      </c>
      <c r="E79" s="9" t="s">
        <v>203</v>
      </c>
      <c r="F79" s="9" t="s">
        <v>23</v>
      </c>
      <c r="G79" s="9" t="s">
        <v>113</v>
      </c>
      <c r="H79" s="9" t="s">
        <v>115</v>
      </c>
      <c r="I79" s="11" t="s">
        <v>116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441537.36</v>
      </c>
      <c r="S79" s="9" t="s">
        <v>204</v>
      </c>
    </row>
    <row r="80" spans="1:19" s="35" customFormat="1" x14ac:dyDescent="0.25">
      <c r="A80" s="31" t="s">
        <v>340</v>
      </c>
      <c r="B80" s="32" t="s">
        <v>328</v>
      </c>
      <c r="C80" s="33" t="s">
        <v>21</v>
      </c>
      <c r="D80" s="33" t="s">
        <v>339</v>
      </c>
      <c r="E80" s="33" t="s">
        <v>23</v>
      </c>
      <c r="F80" s="33" t="s">
        <v>339</v>
      </c>
      <c r="G80" s="33" t="s">
        <v>23</v>
      </c>
      <c r="H80" s="33" t="s">
        <v>341</v>
      </c>
      <c r="I80" s="34" t="s">
        <v>342</v>
      </c>
      <c r="J80" s="34">
        <v>13157789</v>
      </c>
      <c r="K80" s="34">
        <v>0</v>
      </c>
      <c r="L80" s="34">
        <v>11342921.550000001</v>
      </c>
      <c r="M80" s="34">
        <v>1814867.45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3" t="s">
        <v>23</v>
      </c>
    </row>
    <row r="81" spans="1:19" s="35" customFormat="1" x14ac:dyDescent="0.25">
      <c r="A81" s="31" t="s">
        <v>362</v>
      </c>
      <c r="B81" s="32" t="s">
        <v>347</v>
      </c>
      <c r="C81" s="33" t="s">
        <v>37</v>
      </c>
      <c r="D81" s="33" t="s">
        <v>23</v>
      </c>
      <c r="E81" s="33" t="s">
        <v>348</v>
      </c>
      <c r="F81" s="33" t="s">
        <v>23</v>
      </c>
      <c r="G81" s="33" t="s">
        <v>339</v>
      </c>
      <c r="H81" s="33" t="s">
        <v>341</v>
      </c>
      <c r="I81" s="34" t="s">
        <v>342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1361150.59</v>
      </c>
      <c r="S81" s="33" t="s">
        <v>349</v>
      </c>
    </row>
    <row r="82" spans="1:19" s="30" customFormat="1" x14ac:dyDescent="0.25">
      <c r="A82" s="26" t="s">
        <v>153</v>
      </c>
      <c r="B82" s="27" t="s">
        <v>101</v>
      </c>
      <c r="C82" s="28" t="s">
        <v>21</v>
      </c>
      <c r="D82" s="28" t="s">
        <v>102</v>
      </c>
      <c r="E82" s="28" t="s">
        <v>23</v>
      </c>
      <c r="F82" s="28" t="s">
        <v>103</v>
      </c>
      <c r="G82" s="28" t="s">
        <v>23</v>
      </c>
      <c r="H82" s="28" t="s">
        <v>104</v>
      </c>
      <c r="I82" s="29" t="s">
        <v>105</v>
      </c>
      <c r="J82" s="29">
        <v>6603166.75</v>
      </c>
      <c r="K82" s="29">
        <v>6603166.75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  <c r="Q82" s="29">
        <v>0</v>
      </c>
      <c r="R82" s="29">
        <v>0</v>
      </c>
      <c r="S82" s="28" t="s">
        <v>23</v>
      </c>
    </row>
    <row r="83" spans="1:19" s="30" customFormat="1" x14ac:dyDescent="0.25">
      <c r="A83" s="26" t="s">
        <v>156</v>
      </c>
      <c r="B83" s="27" t="s">
        <v>101</v>
      </c>
      <c r="C83" s="28" t="s">
        <v>21</v>
      </c>
      <c r="D83" s="28" t="s">
        <v>107</v>
      </c>
      <c r="E83" s="28" t="s">
        <v>23</v>
      </c>
      <c r="F83" s="28" t="s">
        <v>108</v>
      </c>
      <c r="G83" s="28" t="s">
        <v>23</v>
      </c>
      <c r="H83" s="28" t="s">
        <v>104</v>
      </c>
      <c r="I83" s="29" t="s">
        <v>105</v>
      </c>
      <c r="J83" s="29">
        <v>584640</v>
      </c>
      <c r="K83" s="29">
        <v>0</v>
      </c>
      <c r="L83" s="29">
        <v>504000</v>
      </c>
      <c r="M83" s="29">
        <v>80640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8" t="s">
        <v>23</v>
      </c>
    </row>
    <row r="84" spans="1:19" s="30" customFormat="1" x14ac:dyDescent="0.25">
      <c r="A84" s="26" t="s">
        <v>164</v>
      </c>
      <c r="B84" s="27" t="s">
        <v>165</v>
      </c>
      <c r="C84" s="28" t="s">
        <v>37</v>
      </c>
      <c r="D84" s="28" t="s">
        <v>23</v>
      </c>
      <c r="E84" s="28" t="s">
        <v>209</v>
      </c>
      <c r="F84" s="28" t="s">
        <v>23</v>
      </c>
      <c r="G84" s="28" t="s">
        <v>107</v>
      </c>
      <c r="H84" s="28" t="s">
        <v>104</v>
      </c>
      <c r="I84" s="29" t="s">
        <v>105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  <c r="P84" s="29">
        <v>0</v>
      </c>
      <c r="Q84" s="29">
        <v>0</v>
      </c>
      <c r="R84" s="29">
        <v>60480</v>
      </c>
      <c r="S84" s="28" t="s">
        <v>210</v>
      </c>
    </row>
    <row r="85" spans="1:19" s="35" customFormat="1" x14ac:dyDescent="0.25">
      <c r="A85" s="31" t="s">
        <v>315</v>
      </c>
      <c r="B85" s="32" t="s">
        <v>281</v>
      </c>
      <c r="C85" s="33" t="s">
        <v>21</v>
      </c>
      <c r="D85" s="33" t="s">
        <v>307</v>
      </c>
      <c r="E85" s="33" t="s">
        <v>23</v>
      </c>
      <c r="F85" s="33" t="s">
        <v>308</v>
      </c>
      <c r="G85" s="33" t="s">
        <v>23</v>
      </c>
      <c r="H85" s="33" t="s">
        <v>104</v>
      </c>
      <c r="I85" s="34" t="s">
        <v>105</v>
      </c>
      <c r="J85" s="34">
        <v>51599948.399999999</v>
      </c>
      <c r="K85" s="34">
        <v>51599948.399999999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3" t="s">
        <v>23</v>
      </c>
    </row>
    <row r="86" spans="1:19" s="35" customFormat="1" x14ac:dyDescent="0.25">
      <c r="A86" s="31" t="s">
        <v>318</v>
      </c>
      <c r="B86" s="32" t="s">
        <v>281</v>
      </c>
      <c r="C86" s="33" t="s">
        <v>21</v>
      </c>
      <c r="D86" s="33" t="s">
        <v>310</v>
      </c>
      <c r="E86" s="33" t="s">
        <v>23</v>
      </c>
      <c r="F86" s="33" t="s">
        <v>311</v>
      </c>
      <c r="G86" s="33" t="s">
        <v>23</v>
      </c>
      <c r="H86" s="33" t="s">
        <v>104</v>
      </c>
      <c r="I86" s="34" t="s">
        <v>105</v>
      </c>
      <c r="J86" s="34">
        <v>51599948.399999999</v>
      </c>
      <c r="K86" s="34">
        <v>51599948.399999999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3" t="s">
        <v>23</v>
      </c>
    </row>
    <row r="87" spans="1:19" s="35" customFormat="1" x14ac:dyDescent="0.25">
      <c r="A87" s="31" t="s">
        <v>321</v>
      </c>
      <c r="B87" s="32" t="s">
        <v>281</v>
      </c>
      <c r="C87" s="33" t="s">
        <v>21</v>
      </c>
      <c r="D87" s="33" t="s">
        <v>316</v>
      </c>
      <c r="E87" s="33" t="s">
        <v>23</v>
      </c>
      <c r="F87" s="33" t="s">
        <v>317</v>
      </c>
      <c r="G87" s="33" t="s">
        <v>23</v>
      </c>
      <c r="H87" s="33" t="s">
        <v>104</v>
      </c>
      <c r="I87" s="34" t="s">
        <v>105</v>
      </c>
      <c r="J87" s="34">
        <v>105278916.45</v>
      </c>
      <c r="K87" s="34">
        <v>103199896.8</v>
      </c>
      <c r="L87" s="34">
        <v>1792258.32</v>
      </c>
      <c r="M87" s="34">
        <v>286761.33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3" t="s">
        <v>23</v>
      </c>
    </row>
    <row r="88" spans="1:19" s="35" customFormat="1" x14ac:dyDescent="0.25">
      <c r="A88" s="31" t="s">
        <v>353</v>
      </c>
      <c r="B88" s="32" t="s">
        <v>347</v>
      </c>
      <c r="C88" s="33" t="s">
        <v>37</v>
      </c>
      <c r="D88" s="33" t="s">
        <v>23</v>
      </c>
      <c r="E88" s="33" t="s">
        <v>367</v>
      </c>
      <c r="F88" s="33" t="s">
        <v>23</v>
      </c>
      <c r="G88" s="33" t="s">
        <v>316</v>
      </c>
      <c r="H88" s="33" t="s">
        <v>104</v>
      </c>
      <c r="I88" s="34" t="s">
        <v>105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215070.99840000001</v>
      </c>
      <c r="S88" s="33" t="s">
        <v>368</v>
      </c>
    </row>
    <row r="89" spans="1:19" s="35" customFormat="1" x14ac:dyDescent="0.25">
      <c r="A89" s="31" t="s">
        <v>229</v>
      </c>
      <c r="B89" s="32" t="s">
        <v>165</v>
      </c>
      <c r="C89" s="33" t="s">
        <v>21</v>
      </c>
      <c r="D89" s="33" t="s">
        <v>193</v>
      </c>
      <c r="E89" s="33" t="s">
        <v>23</v>
      </c>
      <c r="F89" s="33" t="s">
        <v>194</v>
      </c>
      <c r="G89" s="33" t="s">
        <v>23</v>
      </c>
      <c r="H89" s="33" t="s">
        <v>195</v>
      </c>
      <c r="I89" s="34" t="s">
        <v>196</v>
      </c>
      <c r="J89" s="34">
        <v>2501145.6000000001</v>
      </c>
      <c r="K89" s="34">
        <v>0</v>
      </c>
      <c r="L89" s="34">
        <v>2156160</v>
      </c>
      <c r="M89" s="34">
        <v>344985.59999999998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3" t="s">
        <v>23</v>
      </c>
    </row>
    <row r="90" spans="1:19" s="35" customFormat="1" x14ac:dyDescent="0.25">
      <c r="A90" s="31" t="s">
        <v>280</v>
      </c>
      <c r="B90" s="32" t="s">
        <v>281</v>
      </c>
      <c r="C90" s="33" t="s">
        <v>37</v>
      </c>
      <c r="D90" s="33" t="s">
        <v>23</v>
      </c>
      <c r="E90" s="33" t="s">
        <v>325</v>
      </c>
      <c r="F90" s="33" t="s">
        <v>23</v>
      </c>
      <c r="G90" s="33" t="s">
        <v>193</v>
      </c>
      <c r="H90" s="33" t="s">
        <v>195</v>
      </c>
      <c r="I90" s="34" t="s">
        <v>196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258739.20000000001</v>
      </c>
      <c r="S90" s="33" t="s">
        <v>326</v>
      </c>
    </row>
    <row r="91" spans="1:19" s="35" customFormat="1" x14ac:dyDescent="0.25">
      <c r="A91" s="31" t="s">
        <v>324</v>
      </c>
      <c r="B91" s="32" t="s">
        <v>281</v>
      </c>
      <c r="C91" s="33" t="s">
        <v>21</v>
      </c>
      <c r="D91" s="33" t="s">
        <v>297</v>
      </c>
      <c r="E91" s="33" t="s">
        <v>23</v>
      </c>
      <c r="F91" s="33" t="s">
        <v>298</v>
      </c>
      <c r="G91" s="33" t="s">
        <v>23</v>
      </c>
      <c r="H91" s="33" t="s">
        <v>299</v>
      </c>
      <c r="I91" s="34" t="s">
        <v>300</v>
      </c>
      <c r="J91" s="34">
        <v>9623789.9199999999</v>
      </c>
      <c r="K91" s="34">
        <v>0</v>
      </c>
      <c r="L91" s="34">
        <v>8296370.6200000001</v>
      </c>
      <c r="M91" s="34">
        <v>1327419.3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3" t="s">
        <v>23</v>
      </c>
    </row>
    <row r="92" spans="1:19" s="35" customFormat="1" x14ac:dyDescent="0.25">
      <c r="A92" s="31" t="s">
        <v>346</v>
      </c>
      <c r="B92" s="32" t="s">
        <v>347</v>
      </c>
      <c r="C92" s="33" t="s">
        <v>37</v>
      </c>
      <c r="D92" s="33" t="s">
        <v>23</v>
      </c>
      <c r="E92" s="33" t="s">
        <v>360</v>
      </c>
      <c r="F92" s="33" t="s">
        <v>23</v>
      </c>
      <c r="G92" s="33" t="s">
        <v>297</v>
      </c>
      <c r="H92" s="33" t="s">
        <v>299</v>
      </c>
      <c r="I92" s="34" t="s">
        <v>300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995564.47500000009</v>
      </c>
      <c r="S92" s="33" t="s">
        <v>361</v>
      </c>
    </row>
    <row r="93" spans="1:19" s="30" customFormat="1" x14ac:dyDescent="0.25">
      <c r="A93" s="26" t="s">
        <v>277</v>
      </c>
      <c r="B93" s="27" t="s">
        <v>233</v>
      </c>
      <c r="C93" s="28" t="s">
        <v>21</v>
      </c>
      <c r="D93" s="28" t="s">
        <v>234</v>
      </c>
      <c r="E93" s="28" t="s">
        <v>23</v>
      </c>
      <c r="F93" s="28" t="s">
        <v>235</v>
      </c>
      <c r="G93" s="28" t="s">
        <v>23</v>
      </c>
      <c r="H93" s="28" t="s">
        <v>236</v>
      </c>
      <c r="I93" s="29" t="s">
        <v>237</v>
      </c>
      <c r="J93" s="29">
        <v>4375000</v>
      </c>
      <c r="K93" s="29">
        <v>4375000</v>
      </c>
      <c r="L93" s="29">
        <v>0</v>
      </c>
      <c r="M93" s="29">
        <v>0</v>
      </c>
      <c r="N93" s="29">
        <v>0</v>
      </c>
      <c r="O93" s="29">
        <v>0</v>
      </c>
      <c r="P93" s="29">
        <v>0</v>
      </c>
      <c r="Q93" s="29">
        <v>0</v>
      </c>
      <c r="R93" s="29">
        <v>0</v>
      </c>
      <c r="S93" s="28" t="s">
        <v>23</v>
      </c>
    </row>
    <row r="95" spans="1:19" x14ac:dyDescent="0.25">
      <c r="J95" s="7">
        <f>SUM(J2:J93)</f>
        <v>1443983498.2800004</v>
      </c>
      <c r="K95" s="7">
        <f t="shared" ref="K95:R95" si="0">SUM(K2:K93)</f>
        <v>1308996203.55</v>
      </c>
      <c r="L95" s="7">
        <f t="shared" si="0"/>
        <v>116368357.45</v>
      </c>
      <c r="M95" s="7">
        <f t="shared" si="0"/>
        <v>18618937.170000002</v>
      </c>
      <c r="N95" s="7">
        <f t="shared" si="0"/>
        <v>0</v>
      </c>
      <c r="O95" s="7">
        <f t="shared" si="0"/>
        <v>0</v>
      </c>
      <c r="P95" s="7">
        <f t="shared" si="0"/>
        <v>0</v>
      </c>
      <c r="Q95" s="7">
        <f t="shared" si="0"/>
        <v>0</v>
      </c>
      <c r="R95" s="7">
        <f t="shared" si="0"/>
        <v>14781300.790999996</v>
      </c>
    </row>
    <row r="96" spans="1:19" ht="15.75" thickBot="1" x14ac:dyDescent="0.3"/>
    <row r="97" spans="9:12" ht="15.75" thickBot="1" x14ac:dyDescent="0.3">
      <c r="I97" s="38" t="s">
        <v>373</v>
      </c>
      <c r="J97" s="39"/>
      <c r="K97" s="39"/>
      <c r="L97" s="40"/>
    </row>
    <row r="98" spans="9:12" ht="6.75" customHeight="1" x14ac:dyDescent="0.25"/>
    <row r="99" spans="9:12" x14ac:dyDescent="0.25">
      <c r="J99" s="16" t="s">
        <v>374</v>
      </c>
      <c r="K99" s="16" t="s">
        <v>382</v>
      </c>
      <c r="L99" s="17" t="s">
        <v>375</v>
      </c>
    </row>
    <row r="100" spans="9:12" ht="6.75" customHeight="1" thickBot="1" x14ac:dyDescent="0.3">
      <c r="J100" s="14"/>
      <c r="K100" s="14"/>
      <c r="L100" s="14"/>
    </row>
    <row r="101" spans="9:12" ht="15.75" thickBot="1" x14ac:dyDescent="0.3">
      <c r="I101" s="15" t="s">
        <v>376</v>
      </c>
      <c r="J101" s="14">
        <f>K95</f>
        <v>1308996203.55</v>
      </c>
      <c r="K101" s="14"/>
      <c r="L101" s="14"/>
    </row>
    <row r="102" spans="9:12" ht="6.75" customHeight="1" thickBot="1" x14ac:dyDescent="0.3">
      <c r="J102" s="14"/>
      <c r="K102" s="14"/>
      <c r="L102" s="14"/>
    </row>
    <row r="103" spans="9:12" ht="15.75" thickBot="1" x14ac:dyDescent="0.3">
      <c r="I103" s="15" t="s">
        <v>377</v>
      </c>
      <c r="J103" s="14">
        <f>L95</f>
        <v>116368357.45</v>
      </c>
      <c r="K103" s="14">
        <f>M95</f>
        <v>18618937.170000002</v>
      </c>
      <c r="L103" s="14"/>
    </row>
    <row r="104" spans="9:12" ht="6.75" customHeight="1" thickBot="1" x14ac:dyDescent="0.3">
      <c r="J104" s="14"/>
      <c r="K104" s="14"/>
      <c r="L104" s="14"/>
    </row>
    <row r="105" spans="9:12" ht="15.75" thickBot="1" x14ac:dyDescent="0.3">
      <c r="I105" s="15" t="s">
        <v>378</v>
      </c>
      <c r="J105" s="14">
        <v>0</v>
      </c>
      <c r="K105" s="14">
        <v>0</v>
      </c>
      <c r="L105" s="18">
        <v>0</v>
      </c>
    </row>
    <row r="106" spans="9:12" ht="6.75" customHeight="1" thickBot="1" x14ac:dyDescent="0.3">
      <c r="J106" s="14"/>
      <c r="K106" s="14"/>
      <c r="L106" s="14"/>
    </row>
    <row r="107" spans="9:12" ht="15.75" thickBot="1" x14ac:dyDescent="0.3">
      <c r="I107" s="15" t="s">
        <v>379</v>
      </c>
      <c r="J107" s="14">
        <v>0</v>
      </c>
      <c r="K107" s="14">
        <v>0</v>
      </c>
      <c r="L107" s="14"/>
    </row>
    <row r="108" spans="9:12" ht="6.75" customHeight="1" thickBot="1" x14ac:dyDescent="0.3">
      <c r="J108" s="14"/>
      <c r="K108" s="14"/>
      <c r="L108" s="14"/>
    </row>
    <row r="109" spans="9:12" ht="15.75" thickBot="1" x14ac:dyDescent="0.3">
      <c r="I109" s="15" t="s">
        <v>380</v>
      </c>
      <c r="J109" s="14">
        <f>J101+J103</f>
        <v>1425364561</v>
      </c>
      <c r="K109" s="14">
        <f>K103</f>
        <v>18618937.170000002</v>
      </c>
      <c r="L109" s="18">
        <v>0</v>
      </c>
    </row>
  </sheetData>
  <sortState ref="A8:S93">
    <sortCondition ref="I8:I93"/>
  </sortState>
  <mergeCells count="5">
    <mergeCell ref="A2:I2"/>
    <mergeCell ref="A3:I3"/>
    <mergeCell ref="A4:I4"/>
    <mergeCell ref="A5:I5"/>
    <mergeCell ref="I97:L97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DECLARAR</vt:lpstr>
      <vt:lpstr>GASTOS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2020-11-05T19:43:44Z</cp:lastPrinted>
  <dcterms:created xsi:type="dcterms:W3CDTF">2019-12-02T13:23:53Z</dcterms:created>
  <dcterms:modified xsi:type="dcterms:W3CDTF">2020-11-05T19:43:53Z</dcterms:modified>
</cp:coreProperties>
</file>