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GASTOS" sheetId="6" r:id="rId2"/>
    <sheet name="CONTROL" sheetId="5" r:id="rId3"/>
    <sheet name="Hoja2" sheetId="2" r:id="rId4"/>
    <sheet name="Hoja3" sheetId="3" r:id="rId5"/>
  </sheets>
  <definedNames>
    <definedName name="_xlnm._FilterDatabase" localSheetId="2" hidden="1">CONTROL!$A$7:$S$98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8" i="1" l="1"/>
  <c r="L114" i="6" l="1"/>
  <c r="R100" i="6"/>
  <c r="Q100" i="6"/>
  <c r="P100" i="6"/>
  <c r="O100" i="6"/>
  <c r="N100" i="6"/>
  <c r="M100" i="6"/>
  <c r="K108" i="6" s="1"/>
  <c r="K114" i="6" s="1"/>
  <c r="L100" i="6"/>
  <c r="J108" i="6" s="1"/>
  <c r="K100" i="6"/>
  <c r="J106" i="6" s="1"/>
  <c r="J100" i="6"/>
  <c r="L114" i="5"/>
  <c r="R100" i="5"/>
  <c r="Q100" i="5"/>
  <c r="P100" i="5"/>
  <c r="O100" i="5"/>
  <c r="N100" i="5"/>
  <c r="M100" i="5"/>
  <c r="K108" i="5" s="1"/>
  <c r="K114" i="5" s="1"/>
  <c r="L100" i="5"/>
  <c r="J108" i="5" s="1"/>
  <c r="K100" i="5"/>
  <c r="J106" i="5" s="1"/>
  <c r="J100" i="5"/>
  <c r="K100" i="1"/>
  <c r="J106" i="1" s="1"/>
  <c r="J114" i="1" s="1"/>
  <c r="L100" i="1"/>
  <c r="J108" i="1" s="1"/>
  <c r="M100" i="1"/>
  <c r="K114" i="1" s="1"/>
  <c r="N100" i="1"/>
  <c r="O100" i="1"/>
  <c r="P100" i="1"/>
  <c r="Q100" i="1"/>
  <c r="R100" i="1"/>
  <c r="J100" i="1"/>
  <c r="J114" i="5" l="1"/>
  <c r="J114" i="6"/>
</calcChain>
</file>

<file path=xl/sharedStrings.xml><?xml version="1.0" encoding="utf-8"?>
<sst xmlns="http://schemas.openxmlformats.org/spreadsheetml/2006/main" count="2827" uniqueCount="396">
  <si>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</si>
  <si>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</si>
  <si>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</si>
  <si>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</si>
  <si>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</si>
  <si>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</si>
  <si>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</si>
  <si>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</si>
  <si>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</si>
  <si>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</si>
  <si>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</si>
  <si>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</si>
  <si>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</si>
  <si>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</si>
  <si>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</si>
  <si>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</si>
  <si>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</si>
  <si>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</si>
  <si>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</si>
  <si>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</si>
  <si>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25/10/2019</t>
  </si>
  <si>
    <t>FC</t>
  </si>
  <si>
    <t>112321</t>
  </si>
  <si>
    <t/>
  </si>
  <si>
    <t>00-136879</t>
  </si>
  <si>
    <t>J295904576</t>
  </si>
  <si>
    <t>ALIMENTOS PRODALVA, C.A.</t>
  </si>
  <si>
    <t>2</t>
  </si>
  <si>
    <t>21/11/2019</t>
  </si>
  <si>
    <t>2121</t>
  </si>
  <si>
    <t>00-008910</t>
  </si>
  <si>
    <t>J405123826</t>
  </si>
  <si>
    <t>DISTRIBUIDORA Y COMERCIALIZADORA LUCIANO S 2021, C.A</t>
  </si>
  <si>
    <t>3</t>
  </si>
  <si>
    <t>26/11/2019</t>
  </si>
  <si>
    <t>0061</t>
  </si>
  <si>
    <t>00-000061</t>
  </si>
  <si>
    <t>J408216884</t>
  </si>
  <si>
    <t>COMERCIALIZADORA RAPS C.A</t>
  </si>
  <si>
    <t>4</t>
  </si>
  <si>
    <t>16230</t>
  </si>
  <si>
    <t>00-012730</t>
  </si>
  <si>
    <t>V118191524</t>
  </si>
  <si>
    <t>ALEJANDRO JOSE DOMINGUEZ PADILLA</t>
  </si>
  <si>
    <t>5</t>
  </si>
  <si>
    <t>27/11/2019</t>
  </si>
  <si>
    <t>1000874</t>
  </si>
  <si>
    <t>00-1213238</t>
  </si>
  <si>
    <t>J306620605</t>
  </si>
  <si>
    <t>METROPOLITAN DISTRIBUTORS, C.A.</t>
  </si>
  <si>
    <t>6</t>
  </si>
  <si>
    <t>20175</t>
  </si>
  <si>
    <t>00-0026303</t>
  </si>
  <si>
    <t>J408268850</t>
  </si>
  <si>
    <t>DISTRIBUIDORES UNIDOS CAPITAL, C.A</t>
  </si>
  <si>
    <t>7</t>
  </si>
  <si>
    <t>28/11/2019</t>
  </si>
  <si>
    <t>L118031025</t>
  </si>
  <si>
    <t>00-5061608</t>
  </si>
  <si>
    <t>J000193614</t>
  </si>
  <si>
    <t>PLUMROSE LATINOAMERICANA, C.A.</t>
  </si>
  <si>
    <t>8</t>
  </si>
  <si>
    <t>1101500043726</t>
  </si>
  <si>
    <t>00-0181661</t>
  </si>
  <si>
    <t>J000423865</t>
  </si>
  <si>
    <t>QUESOLANDIA, S.A.</t>
  </si>
  <si>
    <t>9</t>
  </si>
  <si>
    <t>A191704</t>
  </si>
  <si>
    <t>00-00471331</t>
  </si>
  <si>
    <t>J305882940</t>
  </si>
  <si>
    <t xml:space="preserve">CENTRO DE DISTRIBUCIONES FRANCIS C.A. </t>
  </si>
  <si>
    <t>10</t>
  </si>
  <si>
    <t>1156346</t>
  </si>
  <si>
    <t>00-0364754</t>
  </si>
  <si>
    <t>J000287775</t>
  </si>
  <si>
    <t>LACTEOS HNOS . CAMACHO , C.A</t>
  </si>
  <si>
    <t>11</t>
  </si>
  <si>
    <t>A00274604</t>
  </si>
  <si>
    <t>00-0200825</t>
  </si>
  <si>
    <t>J308006769</t>
  </si>
  <si>
    <t>INVERSIONES ISLALO C.A.</t>
  </si>
  <si>
    <t>12</t>
  </si>
  <si>
    <t>A01044802</t>
  </si>
  <si>
    <t>00-0204359</t>
  </si>
  <si>
    <t>J001431349</t>
  </si>
  <si>
    <t>CHARCUTERIA TOVAR C.A.</t>
  </si>
  <si>
    <t>13</t>
  </si>
  <si>
    <t>188028</t>
  </si>
  <si>
    <t>00-00132028</t>
  </si>
  <si>
    <t>J305807027</t>
  </si>
  <si>
    <t>COPACKING, C.A</t>
  </si>
  <si>
    <t>14</t>
  </si>
  <si>
    <t>718719</t>
  </si>
  <si>
    <t>00-00495656</t>
  </si>
  <si>
    <t>J305351198</t>
  </si>
  <si>
    <t>COMERCIALIZADORA DISBECA, C.A.</t>
  </si>
  <si>
    <t>15</t>
  </si>
  <si>
    <t>29/11/2019</t>
  </si>
  <si>
    <t>A012617</t>
  </si>
  <si>
    <t>00-092167</t>
  </si>
  <si>
    <t>J298199121</t>
  </si>
  <si>
    <t>AGRICOLA CAMBANA C.A</t>
  </si>
  <si>
    <t>16</t>
  </si>
  <si>
    <t>00017353</t>
  </si>
  <si>
    <t>0</t>
  </si>
  <si>
    <t>J307513373</t>
  </si>
  <si>
    <t>COMERCIALIZADORA EL VERDUGO C.A.</t>
  </si>
  <si>
    <t>17</t>
  </si>
  <si>
    <t>T142200030150</t>
  </si>
  <si>
    <t>00-06846485</t>
  </si>
  <si>
    <t>J000469199</t>
  </si>
  <si>
    <t>BIMBO DE VENEZUELA, C.A.</t>
  </si>
  <si>
    <t>18</t>
  </si>
  <si>
    <t>15294</t>
  </si>
  <si>
    <t>00-82844</t>
  </si>
  <si>
    <t>J314695215</t>
  </si>
  <si>
    <t>AGRO BANANERA EL VIGIA C.A.</t>
  </si>
  <si>
    <t>19</t>
  </si>
  <si>
    <t>04926</t>
  </si>
  <si>
    <t>00-004926</t>
  </si>
  <si>
    <t>J402322119</t>
  </si>
  <si>
    <t xml:space="preserve">INVERSIONES TEUFFEL E HIJOS C.A </t>
  </si>
  <si>
    <t>20</t>
  </si>
  <si>
    <t>1393637368</t>
  </si>
  <si>
    <t>00-25595931</t>
  </si>
  <si>
    <t>J000413126</t>
  </si>
  <si>
    <t>ALIMENTOS POLAR COMERCIAL, C.A.</t>
  </si>
  <si>
    <t>21</t>
  </si>
  <si>
    <t>1393637367</t>
  </si>
  <si>
    <t>00-25595930</t>
  </si>
  <si>
    <t>22</t>
  </si>
  <si>
    <t>1110352</t>
  </si>
  <si>
    <t>00-0092413</t>
  </si>
  <si>
    <t>J305835152</t>
  </si>
  <si>
    <t xml:space="preserve">GRUPO DEPA , C.A. </t>
  </si>
  <si>
    <t>23</t>
  </si>
  <si>
    <t>04925</t>
  </si>
  <si>
    <t>00-004925</t>
  </si>
  <si>
    <t>24</t>
  </si>
  <si>
    <t>00060</t>
  </si>
  <si>
    <t>00-00060</t>
  </si>
  <si>
    <t>V102839869</t>
  </si>
  <si>
    <t>ISOLINA DEL C.ARAUJO</t>
  </si>
  <si>
    <t>25</t>
  </si>
  <si>
    <t>0000080037</t>
  </si>
  <si>
    <t>00-00119619</t>
  </si>
  <si>
    <t>J294362400</t>
  </si>
  <si>
    <t xml:space="preserve">DISTRIBUIDORA DE LACTEOS SANTOS AVEIRO, C.A </t>
  </si>
  <si>
    <t>26</t>
  </si>
  <si>
    <t>0000067263</t>
  </si>
  <si>
    <t>00-059021</t>
  </si>
  <si>
    <t>J308553760</t>
  </si>
  <si>
    <t>CARBONERIA LA GRAN ISLEÑA 2000, C.A.</t>
  </si>
  <si>
    <t>27</t>
  </si>
  <si>
    <t>19114559</t>
  </si>
  <si>
    <t>00-1027212</t>
  </si>
  <si>
    <t>J000315310</t>
  </si>
  <si>
    <t>ALFONZO RIVAS &amp; CIA, C.A.</t>
  </si>
  <si>
    <t>28</t>
  </si>
  <si>
    <t>254125</t>
  </si>
  <si>
    <t>00-00399</t>
  </si>
  <si>
    <t>J000272417</t>
  </si>
  <si>
    <t>PASTAS CAPRI C.A</t>
  </si>
  <si>
    <t>29</t>
  </si>
  <si>
    <t>5000007316</t>
  </si>
  <si>
    <t>00-00010324</t>
  </si>
  <si>
    <t>J298991267</t>
  </si>
  <si>
    <t xml:space="preserve">COMERCIALIZADORA AMERIVEN , C.A </t>
  </si>
  <si>
    <t>30</t>
  </si>
  <si>
    <t>NC</t>
  </si>
  <si>
    <t>169455</t>
  </si>
  <si>
    <t>00-0232183</t>
  </si>
  <si>
    <t>340911</t>
  </si>
  <si>
    <t>J303089917</t>
  </si>
  <si>
    <t>DISTRIBUIDORA DE LACTEOS LA COSTA J.E.B. C.A.</t>
  </si>
  <si>
    <t>31</t>
  </si>
  <si>
    <t>169454</t>
  </si>
  <si>
    <t>00-0232182</t>
  </si>
  <si>
    <t>32</t>
  </si>
  <si>
    <t>T142200010867</t>
  </si>
  <si>
    <t>00-06846487</t>
  </si>
  <si>
    <t>33</t>
  </si>
  <si>
    <t>2/12/2019</t>
  </si>
  <si>
    <t>A012624</t>
  </si>
  <si>
    <t>00-092174</t>
  </si>
  <si>
    <t>34</t>
  </si>
  <si>
    <t>00247</t>
  </si>
  <si>
    <t>00-00247</t>
  </si>
  <si>
    <t>V110447856</t>
  </si>
  <si>
    <t xml:space="preserve">DANIEL PASCUAL ANDRADE DOS SANTOS </t>
  </si>
  <si>
    <t>35</t>
  </si>
  <si>
    <t>1110374</t>
  </si>
  <si>
    <t>00-0092435</t>
  </si>
  <si>
    <t>36</t>
  </si>
  <si>
    <t xml:space="preserve"> 1110374</t>
  </si>
  <si>
    <t>37</t>
  </si>
  <si>
    <t>0000080079</t>
  </si>
  <si>
    <t>00-00119671</t>
  </si>
  <si>
    <t>38</t>
  </si>
  <si>
    <t>00310072</t>
  </si>
  <si>
    <t>00-229639</t>
  </si>
  <si>
    <t>J000114560</t>
  </si>
  <si>
    <t>DISTRIBUIDORES FABRICA DE PAPEL MARACAY, C.A</t>
  </si>
  <si>
    <t>39</t>
  </si>
  <si>
    <t>00310073</t>
  </si>
  <si>
    <t>00-229640</t>
  </si>
  <si>
    <t>40</t>
  </si>
  <si>
    <t>200003151</t>
  </si>
  <si>
    <t>20191200005495</t>
  </si>
  <si>
    <t>41</t>
  </si>
  <si>
    <t>200003152</t>
  </si>
  <si>
    <t>20191200005496</t>
  </si>
  <si>
    <t>42</t>
  </si>
  <si>
    <t>200003146</t>
  </si>
  <si>
    <t>20191200005490</t>
  </si>
  <si>
    <t>43</t>
  </si>
  <si>
    <t>200003147</t>
  </si>
  <si>
    <t>20191200005491</t>
  </si>
  <si>
    <t>44</t>
  </si>
  <si>
    <t>200003148</t>
  </si>
  <si>
    <t>20191200005492</t>
  </si>
  <si>
    <t>45</t>
  </si>
  <si>
    <t>200003149</t>
  </si>
  <si>
    <t>20191200005493</t>
  </si>
  <si>
    <t>46</t>
  </si>
  <si>
    <t>200003150</t>
  </si>
  <si>
    <t>20191200005494</t>
  </si>
  <si>
    <t>47</t>
  </si>
  <si>
    <t>3/12/2019</t>
  </si>
  <si>
    <t>000126</t>
  </si>
  <si>
    <t>00-00001126</t>
  </si>
  <si>
    <t>J302296579</t>
  </si>
  <si>
    <t>LACTEOS PUENTE C, C.A.</t>
  </si>
  <si>
    <t>48</t>
  </si>
  <si>
    <t>1393638851</t>
  </si>
  <si>
    <t>00-25597460</t>
  </si>
  <si>
    <t>49</t>
  </si>
  <si>
    <t>1393638850</t>
  </si>
  <si>
    <t>00-25597459</t>
  </si>
  <si>
    <t>50</t>
  </si>
  <si>
    <t>10786</t>
  </si>
  <si>
    <t>00-7036</t>
  </si>
  <si>
    <t>J309121774</t>
  </si>
  <si>
    <t>DISTRIBUIDORA JHEANDAN C.A.</t>
  </si>
  <si>
    <t>51</t>
  </si>
  <si>
    <t>341064</t>
  </si>
  <si>
    <t>00-0232242</t>
  </si>
  <si>
    <t>52</t>
  </si>
  <si>
    <t>000005859</t>
  </si>
  <si>
    <t>00-0007063</t>
  </si>
  <si>
    <t>J411585424</t>
  </si>
  <si>
    <t>DISTRIBUCIONES  ISVAN 2018,C.A</t>
  </si>
  <si>
    <t>53</t>
  </si>
  <si>
    <t>200003153</t>
  </si>
  <si>
    <t>20191200005497</t>
  </si>
  <si>
    <t>54</t>
  </si>
  <si>
    <t>200003154</t>
  </si>
  <si>
    <t>20191200005498</t>
  </si>
  <si>
    <t>55</t>
  </si>
  <si>
    <t>200003155</t>
  </si>
  <si>
    <t>56</t>
  </si>
  <si>
    <t>200003156</t>
  </si>
  <si>
    <t>20191200005500</t>
  </si>
  <si>
    <t>57</t>
  </si>
  <si>
    <t>200003157</t>
  </si>
  <si>
    <t>20191200005501</t>
  </si>
  <si>
    <t>58</t>
  </si>
  <si>
    <t>200003159</t>
  </si>
  <si>
    <t>20191200005503</t>
  </si>
  <si>
    <t>59</t>
  </si>
  <si>
    <t>60</t>
  </si>
  <si>
    <t>200003162</t>
  </si>
  <si>
    <t>61</t>
  </si>
  <si>
    <t>200003158</t>
  </si>
  <si>
    <t>20191200005502</t>
  </si>
  <si>
    <t>62</t>
  </si>
  <si>
    <t>63</t>
  </si>
  <si>
    <t>4/12/2019</t>
  </si>
  <si>
    <t>15298</t>
  </si>
  <si>
    <t>00-82848</t>
  </si>
  <si>
    <t>64</t>
  </si>
  <si>
    <t>00017405</t>
  </si>
  <si>
    <t>65</t>
  </si>
  <si>
    <t>A012630</t>
  </si>
  <si>
    <t>00-092180</t>
  </si>
  <si>
    <t>66</t>
  </si>
  <si>
    <t>T142200030157</t>
  </si>
  <si>
    <t>00-06646498</t>
  </si>
  <si>
    <t>67</t>
  </si>
  <si>
    <t>V0027092050354</t>
  </si>
  <si>
    <t>07-9538008</t>
  </si>
  <si>
    <t>J301370139</t>
  </si>
  <si>
    <t>PEPSI-COLA VENEZUELA, C.A.</t>
  </si>
  <si>
    <t>68</t>
  </si>
  <si>
    <t>V0027092050355</t>
  </si>
  <si>
    <t>07-9538009</t>
  </si>
  <si>
    <t>69</t>
  </si>
  <si>
    <t>0062</t>
  </si>
  <si>
    <t>00-000062</t>
  </si>
  <si>
    <t>70</t>
  </si>
  <si>
    <t>00005996</t>
  </si>
  <si>
    <t>00-006109</t>
  </si>
  <si>
    <t>J297341188</t>
  </si>
  <si>
    <t>CORPORACION M&amp;M META SOLUTIONS</t>
  </si>
  <si>
    <t>71</t>
  </si>
  <si>
    <t>5/12/2019</t>
  </si>
  <si>
    <t>29087</t>
  </si>
  <si>
    <t>00-039450</t>
  </si>
  <si>
    <t>J298461624</t>
  </si>
  <si>
    <t>ALIMENTOS TU VERDURA, C.A.</t>
  </si>
  <si>
    <t>72</t>
  </si>
  <si>
    <t>114542</t>
  </si>
  <si>
    <t>00-139121</t>
  </si>
  <si>
    <t>73</t>
  </si>
  <si>
    <t>00249</t>
  </si>
  <si>
    <t>00-00249</t>
  </si>
  <si>
    <t>74</t>
  </si>
  <si>
    <t>114541</t>
  </si>
  <si>
    <t>00-139120</t>
  </si>
  <si>
    <t>75</t>
  </si>
  <si>
    <t>128550</t>
  </si>
  <si>
    <t>00-0118010</t>
  </si>
  <si>
    <t>J405845198</t>
  </si>
  <si>
    <t>DISTRIBUIDORA DE CONFITERIA TEQUE VALLE,C.A</t>
  </si>
  <si>
    <t>76</t>
  </si>
  <si>
    <t>3003356847</t>
  </si>
  <si>
    <t>00-3536013</t>
  </si>
  <si>
    <t>J000255431</t>
  </si>
  <si>
    <t>MOLINOS NACIONALES. C.A. (MONACA)</t>
  </si>
  <si>
    <t>77</t>
  </si>
  <si>
    <t>200003165</t>
  </si>
  <si>
    <t>20191200005506</t>
  </si>
  <si>
    <t>78</t>
  </si>
  <si>
    <t>200003172</t>
  </si>
  <si>
    <t>20191200005513</t>
  </si>
  <si>
    <t>79</t>
  </si>
  <si>
    <t>200003173</t>
  </si>
  <si>
    <t>20191200005514</t>
  </si>
  <si>
    <t>80</t>
  </si>
  <si>
    <t>200003174</t>
  </si>
  <si>
    <t>20191200005515</t>
  </si>
  <si>
    <t>81</t>
  </si>
  <si>
    <t>200003175</t>
  </si>
  <si>
    <t>20191200005516</t>
  </si>
  <si>
    <t>82</t>
  </si>
  <si>
    <t>200003176</t>
  </si>
  <si>
    <t>20191200005517</t>
  </si>
  <si>
    <t>83</t>
  </si>
  <si>
    <t>200003177</t>
  </si>
  <si>
    <t>20191200005518</t>
  </si>
  <si>
    <t>84</t>
  </si>
  <si>
    <t>200003166</t>
  </si>
  <si>
    <t>20191200005507</t>
  </si>
  <si>
    <t>85</t>
  </si>
  <si>
    <t>200003167</t>
  </si>
  <si>
    <t>20191200005508</t>
  </si>
  <si>
    <t>86</t>
  </si>
  <si>
    <t>200003168</t>
  </si>
  <si>
    <t>20191200005509</t>
  </si>
  <si>
    <t>87</t>
  </si>
  <si>
    <t>200003169</t>
  </si>
  <si>
    <t>20191200005510</t>
  </si>
  <si>
    <t>88</t>
  </si>
  <si>
    <t>200003170</t>
  </si>
  <si>
    <t>20191200005511</t>
  </si>
  <si>
    <t>89</t>
  </si>
  <si>
    <t>200003171</t>
  </si>
  <si>
    <t>20191200005512</t>
  </si>
  <si>
    <t>90</t>
  </si>
  <si>
    <t>6/12/2019</t>
  </si>
  <si>
    <t>200003181</t>
  </si>
  <si>
    <t>20191200005522</t>
  </si>
  <si>
    <t>91</t>
  </si>
  <si>
    <t>200003182</t>
  </si>
  <si>
    <t>20191200005523</t>
  </si>
  <si>
    <t>200003178</t>
  </si>
  <si>
    <t>20191200005519</t>
  </si>
  <si>
    <t>200003179</t>
  </si>
  <si>
    <t>20191200005520</t>
  </si>
  <si>
    <t>200003180</t>
  </si>
  <si>
    <t>20191200005521</t>
  </si>
  <si>
    <t>Resumen Libro de Compras</t>
  </si>
  <si>
    <t>Base no Imponible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</si>
  <si>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</si>
  <si>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</si>
  <si>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</si>
  <si>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</si>
  <si>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</si>
  <si>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</si>
  <si>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02-12 AL 08-12-2019</t>
  </si>
  <si>
    <t>20191200005505</t>
  </si>
  <si>
    <t>Crédito Reducido Fiscal</t>
  </si>
  <si>
    <t>Crédito General Fiscal</t>
  </si>
  <si>
    <t>Crédito Adicional Fiscal</t>
  </si>
  <si>
    <t>Crédito Fiscal</t>
  </si>
  <si>
    <t>39.219.819.08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</si>
</sst>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 applyAlignment="1">
      <alignment horizontal="left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167" fontId="2" fillId="0" borderId="0" xfId="0" applyNumberFormat="1" applyFont="1" applyBorder="1"/>
    <xf numFmtId="167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5"/>
  <sheetViews>
    <sheetView tabSelected="1" workbookViewId="0">
      <selection activeCell="S114" sqref="A1:S114"/>
    </sheetView>
  </sheetViews>
  <sheetFormatPr baseColWidth="10" defaultRowHeight="15" x14ac:dyDescent="0.25"/>
  <cols>
    <col min="1" max="1" width="6.28515625" style="8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5" bestFit="1" customWidth="1"/>
    <col min="10" max="10" width="17.5703125" style="5" bestFit="1" customWidth="1"/>
    <col min="11" max="11" width="14.28515625" style="5" bestFit="1" customWidth="1"/>
    <col min="12" max="12" width="14.85546875" style="5" customWidth="1"/>
    <col min="13" max="13" width="13.28515625" style="5" customWidth="1"/>
    <col min="14" max="14" width="9.7109375" style="5" bestFit="1" customWidth="1"/>
    <col min="15" max="16" width="11.5703125" style="5" customWidth="1"/>
    <col min="17" max="17" width="10.5703125" style="5" customWidth="1"/>
    <col min="18" max="18" width="13.28515625" style="5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389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ht="55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392</v>
      </c>
      <c r="N7" s="14" t="s">
        <v>15</v>
      </c>
      <c r="O7" s="14" t="s">
        <v>391</v>
      </c>
      <c r="P7" s="14" t="s">
        <v>16</v>
      </c>
      <c r="Q7" s="14" t="s">
        <v>393</v>
      </c>
      <c r="R7" s="14" t="s">
        <v>17</v>
      </c>
      <c r="S7" s="12" t="s">
        <v>18</v>
      </c>
    </row>
    <row r="8" spans="1:19" x14ac:dyDescent="0.25">
      <c r="A8" s="9" t="s">
        <v>19</v>
      </c>
      <c r="B8" s="15" t="s">
        <v>20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23</v>
      </c>
      <c r="H8" s="10" t="s">
        <v>25</v>
      </c>
      <c r="I8" s="11" t="s">
        <v>26</v>
      </c>
      <c r="J8" s="11">
        <v>40322350</v>
      </c>
      <c r="K8" s="11">
        <v>40322350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0" t="s">
        <v>23</v>
      </c>
    </row>
    <row r="9" spans="1:19" x14ac:dyDescent="0.25">
      <c r="A9" s="9" t="s">
        <v>27</v>
      </c>
      <c r="B9" s="15" t="s">
        <v>28</v>
      </c>
      <c r="C9" s="10" t="s">
        <v>21</v>
      </c>
      <c r="D9" s="10" t="s">
        <v>29</v>
      </c>
      <c r="E9" s="10" t="s">
        <v>23</v>
      </c>
      <c r="F9" s="10" t="s">
        <v>30</v>
      </c>
      <c r="G9" s="10" t="s">
        <v>23</v>
      </c>
      <c r="H9" s="10" t="s">
        <v>31</v>
      </c>
      <c r="I9" s="11" t="s">
        <v>32</v>
      </c>
      <c r="J9" s="11">
        <v>6090000</v>
      </c>
      <c r="K9" s="11">
        <v>0</v>
      </c>
      <c r="L9" s="11">
        <v>5250000</v>
      </c>
      <c r="M9" s="11">
        <v>840000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0" t="s">
        <v>23</v>
      </c>
    </row>
    <row r="10" spans="1:19" x14ac:dyDescent="0.25">
      <c r="A10" s="9" t="s">
        <v>33</v>
      </c>
      <c r="B10" s="15" t="s">
        <v>34</v>
      </c>
      <c r="C10" s="10" t="s">
        <v>21</v>
      </c>
      <c r="D10" s="10" t="s">
        <v>40</v>
      </c>
      <c r="E10" s="10" t="s">
        <v>23</v>
      </c>
      <c r="F10" s="10" t="s">
        <v>41</v>
      </c>
      <c r="G10" s="10" t="s">
        <v>23</v>
      </c>
      <c r="H10" s="10" t="s">
        <v>42</v>
      </c>
      <c r="I10" s="11" t="s">
        <v>43</v>
      </c>
      <c r="J10" s="11">
        <v>107329600</v>
      </c>
      <c r="K10" s="11">
        <v>107329600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0" t="s">
        <v>23</v>
      </c>
    </row>
    <row r="11" spans="1:19" x14ac:dyDescent="0.25">
      <c r="A11" s="9" t="s">
        <v>39</v>
      </c>
      <c r="B11" s="15" t="s">
        <v>34</v>
      </c>
      <c r="C11" s="10" t="s">
        <v>21</v>
      </c>
      <c r="D11" s="10" t="s">
        <v>35</v>
      </c>
      <c r="E11" s="10" t="s">
        <v>23</v>
      </c>
      <c r="F11" s="10" t="s">
        <v>36</v>
      </c>
      <c r="G11" s="10" t="s">
        <v>23</v>
      </c>
      <c r="H11" s="10" t="s">
        <v>37</v>
      </c>
      <c r="I11" s="11" t="s">
        <v>38</v>
      </c>
      <c r="J11" s="11">
        <v>15667200</v>
      </c>
      <c r="K11" s="11">
        <v>15667200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0" t="s">
        <v>23</v>
      </c>
    </row>
    <row r="12" spans="1:19" x14ac:dyDescent="0.25">
      <c r="A12" s="9" t="s">
        <v>44</v>
      </c>
      <c r="B12" s="15" t="s">
        <v>45</v>
      </c>
      <c r="C12" s="10" t="s">
        <v>21</v>
      </c>
      <c r="D12" s="10" t="s">
        <v>51</v>
      </c>
      <c r="E12" s="10" t="s">
        <v>23</v>
      </c>
      <c r="F12" s="10" t="s">
        <v>52</v>
      </c>
      <c r="G12" s="10" t="s">
        <v>23</v>
      </c>
      <c r="H12" s="10" t="s">
        <v>53</v>
      </c>
      <c r="I12" s="11" t="s">
        <v>54</v>
      </c>
      <c r="J12" s="11">
        <v>2612531.2799999998</v>
      </c>
      <c r="K12" s="11">
        <v>2612531.2799999998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0" t="s">
        <v>23</v>
      </c>
    </row>
    <row r="13" spans="1:19" x14ac:dyDescent="0.25">
      <c r="A13" s="9" t="s">
        <v>50</v>
      </c>
      <c r="B13" s="15" t="s">
        <v>45</v>
      </c>
      <c r="C13" s="10" t="s">
        <v>21</v>
      </c>
      <c r="D13" s="10" t="s">
        <v>46</v>
      </c>
      <c r="E13" s="10" t="s">
        <v>23</v>
      </c>
      <c r="F13" s="10" t="s">
        <v>47</v>
      </c>
      <c r="G13" s="10" t="s">
        <v>23</v>
      </c>
      <c r="H13" s="10" t="s">
        <v>48</v>
      </c>
      <c r="I13" s="11" t="s">
        <v>49</v>
      </c>
      <c r="J13" s="11">
        <v>9337536.4199999999</v>
      </c>
      <c r="K13" s="11">
        <v>9337536.4199999999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0" t="s">
        <v>23</v>
      </c>
    </row>
    <row r="14" spans="1:19" x14ac:dyDescent="0.25">
      <c r="A14" s="9" t="s">
        <v>55</v>
      </c>
      <c r="B14" s="15" t="s">
        <v>56</v>
      </c>
      <c r="C14" s="10" t="s">
        <v>21</v>
      </c>
      <c r="D14" s="10" t="s">
        <v>67</v>
      </c>
      <c r="E14" s="10" t="s">
        <v>23</v>
      </c>
      <c r="F14" s="10" t="s">
        <v>68</v>
      </c>
      <c r="G14" s="10" t="s">
        <v>23</v>
      </c>
      <c r="H14" s="10" t="s">
        <v>69</v>
      </c>
      <c r="I14" s="11" t="s">
        <v>70</v>
      </c>
      <c r="J14" s="11">
        <v>15466320.504000001</v>
      </c>
      <c r="K14" s="11">
        <v>12575520</v>
      </c>
      <c r="L14" s="11">
        <v>2492069.4</v>
      </c>
      <c r="M14" s="11">
        <v>398731.1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0" t="s">
        <v>23</v>
      </c>
    </row>
    <row r="15" spans="1:19" x14ac:dyDescent="0.25">
      <c r="A15" s="9" t="s">
        <v>61</v>
      </c>
      <c r="B15" s="15" t="s">
        <v>56</v>
      </c>
      <c r="C15" s="10" t="s">
        <v>21</v>
      </c>
      <c r="D15" s="10" t="s">
        <v>82</v>
      </c>
      <c r="E15" s="10" t="s">
        <v>23</v>
      </c>
      <c r="F15" s="10" t="s">
        <v>83</v>
      </c>
      <c r="G15" s="10" t="s">
        <v>23</v>
      </c>
      <c r="H15" s="10" t="s">
        <v>84</v>
      </c>
      <c r="I15" s="11" t="s">
        <v>85</v>
      </c>
      <c r="J15" s="11">
        <v>4255018.1443999996</v>
      </c>
      <c r="K15" s="11">
        <v>0</v>
      </c>
      <c r="L15" s="11">
        <v>3668119.09</v>
      </c>
      <c r="M15" s="11">
        <v>586899.05000000005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0" t="s">
        <v>23</v>
      </c>
    </row>
    <row r="16" spans="1:19" x14ac:dyDescent="0.25">
      <c r="A16" s="9" t="s">
        <v>66</v>
      </c>
      <c r="B16" s="15" t="s">
        <v>56</v>
      </c>
      <c r="C16" s="10" t="s">
        <v>21</v>
      </c>
      <c r="D16" s="10" t="s">
        <v>92</v>
      </c>
      <c r="E16" s="10" t="s">
        <v>23</v>
      </c>
      <c r="F16" s="10" t="s">
        <v>93</v>
      </c>
      <c r="G16" s="10" t="s">
        <v>23</v>
      </c>
      <c r="H16" s="10" t="s">
        <v>94</v>
      </c>
      <c r="I16" s="11" t="s">
        <v>95</v>
      </c>
      <c r="J16" s="11">
        <v>4569440.58</v>
      </c>
      <c r="K16" s="11">
        <v>1469294.7599999998</v>
      </c>
      <c r="L16" s="11">
        <v>2672539.5</v>
      </c>
      <c r="M16" s="11">
        <v>427606.32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0" t="s">
        <v>23</v>
      </c>
    </row>
    <row r="17" spans="1:19" x14ac:dyDescent="0.25">
      <c r="A17" s="9" t="s">
        <v>71</v>
      </c>
      <c r="B17" s="15" t="s">
        <v>56</v>
      </c>
      <c r="C17" s="10" t="s">
        <v>21</v>
      </c>
      <c r="D17" s="10" t="s">
        <v>87</v>
      </c>
      <c r="E17" s="10" t="s">
        <v>23</v>
      </c>
      <c r="F17" s="10" t="s">
        <v>88</v>
      </c>
      <c r="G17" s="10" t="s">
        <v>23</v>
      </c>
      <c r="H17" s="10" t="s">
        <v>89</v>
      </c>
      <c r="I17" s="11" t="s">
        <v>90</v>
      </c>
      <c r="J17" s="11">
        <v>21467344.772</v>
      </c>
      <c r="K17" s="11">
        <v>0</v>
      </c>
      <c r="L17" s="11">
        <v>18506331.699999999</v>
      </c>
      <c r="M17" s="11">
        <v>2961013.07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0" t="s">
        <v>23</v>
      </c>
    </row>
    <row r="18" spans="1:19" x14ac:dyDescent="0.25">
      <c r="A18" s="9" t="s">
        <v>76</v>
      </c>
      <c r="B18" s="15" t="s">
        <v>56</v>
      </c>
      <c r="C18" s="10" t="s">
        <v>21</v>
      </c>
      <c r="D18" s="10" t="s">
        <v>77</v>
      </c>
      <c r="E18" s="10" t="s">
        <v>23</v>
      </c>
      <c r="F18" s="10" t="s">
        <v>78</v>
      </c>
      <c r="G18" s="10" t="s">
        <v>23</v>
      </c>
      <c r="H18" s="10" t="s">
        <v>79</v>
      </c>
      <c r="I18" s="11" t="s">
        <v>80</v>
      </c>
      <c r="J18" s="11">
        <v>8038856.1244000001</v>
      </c>
      <c r="K18" s="11">
        <v>4510530.42</v>
      </c>
      <c r="L18" s="11">
        <v>3041660.09</v>
      </c>
      <c r="M18" s="11">
        <v>486665.61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0" t="s">
        <v>23</v>
      </c>
    </row>
    <row r="19" spans="1:19" x14ac:dyDescent="0.25">
      <c r="A19" s="9" t="s">
        <v>81</v>
      </c>
      <c r="B19" s="15" t="s">
        <v>56</v>
      </c>
      <c r="C19" s="10" t="s">
        <v>21</v>
      </c>
      <c r="D19" s="10" t="s">
        <v>72</v>
      </c>
      <c r="E19" s="10" t="s">
        <v>23</v>
      </c>
      <c r="F19" s="10" t="s">
        <v>73</v>
      </c>
      <c r="G19" s="10" t="s">
        <v>23</v>
      </c>
      <c r="H19" s="10" t="s">
        <v>74</v>
      </c>
      <c r="I19" s="11" t="s">
        <v>75</v>
      </c>
      <c r="J19" s="11">
        <v>15350096.8708</v>
      </c>
      <c r="K19" s="11">
        <v>0</v>
      </c>
      <c r="L19" s="11">
        <v>13232842.130000001</v>
      </c>
      <c r="M19" s="11">
        <v>2117254.7400000002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0" t="s">
        <v>23</v>
      </c>
    </row>
    <row r="20" spans="1:19" x14ac:dyDescent="0.25">
      <c r="A20" s="9" t="s">
        <v>86</v>
      </c>
      <c r="B20" s="15" t="s">
        <v>56</v>
      </c>
      <c r="C20" s="10" t="s">
        <v>21</v>
      </c>
      <c r="D20" s="10" t="s">
        <v>57</v>
      </c>
      <c r="E20" s="10" t="s">
        <v>23</v>
      </c>
      <c r="F20" s="10" t="s">
        <v>58</v>
      </c>
      <c r="G20" s="10" t="s">
        <v>23</v>
      </c>
      <c r="H20" s="10" t="s">
        <v>59</v>
      </c>
      <c r="I20" s="11" t="s">
        <v>60</v>
      </c>
      <c r="J20" s="11">
        <v>866047.91</v>
      </c>
      <c r="K20" s="11">
        <v>866047.91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0" t="s">
        <v>23</v>
      </c>
    </row>
    <row r="21" spans="1:19" x14ac:dyDescent="0.25">
      <c r="A21" s="9" t="s">
        <v>91</v>
      </c>
      <c r="B21" s="15" t="s">
        <v>56</v>
      </c>
      <c r="C21" s="10" t="s">
        <v>21</v>
      </c>
      <c r="D21" s="10" t="s">
        <v>62</v>
      </c>
      <c r="E21" s="10" t="s">
        <v>23</v>
      </c>
      <c r="F21" s="10" t="s">
        <v>63</v>
      </c>
      <c r="G21" s="10" t="s">
        <v>23</v>
      </c>
      <c r="H21" s="10" t="s">
        <v>64</v>
      </c>
      <c r="I21" s="11" t="s">
        <v>65</v>
      </c>
      <c r="J21" s="11">
        <v>56671461.740000002</v>
      </c>
      <c r="K21" s="11">
        <v>29312809.760000002</v>
      </c>
      <c r="L21" s="11">
        <v>23585044.809999999</v>
      </c>
      <c r="M21" s="11">
        <v>3773607.17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0" t="s">
        <v>23</v>
      </c>
    </row>
    <row r="22" spans="1:19" x14ac:dyDescent="0.25">
      <c r="A22" s="9" t="s">
        <v>96</v>
      </c>
      <c r="B22" s="15" t="s">
        <v>97</v>
      </c>
      <c r="C22" s="10" t="s">
        <v>21</v>
      </c>
      <c r="D22" s="10" t="s">
        <v>98</v>
      </c>
      <c r="E22" s="10" t="s">
        <v>23</v>
      </c>
      <c r="F22" s="10" t="s">
        <v>99</v>
      </c>
      <c r="G22" s="10" t="s">
        <v>23</v>
      </c>
      <c r="H22" s="10" t="s">
        <v>100</v>
      </c>
      <c r="I22" s="11" t="s">
        <v>101</v>
      </c>
      <c r="J22" s="11">
        <v>10209600</v>
      </c>
      <c r="K22" s="11">
        <v>10209600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0" t="s">
        <v>23</v>
      </c>
    </row>
    <row r="23" spans="1:19" x14ac:dyDescent="0.25">
      <c r="A23" s="9" t="s">
        <v>102</v>
      </c>
      <c r="B23" s="15" t="s">
        <v>97</v>
      </c>
      <c r="C23" s="10" t="s">
        <v>21</v>
      </c>
      <c r="D23" s="10" t="s">
        <v>113</v>
      </c>
      <c r="E23" s="10" t="s">
        <v>23</v>
      </c>
      <c r="F23" s="10" t="s">
        <v>114</v>
      </c>
      <c r="G23" s="10" t="s">
        <v>23</v>
      </c>
      <c r="H23" s="10" t="s">
        <v>115</v>
      </c>
      <c r="I23" s="11" t="s">
        <v>116</v>
      </c>
      <c r="J23" s="11">
        <v>14580000</v>
      </c>
      <c r="K23" s="11">
        <v>14580000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0" t="s">
        <v>23</v>
      </c>
    </row>
    <row r="24" spans="1:19" x14ac:dyDescent="0.25">
      <c r="A24" s="9" t="s">
        <v>107</v>
      </c>
      <c r="B24" s="15" t="s">
        <v>97</v>
      </c>
      <c r="C24" s="10" t="s">
        <v>21</v>
      </c>
      <c r="D24" s="10" t="s">
        <v>154</v>
      </c>
      <c r="E24" s="10" t="s">
        <v>23</v>
      </c>
      <c r="F24" s="10" t="s">
        <v>155</v>
      </c>
      <c r="G24" s="10" t="s">
        <v>23</v>
      </c>
      <c r="H24" s="10" t="s">
        <v>156</v>
      </c>
      <c r="I24" s="11" t="s">
        <v>157</v>
      </c>
      <c r="J24" s="11">
        <v>74980842.816</v>
      </c>
      <c r="K24" s="11">
        <v>0</v>
      </c>
      <c r="L24" s="11">
        <v>64638657.600000001</v>
      </c>
      <c r="M24" s="11">
        <v>10342185.210000001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0" t="s">
        <v>23</v>
      </c>
    </row>
    <row r="25" spans="1:19" x14ac:dyDescent="0.25">
      <c r="A25" s="9" t="s">
        <v>112</v>
      </c>
      <c r="B25" s="15" t="s">
        <v>97</v>
      </c>
      <c r="C25" s="10" t="s">
        <v>21</v>
      </c>
      <c r="D25" s="10" t="s">
        <v>123</v>
      </c>
      <c r="E25" s="10" t="s">
        <v>23</v>
      </c>
      <c r="F25" s="10" t="s">
        <v>124</v>
      </c>
      <c r="G25" s="10" t="s">
        <v>23</v>
      </c>
      <c r="H25" s="10" t="s">
        <v>125</v>
      </c>
      <c r="I25" s="11" t="s">
        <v>126</v>
      </c>
      <c r="J25" s="11">
        <v>56825754.094400004</v>
      </c>
      <c r="K25" s="11">
        <v>38741281.200000003</v>
      </c>
      <c r="L25" s="11">
        <v>15590062.84</v>
      </c>
      <c r="M25" s="11">
        <v>2494410.0499999998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0" t="s">
        <v>23</v>
      </c>
    </row>
    <row r="26" spans="1:19" x14ac:dyDescent="0.25">
      <c r="A26" s="9" t="s">
        <v>117</v>
      </c>
      <c r="B26" s="15" t="s">
        <v>97</v>
      </c>
      <c r="C26" s="10" t="s">
        <v>21</v>
      </c>
      <c r="D26" s="10" t="s">
        <v>128</v>
      </c>
      <c r="E26" s="10" t="s">
        <v>23</v>
      </c>
      <c r="F26" s="10" t="s">
        <v>129</v>
      </c>
      <c r="G26" s="10" t="s">
        <v>23</v>
      </c>
      <c r="H26" s="10" t="s">
        <v>125</v>
      </c>
      <c r="I26" s="11" t="s">
        <v>126</v>
      </c>
      <c r="J26" s="11">
        <v>92188411.670000002</v>
      </c>
      <c r="K26" s="11">
        <v>88235424.74000001</v>
      </c>
      <c r="L26" s="11">
        <v>3407747.35</v>
      </c>
      <c r="M26" s="11">
        <v>545239.57999999996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0" t="s">
        <v>23</v>
      </c>
    </row>
    <row r="27" spans="1:19" x14ac:dyDescent="0.25">
      <c r="A27" s="9" t="s">
        <v>122</v>
      </c>
      <c r="B27" s="15" t="s">
        <v>97</v>
      </c>
      <c r="C27" s="10" t="s">
        <v>21</v>
      </c>
      <c r="D27" s="10" t="s">
        <v>108</v>
      </c>
      <c r="E27" s="10" t="s">
        <v>23</v>
      </c>
      <c r="F27" s="10" t="s">
        <v>109</v>
      </c>
      <c r="G27" s="10" t="s">
        <v>23</v>
      </c>
      <c r="H27" s="10" t="s">
        <v>110</v>
      </c>
      <c r="I27" s="11" t="s">
        <v>111</v>
      </c>
      <c r="J27" s="11">
        <v>4644149.9400000004</v>
      </c>
      <c r="K27" s="11">
        <v>4644149.9400000004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0" t="s">
        <v>23</v>
      </c>
    </row>
    <row r="28" spans="1:19" x14ac:dyDescent="0.25">
      <c r="A28" s="9" t="s">
        <v>127</v>
      </c>
      <c r="B28" s="15" t="s">
        <v>97</v>
      </c>
      <c r="C28" s="10" t="s">
        <v>169</v>
      </c>
      <c r="D28" s="10" t="s">
        <v>23</v>
      </c>
      <c r="E28" s="10" t="s">
        <v>179</v>
      </c>
      <c r="F28" s="10" t="s">
        <v>180</v>
      </c>
      <c r="G28" s="10" t="s">
        <v>108</v>
      </c>
      <c r="H28" s="10" t="s">
        <v>110</v>
      </c>
      <c r="I28" s="11" t="s">
        <v>111</v>
      </c>
      <c r="J28" s="11">
        <v>-65750</v>
      </c>
      <c r="K28" s="11">
        <v>-65750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0" t="s">
        <v>23</v>
      </c>
    </row>
    <row r="29" spans="1:19" x14ac:dyDescent="0.25">
      <c r="A29" s="9" t="s">
        <v>130</v>
      </c>
      <c r="B29" s="15" t="s">
        <v>97</v>
      </c>
      <c r="C29" s="10" t="s">
        <v>21</v>
      </c>
      <c r="D29" s="10" t="s">
        <v>149</v>
      </c>
      <c r="E29" s="10" t="s">
        <v>23</v>
      </c>
      <c r="F29" s="10" t="s">
        <v>150</v>
      </c>
      <c r="G29" s="10" t="s">
        <v>23</v>
      </c>
      <c r="H29" s="10" t="s">
        <v>151</v>
      </c>
      <c r="I29" s="11" t="s">
        <v>152</v>
      </c>
      <c r="J29" s="11">
        <v>13224000</v>
      </c>
      <c r="K29" s="11">
        <v>0</v>
      </c>
      <c r="L29" s="11">
        <v>11400000</v>
      </c>
      <c r="M29" s="11">
        <v>1824000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0" t="s">
        <v>23</v>
      </c>
    </row>
    <row r="30" spans="1:19" x14ac:dyDescent="0.25">
      <c r="A30" s="9" t="s">
        <v>135</v>
      </c>
      <c r="B30" s="15" t="s">
        <v>97</v>
      </c>
      <c r="C30" s="10" t="s">
        <v>21</v>
      </c>
      <c r="D30" s="10" t="s">
        <v>164</v>
      </c>
      <c r="E30" s="10" t="s">
        <v>23</v>
      </c>
      <c r="F30" s="10" t="s">
        <v>165</v>
      </c>
      <c r="G30" s="10" t="s">
        <v>23</v>
      </c>
      <c r="H30" s="10" t="s">
        <v>166</v>
      </c>
      <c r="I30" s="11" t="s">
        <v>167</v>
      </c>
      <c r="J30" s="11">
        <v>3177281.76</v>
      </c>
      <c r="K30" s="11">
        <v>0</v>
      </c>
      <c r="L30" s="11">
        <v>2739036</v>
      </c>
      <c r="M30" s="11">
        <v>438245.76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0" t="s">
        <v>23</v>
      </c>
    </row>
    <row r="31" spans="1:19" x14ac:dyDescent="0.25">
      <c r="A31" s="9" t="s">
        <v>138</v>
      </c>
      <c r="B31" s="15" t="s">
        <v>97</v>
      </c>
      <c r="C31" s="10" t="s">
        <v>21</v>
      </c>
      <c r="D31" s="10" t="s">
        <v>103</v>
      </c>
      <c r="E31" s="10" t="s">
        <v>23</v>
      </c>
      <c r="F31" s="10" t="s">
        <v>104</v>
      </c>
      <c r="G31" s="10" t="s">
        <v>23</v>
      </c>
      <c r="H31" s="10" t="s">
        <v>105</v>
      </c>
      <c r="I31" s="11" t="s">
        <v>106</v>
      </c>
      <c r="J31" s="11">
        <v>9206400</v>
      </c>
      <c r="K31" s="11">
        <v>9206400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0" t="s">
        <v>23</v>
      </c>
    </row>
    <row r="32" spans="1:19" x14ac:dyDescent="0.25">
      <c r="A32" s="9" t="s">
        <v>143</v>
      </c>
      <c r="B32" s="15" t="s">
        <v>97</v>
      </c>
      <c r="C32" s="10" t="s">
        <v>169</v>
      </c>
      <c r="D32" s="10" t="s">
        <v>23</v>
      </c>
      <c r="E32" s="10" t="s">
        <v>170</v>
      </c>
      <c r="F32" s="10" t="s">
        <v>171</v>
      </c>
      <c r="G32" s="10" t="s">
        <v>172</v>
      </c>
      <c r="H32" s="10" t="s">
        <v>173</v>
      </c>
      <c r="I32" s="11" t="s">
        <v>174</v>
      </c>
      <c r="J32" s="11">
        <v>-42672.42</v>
      </c>
      <c r="K32" s="11">
        <v>0</v>
      </c>
      <c r="L32" s="11">
        <v>-36786.57</v>
      </c>
      <c r="M32" s="11">
        <v>-5885.85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0" t="s">
        <v>23</v>
      </c>
    </row>
    <row r="33" spans="1:19" x14ac:dyDescent="0.25">
      <c r="A33" s="9" t="s">
        <v>148</v>
      </c>
      <c r="B33" s="15" t="s">
        <v>97</v>
      </c>
      <c r="C33" s="10" t="s">
        <v>169</v>
      </c>
      <c r="D33" s="10" t="s">
        <v>23</v>
      </c>
      <c r="E33" s="10" t="s">
        <v>176</v>
      </c>
      <c r="F33" s="10" t="s">
        <v>177</v>
      </c>
      <c r="G33" s="10" t="s">
        <v>172</v>
      </c>
      <c r="H33" s="10" t="s">
        <v>173</v>
      </c>
      <c r="I33" s="11" t="s">
        <v>174</v>
      </c>
      <c r="J33" s="11">
        <v>-47317.69</v>
      </c>
      <c r="K33" s="11">
        <v>0</v>
      </c>
      <c r="L33" s="11">
        <v>-40791.11</v>
      </c>
      <c r="M33" s="11">
        <v>-6526.58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0" t="s">
        <v>23</v>
      </c>
    </row>
    <row r="34" spans="1:19" x14ac:dyDescent="0.25">
      <c r="A34" s="9" t="s">
        <v>153</v>
      </c>
      <c r="B34" s="15" t="s">
        <v>97</v>
      </c>
      <c r="C34" s="10" t="s">
        <v>21</v>
      </c>
      <c r="D34" s="10" t="s">
        <v>144</v>
      </c>
      <c r="E34" s="10" t="s">
        <v>23</v>
      </c>
      <c r="F34" s="10" t="s">
        <v>145</v>
      </c>
      <c r="G34" s="10" t="s">
        <v>23</v>
      </c>
      <c r="H34" s="10" t="s">
        <v>146</v>
      </c>
      <c r="I34" s="11" t="s">
        <v>147</v>
      </c>
      <c r="J34" s="11">
        <v>3126379.8</v>
      </c>
      <c r="K34" s="11">
        <v>0</v>
      </c>
      <c r="L34" s="11">
        <v>2695155</v>
      </c>
      <c r="M34" s="11">
        <v>431224.8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0" t="s">
        <v>23</v>
      </c>
    </row>
    <row r="35" spans="1:19" x14ac:dyDescent="0.25">
      <c r="A35" s="9" t="s">
        <v>158</v>
      </c>
      <c r="B35" s="15" t="s">
        <v>97</v>
      </c>
      <c r="C35" s="10" t="s">
        <v>21</v>
      </c>
      <c r="D35" s="10" t="s">
        <v>131</v>
      </c>
      <c r="E35" s="10" t="s">
        <v>23</v>
      </c>
      <c r="F35" s="10" t="s">
        <v>132</v>
      </c>
      <c r="G35" s="10" t="s">
        <v>23</v>
      </c>
      <c r="H35" s="10" t="s">
        <v>133</v>
      </c>
      <c r="I35" s="11" t="s">
        <v>134</v>
      </c>
      <c r="J35" s="11">
        <v>18009097.920000002</v>
      </c>
      <c r="K35" s="11">
        <v>0</v>
      </c>
      <c r="L35" s="11">
        <v>15525084.41</v>
      </c>
      <c r="M35" s="11">
        <v>2484013.5099999998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0" t="s">
        <v>23</v>
      </c>
    </row>
    <row r="36" spans="1:19" x14ac:dyDescent="0.25">
      <c r="A36" s="9" t="s">
        <v>163</v>
      </c>
      <c r="B36" s="15" t="s">
        <v>97</v>
      </c>
      <c r="C36" s="10" t="s">
        <v>21</v>
      </c>
      <c r="D36" s="10" t="s">
        <v>118</v>
      </c>
      <c r="E36" s="10" t="s">
        <v>23</v>
      </c>
      <c r="F36" s="10" t="s">
        <v>119</v>
      </c>
      <c r="G36" s="10" t="s">
        <v>23</v>
      </c>
      <c r="H36" s="10" t="s">
        <v>120</v>
      </c>
      <c r="I36" s="11" t="s">
        <v>121</v>
      </c>
      <c r="J36" s="11">
        <v>40377600</v>
      </c>
      <c r="K36" s="11">
        <v>40377600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0" t="s">
        <v>23</v>
      </c>
    </row>
    <row r="37" spans="1:19" x14ac:dyDescent="0.25">
      <c r="A37" s="9" t="s">
        <v>168</v>
      </c>
      <c r="B37" s="15" t="s">
        <v>97</v>
      </c>
      <c r="C37" s="10" t="s">
        <v>21</v>
      </c>
      <c r="D37" s="10" t="s">
        <v>136</v>
      </c>
      <c r="E37" s="10" t="s">
        <v>23</v>
      </c>
      <c r="F37" s="10" t="s">
        <v>137</v>
      </c>
      <c r="G37" s="10" t="s">
        <v>23</v>
      </c>
      <c r="H37" s="10" t="s">
        <v>120</v>
      </c>
      <c r="I37" s="11" t="s">
        <v>121</v>
      </c>
      <c r="J37" s="11">
        <v>4665600.0168000003</v>
      </c>
      <c r="K37" s="11">
        <v>0</v>
      </c>
      <c r="L37" s="11">
        <v>4022068.98</v>
      </c>
      <c r="M37" s="11">
        <v>643531.03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0" t="s">
        <v>23</v>
      </c>
    </row>
    <row r="38" spans="1:19" x14ac:dyDescent="0.25">
      <c r="A38" s="9" t="s">
        <v>175</v>
      </c>
      <c r="B38" s="15" t="s">
        <v>97</v>
      </c>
      <c r="C38" s="10" t="s">
        <v>21</v>
      </c>
      <c r="D38" s="10" t="s">
        <v>139</v>
      </c>
      <c r="E38" s="10" t="s">
        <v>23</v>
      </c>
      <c r="F38" s="10" t="s">
        <v>140</v>
      </c>
      <c r="G38" s="10" t="s">
        <v>23</v>
      </c>
      <c r="H38" s="10" t="s">
        <v>141</v>
      </c>
      <c r="I38" s="11" t="s">
        <v>142</v>
      </c>
      <c r="J38" s="11">
        <v>89041600</v>
      </c>
      <c r="K38" s="11">
        <v>0</v>
      </c>
      <c r="L38" s="11">
        <v>76760000</v>
      </c>
      <c r="M38" s="11">
        <v>12281600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0" t="s">
        <v>23</v>
      </c>
    </row>
    <row r="39" spans="1:19" x14ac:dyDescent="0.25">
      <c r="A39" s="9" t="s">
        <v>178</v>
      </c>
      <c r="B39" s="15" t="s">
        <v>97</v>
      </c>
      <c r="C39" s="10" t="s">
        <v>21</v>
      </c>
      <c r="D39" s="10" t="s">
        <v>159</v>
      </c>
      <c r="E39" s="10" t="s">
        <v>23</v>
      </c>
      <c r="F39" s="10" t="s">
        <v>160</v>
      </c>
      <c r="G39" s="10" t="s">
        <v>23</v>
      </c>
      <c r="H39" s="10" t="s">
        <v>161</v>
      </c>
      <c r="I39" s="11" t="s">
        <v>162</v>
      </c>
      <c r="J39" s="11">
        <v>38130060</v>
      </c>
      <c r="K39" s="11">
        <v>38130060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0" t="s">
        <v>23</v>
      </c>
    </row>
    <row r="40" spans="1:19" x14ac:dyDescent="0.25">
      <c r="A40" s="9" t="s">
        <v>181</v>
      </c>
      <c r="B40" s="15" t="s">
        <v>182</v>
      </c>
      <c r="C40" s="10" t="s">
        <v>169</v>
      </c>
      <c r="D40" s="10" t="s">
        <v>23</v>
      </c>
      <c r="E40" s="10" t="s">
        <v>213</v>
      </c>
      <c r="F40" s="10" t="s">
        <v>23</v>
      </c>
      <c r="G40" s="10" t="s">
        <v>123</v>
      </c>
      <c r="H40" s="10" t="s">
        <v>125</v>
      </c>
      <c r="I40" s="11" t="s">
        <v>126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1870807.5407999998</v>
      </c>
      <c r="S40" s="10" t="s">
        <v>214</v>
      </c>
    </row>
    <row r="41" spans="1:19" x14ac:dyDescent="0.25">
      <c r="A41" s="9" t="s">
        <v>185</v>
      </c>
      <c r="B41" s="15" t="s">
        <v>182</v>
      </c>
      <c r="C41" s="10" t="s">
        <v>169</v>
      </c>
      <c r="D41" s="10" t="s">
        <v>23</v>
      </c>
      <c r="E41" s="10" t="s">
        <v>216</v>
      </c>
      <c r="F41" s="10" t="s">
        <v>23</v>
      </c>
      <c r="G41" s="10" t="s">
        <v>128</v>
      </c>
      <c r="H41" s="10" t="s">
        <v>125</v>
      </c>
      <c r="I41" s="11" t="s">
        <v>126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408929.68499999994</v>
      </c>
      <c r="S41" s="10" t="s">
        <v>217</v>
      </c>
    </row>
    <row r="42" spans="1:19" x14ac:dyDescent="0.25">
      <c r="A42" s="9" t="s">
        <v>190</v>
      </c>
      <c r="B42" s="15" t="s">
        <v>182</v>
      </c>
      <c r="C42" s="10" t="s">
        <v>169</v>
      </c>
      <c r="D42" s="10" t="s">
        <v>23</v>
      </c>
      <c r="E42" s="10" t="s">
        <v>219</v>
      </c>
      <c r="F42" s="10" t="s">
        <v>23</v>
      </c>
      <c r="G42" s="10" t="s">
        <v>62</v>
      </c>
      <c r="H42" s="10" t="s">
        <v>64</v>
      </c>
      <c r="I42" s="11" t="s">
        <v>65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2830205.3774999999</v>
      </c>
      <c r="S42" s="10" t="s">
        <v>220</v>
      </c>
    </row>
    <row r="43" spans="1:19" x14ac:dyDescent="0.25">
      <c r="A43" s="9" t="s">
        <v>193</v>
      </c>
      <c r="B43" s="15" t="s">
        <v>182</v>
      </c>
      <c r="C43" s="10" t="s">
        <v>169</v>
      </c>
      <c r="D43" s="10" t="s">
        <v>23</v>
      </c>
      <c r="E43" s="10" t="s">
        <v>222</v>
      </c>
      <c r="F43" s="10" t="s">
        <v>23</v>
      </c>
      <c r="G43" s="10" t="s">
        <v>67</v>
      </c>
      <c r="H43" s="10" t="s">
        <v>69</v>
      </c>
      <c r="I43" s="11" t="s">
        <v>70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299048.32799999998</v>
      </c>
      <c r="S43" s="10" t="s">
        <v>223</v>
      </c>
    </row>
    <row r="44" spans="1:19" x14ac:dyDescent="0.25">
      <c r="A44" s="9" t="s">
        <v>195</v>
      </c>
      <c r="B44" s="15" t="s">
        <v>182</v>
      </c>
      <c r="C44" s="10" t="s">
        <v>169</v>
      </c>
      <c r="D44" s="10" t="s">
        <v>23</v>
      </c>
      <c r="E44" s="10" t="s">
        <v>225</v>
      </c>
      <c r="F44" s="10" t="s">
        <v>23</v>
      </c>
      <c r="G44" s="10" t="s">
        <v>77</v>
      </c>
      <c r="H44" s="10" t="s">
        <v>79</v>
      </c>
      <c r="I44" s="11" t="s">
        <v>80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364999.2108</v>
      </c>
      <c r="S44" s="10" t="s">
        <v>226</v>
      </c>
    </row>
    <row r="45" spans="1:19" x14ac:dyDescent="0.25">
      <c r="A45" s="9" t="s">
        <v>198</v>
      </c>
      <c r="B45" s="15" t="s">
        <v>182</v>
      </c>
      <c r="C45" s="10" t="s">
        <v>169</v>
      </c>
      <c r="D45" s="10" t="s">
        <v>23</v>
      </c>
      <c r="E45" s="10" t="s">
        <v>207</v>
      </c>
      <c r="F45" s="10" t="s">
        <v>23</v>
      </c>
      <c r="G45" s="10" t="s">
        <v>72</v>
      </c>
      <c r="H45" s="10" t="s">
        <v>74</v>
      </c>
      <c r="I45" s="11" t="s">
        <v>75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1587941.06</v>
      </c>
      <c r="S45" s="10" t="s">
        <v>208</v>
      </c>
    </row>
    <row r="46" spans="1:19" x14ac:dyDescent="0.25">
      <c r="A46" s="9" t="s">
        <v>203</v>
      </c>
      <c r="B46" s="15" t="s">
        <v>182</v>
      </c>
      <c r="C46" s="10" t="s">
        <v>169</v>
      </c>
      <c r="D46" s="10" t="s">
        <v>23</v>
      </c>
      <c r="E46" s="10" t="s">
        <v>210</v>
      </c>
      <c r="F46" s="10" t="s">
        <v>23</v>
      </c>
      <c r="G46" s="10" t="s">
        <v>131</v>
      </c>
      <c r="H46" s="10" t="s">
        <v>133</v>
      </c>
      <c r="I46" s="11" t="s">
        <v>134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1863010.13</v>
      </c>
      <c r="S46" s="10" t="s">
        <v>211</v>
      </c>
    </row>
    <row r="47" spans="1:19" x14ac:dyDescent="0.25">
      <c r="A47" s="9" t="s">
        <v>206</v>
      </c>
      <c r="B47" s="15" t="s">
        <v>182</v>
      </c>
      <c r="C47" s="10" t="s">
        <v>21</v>
      </c>
      <c r="D47" s="10" t="s">
        <v>183</v>
      </c>
      <c r="E47" s="10" t="s">
        <v>23</v>
      </c>
      <c r="F47" s="10" t="s">
        <v>184</v>
      </c>
      <c r="G47" s="10" t="s">
        <v>23</v>
      </c>
      <c r="H47" s="10" t="s">
        <v>100</v>
      </c>
      <c r="I47" s="11" t="s">
        <v>101</v>
      </c>
      <c r="J47" s="11">
        <v>5434200</v>
      </c>
      <c r="K47" s="11">
        <v>5434200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0" t="s">
        <v>23</v>
      </c>
    </row>
    <row r="48" spans="1:19" x14ac:dyDescent="0.25">
      <c r="A48" s="9" t="s">
        <v>209</v>
      </c>
      <c r="B48" s="15" t="s">
        <v>182</v>
      </c>
      <c r="C48" s="10" t="s">
        <v>21</v>
      </c>
      <c r="D48" s="10" t="s">
        <v>186</v>
      </c>
      <c r="E48" s="10" t="s">
        <v>23</v>
      </c>
      <c r="F48" s="10" t="s">
        <v>187</v>
      </c>
      <c r="G48" s="10" t="s">
        <v>23</v>
      </c>
      <c r="H48" s="10" t="s">
        <v>188</v>
      </c>
      <c r="I48" s="11" t="s">
        <v>189</v>
      </c>
      <c r="J48" s="11">
        <v>3826200</v>
      </c>
      <c r="K48" s="11">
        <v>3826200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0" t="s">
        <v>23</v>
      </c>
    </row>
    <row r="49" spans="1:19" x14ac:dyDescent="0.25">
      <c r="A49" s="9" t="s">
        <v>212</v>
      </c>
      <c r="B49" s="15" t="s">
        <v>182</v>
      </c>
      <c r="C49" s="10" t="s">
        <v>21</v>
      </c>
      <c r="D49" s="10" t="s">
        <v>196</v>
      </c>
      <c r="E49" s="10" t="s">
        <v>23</v>
      </c>
      <c r="F49" s="10" t="s">
        <v>197</v>
      </c>
      <c r="G49" s="10" t="s">
        <v>23</v>
      </c>
      <c r="H49" s="10" t="s">
        <v>146</v>
      </c>
      <c r="I49" s="11" t="s">
        <v>147</v>
      </c>
      <c r="J49" s="11">
        <v>7934098.4000000004</v>
      </c>
      <c r="K49" s="11">
        <v>0</v>
      </c>
      <c r="L49" s="11">
        <v>6839740</v>
      </c>
      <c r="M49" s="11">
        <v>1094358.3999999999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0" t="s">
        <v>23</v>
      </c>
    </row>
    <row r="50" spans="1:19" x14ac:dyDescent="0.25">
      <c r="A50" s="9" t="s">
        <v>215</v>
      </c>
      <c r="B50" s="15" t="s">
        <v>182</v>
      </c>
      <c r="C50" s="10" t="s">
        <v>21</v>
      </c>
      <c r="D50" s="10" t="s">
        <v>199</v>
      </c>
      <c r="E50" s="10" t="s">
        <v>23</v>
      </c>
      <c r="F50" s="10" t="s">
        <v>200</v>
      </c>
      <c r="G50" s="10" t="s">
        <v>23</v>
      </c>
      <c r="H50" s="10" t="s">
        <v>201</v>
      </c>
      <c r="I50" s="11" t="s">
        <v>202</v>
      </c>
      <c r="J50" s="11">
        <v>4153831.15</v>
      </c>
      <c r="K50" s="11">
        <v>0</v>
      </c>
      <c r="L50" s="11">
        <v>3580888.92</v>
      </c>
      <c r="M50" s="11">
        <v>572942.23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0" t="s">
        <v>23</v>
      </c>
    </row>
    <row r="51" spans="1:19" x14ac:dyDescent="0.25">
      <c r="A51" s="9" t="s">
        <v>218</v>
      </c>
      <c r="B51" s="15" t="s">
        <v>182</v>
      </c>
      <c r="C51" s="10" t="s">
        <v>21</v>
      </c>
      <c r="D51" s="10" t="s">
        <v>204</v>
      </c>
      <c r="E51" s="10" t="s">
        <v>23</v>
      </c>
      <c r="F51" s="10" t="s">
        <v>205</v>
      </c>
      <c r="G51" s="10" t="s">
        <v>23</v>
      </c>
      <c r="H51" s="10" t="s">
        <v>201</v>
      </c>
      <c r="I51" s="11" t="s">
        <v>202</v>
      </c>
      <c r="J51" s="11">
        <v>23635590.789999999</v>
      </c>
      <c r="K51" s="11">
        <v>0</v>
      </c>
      <c r="L51" s="11">
        <v>20375509.300000001</v>
      </c>
      <c r="M51" s="11">
        <v>3260081.49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0" t="s">
        <v>23</v>
      </c>
    </row>
    <row r="52" spans="1:19" x14ac:dyDescent="0.25">
      <c r="A52" s="9" t="s">
        <v>221</v>
      </c>
      <c r="B52" s="15" t="s">
        <v>182</v>
      </c>
      <c r="C52" s="10" t="s">
        <v>21</v>
      </c>
      <c r="D52" s="10" t="s">
        <v>194</v>
      </c>
      <c r="E52" s="10" t="s">
        <v>23</v>
      </c>
      <c r="F52" s="10" t="s">
        <v>192</v>
      </c>
      <c r="G52" s="10" t="s">
        <v>23</v>
      </c>
      <c r="H52" s="10" t="s">
        <v>133</v>
      </c>
      <c r="I52" s="11" t="s">
        <v>134</v>
      </c>
      <c r="J52" s="11">
        <v>9216958.9900000002</v>
      </c>
      <c r="K52" s="11">
        <v>0</v>
      </c>
      <c r="L52" s="11">
        <v>7945654.2999999998</v>
      </c>
      <c r="M52" s="11">
        <v>1271304.69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0" t="s">
        <v>23</v>
      </c>
    </row>
    <row r="53" spans="1:19" x14ac:dyDescent="0.25">
      <c r="A53" s="9" t="s">
        <v>224</v>
      </c>
      <c r="B53" s="15" t="s">
        <v>228</v>
      </c>
      <c r="C53" s="10" t="s">
        <v>169</v>
      </c>
      <c r="D53" s="10" t="s">
        <v>23</v>
      </c>
      <c r="E53" s="10" t="s">
        <v>253</v>
      </c>
      <c r="F53" s="10" t="s">
        <v>23</v>
      </c>
      <c r="G53" s="10" t="s">
        <v>87</v>
      </c>
      <c r="H53" s="10" t="s">
        <v>89</v>
      </c>
      <c r="I53" s="11" t="s">
        <v>90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2220759.7999999998</v>
      </c>
      <c r="S53" s="10" t="s">
        <v>254</v>
      </c>
    </row>
    <row r="54" spans="1:19" x14ac:dyDescent="0.25">
      <c r="A54" s="9" t="s">
        <v>227</v>
      </c>
      <c r="B54" s="15" t="s">
        <v>228</v>
      </c>
      <c r="C54" s="10" t="s">
        <v>169</v>
      </c>
      <c r="D54" s="10" t="s">
        <v>23</v>
      </c>
      <c r="E54" s="10" t="s">
        <v>256</v>
      </c>
      <c r="F54" s="10" t="s">
        <v>23</v>
      </c>
      <c r="G54" s="10" t="s">
        <v>144</v>
      </c>
      <c r="H54" s="10" t="s">
        <v>146</v>
      </c>
      <c r="I54" s="11" t="s">
        <v>147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323418.59999999998</v>
      </c>
      <c r="S54" s="10" t="s">
        <v>257</v>
      </c>
    </row>
    <row r="55" spans="1:19" x14ac:dyDescent="0.25">
      <c r="A55" s="9" t="s">
        <v>233</v>
      </c>
      <c r="B55" s="15" t="s">
        <v>228</v>
      </c>
      <c r="C55" s="10" t="s">
        <v>169</v>
      </c>
      <c r="D55" s="10" t="s">
        <v>23</v>
      </c>
      <c r="E55" s="10" t="s">
        <v>261</v>
      </c>
      <c r="F55" s="10" t="s">
        <v>23</v>
      </c>
      <c r="G55" s="10" t="s">
        <v>82</v>
      </c>
      <c r="H55" s="10" t="s">
        <v>84</v>
      </c>
      <c r="I55" s="11" t="s">
        <v>85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440174.29</v>
      </c>
      <c r="S55" s="10" t="s">
        <v>262</v>
      </c>
    </row>
    <row r="56" spans="1:19" x14ac:dyDescent="0.25">
      <c r="A56" s="9" t="s">
        <v>236</v>
      </c>
      <c r="B56" s="15" t="s">
        <v>228</v>
      </c>
      <c r="C56" s="10" t="s">
        <v>169</v>
      </c>
      <c r="D56" s="10" t="s">
        <v>23</v>
      </c>
      <c r="E56" s="10" t="s">
        <v>264</v>
      </c>
      <c r="F56" s="10" t="s">
        <v>23</v>
      </c>
      <c r="G56" s="10" t="s">
        <v>136</v>
      </c>
      <c r="H56" s="10" t="s">
        <v>120</v>
      </c>
      <c r="I56" s="11" t="s">
        <v>121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482648.28</v>
      </c>
      <c r="S56" s="10" t="s">
        <v>265</v>
      </c>
    </row>
    <row r="57" spans="1:19" x14ac:dyDescent="0.25">
      <c r="A57" s="9" t="s">
        <v>239</v>
      </c>
      <c r="B57" s="15" t="s">
        <v>228</v>
      </c>
      <c r="C57" s="10" t="s">
        <v>169</v>
      </c>
      <c r="D57" s="10" t="s">
        <v>23</v>
      </c>
      <c r="E57" s="10" t="s">
        <v>273</v>
      </c>
      <c r="F57" s="10" t="s">
        <v>23</v>
      </c>
      <c r="G57" s="10" t="s">
        <v>92</v>
      </c>
      <c r="H57" s="10" t="s">
        <v>94</v>
      </c>
      <c r="I57" s="11" t="s">
        <v>95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320704.74</v>
      </c>
      <c r="S57" s="10" t="s">
        <v>274</v>
      </c>
    </row>
    <row r="58" spans="1:19" x14ac:dyDescent="0.25">
      <c r="A58" s="9" t="s">
        <v>244</v>
      </c>
      <c r="B58" s="15" t="s">
        <v>228</v>
      </c>
      <c r="C58" s="10" t="s">
        <v>169</v>
      </c>
      <c r="D58" s="10" t="s">
        <v>23</v>
      </c>
      <c r="E58" s="10" t="s">
        <v>267</v>
      </c>
      <c r="F58" s="10" t="s">
        <v>23</v>
      </c>
      <c r="G58" s="10" t="s">
        <v>149</v>
      </c>
      <c r="H58" s="10" t="s">
        <v>151</v>
      </c>
      <c r="I58" s="11" t="s">
        <v>152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1368000</v>
      </c>
      <c r="S58" s="10" t="s">
        <v>268</v>
      </c>
    </row>
    <row r="59" spans="1:19" x14ac:dyDescent="0.25">
      <c r="A59" s="9" t="s">
        <v>247</v>
      </c>
      <c r="B59" s="15" t="s">
        <v>228</v>
      </c>
      <c r="C59" s="10" t="s">
        <v>169</v>
      </c>
      <c r="D59" s="10" t="s">
        <v>23</v>
      </c>
      <c r="E59" s="10" t="s">
        <v>271</v>
      </c>
      <c r="F59" s="10" t="s">
        <v>23</v>
      </c>
      <c r="G59" s="10" t="s">
        <v>191</v>
      </c>
      <c r="H59" s="10" t="s">
        <v>133</v>
      </c>
      <c r="I59" s="11" t="s">
        <v>134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953478.52</v>
      </c>
      <c r="S59" s="10" t="s">
        <v>390</v>
      </c>
    </row>
    <row r="60" spans="1:19" x14ac:dyDescent="0.25">
      <c r="A60" s="9" t="s">
        <v>252</v>
      </c>
      <c r="B60" s="15" t="s">
        <v>228</v>
      </c>
      <c r="C60" s="10" t="s">
        <v>21</v>
      </c>
      <c r="D60" s="10" t="s">
        <v>234</v>
      </c>
      <c r="E60" s="10" t="s">
        <v>23</v>
      </c>
      <c r="F60" s="10" t="s">
        <v>235</v>
      </c>
      <c r="G60" s="10" t="s">
        <v>23</v>
      </c>
      <c r="H60" s="10" t="s">
        <v>125</v>
      </c>
      <c r="I60" s="11" t="s">
        <v>126</v>
      </c>
      <c r="J60" s="11">
        <v>6725250.1900000004</v>
      </c>
      <c r="K60" s="11">
        <v>2209867.2000000002</v>
      </c>
      <c r="L60" s="11">
        <v>3892571.54</v>
      </c>
      <c r="M60" s="11">
        <v>622811.44999999995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0" t="s">
        <v>23</v>
      </c>
    </row>
    <row r="61" spans="1:19" x14ac:dyDescent="0.25">
      <c r="A61" s="9" t="s">
        <v>255</v>
      </c>
      <c r="B61" s="15" t="s">
        <v>228</v>
      </c>
      <c r="C61" s="10" t="s">
        <v>21</v>
      </c>
      <c r="D61" s="10" t="s">
        <v>237</v>
      </c>
      <c r="E61" s="10" t="s">
        <v>23</v>
      </c>
      <c r="F61" s="10" t="s">
        <v>238</v>
      </c>
      <c r="G61" s="10" t="s">
        <v>23</v>
      </c>
      <c r="H61" s="10" t="s">
        <v>125</v>
      </c>
      <c r="I61" s="11" t="s">
        <v>126</v>
      </c>
      <c r="J61" s="11">
        <v>121684478.93000001</v>
      </c>
      <c r="K61" s="11">
        <v>118906117.48999999</v>
      </c>
      <c r="L61" s="11">
        <v>2395139.17</v>
      </c>
      <c r="M61" s="11">
        <v>383222.27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0" t="s">
        <v>23</v>
      </c>
    </row>
    <row r="62" spans="1:19" x14ac:dyDescent="0.25">
      <c r="A62" s="9" t="s">
        <v>258</v>
      </c>
      <c r="B62" s="15" t="s">
        <v>228</v>
      </c>
      <c r="C62" s="10" t="s">
        <v>21</v>
      </c>
      <c r="D62" s="10" t="s">
        <v>248</v>
      </c>
      <c r="E62" s="10" t="s">
        <v>23</v>
      </c>
      <c r="F62" s="10" t="s">
        <v>249</v>
      </c>
      <c r="G62" s="10" t="s">
        <v>23</v>
      </c>
      <c r="H62" s="10" t="s">
        <v>250</v>
      </c>
      <c r="I62" s="11" t="s">
        <v>251</v>
      </c>
      <c r="J62" s="11">
        <v>1360191.4428000001</v>
      </c>
      <c r="K62" s="11">
        <v>0</v>
      </c>
      <c r="L62" s="11">
        <v>1172578.83</v>
      </c>
      <c r="M62" s="11">
        <v>187612.61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0" t="s">
        <v>23</v>
      </c>
    </row>
    <row r="63" spans="1:19" x14ac:dyDescent="0.25">
      <c r="A63" s="9" t="s">
        <v>260</v>
      </c>
      <c r="B63" s="15" t="s">
        <v>228</v>
      </c>
      <c r="C63" s="10" t="s">
        <v>21</v>
      </c>
      <c r="D63" s="10" t="s">
        <v>245</v>
      </c>
      <c r="E63" s="10" t="s">
        <v>23</v>
      </c>
      <c r="F63" s="10" t="s">
        <v>246</v>
      </c>
      <c r="G63" s="10" t="s">
        <v>23</v>
      </c>
      <c r="H63" s="10" t="s">
        <v>173</v>
      </c>
      <c r="I63" s="11" t="s">
        <v>174</v>
      </c>
      <c r="J63" s="11">
        <v>9869164</v>
      </c>
      <c r="K63" s="11">
        <v>0</v>
      </c>
      <c r="L63" s="11">
        <v>8507900</v>
      </c>
      <c r="M63" s="11">
        <v>1361264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0" t="s">
        <v>23</v>
      </c>
    </row>
    <row r="64" spans="1:19" x14ac:dyDescent="0.25">
      <c r="A64" s="9" t="s">
        <v>263</v>
      </c>
      <c r="B64" s="15" t="s">
        <v>228</v>
      </c>
      <c r="C64" s="10" t="s">
        <v>21</v>
      </c>
      <c r="D64" s="10" t="s">
        <v>240</v>
      </c>
      <c r="E64" s="10" t="s">
        <v>23</v>
      </c>
      <c r="F64" s="10" t="s">
        <v>241</v>
      </c>
      <c r="G64" s="10" t="s">
        <v>23</v>
      </c>
      <c r="H64" s="10" t="s">
        <v>242</v>
      </c>
      <c r="I64" s="11" t="s">
        <v>243</v>
      </c>
      <c r="J64" s="11">
        <v>2784000</v>
      </c>
      <c r="K64" s="11">
        <v>0</v>
      </c>
      <c r="L64" s="11">
        <v>2400000</v>
      </c>
      <c r="M64" s="11">
        <v>384000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0" t="s">
        <v>23</v>
      </c>
    </row>
    <row r="65" spans="1:19" x14ac:dyDescent="0.25">
      <c r="A65" s="9" t="s">
        <v>266</v>
      </c>
      <c r="B65" s="15" t="s">
        <v>228</v>
      </c>
      <c r="C65" s="10" t="s">
        <v>169</v>
      </c>
      <c r="D65" s="10" t="s">
        <v>23</v>
      </c>
      <c r="E65" s="10" t="s">
        <v>259</v>
      </c>
      <c r="F65" s="10" t="s">
        <v>23</v>
      </c>
      <c r="G65" s="10" t="s">
        <v>139</v>
      </c>
      <c r="H65" s="10" t="s">
        <v>141</v>
      </c>
      <c r="I65" s="11" t="s">
        <v>142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0" t="s">
        <v>23</v>
      </c>
    </row>
    <row r="66" spans="1:19" x14ac:dyDescent="0.25">
      <c r="A66" s="9" t="s">
        <v>269</v>
      </c>
      <c r="B66" s="15" t="s">
        <v>228</v>
      </c>
      <c r="C66" s="10" t="s">
        <v>21</v>
      </c>
      <c r="D66" s="10" t="s">
        <v>229</v>
      </c>
      <c r="E66" s="10" t="s">
        <v>23</v>
      </c>
      <c r="F66" s="10" t="s">
        <v>230</v>
      </c>
      <c r="G66" s="10" t="s">
        <v>23</v>
      </c>
      <c r="H66" s="10" t="s">
        <v>231</v>
      </c>
      <c r="I66" s="11" t="s">
        <v>232</v>
      </c>
      <c r="J66" s="11">
        <v>6431000</v>
      </c>
      <c r="K66" s="11">
        <v>6431000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0" t="s">
        <v>23</v>
      </c>
    </row>
    <row r="67" spans="1:19" x14ac:dyDescent="0.25">
      <c r="A67" s="9" t="s">
        <v>270</v>
      </c>
      <c r="B67" s="15" t="s">
        <v>277</v>
      </c>
      <c r="C67" s="10" t="s">
        <v>21</v>
      </c>
      <c r="D67" s="10" t="s">
        <v>283</v>
      </c>
      <c r="E67" s="10" t="s">
        <v>23</v>
      </c>
      <c r="F67" s="10" t="s">
        <v>284</v>
      </c>
      <c r="G67" s="10" t="s">
        <v>23</v>
      </c>
      <c r="H67" s="10" t="s">
        <v>100</v>
      </c>
      <c r="I67" s="11" t="s">
        <v>101</v>
      </c>
      <c r="J67" s="11">
        <v>4775400</v>
      </c>
      <c r="K67" s="11">
        <v>4775400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0" t="s">
        <v>23</v>
      </c>
    </row>
    <row r="68" spans="1:19" x14ac:dyDescent="0.25">
      <c r="A68" s="9" t="s">
        <v>272</v>
      </c>
      <c r="B68" s="15" t="s">
        <v>277</v>
      </c>
      <c r="C68" s="10" t="s">
        <v>21</v>
      </c>
      <c r="D68" s="10" t="s">
        <v>278</v>
      </c>
      <c r="E68" s="10" t="s">
        <v>23</v>
      </c>
      <c r="F68" s="10" t="s">
        <v>279</v>
      </c>
      <c r="G68" s="10" t="s">
        <v>23</v>
      </c>
      <c r="H68" s="10" t="s">
        <v>115</v>
      </c>
      <c r="I68" s="11" t="s">
        <v>116</v>
      </c>
      <c r="J68" s="11">
        <v>30312000</v>
      </c>
      <c r="K68" s="11">
        <v>30312000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0" t="s">
        <v>23</v>
      </c>
    </row>
    <row r="69" spans="1:19" x14ac:dyDescent="0.25">
      <c r="A69" s="9" t="s">
        <v>275</v>
      </c>
      <c r="B69" s="15" t="s">
        <v>277</v>
      </c>
      <c r="C69" s="10" t="s">
        <v>21</v>
      </c>
      <c r="D69" s="10" t="s">
        <v>286</v>
      </c>
      <c r="E69" s="10" t="s">
        <v>23</v>
      </c>
      <c r="F69" s="10" t="s">
        <v>287</v>
      </c>
      <c r="G69" s="10" t="s">
        <v>23</v>
      </c>
      <c r="H69" s="10" t="s">
        <v>110</v>
      </c>
      <c r="I69" s="11" t="s">
        <v>111</v>
      </c>
      <c r="J69" s="11">
        <v>7365850.0199999996</v>
      </c>
      <c r="K69" s="11">
        <v>7365850.0199999996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0" t="s">
        <v>23</v>
      </c>
    </row>
    <row r="70" spans="1:19" x14ac:dyDescent="0.25">
      <c r="A70" s="9" t="s">
        <v>276</v>
      </c>
      <c r="B70" s="15" t="s">
        <v>277</v>
      </c>
      <c r="C70" s="10" t="s">
        <v>21</v>
      </c>
      <c r="D70" s="10" t="s">
        <v>281</v>
      </c>
      <c r="E70" s="10" t="s">
        <v>23</v>
      </c>
      <c r="F70" s="10" t="s">
        <v>104</v>
      </c>
      <c r="G70" s="10" t="s">
        <v>23</v>
      </c>
      <c r="H70" s="10" t="s">
        <v>105</v>
      </c>
      <c r="I70" s="11" t="s">
        <v>106</v>
      </c>
      <c r="J70" s="11">
        <v>8592000</v>
      </c>
      <c r="K70" s="11">
        <v>8592000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0" t="s">
        <v>23</v>
      </c>
    </row>
    <row r="71" spans="1:19" x14ac:dyDescent="0.25">
      <c r="A71" s="9" t="s">
        <v>280</v>
      </c>
      <c r="B71" s="15" t="s">
        <v>277</v>
      </c>
      <c r="C71" s="10" t="s">
        <v>21</v>
      </c>
      <c r="D71" s="10" t="s">
        <v>297</v>
      </c>
      <c r="E71" s="10" t="s">
        <v>23</v>
      </c>
      <c r="F71" s="10" t="s">
        <v>298</v>
      </c>
      <c r="G71" s="10" t="s">
        <v>23</v>
      </c>
      <c r="H71" s="10" t="s">
        <v>37</v>
      </c>
      <c r="I71" s="11" t="s">
        <v>38</v>
      </c>
      <c r="J71" s="11">
        <v>15759000</v>
      </c>
      <c r="K71" s="11">
        <v>15759000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0" t="s">
        <v>23</v>
      </c>
    </row>
    <row r="72" spans="1:19" x14ac:dyDescent="0.25">
      <c r="A72" s="9" t="s">
        <v>282</v>
      </c>
      <c r="B72" s="15" t="s">
        <v>277</v>
      </c>
      <c r="C72" s="10" t="s">
        <v>21</v>
      </c>
      <c r="D72" s="10" t="s">
        <v>300</v>
      </c>
      <c r="E72" s="10" t="s">
        <v>23</v>
      </c>
      <c r="F72" s="10" t="s">
        <v>301</v>
      </c>
      <c r="G72" s="10" t="s">
        <v>23</v>
      </c>
      <c r="H72" s="10" t="s">
        <v>302</v>
      </c>
      <c r="I72" s="11" t="s">
        <v>303</v>
      </c>
      <c r="J72" s="11">
        <v>8123697.0011999998</v>
      </c>
      <c r="K72" s="11">
        <v>0</v>
      </c>
      <c r="L72" s="11">
        <v>7003187.0700000003</v>
      </c>
      <c r="M72" s="11">
        <v>1120509.93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0" t="s">
        <v>23</v>
      </c>
    </row>
    <row r="73" spans="1:19" x14ac:dyDescent="0.25">
      <c r="A73" s="9" t="s">
        <v>285</v>
      </c>
      <c r="B73" s="15" t="s">
        <v>277</v>
      </c>
      <c r="C73" s="10" t="s">
        <v>21</v>
      </c>
      <c r="D73" s="10" t="s">
        <v>289</v>
      </c>
      <c r="E73" s="10" t="s">
        <v>23</v>
      </c>
      <c r="F73" s="10" t="s">
        <v>290</v>
      </c>
      <c r="G73" s="10" t="s">
        <v>23</v>
      </c>
      <c r="H73" s="10" t="s">
        <v>291</v>
      </c>
      <c r="I73" s="11" t="s">
        <v>292</v>
      </c>
      <c r="J73" s="11">
        <v>21338742.520399999</v>
      </c>
      <c r="K73" s="11">
        <v>0</v>
      </c>
      <c r="L73" s="11">
        <v>18395467.690000001</v>
      </c>
      <c r="M73" s="11">
        <v>2943274.83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0" t="s">
        <v>23</v>
      </c>
    </row>
    <row r="74" spans="1:19" x14ac:dyDescent="0.25">
      <c r="A74" s="9" t="s">
        <v>288</v>
      </c>
      <c r="B74" s="15" t="s">
        <v>277</v>
      </c>
      <c r="C74" s="10" t="s">
        <v>21</v>
      </c>
      <c r="D74" s="10" t="s">
        <v>294</v>
      </c>
      <c r="E74" s="10" t="s">
        <v>23</v>
      </c>
      <c r="F74" s="10" t="s">
        <v>295</v>
      </c>
      <c r="G74" s="10" t="s">
        <v>23</v>
      </c>
      <c r="H74" s="10" t="s">
        <v>291</v>
      </c>
      <c r="I74" s="11" t="s">
        <v>292</v>
      </c>
      <c r="J74" s="11">
        <v>4626404.3011999996</v>
      </c>
      <c r="K74" s="11">
        <v>0</v>
      </c>
      <c r="L74" s="11">
        <v>3988279.57</v>
      </c>
      <c r="M74" s="11">
        <v>638124.73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0" t="s">
        <v>23</v>
      </c>
    </row>
    <row r="75" spans="1:19" x14ac:dyDescent="0.25">
      <c r="A75" s="9" t="s">
        <v>293</v>
      </c>
      <c r="B75" s="15" t="s">
        <v>305</v>
      </c>
      <c r="C75" s="10" t="s">
        <v>169</v>
      </c>
      <c r="D75" s="10" t="s">
        <v>23</v>
      </c>
      <c r="E75" s="10" t="s">
        <v>330</v>
      </c>
      <c r="F75" s="10" t="s">
        <v>23</v>
      </c>
      <c r="G75" s="10" t="s">
        <v>154</v>
      </c>
      <c r="H75" s="10" t="s">
        <v>156</v>
      </c>
      <c r="I75" s="11" t="s">
        <v>157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7756638.9100000001</v>
      </c>
      <c r="S75" s="10" t="s">
        <v>331</v>
      </c>
    </row>
    <row r="76" spans="1:19" x14ac:dyDescent="0.25">
      <c r="A76" s="9" t="s">
        <v>296</v>
      </c>
      <c r="B76" s="15" t="s">
        <v>305</v>
      </c>
      <c r="C76" s="10" t="s">
        <v>169</v>
      </c>
      <c r="D76" s="10" t="s">
        <v>23</v>
      </c>
      <c r="E76" s="10" t="s">
        <v>351</v>
      </c>
      <c r="F76" s="10" t="s">
        <v>23</v>
      </c>
      <c r="G76" s="10" t="s">
        <v>234</v>
      </c>
      <c r="H76" s="10" t="s">
        <v>125</v>
      </c>
      <c r="I76" s="11" t="s">
        <v>126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467108.58749999997</v>
      </c>
      <c r="S76" s="10" t="s">
        <v>352</v>
      </c>
    </row>
    <row r="77" spans="1:19" x14ac:dyDescent="0.25">
      <c r="A77" s="9" t="s">
        <v>299</v>
      </c>
      <c r="B77" s="15" t="s">
        <v>305</v>
      </c>
      <c r="C77" s="10" t="s">
        <v>169</v>
      </c>
      <c r="D77" s="10" t="s">
        <v>23</v>
      </c>
      <c r="E77" s="10" t="s">
        <v>354</v>
      </c>
      <c r="F77" s="10" t="s">
        <v>23</v>
      </c>
      <c r="G77" s="10" t="s">
        <v>237</v>
      </c>
      <c r="H77" s="10" t="s">
        <v>125</v>
      </c>
      <c r="I77" s="11" t="s">
        <v>126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287416.70250000001</v>
      </c>
      <c r="S77" s="10" t="s">
        <v>355</v>
      </c>
    </row>
    <row r="78" spans="1:19" x14ac:dyDescent="0.25">
      <c r="A78" s="9" t="s">
        <v>304</v>
      </c>
      <c r="B78" s="15" t="s">
        <v>305</v>
      </c>
      <c r="C78" s="10" t="s">
        <v>169</v>
      </c>
      <c r="D78" s="10" t="s">
        <v>23</v>
      </c>
      <c r="E78" s="10" t="s">
        <v>357</v>
      </c>
      <c r="F78" s="10" t="s">
        <v>23</v>
      </c>
      <c r="G78" s="10" t="s">
        <v>289</v>
      </c>
      <c r="H78" s="10" t="s">
        <v>291</v>
      </c>
      <c r="I78" s="11" t="s">
        <v>292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2207456.1228</v>
      </c>
      <c r="S78" s="10" t="s">
        <v>358</v>
      </c>
    </row>
    <row r="79" spans="1:19" x14ac:dyDescent="0.25">
      <c r="A79" s="9" t="s">
        <v>310</v>
      </c>
      <c r="B79" s="15" t="s">
        <v>305</v>
      </c>
      <c r="C79" s="10" t="s">
        <v>169</v>
      </c>
      <c r="D79" s="10" t="s">
        <v>23</v>
      </c>
      <c r="E79" s="10" t="s">
        <v>360</v>
      </c>
      <c r="F79" s="10" t="s">
        <v>23</v>
      </c>
      <c r="G79" s="10" t="s">
        <v>294</v>
      </c>
      <c r="H79" s="10" t="s">
        <v>291</v>
      </c>
      <c r="I79" s="11" t="s">
        <v>292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478593.54840000003</v>
      </c>
      <c r="S79" s="10" t="s">
        <v>361</v>
      </c>
    </row>
    <row r="80" spans="1:19" x14ac:dyDescent="0.25">
      <c r="A80" s="9" t="s">
        <v>313</v>
      </c>
      <c r="B80" s="15" t="s">
        <v>305</v>
      </c>
      <c r="C80" s="10" t="s">
        <v>169</v>
      </c>
      <c r="D80" s="10" t="s">
        <v>23</v>
      </c>
      <c r="E80" s="10" t="s">
        <v>363</v>
      </c>
      <c r="F80" s="10" t="s">
        <v>23</v>
      </c>
      <c r="G80" s="10" t="s">
        <v>240</v>
      </c>
      <c r="H80" s="10" t="s">
        <v>242</v>
      </c>
      <c r="I80" s="11" t="s">
        <v>243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288000</v>
      </c>
      <c r="S80" s="10" t="s">
        <v>364</v>
      </c>
    </row>
    <row r="81" spans="1:19" x14ac:dyDescent="0.25">
      <c r="A81" s="9" t="s">
        <v>316</v>
      </c>
      <c r="B81" s="15" t="s">
        <v>305</v>
      </c>
      <c r="C81" s="10" t="s">
        <v>169</v>
      </c>
      <c r="D81" s="10" t="s">
        <v>23</v>
      </c>
      <c r="E81" s="10" t="s">
        <v>366</v>
      </c>
      <c r="F81" s="10" t="s">
        <v>23</v>
      </c>
      <c r="G81" s="10" t="s">
        <v>245</v>
      </c>
      <c r="H81" s="10" t="s">
        <v>173</v>
      </c>
      <c r="I81" s="11" t="s">
        <v>174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1020948</v>
      </c>
      <c r="S81" s="10" t="s">
        <v>367</v>
      </c>
    </row>
    <row r="82" spans="1:19" x14ac:dyDescent="0.25">
      <c r="A82" s="9" t="s">
        <v>319</v>
      </c>
      <c r="B82" s="15" t="s">
        <v>305</v>
      </c>
      <c r="C82" s="10" t="s">
        <v>169</v>
      </c>
      <c r="D82" s="10" t="s">
        <v>23</v>
      </c>
      <c r="E82" s="10" t="s">
        <v>333</v>
      </c>
      <c r="F82" s="10" t="s">
        <v>23</v>
      </c>
      <c r="G82" s="10" t="s">
        <v>29</v>
      </c>
      <c r="H82" s="10" t="s">
        <v>31</v>
      </c>
      <c r="I82" s="11" t="s">
        <v>32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630000</v>
      </c>
      <c r="S82" s="10" t="s">
        <v>334</v>
      </c>
    </row>
    <row r="83" spans="1:19" x14ac:dyDescent="0.25">
      <c r="A83" s="9" t="s">
        <v>324</v>
      </c>
      <c r="B83" s="15" t="s">
        <v>305</v>
      </c>
      <c r="C83" s="10" t="s">
        <v>169</v>
      </c>
      <c r="D83" s="10" t="s">
        <v>23</v>
      </c>
      <c r="E83" s="10" t="s">
        <v>336</v>
      </c>
      <c r="F83" s="10" t="s">
        <v>23</v>
      </c>
      <c r="G83" s="10" t="s">
        <v>164</v>
      </c>
      <c r="H83" s="10" t="s">
        <v>166</v>
      </c>
      <c r="I83" s="11" t="s">
        <v>167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328684.32</v>
      </c>
      <c r="S83" s="10" t="s">
        <v>337</v>
      </c>
    </row>
    <row r="84" spans="1:19" x14ac:dyDescent="0.25">
      <c r="A84" s="9" t="s">
        <v>329</v>
      </c>
      <c r="B84" s="15" t="s">
        <v>305</v>
      </c>
      <c r="C84" s="10" t="s">
        <v>169</v>
      </c>
      <c r="D84" s="10" t="s">
        <v>23</v>
      </c>
      <c r="E84" s="10" t="s">
        <v>339</v>
      </c>
      <c r="F84" s="10" t="s">
        <v>23</v>
      </c>
      <c r="G84" s="10" t="s">
        <v>248</v>
      </c>
      <c r="H84" s="10" t="s">
        <v>250</v>
      </c>
      <c r="I84" s="11" t="s">
        <v>251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187612.61</v>
      </c>
      <c r="S84" s="10" t="s">
        <v>340</v>
      </c>
    </row>
    <row r="85" spans="1:19" x14ac:dyDescent="0.25">
      <c r="A85" s="9" t="s">
        <v>332</v>
      </c>
      <c r="B85" s="15" t="s">
        <v>305</v>
      </c>
      <c r="C85" s="10" t="s">
        <v>169</v>
      </c>
      <c r="D85" s="10" t="s">
        <v>23</v>
      </c>
      <c r="E85" s="10" t="s">
        <v>342</v>
      </c>
      <c r="F85" s="10" t="s">
        <v>23</v>
      </c>
      <c r="G85" s="10" t="s">
        <v>204</v>
      </c>
      <c r="H85" s="10" t="s">
        <v>201</v>
      </c>
      <c r="I85" s="11" t="s">
        <v>202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2445061.1200000001</v>
      </c>
      <c r="S85" s="10" t="s">
        <v>343</v>
      </c>
    </row>
    <row r="86" spans="1:19" x14ac:dyDescent="0.25">
      <c r="A86" s="9" t="s">
        <v>335</v>
      </c>
      <c r="B86" s="15" t="s">
        <v>305</v>
      </c>
      <c r="C86" s="10" t="s">
        <v>169</v>
      </c>
      <c r="D86" s="10" t="s">
        <v>23</v>
      </c>
      <c r="E86" s="10" t="s">
        <v>345</v>
      </c>
      <c r="F86" s="10" t="s">
        <v>23</v>
      </c>
      <c r="G86" s="10" t="s">
        <v>199</v>
      </c>
      <c r="H86" s="10" t="s">
        <v>201</v>
      </c>
      <c r="I86" s="11" t="s">
        <v>202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429706.67</v>
      </c>
      <c r="S86" s="10" t="s">
        <v>346</v>
      </c>
    </row>
    <row r="87" spans="1:19" x14ac:dyDescent="0.25">
      <c r="A87" s="9" t="s">
        <v>338</v>
      </c>
      <c r="B87" s="15" t="s">
        <v>305</v>
      </c>
      <c r="C87" s="10" t="s">
        <v>169</v>
      </c>
      <c r="D87" s="10" t="s">
        <v>23</v>
      </c>
      <c r="E87" s="10" t="s">
        <v>348</v>
      </c>
      <c r="F87" s="10" t="s">
        <v>23</v>
      </c>
      <c r="G87" s="10" t="s">
        <v>196</v>
      </c>
      <c r="H87" s="10" t="s">
        <v>146</v>
      </c>
      <c r="I87" s="11" t="s">
        <v>147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820768.8</v>
      </c>
      <c r="S87" s="10" t="s">
        <v>349</v>
      </c>
    </row>
    <row r="88" spans="1:19" x14ac:dyDescent="0.25">
      <c r="A88" s="9" t="s">
        <v>341</v>
      </c>
      <c r="B88" s="15" t="s">
        <v>305</v>
      </c>
      <c r="C88" s="10" t="s">
        <v>21</v>
      </c>
      <c r="D88" s="10" t="s">
        <v>311</v>
      </c>
      <c r="E88" s="10" t="s">
        <v>23</v>
      </c>
      <c r="F88" s="10" t="s">
        <v>312</v>
      </c>
      <c r="G88" s="10" t="s">
        <v>23</v>
      </c>
      <c r="H88" s="10" t="s">
        <v>25</v>
      </c>
      <c r="I88" s="11" t="s">
        <v>26</v>
      </c>
      <c r="J88" s="11">
        <v>23720677.600000001</v>
      </c>
      <c r="K88" s="11">
        <v>0</v>
      </c>
      <c r="L88" s="11">
        <v>20448860</v>
      </c>
      <c r="M88" s="11">
        <v>3271817.6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0" t="s">
        <v>23</v>
      </c>
    </row>
    <row r="89" spans="1:19" x14ac:dyDescent="0.25">
      <c r="A89" s="9" t="s">
        <v>344</v>
      </c>
      <c r="B89" s="15" t="s">
        <v>305</v>
      </c>
      <c r="C89" s="10" t="s">
        <v>21</v>
      </c>
      <c r="D89" s="10" t="s">
        <v>317</v>
      </c>
      <c r="E89" s="10" t="s">
        <v>23</v>
      </c>
      <c r="F89" s="10" t="s">
        <v>318</v>
      </c>
      <c r="G89" s="10" t="s">
        <v>23</v>
      </c>
      <c r="H89" s="10" t="s">
        <v>25</v>
      </c>
      <c r="I89" s="11" t="s">
        <v>26</v>
      </c>
      <c r="J89" s="11">
        <v>92864835.209999993</v>
      </c>
      <c r="K89" s="11">
        <v>69135604</v>
      </c>
      <c r="L89" s="11">
        <v>20456233.800000001</v>
      </c>
      <c r="M89" s="11">
        <v>3272997.41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0" t="s">
        <v>23</v>
      </c>
    </row>
    <row r="90" spans="1:19" x14ac:dyDescent="0.25">
      <c r="A90" s="9" t="s">
        <v>347</v>
      </c>
      <c r="B90" s="15" t="s">
        <v>305</v>
      </c>
      <c r="C90" s="10" t="s">
        <v>21</v>
      </c>
      <c r="D90" s="10" t="s">
        <v>306</v>
      </c>
      <c r="E90" s="10" t="s">
        <v>23</v>
      </c>
      <c r="F90" s="10" t="s">
        <v>307</v>
      </c>
      <c r="G90" s="10" t="s">
        <v>23</v>
      </c>
      <c r="H90" s="10" t="s">
        <v>308</v>
      </c>
      <c r="I90" s="11" t="s">
        <v>309</v>
      </c>
      <c r="J90" s="11">
        <v>7854720</v>
      </c>
      <c r="K90" s="11">
        <v>7854720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0" t="s">
        <v>23</v>
      </c>
    </row>
    <row r="91" spans="1:19" x14ac:dyDescent="0.25">
      <c r="A91" s="9" t="s">
        <v>350</v>
      </c>
      <c r="B91" s="15" t="s">
        <v>305</v>
      </c>
      <c r="C91" s="10" t="s">
        <v>21</v>
      </c>
      <c r="D91" s="10" t="s">
        <v>314</v>
      </c>
      <c r="E91" s="10" t="s">
        <v>23</v>
      </c>
      <c r="F91" s="10" t="s">
        <v>315</v>
      </c>
      <c r="G91" s="10" t="s">
        <v>23</v>
      </c>
      <c r="H91" s="10" t="s">
        <v>188</v>
      </c>
      <c r="I91" s="11" t="s">
        <v>189</v>
      </c>
      <c r="J91" s="11">
        <v>105275398.2</v>
      </c>
      <c r="K91" s="11">
        <v>105275398.2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0" t="s">
        <v>23</v>
      </c>
    </row>
    <row r="92" spans="1:19" x14ac:dyDescent="0.25">
      <c r="A92" s="9" t="s">
        <v>353</v>
      </c>
      <c r="B92" s="15" t="s">
        <v>305</v>
      </c>
      <c r="C92" s="10" t="s">
        <v>21</v>
      </c>
      <c r="D92" s="10" t="s">
        <v>320</v>
      </c>
      <c r="E92" s="10" t="s">
        <v>23</v>
      </c>
      <c r="F92" s="10" t="s">
        <v>321</v>
      </c>
      <c r="G92" s="10" t="s">
        <v>23</v>
      </c>
      <c r="H92" s="10" t="s">
        <v>322</v>
      </c>
      <c r="I92" s="11" t="s">
        <v>323</v>
      </c>
      <c r="J92" s="11">
        <v>7217529.0943999998</v>
      </c>
      <c r="K92" s="11">
        <v>0</v>
      </c>
      <c r="L92" s="11">
        <v>6222007.8399999999</v>
      </c>
      <c r="M92" s="11">
        <v>995521.25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0" t="s">
        <v>23</v>
      </c>
    </row>
    <row r="93" spans="1:19" x14ac:dyDescent="0.25">
      <c r="A93" s="9" t="s">
        <v>356</v>
      </c>
      <c r="B93" s="15" t="s">
        <v>305</v>
      </c>
      <c r="C93" s="10" t="s">
        <v>21</v>
      </c>
      <c r="D93" s="10" t="s">
        <v>325</v>
      </c>
      <c r="E93" s="10" t="s">
        <v>23</v>
      </c>
      <c r="F93" s="10" t="s">
        <v>326</v>
      </c>
      <c r="G93" s="10" t="s">
        <v>23</v>
      </c>
      <c r="H93" s="10" t="s">
        <v>327</v>
      </c>
      <c r="I93" s="11" t="s">
        <v>328</v>
      </c>
      <c r="J93" s="11">
        <v>3838613.5008</v>
      </c>
      <c r="K93" s="11">
        <v>3432000</v>
      </c>
      <c r="L93" s="11">
        <v>350528.88</v>
      </c>
      <c r="M93" s="11">
        <v>56084.62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0" t="s">
        <v>23</v>
      </c>
    </row>
    <row r="94" spans="1:19" x14ac:dyDescent="0.25">
      <c r="A94" s="9" t="s">
        <v>359</v>
      </c>
      <c r="B94" s="15" t="s">
        <v>369</v>
      </c>
      <c r="C94" s="10" t="s">
        <v>169</v>
      </c>
      <c r="D94" s="10" t="s">
        <v>23</v>
      </c>
      <c r="E94" s="10" t="s">
        <v>375</v>
      </c>
      <c r="F94" s="10" t="s">
        <v>23</v>
      </c>
      <c r="G94" s="10" t="s">
        <v>311</v>
      </c>
      <c r="H94" s="10" t="s">
        <v>25</v>
      </c>
      <c r="I94" s="11" t="s">
        <v>26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2453863.2000000002</v>
      </c>
      <c r="S94" s="10" t="s">
        <v>376</v>
      </c>
    </row>
    <row r="95" spans="1:19" x14ac:dyDescent="0.25">
      <c r="A95" s="9" t="s">
        <v>362</v>
      </c>
      <c r="B95" s="15" t="s">
        <v>369</v>
      </c>
      <c r="C95" s="10" t="s">
        <v>169</v>
      </c>
      <c r="D95" s="10" t="s">
        <v>23</v>
      </c>
      <c r="E95" s="10" t="s">
        <v>377</v>
      </c>
      <c r="F95" s="10" t="s">
        <v>23</v>
      </c>
      <c r="G95" s="10" t="s">
        <v>317</v>
      </c>
      <c r="H95" s="10" t="s">
        <v>25</v>
      </c>
      <c r="I95" s="11" t="s">
        <v>26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2454748.0575000001</v>
      </c>
      <c r="S95" s="10" t="s">
        <v>378</v>
      </c>
    </row>
    <row r="96" spans="1:19" x14ac:dyDescent="0.25">
      <c r="A96" s="9" t="s">
        <v>365</v>
      </c>
      <c r="B96" s="15" t="s">
        <v>369</v>
      </c>
      <c r="C96" s="10" t="s">
        <v>169</v>
      </c>
      <c r="D96" s="10" t="s">
        <v>23</v>
      </c>
      <c r="E96" s="10" t="s">
        <v>379</v>
      </c>
      <c r="F96" s="10" t="s">
        <v>23</v>
      </c>
      <c r="G96" s="10" t="s">
        <v>325</v>
      </c>
      <c r="H96" s="10" t="s">
        <v>327</v>
      </c>
      <c r="I96" s="11" t="s">
        <v>328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42063.465599999996</v>
      </c>
      <c r="S96" s="10" t="s">
        <v>380</v>
      </c>
    </row>
    <row r="97" spans="1:19" x14ac:dyDescent="0.25">
      <c r="A97" s="9" t="s">
        <v>368</v>
      </c>
      <c r="B97" s="15" t="s">
        <v>369</v>
      </c>
      <c r="C97" s="10" t="s">
        <v>169</v>
      </c>
      <c r="D97" s="10" t="s">
        <v>23</v>
      </c>
      <c r="E97" s="10" t="s">
        <v>370</v>
      </c>
      <c r="F97" s="10" t="s">
        <v>23</v>
      </c>
      <c r="G97" s="10" t="s">
        <v>300</v>
      </c>
      <c r="H97" s="10" t="s">
        <v>302</v>
      </c>
      <c r="I97" s="11" t="s">
        <v>303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840382.45</v>
      </c>
      <c r="S97" s="10" t="s">
        <v>371</v>
      </c>
    </row>
    <row r="98" spans="1:19" x14ac:dyDescent="0.25">
      <c r="A98" s="9" t="s">
        <v>372</v>
      </c>
      <c r="B98" s="15" t="s">
        <v>369</v>
      </c>
      <c r="C98" s="10" t="s">
        <v>169</v>
      </c>
      <c r="D98" s="10" t="s">
        <v>23</v>
      </c>
      <c r="E98" s="10" t="s">
        <v>373</v>
      </c>
      <c r="F98" s="10" t="s">
        <v>23</v>
      </c>
      <c r="G98" s="10" t="s">
        <v>320</v>
      </c>
      <c r="H98" s="10" t="s">
        <v>322</v>
      </c>
      <c r="I98" s="11" t="s">
        <v>323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746640.95</v>
      </c>
      <c r="S98" s="10" t="s">
        <v>374</v>
      </c>
    </row>
    <row r="100" spans="1:19" x14ac:dyDescent="0.25">
      <c r="J100" s="6">
        <f>SUM(J2:J98)</f>
        <v>1324994673.5935996</v>
      </c>
      <c r="K100" s="6">
        <f t="shared" ref="K100:R100" si="0">SUM(K2:K98)</f>
        <v>857371543.33999991</v>
      </c>
      <c r="L100" s="6">
        <f t="shared" si="0"/>
        <v>403123388.13</v>
      </c>
      <c r="M100" s="6">
        <f t="shared" si="0"/>
        <v>64499742.080000006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39219819.076400004</v>
      </c>
    </row>
    <row r="102" spans="1:19" x14ac:dyDescent="0.25">
      <c r="I102" s="42" t="s">
        <v>381</v>
      </c>
      <c r="J102" s="42"/>
      <c r="K102" s="42"/>
      <c r="L102" s="42"/>
    </row>
    <row r="103" spans="1:19" ht="9.75" customHeight="1" x14ac:dyDescent="0.25">
      <c r="I103" s="43"/>
      <c r="J103" s="43"/>
      <c r="K103" s="43"/>
      <c r="L103" s="43"/>
    </row>
    <row r="104" spans="1:19" x14ac:dyDescent="0.25">
      <c r="I104" s="43"/>
      <c r="J104" s="44" t="s">
        <v>382</v>
      </c>
      <c r="K104" s="44" t="s">
        <v>394</v>
      </c>
      <c r="L104" s="44" t="s">
        <v>383</v>
      </c>
    </row>
    <row r="105" spans="1:19" ht="9.75" customHeight="1" x14ac:dyDescent="0.25">
      <c r="I105" s="43"/>
      <c r="J105" s="45"/>
      <c r="K105" s="45"/>
      <c r="L105" s="45"/>
    </row>
    <row r="106" spans="1:19" x14ac:dyDescent="0.25">
      <c r="I106" s="46" t="s">
        <v>384</v>
      </c>
      <c r="J106" s="45">
        <f>K100</f>
        <v>857371543.33999991</v>
      </c>
      <c r="K106" s="45"/>
      <c r="L106" s="45"/>
    </row>
    <row r="107" spans="1:19" ht="9.75" customHeight="1" x14ac:dyDescent="0.25">
      <c r="I107" s="43"/>
      <c r="J107" s="45"/>
      <c r="K107" s="45"/>
      <c r="L107" s="45"/>
    </row>
    <row r="108" spans="1:19" x14ac:dyDescent="0.25">
      <c r="I108" s="46" t="s">
        <v>385</v>
      </c>
      <c r="J108" s="45">
        <f>L100</f>
        <v>403123388.13</v>
      </c>
      <c r="K108" s="45">
        <f>M100+0.02</f>
        <v>64499742.100000009</v>
      </c>
      <c r="L108" s="47"/>
    </row>
    <row r="109" spans="1:19" ht="9.75" customHeight="1" x14ac:dyDescent="0.25">
      <c r="I109" s="43"/>
      <c r="J109" s="45"/>
      <c r="K109" s="45"/>
      <c r="L109" s="47"/>
    </row>
    <row r="110" spans="1:19" x14ac:dyDescent="0.25">
      <c r="I110" s="46" t="s">
        <v>386</v>
      </c>
      <c r="J110" s="45">
        <v>0</v>
      </c>
      <c r="K110" s="45">
        <v>0</v>
      </c>
      <c r="L110" s="48">
        <v>0</v>
      </c>
    </row>
    <row r="111" spans="1:19" ht="9.75" customHeight="1" x14ac:dyDescent="0.25">
      <c r="I111" s="43"/>
      <c r="J111" s="45"/>
      <c r="K111" s="45"/>
      <c r="L111" s="48"/>
    </row>
    <row r="112" spans="1:19" x14ac:dyDescent="0.25">
      <c r="I112" s="46" t="s">
        <v>387</v>
      </c>
      <c r="J112" s="45">
        <v>0</v>
      </c>
      <c r="K112" s="45">
        <v>0</v>
      </c>
      <c r="L112" s="48"/>
    </row>
    <row r="113" spans="9:12" ht="9.75" customHeight="1" x14ac:dyDescent="0.25">
      <c r="I113" s="43"/>
      <c r="J113" s="45"/>
      <c r="K113" s="45"/>
      <c r="L113" s="48"/>
    </row>
    <row r="114" spans="9:12" x14ac:dyDescent="0.25">
      <c r="I114" s="46" t="s">
        <v>388</v>
      </c>
      <c r="J114" s="45">
        <f>J106+J108</f>
        <v>1260494931.4699998</v>
      </c>
      <c r="K114" s="45">
        <f t="shared" ref="K114:L114" si="1">K106+K108</f>
        <v>64499742.100000009</v>
      </c>
      <c r="L114" s="49" t="s">
        <v>395</v>
      </c>
    </row>
    <row r="115" spans="9:12" x14ac:dyDescent="0.25">
      <c r="L115" s="17"/>
    </row>
  </sheetData>
  <sortState ref="A8:S98">
    <sortCondition ref="B8:B98"/>
    <sortCondition ref="S8:S98"/>
  </sortState>
  <mergeCells count="5">
    <mergeCell ref="A2:I2"/>
    <mergeCell ref="A3:I3"/>
    <mergeCell ref="A4:I4"/>
    <mergeCell ref="A5:I5"/>
    <mergeCell ref="I102:L102"/>
  </mergeCells>
  <pageMargins left="0.23622047244094491" right="0.23622047244094491" top="0.74803149606299213" bottom="0.74803149606299213" header="0.31496062992125984" footer="0.31496062992125984"/>
  <pageSetup paperSize="258"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5"/>
  <sheetViews>
    <sheetView topLeftCell="J79" workbookViewId="0">
      <selection activeCell="M92" sqref="M92"/>
    </sheetView>
  </sheetViews>
  <sheetFormatPr baseColWidth="10" defaultRowHeight="15" x14ac:dyDescent="0.25"/>
  <cols>
    <col min="1" max="1" width="6.28515625" style="8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5" bestFit="1" customWidth="1"/>
    <col min="10" max="10" width="17.5703125" style="5" bestFit="1" customWidth="1"/>
    <col min="11" max="11" width="14.28515625" style="5" bestFit="1" customWidth="1"/>
    <col min="12" max="12" width="14.85546875" style="5" customWidth="1"/>
    <col min="13" max="13" width="13.28515625" style="5" customWidth="1"/>
    <col min="14" max="14" width="9.7109375" style="5" bestFit="1" customWidth="1"/>
    <col min="15" max="16" width="11.5703125" style="5" customWidth="1"/>
    <col min="17" max="17" width="10.5703125" style="5" customWidth="1"/>
    <col min="18" max="18" width="13.28515625" style="5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389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ht="55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392</v>
      </c>
      <c r="N7" s="14" t="s">
        <v>15</v>
      </c>
      <c r="O7" s="14" t="s">
        <v>391</v>
      </c>
      <c r="P7" s="14" t="s">
        <v>16</v>
      </c>
      <c r="Q7" s="14" t="s">
        <v>393</v>
      </c>
      <c r="R7" s="14" t="s">
        <v>17</v>
      </c>
      <c r="S7" s="12" t="s">
        <v>18</v>
      </c>
    </row>
    <row r="8" spans="1:19" x14ac:dyDescent="0.25">
      <c r="A8" s="23" t="s">
        <v>282</v>
      </c>
      <c r="B8" s="24" t="s">
        <v>277</v>
      </c>
      <c r="C8" s="25" t="s">
        <v>21</v>
      </c>
      <c r="D8" s="25" t="s">
        <v>300</v>
      </c>
      <c r="E8" s="25" t="s">
        <v>23</v>
      </c>
      <c r="F8" s="25" t="s">
        <v>301</v>
      </c>
      <c r="G8" s="25" t="s">
        <v>23</v>
      </c>
      <c r="H8" s="25" t="s">
        <v>302</v>
      </c>
      <c r="I8" s="26" t="s">
        <v>303</v>
      </c>
      <c r="J8" s="26">
        <v>8123697.0011999998</v>
      </c>
      <c r="K8" s="26">
        <v>0</v>
      </c>
      <c r="L8" s="26">
        <v>7003187.0700000003</v>
      </c>
      <c r="M8" s="26">
        <v>1120509.93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5" t="s">
        <v>23</v>
      </c>
    </row>
    <row r="9" spans="1:19" x14ac:dyDescent="0.25">
      <c r="A9" s="23" t="s">
        <v>368</v>
      </c>
      <c r="B9" s="24" t="s">
        <v>369</v>
      </c>
      <c r="C9" s="25" t="s">
        <v>169</v>
      </c>
      <c r="D9" s="25" t="s">
        <v>23</v>
      </c>
      <c r="E9" s="25" t="s">
        <v>370</v>
      </c>
      <c r="F9" s="25" t="s">
        <v>23</v>
      </c>
      <c r="G9" s="25" t="s">
        <v>300</v>
      </c>
      <c r="H9" s="25" t="s">
        <v>302</v>
      </c>
      <c r="I9" s="26" t="s">
        <v>303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840382.45</v>
      </c>
      <c r="S9" s="25" t="s">
        <v>371</v>
      </c>
    </row>
    <row r="10" spans="1:19" x14ac:dyDescent="0.25">
      <c r="A10" s="9" t="s">
        <v>96</v>
      </c>
      <c r="B10" s="15" t="s">
        <v>97</v>
      </c>
      <c r="C10" s="10" t="s">
        <v>21</v>
      </c>
      <c r="D10" s="10" t="s">
        <v>98</v>
      </c>
      <c r="E10" s="10" t="s">
        <v>23</v>
      </c>
      <c r="F10" s="10" t="s">
        <v>99</v>
      </c>
      <c r="G10" s="10" t="s">
        <v>23</v>
      </c>
      <c r="H10" s="10" t="s">
        <v>100</v>
      </c>
      <c r="I10" s="11" t="s">
        <v>101</v>
      </c>
      <c r="J10" s="11">
        <v>10209600</v>
      </c>
      <c r="K10" s="11">
        <v>10209600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0" t="s">
        <v>23</v>
      </c>
    </row>
    <row r="11" spans="1:19" x14ac:dyDescent="0.25">
      <c r="A11" s="9" t="s">
        <v>206</v>
      </c>
      <c r="B11" s="15" t="s">
        <v>182</v>
      </c>
      <c r="C11" s="10" t="s">
        <v>21</v>
      </c>
      <c r="D11" s="10" t="s">
        <v>183</v>
      </c>
      <c r="E11" s="10" t="s">
        <v>23</v>
      </c>
      <c r="F11" s="10" t="s">
        <v>184</v>
      </c>
      <c r="G11" s="10" t="s">
        <v>23</v>
      </c>
      <c r="H11" s="10" t="s">
        <v>100</v>
      </c>
      <c r="I11" s="11" t="s">
        <v>101</v>
      </c>
      <c r="J11" s="11">
        <v>5434200</v>
      </c>
      <c r="K11" s="11">
        <v>5434200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0" t="s">
        <v>23</v>
      </c>
    </row>
    <row r="12" spans="1:19" x14ac:dyDescent="0.25">
      <c r="A12" s="9" t="s">
        <v>270</v>
      </c>
      <c r="B12" s="15" t="s">
        <v>277</v>
      </c>
      <c r="C12" s="10" t="s">
        <v>21</v>
      </c>
      <c r="D12" s="10" t="s">
        <v>283</v>
      </c>
      <c r="E12" s="10" t="s">
        <v>23</v>
      </c>
      <c r="F12" s="10" t="s">
        <v>284</v>
      </c>
      <c r="G12" s="10" t="s">
        <v>23</v>
      </c>
      <c r="H12" s="10" t="s">
        <v>100</v>
      </c>
      <c r="I12" s="11" t="s">
        <v>101</v>
      </c>
      <c r="J12" s="11">
        <v>4775400</v>
      </c>
      <c r="K12" s="11">
        <v>4775400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0" t="s">
        <v>23</v>
      </c>
    </row>
    <row r="13" spans="1:19" x14ac:dyDescent="0.25">
      <c r="A13" s="9" t="s">
        <v>102</v>
      </c>
      <c r="B13" s="15" t="s">
        <v>97</v>
      </c>
      <c r="C13" s="10" t="s">
        <v>21</v>
      </c>
      <c r="D13" s="10" t="s">
        <v>113</v>
      </c>
      <c r="E13" s="10" t="s">
        <v>23</v>
      </c>
      <c r="F13" s="10" t="s">
        <v>114</v>
      </c>
      <c r="G13" s="10" t="s">
        <v>23</v>
      </c>
      <c r="H13" s="10" t="s">
        <v>115</v>
      </c>
      <c r="I13" s="11" t="s">
        <v>116</v>
      </c>
      <c r="J13" s="11">
        <v>14580000</v>
      </c>
      <c r="K13" s="11">
        <v>14580000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0" t="s">
        <v>23</v>
      </c>
    </row>
    <row r="14" spans="1:19" x14ac:dyDescent="0.25">
      <c r="A14" s="9" t="s">
        <v>272</v>
      </c>
      <c r="B14" s="15" t="s">
        <v>277</v>
      </c>
      <c r="C14" s="10" t="s">
        <v>21</v>
      </c>
      <c r="D14" s="10" t="s">
        <v>278</v>
      </c>
      <c r="E14" s="10" t="s">
        <v>23</v>
      </c>
      <c r="F14" s="10" t="s">
        <v>279</v>
      </c>
      <c r="G14" s="10" t="s">
        <v>23</v>
      </c>
      <c r="H14" s="10" t="s">
        <v>115</v>
      </c>
      <c r="I14" s="11" t="s">
        <v>116</v>
      </c>
      <c r="J14" s="11">
        <v>30312000</v>
      </c>
      <c r="K14" s="11">
        <v>30312000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0" t="s">
        <v>23</v>
      </c>
    </row>
    <row r="15" spans="1:19" x14ac:dyDescent="0.25">
      <c r="A15" s="9" t="s">
        <v>33</v>
      </c>
      <c r="B15" s="15" t="s">
        <v>34</v>
      </c>
      <c r="C15" s="10" t="s">
        <v>21</v>
      </c>
      <c r="D15" s="10" t="s">
        <v>40</v>
      </c>
      <c r="E15" s="10" t="s">
        <v>23</v>
      </c>
      <c r="F15" s="10" t="s">
        <v>41</v>
      </c>
      <c r="G15" s="10" t="s">
        <v>23</v>
      </c>
      <c r="H15" s="10" t="s">
        <v>42</v>
      </c>
      <c r="I15" s="11" t="s">
        <v>43</v>
      </c>
      <c r="J15" s="11">
        <v>107329600</v>
      </c>
      <c r="K15" s="11">
        <v>107329600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0" t="s">
        <v>23</v>
      </c>
    </row>
    <row r="16" spans="1:19" x14ac:dyDescent="0.25">
      <c r="A16" s="9" t="s">
        <v>107</v>
      </c>
      <c r="B16" s="15" t="s">
        <v>97</v>
      </c>
      <c r="C16" s="10" t="s">
        <v>21</v>
      </c>
      <c r="D16" s="10" t="s">
        <v>154</v>
      </c>
      <c r="E16" s="10" t="s">
        <v>23</v>
      </c>
      <c r="F16" s="10" t="s">
        <v>155</v>
      </c>
      <c r="G16" s="10" t="s">
        <v>23</v>
      </c>
      <c r="H16" s="10" t="s">
        <v>156</v>
      </c>
      <c r="I16" s="11" t="s">
        <v>157</v>
      </c>
      <c r="J16" s="11">
        <v>74980842.816</v>
      </c>
      <c r="K16" s="11">
        <v>0</v>
      </c>
      <c r="L16" s="11">
        <v>64638657.600000001</v>
      </c>
      <c r="M16" s="11">
        <v>10342185.210000001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0" t="s">
        <v>23</v>
      </c>
    </row>
    <row r="17" spans="1:19" x14ac:dyDescent="0.25">
      <c r="A17" s="9" t="s">
        <v>293</v>
      </c>
      <c r="B17" s="15" t="s">
        <v>305</v>
      </c>
      <c r="C17" s="10" t="s">
        <v>169</v>
      </c>
      <c r="D17" s="10" t="s">
        <v>23</v>
      </c>
      <c r="E17" s="10" t="s">
        <v>330</v>
      </c>
      <c r="F17" s="10" t="s">
        <v>23</v>
      </c>
      <c r="G17" s="10" t="s">
        <v>154</v>
      </c>
      <c r="H17" s="10" t="s">
        <v>156</v>
      </c>
      <c r="I17" s="11" t="s">
        <v>157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7756638.9100000001</v>
      </c>
      <c r="S17" s="10" t="s">
        <v>331</v>
      </c>
    </row>
    <row r="18" spans="1:19" x14ac:dyDescent="0.25">
      <c r="A18" s="9" t="s">
        <v>112</v>
      </c>
      <c r="B18" s="15" t="s">
        <v>97</v>
      </c>
      <c r="C18" s="10" t="s">
        <v>21</v>
      </c>
      <c r="D18" s="10" t="s">
        <v>123</v>
      </c>
      <c r="E18" s="10" t="s">
        <v>23</v>
      </c>
      <c r="F18" s="10" t="s">
        <v>124</v>
      </c>
      <c r="G18" s="10" t="s">
        <v>23</v>
      </c>
      <c r="H18" s="10" t="s">
        <v>125</v>
      </c>
      <c r="I18" s="11" t="s">
        <v>126</v>
      </c>
      <c r="J18" s="11">
        <v>56825754.094400004</v>
      </c>
      <c r="K18" s="11">
        <v>38741281.200000003</v>
      </c>
      <c r="L18" s="11">
        <v>15590062.84</v>
      </c>
      <c r="M18" s="11">
        <v>2494410.0499999998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0" t="s">
        <v>23</v>
      </c>
    </row>
    <row r="19" spans="1:19" x14ac:dyDescent="0.25">
      <c r="A19" s="9" t="s">
        <v>117</v>
      </c>
      <c r="B19" s="15" t="s">
        <v>97</v>
      </c>
      <c r="C19" s="10" t="s">
        <v>21</v>
      </c>
      <c r="D19" s="10" t="s">
        <v>128</v>
      </c>
      <c r="E19" s="10" t="s">
        <v>23</v>
      </c>
      <c r="F19" s="10" t="s">
        <v>129</v>
      </c>
      <c r="G19" s="10" t="s">
        <v>23</v>
      </c>
      <c r="H19" s="10" t="s">
        <v>125</v>
      </c>
      <c r="I19" s="11" t="s">
        <v>126</v>
      </c>
      <c r="J19" s="11">
        <v>92188411.670000002</v>
      </c>
      <c r="K19" s="11">
        <v>88235424.74000001</v>
      </c>
      <c r="L19" s="11">
        <v>3407747.35</v>
      </c>
      <c r="M19" s="11">
        <v>545239.57999999996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0" t="s">
        <v>23</v>
      </c>
    </row>
    <row r="20" spans="1:19" x14ac:dyDescent="0.25">
      <c r="A20" s="9" t="s">
        <v>181</v>
      </c>
      <c r="B20" s="15" t="s">
        <v>182</v>
      </c>
      <c r="C20" s="10" t="s">
        <v>169</v>
      </c>
      <c r="D20" s="10" t="s">
        <v>23</v>
      </c>
      <c r="E20" s="10" t="s">
        <v>213</v>
      </c>
      <c r="F20" s="10" t="s">
        <v>23</v>
      </c>
      <c r="G20" s="10" t="s">
        <v>123</v>
      </c>
      <c r="H20" s="10" t="s">
        <v>125</v>
      </c>
      <c r="I20" s="11" t="s">
        <v>126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1870807.5407999998</v>
      </c>
      <c r="S20" s="10" t="s">
        <v>214</v>
      </c>
    </row>
    <row r="21" spans="1:19" x14ac:dyDescent="0.25">
      <c r="A21" s="9" t="s">
        <v>185</v>
      </c>
      <c r="B21" s="15" t="s">
        <v>182</v>
      </c>
      <c r="C21" s="10" t="s">
        <v>169</v>
      </c>
      <c r="D21" s="10" t="s">
        <v>23</v>
      </c>
      <c r="E21" s="10" t="s">
        <v>216</v>
      </c>
      <c r="F21" s="10" t="s">
        <v>23</v>
      </c>
      <c r="G21" s="10" t="s">
        <v>128</v>
      </c>
      <c r="H21" s="10" t="s">
        <v>125</v>
      </c>
      <c r="I21" s="11" t="s">
        <v>126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408929.68499999994</v>
      </c>
      <c r="S21" s="10" t="s">
        <v>217</v>
      </c>
    </row>
    <row r="22" spans="1:19" x14ac:dyDescent="0.25">
      <c r="A22" s="9" t="s">
        <v>252</v>
      </c>
      <c r="B22" s="15" t="s">
        <v>228</v>
      </c>
      <c r="C22" s="10" t="s">
        <v>21</v>
      </c>
      <c r="D22" s="10" t="s">
        <v>234</v>
      </c>
      <c r="E22" s="10" t="s">
        <v>23</v>
      </c>
      <c r="F22" s="10" t="s">
        <v>235</v>
      </c>
      <c r="G22" s="10" t="s">
        <v>23</v>
      </c>
      <c r="H22" s="10" t="s">
        <v>125</v>
      </c>
      <c r="I22" s="11" t="s">
        <v>126</v>
      </c>
      <c r="J22" s="11">
        <v>6725250.1900000004</v>
      </c>
      <c r="K22" s="11">
        <v>2209867.2000000002</v>
      </c>
      <c r="L22" s="11">
        <v>3892571.54</v>
      </c>
      <c r="M22" s="11">
        <v>622811.44999999995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0" t="s">
        <v>23</v>
      </c>
    </row>
    <row r="23" spans="1:19" x14ac:dyDescent="0.25">
      <c r="A23" s="9" t="s">
        <v>255</v>
      </c>
      <c r="B23" s="15" t="s">
        <v>228</v>
      </c>
      <c r="C23" s="10" t="s">
        <v>21</v>
      </c>
      <c r="D23" s="10" t="s">
        <v>237</v>
      </c>
      <c r="E23" s="10" t="s">
        <v>23</v>
      </c>
      <c r="F23" s="10" t="s">
        <v>238</v>
      </c>
      <c r="G23" s="10" t="s">
        <v>23</v>
      </c>
      <c r="H23" s="10" t="s">
        <v>125</v>
      </c>
      <c r="I23" s="11" t="s">
        <v>126</v>
      </c>
      <c r="J23" s="11">
        <v>121684478.93000001</v>
      </c>
      <c r="K23" s="11">
        <v>118906117.48999999</v>
      </c>
      <c r="L23" s="11">
        <v>2395139.17</v>
      </c>
      <c r="M23" s="11">
        <v>383222.27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0" t="s">
        <v>23</v>
      </c>
    </row>
    <row r="24" spans="1:19" x14ac:dyDescent="0.25">
      <c r="A24" s="9" t="s">
        <v>296</v>
      </c>
      <c r="B24" s="15" t="s">
        <v>305</v>
      </c>
      <c r="C24" s="10" t="s">
        <v>169</v>
      </c>
      <c r="D24" s="10" t="s">
        <v>23</v>
      </c>
      <c r="E24" s="10" t="s">
        <v>351</v>
      </c>
      <c r="F24" s="10" t="s">
        <v>23</v>
      </c>
      <c r="G24" s="10" t="s">
        <v>234</v>
      </c>
      <c r="H24" s="10" t="s">
        <v>125</v>
      </c>
      <c r="I24" s="11" t="s">
        <v>126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467108.58749999997</v>
      </c>
      <c r="S24" s="10" t="s">
        <v>352</v>
      </c>
    </row>
    <row r="25" spans="1:19" x14ac:dyDescent="0.25">
      <c r="A25" s="9" t="s">
        <v>299</v>
      </c>
      <c r="B25" s="15" t="s">
        <v>305</v>
      </c>
      <c r="C25" s="10" t="s">
        <v>169</v>
      </c>
      <c r="D25" s="10" t="s">
        <v>23</v>
      </c>
      <c r="E25" s="10" t="s">
        <v>354</v>
      </c>
      <c r="F25" s="10" t="s">
        <v>23</v>
      </c>
      <c r="G25" s="10" t="s">
        <v>237</v>
      </c>
      <c r="H25" s="10" t="s">
        <v>125</v>
      </c>
      <c r="I25" s="11" t="s">
        <v>126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287416.70250000001</v>
      </c>
      <c r="S25" s="10" t="s">
        <v>355</v>
      </c>
    </row>
    <row r="26" spans="1:19" x14ac:dyDescent="0.25">
      <c r="A26" s="9" t="s">
        <v>19</v>
      </c>
      <c r="B26" s="15" t="s">
        <v>20</v>
      </c>
      <c r="C26" s="10" t="s">
        <v>21</v>
      </c>
      <c r="D26" s="10" t="s">
        <v>22</v>
      </c>
      <c r="E26" s="10" t="s">
        <v>23</v>
      </c>
      <c r="F26" s="10" t="s">
        <v>24</v>
      </c>
      <c r="G26" s="10" t="s">
        <v>23</v>
      </c>
      <c r="H26" s="10" t="s">
        <v>25</v>
      </c>
      <c r="I26" s="11" t="s">
        <v>26</v>
      </c>
      <c r="J26" s="11">
        <v>40322350</v>
      </c>
      <c r="K26" s="11">
        <v>40322350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0" t="s">
        <v>23</v>
      </c>
    </row>
    <row r="27" spans="1:19" x14ac:dyDescent="0.25">
      <c r="A27" s="9" t="s">
        <v>341</v>
      </c>
      <c r="B27" s="15" t="s">
        <v>305</v>
      </c>
      <c r="C27" s="10" t="s">
        <v>21</v>
      </c>
      <c r="D27" s="10" t="s">
        <v>311</v>
      </c>
      <c r="E27" s="10" t="s">
        <v>23</v>
      </c>
      <c r="F27" s="10" t="s">
        <v>312</v>
      </c>
      <c r="G27" s="10" t="s">
        <v>23</v>
      </c>
      <c r="H27" s="10" t="s">
        <v>25</v>
      </c>
      <c r="I27" s="11" t="s">
        <v>26</v>
      </c>
      <c r="J27" s="11">
        <v>23720677.600000001</v>
      </c>
      <c r="K27" s="11">
        <v>0</v>
      </c>
      <c r="L27" s="11">
        <v>20448860</v>
      </c>
      <c r="M27" s="11">
        <v>3271817.6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0" t="s">
        <v>23</v>
      </c>
    </row>
    <row r="28" spans="1:19" x14ac:dyDescent="0.25">
      <c r="A28" s="9" t="s">
        <v>344</v>
      </c>
      <c r="B28" s="15" t="s">
        <v>305</v>
      </c>
      <c r="C28" s="10" t="s">
        <v>21</v>
      </c>
      <c r="D28" s="10" t="s">
        <v>317</v>
      </c>
      <c r="E28" s="10" t="s">
        <v>23</v>
      </c>
      <c r="F28" s="10" t="s">
        <v>318</v>
      </c>
      <c r="G28" s="10" t="s">
        <v>23</v>
      </c>
      <c r="H28" s="10" t="s">
        <v>25</v>
      </c>
      <c r="I28" s="11" t="s">
        <v>26</v>
      </c>
      <c r="J28" s="11">
        <v>92864835.209999993</v>
      </c>
      <c r="K28" s="11">
        <v>69135604</v>
      </c>
      <c r="L28" s="11">
        <v>20456233.800000001</v>
      </c>
      <c r="M28" s="11">
        <v>3272997.41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0" t="s">
        <v>23</v>
      </c>
    </row>
    <row r="29" spans="1:19" x14ac:dyDescent="0.25">
      <c r="A29" s="9" t="s">
        <v>359</v>
      </c>
      <c r="B29" s="15" t="s">
        <v>369</v>
      </c>
      <c r="C29" s="10" t="s">
        <v>169</v>
      </c>
      <c r="D29" s="10" t="s">
        <v>23</v>
      </c>
      <c r="E29" s="10" t="s">
        <v>375</v>
      </c>
      <c r="F29" s="10" t="s">
        <v>23</v>
      </c>
      <c r="G29" s="10" t="s">
        <v>311</v>
      </c>
      <c r="H29" s="10" t="s">
        <v>25</v>
      </c>
      <c r="I29" s="11" t="s">
        <v>26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2453863.2000000002</v>
      </c>
      <c r="S29" s="10" t="s">
        <v>376</v>
      </c>
    </row>
    <row r="30" spans="1:19" x14ac:dyDescent="0.25">
      <c r="A30" s="9" t="s">
        <v>362</v>
      </c>
      <c r="B30" s="15" t="s">
        <v>369</v>
      </c>
      <c r="C30" s="10" t="s">
        <v>169</v>
      </c>
      <c r="D30" s="10" t="s">
        <v>23</v>
      </c>
      <c r="E30" s="10" t="s">
        <v>377</v>
      </c>
      <c r="F30" s="10" t="s">
        <v>23</v>
      </c>
      <c r="G30" s="10" t="s">
        <v>317</v>
      </c>
      <c r="H30" s="10" t="s">
        <v>25</v>
      </c>
      <c r="I30" s="11" t="s">
        <v>26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2454748.0575000001</v>
      </c>
      <c r="S30" s="10" t="s">
        <v>378</v>
      </c>
    </row>
    <row r="31" spans="1:19" x14ac:dyDescent="0.25">
      <c r="A31" s="9" t="s">
        <v>347</v>
      </c>
      <c r="B31" s="15" t="s">
        <v>305</v>
      </c>
      <c r="C31" s="10" t="s">
        <v>21</v>
      </c>
      <c r="D31" s="10" t="s">
        <v>306</v>
      </c>
      <c r="E31" s="10" t="s">
        <v>23</v>
      </c>
      <c r="F31" s="10" t="s">
        <v>307</v>
      </c>
      <c r="G31" s="10" t="s">
        <v>23</v>
      </c>
      <c r="H31" s="10" t="s">
        <v>308</v>
      </c>
      <c r="I31" s="11" t="s">
        <v>309</v>
      </c>
      <c r="J31" s="11">
        <v>7854720</v>
      </c>
      <c r="K31" s="11">
        <v>7854720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0" t="s">
        <v>23</v>
      </c>
    </row>
    <row r="32" spans="1:19" x14ac:dyDescent="0.25">
      <c r="A32" s="9" t="s">
        <v>122</v>
      </c>
      <c r="B32" s="15" t="s">
        <v>97</v>
      </c>
      <c r="C32" s="10" t="s">
        <v>21</v>
      </c>
      <c r="D32" s="10" t="s">
        <v>108</v>
      </c>
      <c r="E32" s="10" t="s">
        <v>23</v>
      </c>
      <c r="F32" s="10" t="s">
        <v>109</v>
      </c>
      <c r="G32" s="10" t="s">
        <v>23</v>
      </c>
      <c r="H32" s="10" t="s">
        <v>110</v>
      </c>
      <c r="I32" s="11" t="s">
        <v>111</v>
      </c>
      <c r="J32" s="11">
        <v>4644149.9400000004</v>
      </c>
      <c r="K32" s="11">
        <v>4644149.9400000004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0" t="s">
        <v>23</v>
      </c>
    </row>
    <row r="33" spans="1:19" x14ac:dyDescent="0.25">
      <c r="A33" s="9" t="s">
        <v>127</v>
      </c>
      <c r="B33" s="15" t="s">
        <v>97</v>
      </c>
      <c r="C33" s="10" t="s">
        <v>169</v>
      </c>
      <c r="D33" s="10" t="s">
        <v>23</v>
      </c>
      <c r="E33" s="10" t="s">
        <v>179</v>
      </c>
      <c r="F33" s="10" t="s">
        <v>180</v>
      </c>
      <c r="G33" s="10" t="s">
        <v>108</v>
      </c>
      <c r="H33" s="10" t="s">
        <v>110</v>
      </c>
      <c r="I33" s="11" t="s">
        <v>111</v>
      </c>
      <c r="J33" s="11">
        <v>-65750</v>
      </c>
      <c r="K33" s="11">
        <v>-65750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0" t="s">
        <v>23</v>
      </c>
    </row>
    <row r="34" spans="1:19" x14ac:dyDescent="0.25">
      <c r="A34" s="9" t="s">
        <v>275</v>
      </c>
      <c r="B34" s="15" t="s">
        <v>277</v>
      </c>
      <c r="C34" s="10" t="s">
        <v>21</v>
      </c>
      <c r="D34" s="10" t="s">
        <v>286</v>
      </c>
      <c r="E34" s="10" t="s">
        <v>23</v>
      </c>
      <c r="F34" s="10" t="s">
        <v>287</v>
      </c>
      <c r="G34" s="10" t="s">
        <v>23</v>
      </c>
      <c r="H34" s="10" t="s">
        <v>110</v>
      </c>
      <c r="I34" s="11" t="s">
        <v>111</v>
      </c>
      <c r="J34" s="11">
        <v>7365850.0199999996</v>
      </c>
      <c r="K34" s="11">
        <v>7365850.0199999996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0" t="s">
        <v>23</v>
      </c>
    </row>
    <row r="35" spans="1:19" x14ac:dyDescent="0.25">
      <c r="A35" s="9" t="s">
        <v>130</v>
      </c>
      <c r="B35" s="15" t="s">
        <v>97</v>
      </c>
      <c r="C35" s="10" t="s">
        <v>21</v>
      </c>
      <c r="D35" s="10" t="s">
        <v>149</v>
      </c>
      <c r="E35" s="10" t="s">
        <v>23</v>
      </c>
      <c r="F35" s="10" t="s">
        <v>150</v>
      </c>
      <c r="G35" s="10" t="s">
        <v>23</v>
      </c>
      <c r="H35" s="10" t="s">
        <v>151</v>
      </c>
      <c r="I35" s="11" t="s">
        <v>152</v>
      </c>
      <c r="J35" s="11">
        <v>13224000</v>
      </c>
      <c r="K35" s="11">
        <v>0</v>
      </c>
      <c r="L35" s="11">
        <v>11400000</v>
      </c>
      <c r="M35" s="11">
        <v>1824000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0" t="s">
        <v>23</v>
      </c>
    </row>
    <row r="36" spans="1:19" x14ac:dyDescent="0.25">
      <c r="A36" s="9" t="s">
        <v>244</v>
      </c>
      <c r="B36" s="15" t="s">
        <v>228</v>
      </c>
      <c r="C36" s="10" t="s">
        <v>169</v>
      </c>
      <c r="D36" s="10" t="s">
        <v>23</v>
      </c>
      <c r="E36" s="10" t="s">
        <v>267</v>
      </c>
      <c r="F36" s="10" t="s">
        <v>23</v>
      </c>
      <c r="G36" s="10" t="s">
        <v>149</v>
      </c>
      <c r="H36" s="10" t="s">
        <v>151</v>
      </c>
      <c r="I36" s="11" t="s">
        <v>152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1368000</v>
      </c>
      <c r="S36" s="10" t="s">
        <v>268</v>
      </c>
    </row>
    <row r="37" spans="1:19" x14ac:dyDescent="0.25">
      <c r="A37" s="9" t="s">
        <v>55</v>
      </c>
      <c r="B37" s="15" t="s">
        <v>56</v>
      </c>
      <c r="C37" s="10" t="s">
        <v>21</v>
      </c>
      <c r="D37" s="10" t="s">
        <v>67</v>
      </c>
      <c r="E37" s="10" t="s">
        <v>23</v>
      </c>
      <c r="F37" s="10" t="s">
        <v>68</v>
      </c>
      <c r="G37" s="10" t="s">
        <v>23</v>
      </c>
      <c r="H37" s="10" t="s">
        <v>69</v>
      </c>
      <c r="I37" s="11" t="s">
        <v>70</v>
      </c>
      <c r="J37" s="11">
        <v>15466320.504000001</v>
      </c>
      <c r="K37" s="11">
        <v>12575520</v>
      </c>
      <c r="L37" s="11">
        <v>2492069.4</v>
      </c>
      <c r="M37" s="11">
        <v>398731.1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0" t="s">
        <v>23</v>
      </c>
    </row>
    <row r="38" spans="1:19" x14ac:dyDescent="0.25">
      <c r="A38" s="9" t="s">
        <v>193</v>
      </c>
      <c r="B38" s="15" t="s">
        <v>182</v>
      </c>
      <c r="C38" s="10" t="s">
        <v>169</v>
      </c>
      <c r="D38" s="10" t="s">
        <v>23</v>
      </c>
      <c r="E38" s="10" t="s">
        <v>222</v>
      </c>
      <c r="F38" s="10" t="s">
        <v>23</v>
      </c>
      <c r="G38" s="10" t="s">
        <v>67</v>
      </c>
      <c r="H38" s="10" t="s">
        <v>69</v>
      </c>
      <c r="I38" s="11" t="s">
        <v>70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299048.32799999998</v>
      </c>
      <c r="S38" s="10" t="s">
        <v>223</v>
      </c>
    </row>
    <row r="39" spans="1:19" x14ac:dyDescent="0.25">
      <c r="A39" s="9" t="s">
        <v>61</v>
      </c>
      <c r="B39" s="15" t="s">
        <v>56</v>
      </c>
      <c r="C39" s="10" t="s">
        <v>21</v>
      </c>
      <c r="D39" s="10" t="s">
        <v>82</v>
      </c>
      <c r="E39" s="10" t="s">
        <v>23</v>
      </c>
      <c r="F39" s="10" t="s">
        <v>83</v>
      </c>
      <c r="G39" s="10" t="s">
        <v>23</v>
      </c>
      <c r="H39" s="10" t="s">
        <v>84</v>
      </c>
      <c r="I39" s="11" t="s">
        <v>85</v>
      </c>
      <c r="J39" s="11">
        <v>4255018.1443999996</v>
      </c>
      <c r="K39" s="11">
        <v>0</v>
      </c>
      <c r="L39" s="11">
        <v>3668119.09</v>
      </c>
      <c r="M39" s="11">
        <v>586899.05000000005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0" t="s">
        <v>23</v>
      </c>
    </row>
    <row r="40" spans="1:19" x14ac:dyDescent="0.25">
      <c r="A40" s="9" t="s">
        <v>233</v>
      </c>
      <c r="B40" s="15" t="s">
        <v>228</v>
      </c>
      <c r="C40" s="10" t="s">
        <v>169</v>
      </c>
      <c r="D40" s="10" t="s">
        <v>23</v>
      </c>
      <c r="E40" s="10" t="s">
        <v>261</v>
      </c>
      <c r="F40" s="10" t="s">
        <v>23</v>
      </c>
      <c r="G40" s="10" t="s">
        <v>82</v>
      </c>
      <c r="H40" s="10" t="s">
        <v>84</v>
      </c>
      <c r="I40" s="11" t="s">
        <v>85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440174.29</v>
      </c>
      <c r="S40" s="10" t="s">
        <v>262</v>
      </c>
    </row>
    <row r="41" spans="1:19" x14ac:dyDescent="0.25">
      <c r="A41" s="9" t="s">
        <v>135</v>
      </c>
      <c r="B41" s="15" t="s">
        <v>97</v>
      </c>
      <c r="C41" s="10" t="s">
        <v>21</v>
      </c>
      <c r="D41" s="10" t="s">
        <v>164</v>
      </c>
      <c r="E41" s="10" t="s">
        <v>23</v>
      </c>
      <c r="F41" s="10" t="s">
        <v>165</v>
      </c>
      <c r="G41" s="10" t="s">
        <v>23</v>
      </c>
      <c r="H41" s="10" t="s">
        <v>166</v>
      </c>
      <c r="I41" s="11" t="s">
        <v>167</v>
      </c>
      <c r="J41" s="11">
        <v>3177281.76</v>
      </c>
      <c r="K41" s="11">
        <v>0</v>
      </c>
      <c r="L41" s="11">
        <v>2739036</v>
      </c>
      <c r="M41" s="11">
        <v>438245.76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0" t="s">
        <v>23</v>
      </c>
    </row>
    <row r="42" spans="1:19" x14ac:dyDescent="0.25">
      <c r="A42" s="9" t="s">
        <v>324</v>
      </c>
      <c r="B42" s="15" t="s">
        <v>305</v>
      </c>
      <c r="C42" s="10" t="s">
        <v>169</v>
      </c>
      <c r="D42" s="10" t="s">
        <v>23</v>
      </c>
      <c r="E42" s="10" t="s">
        <v>336</v>
      </c>
      <c r="F42" s="10" t="s">
        <v>23</v>
      </c>
      <c r="G42" s="10" t="s">
        <v>164</v>
      </c>
      <c r="H42" s="10" t="s">
        <v>166</v>
      </c>
      <c r="I42" s="11" t="s">
        <v>167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328684.32</v>
      </c>
      <c r="S42" s="10" t="s">
        <v>337</v>
      </c>
    </row>
    <row r="43" spans="1:19" x14ac:dyDescent="0.25">
      <c r="A43" s="9" t="s">
        <v>66</v>
      </c>
      <c r="B43" s="15" t="s">
        <v>56</v>
      </c>
      <c r="C43" s="10" t="s">
        <v>21</v>
      </c>
      <c r="D43" s="10" t="s">
        <v>92</v>
      </c>
      <c r="E43" s="10" t="s">
        <v>23</v>
      </c>
      <c r="F43" s="10" t="s">
        <v>93</v>
      </c>
      <c r="G43" s="10" t="s">
        <v>23</v>
      </c>
      <c r="H43" s="10" t="s">
        <v>94</v>
      </c>
      <c r="I43" s="11" t="s">
        <v>95</v>
      </c>
      <c r="J43" s="11">
        <v>4569440.58</v>
      </c>
      <c r="K43" s="11">
        <v>1469294.7599999998</v>
      </c>
      <c r="L43" s="11">
        <v>2672539.5</v>
      </c>
      <c r="M43" s="11">
        <v>427606.32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0" t="s">
        <v>23</v>
      </c>
    </row>
    <row r="44" spans="1:19" x14ac:dyDescent="0.25">
      <c r="A44" s="9" t="s">
        <v>239</v>
      </c>
      <c r="B44" s="15" t="s">
        <v>228</v>
      </c>
      <c r="C44" s="10" t="s">
        <v>169</v>
      </c>
      <c r="D44" s="10" t="s">
        <v>23</v>
      </c>
      <c r="E44" s="10" t="s">
        <v>273</v>
      </c>
      <c r="F44" s="10" t="s">
        <v>23</v>
      </c>
      <c r="G44" s="10" t="s">
        <v>92</v>
      </c>
      <c r="H44" s="10" t="s">
        <v>94</v>
      </c>
      <c r="I44" s="11" t="s">
        <v>95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320704.74</v>
      </c>
      <c r="S44" s="10" t="s">
        <v>274</v>
      </c>
    </row>
    <row r="45" spans="1:19" x14ac:dyDescent="0.25">
      <c r="A45" s="9" t="s">
        <v>138</v>
      </c>
      <c r="B45" s="15" t="s">
        <v>97</v>
      </c>
      <c r="C45" s="10" t="s">
        <v>21</v>
      </c>
      <c r="D45" s="10" t="s">
        <v>103</v>
      </c>
      <c r="E45" s="10" t="s">
        <v>23</v>
      </c>
      <c r="F45" s="10" t="s">
        <v>104</v>
      </c>
      <c r="G45" s="10" t="s">
        <v>23</v>
      </c>
      <c r="H45" s="10" t="s">
        <v>105</v>
      </c>
      <c r="I45" s="11" t="s">
        <v>106</v>
      </c>
      <c r="J45" s="11">
        <v>9206400</v>
      </c>
      <c r="K45" s="11">
        <v>9206400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0" t="s">
        <v>23</v>
      </c>
    </row>
    <row r="46" spans="1:19" x14ac:dyDescent="0.25">
      <c r="A46" s="9" t="s">
        <v>276</v>
      </c>
      <c r="B46" s="15" t="s">
        <v>277</v>
      </c>
      <c r="C46" s="10" t="s">
        <v>21</v>
      </c>
      <c r="D46" s="10" t="s">
        <v>281</v>
      </c>
      <c r="E46" s="10" t="s">
        <v>23</v>
      </c>
      <c r="F46" s="10" t="s">
        <v>104</v>
      </c>
      <c r="G46" s="10" t="s">
        <v>23</v>
      </c>
      <c r="H46" s="10" t="s">
        <v>105</v>
      </c>
      <c r="I46" s="11" t="s">
        <v>106</v>
      </c>
      <c r="J46" s="11">
        <v>8592000</v>
      </c>
      <c r="K46" s="11">
        <v>8592000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0" t="s">
        <v>23</v>
      </c>
    </row>
    <row r="47" spans="1:19" x14ac:dyDescent="0.25">
      <c r="A47" s="9" t="s">
        <v>39</v>
      </c>
      <c r="B47" s="15" t="s">
        <v>34</v>
      </c>
      <c r="C47" s="10" t="s">
        <v>21</v>
      </c>
      <c r="D47" s="10" t="s">
        <v>35</v>
      </c>
      <c r="E47" s="10" t="s">
        <v>23</v>
      </c>
      <c r="F47" s="10" t="s">
        <v>36</v>
      </c>
      <c r="G47" s="10" t="s">
        <v>23</v>
      </c>
      <c r="H47" s="10" t="s">
        <v>37</v>
      </c>
      <c r="I47" s="11" t="s">
        <v>38</v>
      </c>
      <c r="J47" s="11">
        <v>15667200</v>
      </c>
      <c r="K47" s="11">
        <v>15667200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0" t="s">
        <v>23</v>
      </c>
    </row>
    <row r="48" spans="1:19" x14ac:dyDescent="0.25">
      <c r="A48" s="9" t="s">
        <v>280</v>
      </c>
      <c r="B48" s="15" t="s">
        <v>277</v>
      </c>
      <c r="C48" s="10" t="s">
        <v>21</v>
      </c>
      <c r="D48" s="10" t="s">
        <v>297</v>
      </c>
      <c r="E48" s="10" t="s">
        <v>23</v>
      </c>
      <c r="F48" s="10" t="s">
        <v>298</v>
      </c>
      <c r="G48" s="10" t="s">
        <v>23</v>
      </c>
      <c r="H48" s="10" t="s">
        <v>37</v>
      </c>
      <c r="I48" s="11" t="s">
        <v>38</v>
      </c>
      <c r="J48" s="11">
        <v>15759000</v>
      </c>
      <c r="K48" s="11">
        <v>15759000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0" t="s">
        <v>23</v>
      </c>
    </row>
    <row r="49" spans="1:19" x14ac:dyDescent="0.25">
      <c r="A49" s="9" t="s">
        <v>71</v>
      </c>
      <c r="B49" s="15" t="s">
        <v>56</v>
      </c>
      <c r="C49" s="10" t="s">
        <v>21</v>
      </c>
      <c r="D49" s="10" t="s">
        <v>87</v>
      </c>
      <c r="E49" s="10" t="s">
        <v>23</v>
      </c>
      <c r="F49" s="10" t="s">
        <v>88</v>
      </c>
      <c r="G49" s="10" t="s">
        <v>23</v>
      </c>
      <c r="H49" s="10" t="s">
        <v>89</v>
      </c>
      <c r="I49" s="11" t="s">
        <v>90</v>
      </c>
      <c r="J49" s="11">
        <v>21467344.772</v>
      </c>
      <c r="K49" s="11">
        <v>0</v>
      </c>
      <c r="L49" s="11">
        <v>18506331.699999999</v>
      </c>
      <c r="M49" s="11">
        <v>2961013.07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0" t="s">
        <v>23</v>
      </c>
    </row>
    <row r="50" spans="1:19" x14ac:dyDescent="0.25">
      <c r="A50" s="9" t="s">
        <v>224</v>
      </c>
      <c r="B50" s="15" t="s">
        <v>228</v>
      </c>
      <c r="C50" s="10" t="s">
        <v>169</v>
      </c>
      <c r="D50" s="10" t="s">
        <v>23</v>
      </c>
      <c r="E50" s="10" t="s">
        <v>253</v>
      </c>
      <c r="F50" s="10" t="s">
        <v>23</v>
      </c>
      <c r="G50" s="10" t="s">
        <v>87</v>
      </c>
      <c r="H50" s="10" t="s">
        <v>89</v>
      </c>
      <c r="I50" s="11" t="s">
        <v>90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2220759.7999999998</v>
      </c>
      <c r="S50" s="10" t="s">
        <v>254</v>
      </c>
    </row>
    <row r="51" spans="1:19" x14ac:dyDescent="0.25">
      <c r="A51" s="9" t="s">
        <v>209</v>
      </c>
      <c r="B51" s="15" t="s">
        <v>182</v>
      </c>
      <c r="C51" s="10" t="s">
        <v>21</v>
      </c>
      <c r="D51" s="10" t="s">
        <v>186</v>
      </c>
      <c r="E51" s="10" t="s">
        <v>23</v>
      </c>
      <c r="F51" s="10" t="s">
        <v>187</v>
      </c>
      <c r="G51" s="10" t="s">
        <v>23</v>
      </c>
      <c r="H51" s="10" t="s">
        <v>188</v>
      </c>
      <c r="I51" s="11" t="s">
        <v>189</v>
      </c>
      <c r="J51" s="11">
        <v>3826200</v>
      </c>
      <c r="K51" s="11">
        <v>3826200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0" t="s">
        <v>23</v>
      </c>
    </row>
    <row r="52" spans="1:19" x14ac:dyDescent="0.25">
      <c r="A52" s="9" t="s">
        <v>350</v>
      </c>
      <c r="B52" s="15" t="s">
        <v>305</v>
      </c>
      <c r="C52" s="10" t="s">
        <v>21</v>
      </c>
      <c r="D52" s="10" t="s">
        <v>314</v>
      </c>
      <c r="E52" s="10" t="s">
        <v>23</v>
      </c>
      <c r="F52" s="10" t="s">
        <v>315</v>
      </c>
      <c r="G52" s="10" t="s">
        <v>23</v>
      </c>
      <c r="H52" s="10" t="s">
        <v>188</v>
      </c>
      <c r="I52" s="11" t="s">
        <v>189</v>
      </c>
      <c r="J52" s="11">
        <v>105275398.2</v>
      </c>
      <c r="K52" s="11">
        <v>105275398.2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0" t="s">
        <v>23</v>
      </c>
    </row>
    <row r="53" spans="1:19" x14ac:dyDescent="0.25">
      <c r="A53" s="9" t="s">
        <v>258</v>
      </c>
      <c r="B53" s="15" t="s">
        <v>228</v>
      </c>
      <c r="C53" s="10" t="s">
        <v>21</v>
      </c>
      <c r="D53" s="10" t="s">
        <v>248</v>
      </c>
      <c r="E53" s="10" t="s">
        <v>23</v>
      </c>
      <c r="F53" s="10" t="s">
        <v>249</v>
      </c>
      <c r="G53" s="10" t="s">
        <v>23</v>
      </c>
      <c r="H53" s="10" t="s">
        <v>250</v>
      </c>
      <c r="I53" s="11" t="s">
        <v>251</v>
      </c>
      <c r="J53" s="11">
        <v>1360191.4428000001</v>
      </c>
      <c r="K53" s="11">
        <v>0</v>
      </c>
      <c r="L53" s="11">
        <v>1172578.83</v>
      </c>
      <c r="M53" s="11">
        <v>187612.61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0" t="s">
        <v>23</v>
      </c>
    </row>
    <row r="54" spans="1:19" x14ac:dyDescent="0.25">
      <c r="A54" s="9" t="s">
        <v>329</v>
      </c>
      <c r="B54" s="15" t="s">
        <v>305</v>
      </c>
      <c r="C54" s="10" t="s">
        <v>169</v>
      </c>
      <c r="D54" s="10" t="s">
        <v>23</v>
      </c>
      <c r="E54" s="10" t="s">
        <v>339</v>
      </c>
      <c r="F54" s="10" t="s">
        <v>23</v>
      </c>
      <c r="G54" s="10" t="s">
        <v>248</v>
      </c>
      <c r="H54" s="10" t="s">
        <v>250</v>
      </c>
      <c r="I54" s="11" t="s">
        <v>251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187612.61</v>
      </c>
      <c r="S54" s="10" t="s">
        <v>340</v>
      </c>
    </row>
    <row r="55" spans="1:19" x14ac:dyDescent="0.25">
      <c r="A55" s="9" t="s">
        <v>353</v>
      </c>
      <c r="B55" s="15" t="s">
        <v>305</v>
      </c>
      <c r="C55" s="10" t="s">
        <v>21</v>
      </c>
      <c r="D55" s="10" t="s">
        <v>320</v>
      </c>
      <c r="E55" s="10" t="s">
        <v>23</v>
      </c>
      <c r="F55" s="10" t="s">
        <v>321</v>
      </c>
      <c r="G55" s="10" t="s">
        <v>23</v>
      </c>
      <c r="H55" s="10" t="s">
        <v>322</v>
      </c>
      <c r="I55" s="11" t="s">
        <v>323</v>
      </c>
      <c r="J55" s="11">
        <v>7217529.0943999998</v>
      </c>
      <c r="K55" s="11">
        <v>0</v>
      </c>
      <c r="L55" s="11">
        <v>6222007.8399999999</v>
      </c>
      <c r="M55" s="11">
        <v>995521.25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0" t="s">
        <v>23</v>
      </c>
    </row>
    <row r="56" spans="1:19" x14ac:dyDescent="0.25">
      <c r="A56" s="9" t="s">
        <v>372</v>
      </c>
      <c r="B56" s="15" t="s">
        <v>369</v>
      </c>
      <c r="C56" s="10" t="s">
        <v>169</v>
      </c>
      <c r="D56" s="10" t="s">
        <v>23</v>
      </c>
      <c r="E56" s="10" t="s">
        <v>373</v>
      </c>
      <c r="F56" s="10" t="s">
        <v>23</v>
      </c>
      <c r="G56" s="10" t="s">
        <v>320</v>
      </c>
      <c r="H56" s="10" t="s">
        <v>322</v>
      </c>
      <c r="I56" s="11" t="s">
        <v>323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746640.94</v>
      </c>
      <c r="S56" s="10" t="s">
        <v>374</v>
      </c>
    </row>
    <row r="57" spans="1:19" x14ac:dyDescent="0.25">
      <c r="A57" s="9" t="s">
        <v>143</v>
      </c>
      <c r="B57" s="15" t="s">
        <v>97</v>
      </c>
      <c r="C57" s="10" t="s">
        <v>169</v>
      </c>
      <c r="D57" s="10" t="s">
        <v>23</v>
      </c>
      <c r="E57" s="10" t="s">
        <v>170</v>
      </c>
      <c r="F57" s="10" t="s">
        <v>171</v>
      </c>
      <c r="G57" s="10" t="s">
        <v>172</v>
      </c>
      <c r="H57" s="10" t="s">
        <v>173</v>
      </c>
      <c r="I57" s="11" t="s">
        <v>174</v>
      </c>
      <c r="J57" s="11">
        <v>-42672.42</v>
      </c>
      <c r="K57" s="11">
        <v>0</v>
      </c>
      <c r="L57" s="11">
        <v>-36786.57</v>
      </c>
      <c r="M57" s="11">
        <v>-5885.85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0" t="s">
        <v>23</v>
      </c>
    </row>
    <row r="58" spans="1:19" x14ac:dyDescent="0.25">
      <c r="A58" s="9" t="s">
        <v>148</v>
      </c>
      <c r="B58" s="15" t="s">
        <v>97</v>
      </c>
      <c r="C58" s="10" t="s">
        <v>169</v>
      </c>
      <c r="D58" s="10" t="s">
        <v>23</v>
      </c>
      <c r="E58" s="10" t="s">
        <v>176</v>
      </c>
      <c r="F58" s="10" t="s">
        <v>177</v>
      </c>
      <c r="G58" s="10" t="s">
        <v>172</v>
      </c>
      <c r="H58" s="10" t="s">
        <v>173</v>
      </c>
      <c r="I58" s="11" t="s">
        <v>174</v>
      </c>
      <c r="J58" s="11">
        <v>-47317.69</v>
      </c>
      <c r="K58" s="11">
        <v>0</v>
      </c>
      <c r="L58" s="11">
        <v>-40791.11</v>
      </c>
      <c r="M58" s="11">
        <v>-6526.58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0" t="s">
        <v>23</v>
      </c>
    </row>
    <row r="59" spans="1:19" x14ac:dyDescent="0.25">
      <c r="A59" s="9" t="s">
        <v>260</v>
      </c>
      <c r="B59" s="15" t="s">
        <v>228</v>
      </c>
      <c r="C59" s="10" t="s">
        <v>21</v>
      </c>
      <c r="D59" s="10" t="s">
        <v>245</v>
      </c>
      <c r="E59" s="10" t="s">
        <v>23</v>
      </c>
      <c r="F59" s="10" t="s">
        <v>246</v>
      </c>
      <c r="G59" s="10" t="s">
        <v>23</v>
      </c>
      <c r="H59" s="10" t="s">
        <v>173</v>
      </c>
      <c r="I59" s="11" t="s">
        <v>174</v>
      </c>
      <c r="J59" s="11">
        <v>9869164</v>
      </c>
      <c r="K59" s="11">
        <v>0</v>
      </c>
      <c r="L59" s="11">
        <v>8507900</v>
      </c>
      <c r="M59" s="11">
        <v>1361264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0" t="s">
        <v>23</v>
      </c>
    </row>
    <row r="60" spans="1:19" x14ac:dyDescent="0.25">
      <c r="A60" s="9" t="s">
        <v>316</v>
      </c>
      <c r="B60" s="15" t="s">
        <v>305</v>
      </c>
      <c r="C60" s="10" t="s">
        <v>169</v>
      </c>
      <c r="D60" s="10" t="s">
        <v>23</v>
      </c>
      <c r="E60" s="10" t="s">
        <v>366</v>
      </c>
      <c r="F60" s="10" t="s">
        <v>23</v>
      </c>
      <c r="G60" s="10" t="s">
        <v>245</v>
      </c>
      <c r="H60" s="10" t="s">
        <v>173</v>
      </c>
      <c r="I60" s="11" t="s">
        <v>174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1020948</v>
      </c>
      <c r="S60" s="10" t="s">
        <v>367</v>
      </c>
    </row>
    <row r="61" spans="1:19" x14ac:dyDescent="0.25">
      <c r="A61" s="9" t="s">
        <v>153</v>
      </c>
      <c r="B61" s="15" t="s">
        <v>97</v>
      </c>
      <c r="C61" s="10" t="s">
        <v>21</v>
      </c>
      <c r="D61" s="10" t="s">
        <v>144</v>
      </c>
      <c r="E61" s="10" t="s">
        <v>23</v>
      </c>
      <c r="F61" s="10" t="s">
        <v>145</v>
      </c>
      <c r="G61" s="10" t="s">
        <v>23</v>
      </c>
      <c r="H61" s="10" t="s">
        <v>146</v>
      </c>
      <c r="I61" s="11" t="s">
        <v>147</v>
      </c>
      <c r="J61" s="11">
        <v>3126379.8</v>
      </c>
      <c r="K61" s="11">
        <v>0</v>
      </c>
      <c r="L61" s="11">
        <v>2695155</v>
      </c>
      <c r="M61" s="11">
        <v>431224.8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0" t="s">
        <v>23</v>
      </c>
    </row>
    <row r="62" spans="1:19" x14ac:dyDescent="0.25">
      <c r="A62" s="9" t="s">
        <v>212</v>
      </c>
      <c r="B62" s="15" t="s">
        <v>182</v>
      </c>
      <c r="C62" s="10" t="s">
        <v>21</v>
      </c>
      <c r="D62" s="10" t="s">
        <v>196</v>
      </c>
      <c r="E62" s="10" t="s">
        <v>23</v>
      </c>
      <c r="F62" s="10" t="s">
        <v>197</v>
      </c>
      <c r="G62" s="10" t="s">
        <v>23</v>
      </c>
      <c r="H62" s="10" t="s">
        <v>146</v>
      </c>
      <c r="I62" s="11" t="s">
        <v>147</v>
      </c>
      <c r="J62" s="11">
        <v>7934098.4000000004</v>
      </c>
      <c r="K62" s="11">
        <v>0</v>
      </c>
      <c r="L62" s="11">
        <v>6839740</v>
      </c>
      <c r="M62" s="11">
        <v>1094358.3999999999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0" t="s">
        <v>23</v>
      </c>
    </row>
    <row r="63" spans="1:19" x14ac:dyDescent="0.25">
      <c r="A63" s="9" t="s">
        <v>227</v>
      </c>
      <c r="B63" s="15" t="s">
        <v>228</v>
      </c>
      <c r="C63" s="10" t="s">
        <v>169</v>
      </c>
      <c r="D63" s="10" t="s">
        <v>23</v>
      </c>
      <c r="E63" s="10" t="s">
        <v>256</v>
      </c>
      <c r="F63" s="10" t="s">
        <v>23</v>
      </c>
      <c r="G63" s="10" t="s">
        <v>144</v>
      </c>
      <c r="H63" s="10" t="s">
        <v>146</v>
      </c>
      <c r="I63" s="11" t="s">
        <v>147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323418.59999999998</v>
      </c>
      <c r="S63" s="10" t="s">
        <v>257</v>
      </c>
    </row>
    <row r="64" spans="1:19" x14ac:dyDescent="0.25">
      <c r="A64" s="9" t="s">
        <v>338</v>
      </c>
      <c r="B64" s="15" t="s">
        <v>305</v>
      </c>
      <c r="C64" s="10" t="s">
        <v>169</v>
      </c>
      <c r="D64" s="10" t="s">
        <v>23</v>
      </c>
      <c r="E64" s="10" t="s">
        <v>348</v>
      </c>
      <c r="F64" s="10" t="s">
        <v>23</v>
      </c>
      <c r="G64" s="10" t="s">
        <v>196</v>
      </c>
      <c r="H64" s="10" t="s">
        <v>146</v>
      </c>
      <c r="I64" s="11" t="s">
        <v>147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820768.8</v>
      </c>
      <c r="S64" s="10" t="s">
        <v>349</v>
      </c>
    </row>
    <row r="65" spans="1:19" x14ac:dyDescent="0.25">
      <c r="A65" s="9" t="s">
        <v>263</v>
      </c>
      <c r="B65" s="15" t="s">
        <v>228</v>
      </c>
      <c r="C65" s="10" t="s">
        <v>21</v>
      </c>
      <c r="D65" s="10" t="s">
        <v>240</v>
      </c>
      <c r="E65" s="10" t="s">
        <v>23</v>
      </c>
      <c r="F65" s="10" t="s">
        <v>241</v>
      </c>
      <c r="G65" s="10" t="s">
        <v>23</v>
      </c>
      <c r="H65" s="10" t="s">
        <v>242</v>
      </c>
      <c r="I65" s="11" t="s">
        <v>243</v>
      </c>
      <c r="J65" s="11">
        <v>2784000</v>
      </c>
      <c r="K65" s="11">
        <v>0</v>
      </c>
      <c r="L65" s="11">
        <v>2400000</v>
      </c>
      <c r="M65" s="11">
        <v>384000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0" t="s">
        <v>23</v>
      </c>
    </row>
    <row r="66" spans="1:19" x14ac:dyDescent="0.25">
      <c r="A66" s="9" t="s">
        <v>313</v>
      </c>
      <c r="B66" s="15" t="s">
        <v>305</v>
      </c>
      <c r="C66" s="10" t="s">
        <v>169</v>
      </c>
      <c r="D66" s="10" t="s">
        <v>23</v>
      </c>
      <c r="E66" s="10" t="s">
        <v>363</v>
      </c>
      <c r="F66" s="10" t="s">
        <v>23</v>
      </c>
      <c r="G66" s="10" t="s">
        <v>240</v>
      </c>
      <c r="H66" s="10" t="s">
        <v>242</v>
      </c>
      <c r="I66" s="11" t="s">
        <v>243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288000</v>
      </c>
      <c r="S66" s="10" t="s">
        <v>364</v>
      </c>
    </row>
    <row r="67" spans="1:19" x14ac:dyDescent="0.25">
      <c r="A67" s="9" t="s">
        <v>27</v>
      </c>
      <c r="B67" s="15" t="s">
        <v>28</v>
      </c>
      <c r="C67" s="10" t="s">
        <v>21</v>
      </c>
      <c r="D67" s="10" t="s">
        <v>29</v>
      </c>
      <c r="E67" s="10" t="s">
        <v>23</v>
      </c>
      <c r="F67" s="10" t="s">
        <v>30</v>
      </c>
      <c r="G67" s="10" t="s">
        <v>23</v>
      </c>
      <c r="H67" s="10" t="s">
        <v>31</v>
      </c>
      <c r="I67" s="11" t="s">
        <v>32</v>
      </c>
      <c r="J67" s="11">
        <v>6090000</v>
      </c>
      <c r="K67" s="11">
        <v>0</v>
      </c>
      <c r="L67" s="11">
        <v>5250000</v>
      </c>
      <c r="M67" s="11">
        <v>840000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0" t="s">
        <v>23</v>
      </c>
    </row>
    <row r="68" spans="1:19" x14ac:dyDescent="0.25">
      <c r="A68" s="9" t="s">
        <v>319</v>
      </c>
      <c r="B68" s="15" t="s">
        <v>305</v>
      </c>
      <c r="C68" s="10" t="s">
        <v>169</v>
      </c>
      <c r="D68" s="10" t="s">
        <v>23</v>
      </c>
      <c r="E68" s="10" t="s">
        <v>333</v>
      </c>
      <c r="F68" s="10" t="s">
        <v>23</v>
      </c>
      <c r="G68" s="10" t="s">
        <v>29</v>
      </c>
      <c r="H68" s="10" t="s">
        <v>31</v>
      </c>
      <c r="I68" s="11" t="s">
        <v>32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630000</v>
      </c>
      <c r="S68" s="10" t="s">
        <v>334</v>
      </c>
    </row>
    <row r="69" spans="1:19" x14ac:dyDescent="0.25">
      <c r="A69" s="9" t="s">
        <v>215</v>
      </c>
      <c r="B69" s="15" t="s">
        <v>182</v>
      </c>
      <c r="C69" s="10" t="s">
        <v>21</v>
      </c>
      <c r="D69" s="10" t="s">
        <v>199</v>
      </c>
      <c r="E69" s="10" t="s">
        <v>23</v>
      </c>
      <c r="F69" s="10" t="s">
        <v>200</v>
      </c>
      <c r="G69" s="10" t="s">
        <v>23</v>
      </c>
      <c r="H69" s="10" t="s">
        <v>201</v>
      </c>
      <c r="I69" s="11" t="s">
        <v>202</v>
      </c>
      <c r="J69" s="11">
        <v>4153831.15</v>
      </c>
      <c r="K69" s="11">
        <v>0</v>
      </c>
      <c r="L69" s="11">
        <v>3580888.92</v>
      </c>
      <c r="M69" s="11">
        <v>572942.23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0" t="s">
        <v>23</v>
      </c>
    </row>
    <row r="70" spans="1:19" x14ac:dyDescent="0.25">
      <c r="A70" s="9" t="s">
        <v>218</v>
      </c>
      <c r="B70" s="15" t="s">
        <v>182</v>
      </c>
      <c r="C70" s="10" t="s">
        <v>21</v>
      </c>
      <c r="D70" s="10" t="s">
        <v>204</v>
      </c>
      <c r="E70" s="10" t="s">
        <v>23</v>
      </c>
      <c r="F70" s="10" t="s">
        <v>205</v>
      </c>
      <c r="G70" s="10" t="s">
        <v>23</v>
      </c>
      <c r="H70" s="10" t="s">
        <v>201</v>
      </c>
      <c r="I70" s="11" t="s">
        <v>202</v>
      </c>
      <c r="J70" s="11">
        <v>23635590.789999999</v>
      </c>
      <c r="K70" s="11">
        <v>0</v>
      </c>
      <c r="L70" s="11">
        <v>20375509.300000001</v>
      </c>
      <c r="M70" s="11">
        <v>3260081.49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0" t="s">
        <v>23</v>
      </c>
    </row>
    <row r="71" spans="1:19" x14ac:dyDescent="0.25">
      <c r="A71" s="9" t="s">
        <v>332</v>
      </c>
      <c r="B71" s="15" t="s">
        <v>305</v>
      </c>
      <c r="C71" s="10" t="s">
        <v>169</v>
      </c>
      <c r="D71" s="10" t="s">
        <v>23</v>
      </c>
      <c r="E71" s="10" t="s">
        <v>342</v>
      </c>
      <c r="F71" s="10" t="s">
        <v>23</v>
      </c>
      <c r="G71" s="10" t="s">
        <v>204</v>
      </c>
      <c r="H71" s="10" t="s">
        <v>201</v>
      </c>
      <c r="I71" s="11" t="s">
        <v>202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2445061.1200000001</v>
      </c>
      <c r="S71" s="10" t="s">
        <v>343</v>
      </c>
    </row>
    <row r="72" spans="1:19" x14ac:dyDescent="0.25">
      <c r="A72" s="9" t="s">
        <v>335</v>
      </c>
      <c r="B72" s="15" t="s">
        <v>305</v>
      </c>
      <c r="C72" s="10" t="s">
        <v>169</v>
      </c>
      <c r="D72" s="10" t="s">
        <v>23</v>
      </c>
      <c r="E72" s="10" t="s">
        <v>345</v>
      </c>
      <c r="F72" s="10" t="s">
        <v>23</v>
      </c>
      <c r="G72" s="10" t="s">
        <v>199</v>
      </c>
      <c r="H72" s="10" t="s">
        <v>201</v>
      </c>
      <c r="I72" s="11" t="s">
        <v>202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429706.67</v>
      </c>
      <c r="S72" s="10" t="s">
        <v>346</v>
      </c>
    </row>
    <row r="73" spans="1:19" x14ac:dyDescent="0.25">
      <c r="A73" s="9" t="s">
        <v>44</v>
      </c>
      <c r="B73" s="15" t="s">
        <v>45</v>
      </c>
      <c r="C73" s="10" t="s">
        <v>21</v>
      </c>
      <c r="D73" s="10" t="s">
        <v>51</v>
      </c>
      <c r="E73" s="10" t="s">
        <v>23</v>
      </c>
      <c r="F73" s="10" t="s">
        <v>52</v>
      </c>
      <c r="G73" s="10" t="s">
        <v>23</v>
      </c>
      <c r="H73" s="10" t="s">
        <v>53</v>
      </c>
      <c r="I73" s="11" t="s">
        <v>54</v>
      </c>
      <c r="J73" s="11">
        <v>2612531.2799999998</v>
      </c>
      <c r="K73" s="11">
        <v>2612531.2799999998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0" t="s">
        <v>23</v>
      </c>
    </row>
    <row r="74" spans="1:19" x14ac:dyDescent="0.25">
      <c r="A74" s="9" t="s">
        <v>158</v>
      </c>
      <c r="B74" s="15" t="s">
        <v>97</v>
      </c>
      <c r="C74" s="10" t="s">
        <v>21</v>
      </c>
      <c r="D74" s="10" t="s">
        <v>131</v>
      </c>
      <c r="E74" s="10" t="s">
        <v>23</v>
      </c>
      <c r="F74" s="10" t="s">
        <v>132</v>
      </c>
      <c r="G74" s="10" t="s">
        <v>23</v>
      </c>
      <c r="H74" s="10" t="s">
        <v>133</v>
      </c>
      <c r="I74" s="11" t="s">
        <v>134</v>
      </c>
      <c r="J74" s="11">
        <v>18009097.920000002</v>
      </c>
      <c r="K74" s="11">
        <v>0</v>
      </c>
      <c r="L74" s="11">
        <v>15525084.41</v>
      </c>
      <c r="M74" s="11">
        <v>2484013.5099999998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0" t="s">
        <v>23</v>
      </c>
    </row>
    <row r="75" spans="1:19" x14ac:dyDescent="0.25">
      <c r="A75" s="9" t="s">
        <v>203</v>
      </c>
      <c r="B75" s="15" t="s">
        <v>182</v>
      </c>
      <c r="C75" s="10" t="s">
        <v>169</v>
      </c>
      <c r="D75" s="10" t="s">
        <v>23</v>
      </c>
      <c r="E75" s="10" t="s">
        <v>210</v>
      </c>
      <c r="F75" s="10" t="s">
        <v>23</v>
      </c>
      <c r="G75" s="10" t="s">
        <v>131</v>
      </c>
      <c r="H75" s="10" t="s">
        <v>133</v>
      </c>
      <c r="I75" s="11" t="s">
        <v>134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1863010.13</v>
      </c>
      <c r="S75" s="10" t="s">
        <v>211</v>
      </c>
    </row>
    <row r="76" spans="1:19" x14ac:dyDescent="0.25">
      <c r="A76" s="9" t="s">
        <v>221</v>
      </c>
      <c r="B76" s="15" t="s">
        <v>182</v>
      </c>
      <c r="C76" s="10" t="s">
        <v>21</v>
      </c>
      <c r="D76" s="10" t="s">
        <v>194</v>
      </c>
      <c r="E76" s="10" t="s">
        <v>23</v>
      </c>
      <c r="F76" s="10" t="s">
        <v>192</v>
      </c>
      <c r="G76" s="10" t="s">
        <v>23</v>
      </c>
      <c r="H76" s="10" t="s">
        <v>133</v>
      </c>
      <c r="I76" s="11" t="s">
        <v>134</v>
      </c>
      <c r="J76" s="11">
        <v>9216958.9900000002</v>
      </c>
      <c r="K76" s="11">
        <v>0</v>
      </c>
      <c r="L76" s="11">
        <v>7945654.2999999998</v>
      </c>
      <c r="M76" s="11">
        <v>1271304.69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0" t="s">
        <v>23</v>
      </c>
    </row>
    <row r="77" spans="1:19" x14ac:dyDescent="0.25">
      <c r="A77" s="9" t="s">
        <v>247</v>
      </c>
      <c r="B77" s="15" t="s">
        <v>228</v>
      </c>
      <c r="C77" s="10" t="s">
        <v>169</v>
      </c>
      <c r="D77" s="10" t="s">
        <v>23</v>
      </c>
      <c r="E77" s="10" t="s">
        <v>271</v>
      </c>
      <c r="F77" s="10" t="s">
        <v>23</v>
      </c>
      <c r="G77" s="10" t="s">
        <v>191</v>
      </c>
      <c r="H77" s="10" t="s">
        <v>133</v>
      </c>
      <c r="I77" s="11" t="s">
        <v>134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953478.52</v>
      </c>
      <c r="S77" s="10" t="s">
        <v>390</v>
      </c>
    </row>
    <row r="78" spans="1:19" x14ac:dyDescent="0.25">
      <c r="A78" s="9" t="s">
        <v>76</v>
      </c>
      <c r="B78" s="15" t="s">
        <v>56</v>
      </c>
      <c r="C78" s="10" t="s">
        <v>21</v>
      </c>
      <c r="D78" s="10" t="s">
        <v>77</v>
      </c>
      <c r="E78" s="10" t="s">
        <v>23</v>
      </c>
      <c r="F78" s="10" t="s">
        <v>78</v>
      </c>
      <c r="G78" s="10" t="s">
        <v>23</v>
      </c>
      <c r="H78" s="10" t="s">
        <v>79</v>
      </c>
      <c r="I78" s="11" t="s">
        <v>80</v>
      </c>
      <c r="J78" s="11">
        <v>8038856.1244000001</v>
      </c>
      <c r="K78" s="11">
        <v>4510530.42</v>
      </c>
      <c r="L78" s="11">
        <v>3041660.09</v>
      </c>
      <c r="M78" s="11">
        <v>486665.61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0" t="s">
        <v>23</v>
      </c>
    </row>
    <row r="79" spans="1:19" x14ac:dyDescent="0.25">
      <c r="A79" s="9" t="s">
        <v>195</v>
      </c>
      <c r="B79" s="15" t="s">
        <v>182</v>
      </c>
      <c r="C79" s="10" t="s">
        <v>169</v>
      </c>
      <c r="D79" s="10" t="s">
        <v>23</v>
      </c>
      <c r="E79" s="10" t="s">
        <v>225</v>
      </c>
      <c r="F79" s="10" t="s">
        <v>23</v>
      </c>
      <c r="G79" s="10" t="s">
        <v>77</v>
      </c>
      <c r="H79" s="10" t="s">
        <v>79</v>
      </c>
      <c r="I79" s="11" t="s">
        <v>80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364999.2108</v>
      </c>
      <c r="S79" s="10" t="s">
        <v>226</v>
      </c>
    </row>
    <row r="80" spans="1:19" x14ac:dyDescent="0.25">
      <c r="A80" s="9" t="s">
        <v>163</v>
      </c>
      <c r="B80" s="15" t="s">
        <v>97</v>
      </c>
      <c r="C80" s="10" t="s">
        <v>21</v>
      </c>
      <c r="D80" s="10" t="s">
        <v>118</v>
      </c>
      <c r="E80" s="10" t="s">
        <v>23</v>
      </c>
      <c r="F80" s="10" t="s">
        <v>119</v>
      </c>
      <c r="G80" s="10" t="s">
        <v>23</v>
      </c>
      <c r="H80" s="10" t="s">
        <v>120</v>
      </c>
      <c r="I80" s="11" t="s">
        <v>121</v>
      </c>
      <c r="J80" s="11">
        <v>40377600</v>
      </c>
      <c r="K80" s="11">
        <v>40377600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0" t="s">
        <v>23</v>
      </c>
    </row>
    <row r="81" spans="1:19" x14ac:dyDescent="0.25">
      <c r="A81" s="9" t="s">
        <v>168</v>
      </c>
      <c r="B81" s="15" t="s">
        <v>97</v>
      </c>
      <c r="C81" s="10" t="s">
        <v>21</v>
      </c>
      <c r="D81" s="10" t="s">
        <v>136</v>
      </c>
      <c r="E81" s="10" t="s">
        <v>23</v>
      </c>
      <c r="F81" s="10" t="s">
        <v>137</v>
      </c>
      <c r="G81" s="10" t="s">
        <v>23</v>
      </c>
      <c r="H81" s="10" t="s">
        <v>120</v>
      </c>
      <c r="I81" s="11" t="s">
        <v>121</v>
      </c>
      <c r="J81" s="11">
        <v>4665600.0168000003</v>
      </c>
      <c r="K81" s="11">
        <v>0</v>
      </c>
      <c r="L81" s="11">
        <v>4022068.98</v>
      </c>
      <c r="M81" s="11">
        <v>643531.03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0" t="s">
        <v>23</v>
      </c>
    </row>
    <row r="82" spans="1:19" x14ac:dyDescent="0.25">
      <c r="A82" s="9" t="s">
        <v>236</v>
      </c>
      <c r="B82" s="15" t="s">
        <v>228</v>
      </c>
      <c r="C82" s="10" t="s">
        <v>169</v>
      </c>
      <c r="D82" s="10" t="s">
        <v>23</v>
      </c>
      <c r="E82" s="10" t="s">
        <v>264</v>
      </c>
      <c r="F82" s="10" t="s">
        <v>23</v>
      </c>
      <c r="G82" s="10" t="s">
        <v>136</v>
      </c>
      <c r="H82" s="10" t="s">
        <v>120</v>
      </c>
      <c r="I82" s="11" t="s">
        <v>121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482648.28</v>
      </c>
      <c r="S82" s="10" t="s">
        <v>265</v>
      </c>
    </row>
    <row r="83" spans="1:19" x14ac:dyDescent="0.25">
      <c r="A83" s="9" t="s">
        <v>175</v>
      </c>
      <c r="B83" s="15" t="s">
        <v>97</v>
      </c>
      <c r="C83" s="10" t="s">
        <v>21</v>
      </c>
      <c r="D83" s="10" t="s">
        <v>139</v>
      </c>
      <c r="E83" s="10" t="s">
        <v>23</v>
      </c>
      <c r="F83" s="10" t="s">
        <v>140</v>
      </c>
      <c r="G83" s="10" t="s">
        <v>23</v>
      </c>
      <c r="H83" s="10" t="s">
        <v>141</v>
      </c>
      <c r="I83" s="11" t="s">
        <v>142</v>
      </c>
      <c r="J83" s="11">
        <v>89041600</v>
      </c>
      <c r="K83" s="11">
        <v>0</v>
      </c>
      <c r="L83" s="11">
        <v>76760000</v>
      </c>
      <c r="M83" s="11">
        <v>12281600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0" t="s">
        <v>23</v>
      </c>
    </row>
    <row r="84" spans="1:19" x14ac:dyDescent="0.25">
      <c r="A84" s="9" t="s">
        <v>266</v>
      </c>
      <c r="B84" s="15" t="s">
        <v>228</v>
      </c>
      <c r="C84" s="10" t="s">
        <v>169</v>
      </c>
      <c r="D84" s="10" t="s">
        <v>23</v>
      </c>
      <c r="E84" s="10" t="s">
        <v>259</v>
      </c>
      <c r="F84" s="10" t="s">
        <v>23</v>
      </c>
      <c r="G84" s="10" t="s">
        <v>139</v>
      </c>
      <c r="H84" s="10" t="s">
        <v>141</v>
      </c>
      <c r="I84" s="11" t="s">
        <v>142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0" t="s">
        <v>23</v>
      </c>
    </row>
    <row r="85" spans="1:19" x14ac:dyDescent="0.25">
      <c r="A85" s="9" t="s">
        <v>81</v>
      </c>
      <c r="B85" s="15" t="s">
        <v>56</v>
      </c>
      <c r="C85" s="10" t="s">
        <v>21</v>
      </c>
      <c r="D85" s="10" t="s">
        <v>72</v>
      </c>
      <c r="E85" s="10" t="s">
        <v>23</v>
      </c>
      <c r="F85" s="10" t="s">
        <v>73</v>
      </c>
      <c r="G85" s="10" t="s">
        <v>23</v>
      </c>
      <c r="H85" s="10" t="s">
        <v>74</v>
      </c>
      <c r="I85" s="11" t="s">
        <v>75</v>
      </c>
      <c r="J85" s="11">
        <v>15350096.8708</v>
      </c>
      <c r="K85" s="11">
        <v>0</v>
      </c>
      <c r="L85" s="11">
        <v>13232842.130000001</v>
      </c>
      <c r="M85" s="11">
        <v>2117254.7400000002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0" t="s">
        <v>23</v>
      </c>
    </row>
    <row r="86" spans="1:19" x14ac:dyDescent="0.25">
      <c r="A86" s="9" t="s">
        <v>198</v>
      </c>
      <c r="B86" s="15" t="s">
        <v>182</v>
      </c>
      <c r="C86" s="10" t="s">
        <v>169</v>
      </c>
      <c r="D86" s="10" t="s">
        <v>23</v>
      </c>
      <c r="E86" s="10" t="s">
        <v>207</v>
      </c>
      <c r="F86" s="10" t="s">
        <v>23</v>
      </c>
      <c r="G86" s="10" t="s">
        <v>72</v>
      </c>
      <c r="H86" s="10" t="s">
        <v>74</v>
      </c>
      <c r="I86" s="11" t="s">
        <v>75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1587941.06</v>
      </c>
      <c r="S86" s="10" t="s">
        <v>208</v>
      </c>
    </row>
    <row r="87" spans="1:19" x14ac:dyDescent="0.25">
      <c r="A87" s="9" t="s">
        <v>269</v>
      </c>
      <c r="B87" s="15" t="s">
        <v>228</v>
      </c>
      <c r="C87" s="10" t="s">
        <v>21</v>
      </c>
      <c r="D87" s="10" t="s">
        <v>229</v>
      </c>
      <c r="E87" s="10" t="s">
        <v>23</v>
      </c>
      <c r="F87" s="10" t="s">
        <v>230</v>
      </c>
      <c r="G87" s="10" t="s">
        <v>23</v>
      </c>
      <c r="H87" s="10" t="s">
        <v>231</v>
      </c>
      <c r="I87" s="11" t="s">
        <v>232</v>
      </c>
      <c r="J87" s="11">
        <v>6431000</v>
      </c>
      <c r="K87" s="11">
        <v>6431000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0" t="s">
        <v>23</v>
      </c>
    </row>
    <row r="88" spans="1:19" x14ac:dyDescent="0.25">
      <c r="A88" s="9" t="s">
        <v>50</v>
      </c>
      <c r="B88" s="15" t="s">
        <v>45</v>
      </c>
      <c r="C88" s="10" t="s">
        <v>21</v>
      </c>
      <c r="D88" s="10" t="s">
        <v>46</v>
      </c>
      <c r="E88" s="10" t="s">
        <v>23</v>
      </c>
      <c r="F88" s="10" t="s">
        <v>47</v>
      </c>
      <c r="G88" s="10" t="s">
        <v>23</v>
      </c>
      <c r="H88" s="10" t="s">
        <v>48</v>
      </c>
      <c r="I88" s="11" t="s">
        <v>49</v>
      </c>
      <c r="J88" s="11">
        <v>9337536.4199999999</v>
      </c>
      <c r="K88" s="11">
        <v>9337536.4199999999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0" t="s">
        <v>23</v>
      </c>
    </row>
    <row r="89" spans="1:19" x14ac:dyDescent="0.25">
      <c r="A89" s="9" t="s">
        <v>356</v>
      </c>
      <c r="B89" s="15" t="s">
        <v>305</v>
      </c>
      <c r="C89" s="10" t="s">
        <v>21</v>
      </c>
      <c r="D89" s="10" t="s">
        <v>325</v>
      </c>
      <c r="E89" s="10" t="s">
        <v>23</v>
      </c>
      <c r="F89" s="10" t="s">
        <v>326</v>
      </c>
      <c r="G89" s="10" t="s">
        <v>23</v>
      </c>
      <c r="H89" s="10" t="s">
        <v>327</v>
      </c>
      <c r="I89" s="11" t="s">
        <v>328</v>
      </c>
      <c r="J89" s="11">
        <v>3838613.5008</v>
      </c>
      <c r="K89" s="11">
        <v>3432000</v>
      </c>
      <c r="L89" s="11">
        <v>350528.88</v>
      </c>
      <c r="M89" s="11">
        <v>56084.62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0" t="s">
        <v>23</v>
      </c>
    </row>
    <row r="90" spans="1:19" x14ac:dyDescent="0.25">
      <c r="A90" s="9" t="s">
        <v>365</v>
      </c>
      <c r="B90" s="15" t="s">
        <v>369</v>
      </c>
      <c r="C90" s="10" t="s">
        <v>169</v>
      </c>
      <c r="D90" s="10" t="s">
        <v>23</v>
      </c>
      <c r="E90" s="10" t="s">
        <v>379</v>
      </c>
      <c r="F90" s="10" t="s">
        <v>23</v>
      </c>
      <c r="G90" s="10" t="s">
        <v>325</v>
      </c>
      <c r="H90" s="10" t="s">
        <v>327</v>
      </c>
      <c r="I90" s="11" t="s">
        <v>328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42063.465599999996</v>
      </c>
      <c r="S90" s="10" t="s">
        <v>380</v>
      </c>
    </row>
    <row r="91" spans="1:19" x14ac:dyDescent="0.25">
      <c r="A91" s="9" t="s">
        <v>178</v>
      </c>
      <c r="B91" s="15" t="s">
        <v>97</v>
      </c>
      <c r="C91" s="10" t="s">
        <v>21</v>
      </c>
      <c r="D91" s="10" t="s">
        <v>159</v>
      </c>
      <c r="E91" s="10" t="s">
        <v>23</v>
      </c>
      <c r="F91" s="10" t="s">
        <v>160</v>
      </c>
      <c r="G91" s="10" t="s">
        <v>23</v>
      </c>
      <c r="H91" s="10" t="s">
        <v>161</v>
      </c>
      <c r="I91" s="11" t="s">
        <v>162</v>
      </c>
      <c r="J91" s="11">
        <v>38130060</v>
      </c>
      <c r="K91" s="11">
        <v>38130060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0" t="s">
        <v>23</v>
      </c>
    </row>
    <row r="92" spans="1:19" x14ac:dyDescent="0.25">
      <c r="A92" s="9" t="s">
        <v>285</v>
      </c>
      <c r="B92" s="15" t="s">
        <v>277</v>
      </c>
      <c r="C92" s="10" t="s">
        <v>21</v>
      </c>
      <c r="D92" s="10" t="s">
        <v>289</v>
      </c>
      <c r="E92" s="10" t="s">
        <v>23</v>
      </c>
      <c r="F92" s="10" t="s">
        <v>290</v>
      </c>
      <c r="G92" s="10" t="s">
        <v>23</v>
      </c>
      <c r="H92" s="10" t="s">
        <v>291</v>
      </c>
      <c r="I92" s="11" t="s">
        <v>292</v>
      </c>
      <c r="J92" s="11">
        <v>21338742.520399999</v>
      </c>
      <c r="K92" s="11">
        <v>0</v>
      </c>
      <c r="L92" s="11">
        <v>18395467.690000001</v>
      </c>
      <c r="M92" s="11">
        <v>2943274.83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0" t="s">
        <v>23</v>
      </c>
    </row>
    <row r="93" spans="1:19" x14ac:dyDescent="0.25">
      <c r="A93" s="9" t="s">
        <v>288</v>
      </c>
      <c r="B93" s="15" t="s">
        <v>277</v>
      </c>
      <c r="C93" s="10" t="s">
        <v>21</v>
      </c>
      <c r="D93" s="10" t="s">
        <v>294</v>
      </c>
      <c r="E93" s="10" t="s">
        <v>23</v>
      </c>
      <c r="F93" s="10" t="s">
        <v>295</v>
      </c>
      <c r="G93" s="10" t="s">
        <v>23</v>
      </c>
      <c r="H93" s="10" t="s">
        <v>291</v>
      </c>
      <c r="I93" s="11" t="s">
        <v>292</v>
      </c>
      <c r="J93" s="11">
        <v>4626404.3011999996</v>
      </c>
      <c r="K93" s="11">
        <v>0</v>
      </c>
      <c r="L93" s="11">
        <v>3988279.57</v>
      </c>
      <c r="M93" s="11">
        <v>638124.73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0" t="s">
        <v>23</v>
      </c>
    </row>
    <row r="94" spans="1:19" x14ac:dyDescent="0.25">
      <c r="A94" s="9" t="s">
        <v>304</v>
      </c>
      <c r="B94" s="15" t="s">
        <v>305</v>
      </c>
      <c r="C94" s="10" t="s">
        <v>169</v>
      </c>
      <c r="D94" s="10" t="s">
        <v>23</v>
      </c>
      <c r="E94" s="10" t="s">
        <v>357</v>
      </c>
      <c r="F94" s="10" t="s">
        <v>23</v>
      </c>
      <c r="G94" s="10" t="s">
        <v>289</v>
      </c>
      <c r="H94" s="10" t="s">
        <v>291</v>
      </c>
      <c r="I94" s="11" t="s">
        <v>292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2207456.1228</v>
      </c>
      <c r="S94" s="10" t="s">
        <v>358</v>
      </c>
    </row>
    <row r="95" spans="1:19" x14ac:dyDescent="0.25">
      <c r="A95" s="9" t="s">
        <v>310</v>
      </c>
      <c r="B95" s="15" t="s">
        <v>305</v>
      </c>
      <c r="C95" s="10" t="s">
        <v>169</v>
      </c>
      <c r="D95" s="10" t="s">
        <v>23</v>
      </c>
      <c r="E95" s="10" t="s">
        <v>360</v>
      </c>
      <c r="F95" s="10" t="s">
        <v>23</v>
      </c>
      <c r="G95" s="10" t="s">
        <v>294</v>
      </c>
      <c r="H95" s="10" t="s">
        <v>291</v>
      </c>
      <c r="I95" s="11" t="s">
        <v>292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478593.54840000003</v>
      </c>
      <c r="S95" s="10" t="s">
        <v>361</v>
      </c>
    </row>
    <row r="96" spans="1:19" x14ac:dyDescent="0.25">
      <c r="A96" s="9" t="s">
        <v>86</v>
      </c>
      <c r="B96" s="15" t="s">
        <v>56</v>
      </c>
      <c r="C96" s="10" t="s">
        <v>21</v>
      </c>
      <c r="D96" s="10" t="s">
        <v>57</v>
      </c>
      <c r="E96" s="10" t="s">
        <v>23</v>
      </c>
      <c r="F96" s="10" t="s">
        <v>58</v>
      </c>
      <c r="G96" s="10" t="s">
        <v>23</v>
      </c>
      <c r="H96" s="10" t="s">
        <v>59</v>
      </c>
      <c r="I96" s="11" t="s">
        <v>60</v>
      </c>
      <c r="J96" s="11">
        <v>866047.91</v>
      </c>
      <c r="K96" s="11">
        <v>866047.91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0" t="s">
        <v>23</v>
      </c>
    </row>
    <row r="97" spans="1:19" x14ac:dyDescent="0.25">
      <c r="A97" s="9" t="s">
        <v>91</v>
      </c>
      <c r="B97" s="15" t="s">
        <v>56</v>
      </c>
      <c r="C97" s="10" t="s">
        <v>21</v>
      </c>
      <c r="D97" s="10" t="s">
        <v>62</v>
      </c>
      <c r="E97" s="10" t="s">
        <v>23</v>
      </c>
      <c r="F97" s="10" t="s">
        <v>63</v>
      </c>
      <c r="G97" s="10" t="s">
        <v>23</v>
      </c>
      <c r="H97" s="10" t="s">
        <v>64</v>
      </c>
      <c r="I97" s="11" t="s">
        <v>65</v>
      </c>
      <c r="J97" s="11">
        <v>56671461.740000002</v>
      </c>
      <c r="K97" s="11">
        <v>29312809.760000002</v>
      </c>
      <c r="L97" s="11">
        <v>23585044.809999999</v>
      </c>
      <c r="M97" s="11">
        <v>3773607.17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0" t="s">
        <v>23</v>
      </c>
    </row>
    <row r="98" spans="1:19" x14ac:dyDescent="0.25">
      <c r="A98" s="9" t="s">
        <v>190</v>
      </c>
      <c r="B98" s="15" t="s">
        <v>182</v>
      </c>
      <c r="C98" s="10" t="s">
        <v>169</v>
      </c>
      <c r="D98" s="10" t="s">
        <v>23</v>
      </c>
      <c r="E98" s="10" t="s">
        <v>219</v>
      </c>
      <c r="F98" s="10" t="s">
        <v>23</v>
      </c>
      <c r="G98" s="10" t="s">
        <v>62</v>
      </c>
      <c r="H98" s="10" t="s">
        <v>64</v>
      </c>
      <c r="I98" s="11" t="s">
        <v>65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2830205.3774999999</v>
      </c>
      <c r="S98" s="10" t="s">
        <v>220</v>
      </c>
    </row>
    <row r="100" spans="1:19" x14ac:dyDescent="0.25">
      <c r="J100" s="6">
        <f>SUM(J2:J98)</f>
        <v>1324994673.5936</v>
      </c>
      <c r="K100" s="6">
        <f t="shared" ref="K100:R100" si="0">SUM(K2:K98)</f>
        <v>857371543.33999991</v>
      </c>
      <c r="L100" s="6">
        <f t="shared" si="0"/>
        <v>403123388.13</v>
      </c>
      <c r="M100" s="6">
        <f t="shared" si="0"/>
        <v>64499742.079999998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39219819.066400006</v>
      </c>
    </row>
    <row r="101" spans="1:19" ht="15.75" thickBot="1" x14ac:dyDescent="0.3"/>
    <row r="102" spans="1:19" ht="15.75" thickBot="1" x14ac:dyDescent="0.3">
      <c r="I102" s="39" t="s">
        <v>381</v>
      </c>
      <c r="J102" s="40"/>
      <c r="K102" s="40"/>
      <c r="L102" s="41"/>
    </row>
    <row r="103" spans="1:19" ht="9.75" customHeight="1" x14ac:dyDescent="0.25"/>
    <row r="104" spans="1:19" x14ac:dyDescent="0.25">
      <c r="J104" s="19" t="s">
        <v>382</v>
      </c>
      <c r="K104" s="19" t="s">
        <v>394</v>
      </c>
      <c r="L104" s="19" t="s">
        <v>383</v>
      </c>
    </row>
    <row r="105" spans="1:19" ht="9.75" customHeight="1" thickBot="1" x14ac:dyDescent="0.3">
      <c r="J105" s="20"/>
      <c r="K105" s="20"/>
      <c r="L105" s="20"/>
    </row>
    <row r="106" spans="1:19" ht="15.75" thickBot="1" x14ac:dyDescent="0.3">
      <c r="I106" s="18" t="s">
        <v>384</v>
      </c>
      <c r="J106" s="20">
        <f>K100</f>
        <v>857371543.33999991</v>
      </c>
      <c r="K106" s="20"/>
      <c r="L106" s="20"/>
    </row>
    <row r="107" spans="1:19" ht="9.75" customHeight="1" thickBot="1" x14ac:dyDescent="0.3">
      <c r="J107" s="20"/>
      <c r="K107" s="20"/>
      <c r="L107" s="20"/>
    </row>
    <row r="108" spans="1:19" ht="15.75" thickBot="1" x14ac:dyDescent="0.3">
      <c r="I108" s="18" t="s">
        <v>385</v>
      </c>
      <c r="J108" s="20">
        <f>L100</f>
        <v>403123388.13</v>
      </c>
      <c r="K108" s="20">
        <f>M100</f>
        <v>64499742.079999998</v>
      </c>
      <c r="L108" s="21"/>
    </row>
    <row r="109" spans="1:19" ht="9.75" customHeight="1" thickBot="1" x14ac:dyDescent="0.3">
      <c r="J109" s="20"/>
      <c r="K109" s="20"/>
      <c r="L109" s="21"/>
    </row>
    <row r="110" spans="1:19" ht="15.75" thickBot="1" x14ac:dyDescent="0.3">
      <c r="I110" s="18" t="s">
        <v>386</v>
      </c>
      <c r="J110" s="20">
        <v>0</v>
      </c>
      <c r="K110" s="20">
        <v>0</v>
      </c>
      <c r="L110" s="22">
        <v>0</v>
      </c>
    </row>
    <row r="111" spans="1:19" ht="9.75" customHeight="1" thickBot="1" x14ac:dyDescent="0.3">
      <c r="J111" s="20"/>
      <c r="K111" s="20"/>
      <c r="L111" s="22"/>
    </row>
    <row r="112" spans="1:19" ht="15.75" thickBot="1" x14ac:dyDescent="0.3">
      <c r="I112" s="18" t="s">
        <v>387</v>
      </c>
      <c r="J112" s="20">
        <v>0</v>
      </c>
      <c r="K112" s="20">
        <v>0</v>
      </c>
      <c r="L112" s="22"/>
    </row>
    <row r="113" spans="9:12" ht="9.75" customHeight="1" thickBot="1" x14ac:dyDescent="0.3">
      <c r="J113" s="20"/>
      <c r="K113" s="20"/>
      <c r="L113" s="22"/>
    </row>
    <row r="114" spans="9:12" ht="15.75" thickBot="1" x14ac:dyDescent="0.3">
      <c r="I114" s="18" t="s">
        <v>388</v>
      </c>
      <c r="J114" s="20">
        <f>J106+J108</f>
        <v>1260494931.4699998</v>
      </c>
      <c r="K114" s="20">
        <f t="shared" ref="K114:L114" si="1">K106+K108</f>
        <v>64499742.079999998</v>
      </c>
      <c r="L114" s="22">
        <f t="shared" si="1"/>
        <v>0</v>
      </c>
    </row>
    <row r="115" spans="9:12" x14ac:dyDescent="0.25">
      <c r="L115" s="17"/>
    </row>
  </sheetData>
  <sortState ref="A8:S98">
    <sortCondition sortBy="cellColor" ref="I8:I98" dxfId="0"/>
  </sortState>
  <mergeCells count="5">
    <mergeCell ref="A2:I2"/>
    <mergeCell ref="A3:I3"/>
    <mergeCell ref="A4:I4"/>
    <mergeCell ref="A5:I5"/>
    <mergeCell ref="I102:L10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5"/>
  <sheetViews>
    <sheetView workbookViewId="0">
      <selection activeCell="H18" sqref="H18"/>
    </sheetView>
  </sheetViews>
  <sheetFormatPr baseColWidth="10" defaultRowHeight="15" x14ac:dyDescent="0.25"/>
  <cols>
    <col min="1" max="1" width="6.28515625" style="8" bestFit="1" customWidth="1"/>
    <col min="2" max="2" width="10.7109375" style="16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4.28515625" style="5" bestFit="1" customWidth="1"/>
    <col min="10" max="10" width="17.5703125" style="5" bestFit="1" customWidth="1"/>
    <col min="11" max="11" width="14.28515625" style="5" bestFit="1" customWidth="1"/>
    <col min="12" max="12" width="14.85546875" style="5" customWidth="1"/>
    <col min="13" max="13" width="13.28515625" style="5" customWidth="1"/>
    <col min="14" max="14" width="9.7109375" style="5" bestFit="1" customWidth="1"/>
    <col min="15" max="16" width="11.5703125" style="5" customWidth="1"/>
    <col min="17" max="17" width="10.5703125" style="5" customWidth="1"/>
    <col min="18" max="18" width="13.28515625" style="5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" customFormat="1" x14ac:dyDescent="0.25">
      <c r="A4" s="38" t="s">
        <v>389</v>
      </c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ht="55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392</v>
      </c>
      <c r="N7" s="14" t="s">
        <v>15</v>
      </c>
      <c r="O7" s="14" t="s">
        <v>391</v>
      </c>
      <c r="P7" s="14" t="s">
        <v>16</v>
      </c>
      <c r="Q7" s="14" t="s">
        <v>393</v>
      </c>
      <c r="R7" s="14" t="s">
        <v>17</v>
      </c>
      <c r="S7" s="12" t="s">
        <v>18</v>
      </c>
    </row>
    <row r="8" spans="1:19" s="31" customFormat="1" x14ac:dyDescent="0.25">
      <c r="A8" s="27" t="s">
        <v>96</v>
      </c>
      <c r="B8" s="28" t="s">
        <v>97</v>
      </c>
      <c r="C8" s="29" t="s">
        <v>21</v>
      </c>
      <c r="D8" s="29" t="s">
        <v>98</v>
      </c>
      <c r="E8" s="29" t="s">
        <v>23</v>
      </c>
      <c r="F8" s="29" t="s">
        <v>99</v>
      </c>
      <c r="G8" s="29" t="s">
        <v>23</v>
      </c>
      <c r="H8" s="29" t="s">
        <v>100</v>
      </c>
      <c r="I8" s="30" t="s">
        <v>101</v>
      </c>
      <c r="J8" s="30">
        <v>10209600</v>
      </c>
      <c r="K8" s="30">
        <v>10209600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9" t="s">
        <v>23</v>
      </c>
    </row>
    <row r="9" spans="1:19" s="31" customFormat="1" x14ac:dyDescent="0.25">
      <c r="A9" s="27" t="s">
        <v>206</v>
      </c>
      <c r="B9" s="28" t="s">
        <v>182</v>
      </c>
      <c r="C9" s="29" t="s">
        <v>21</v>
      </c>
      <c r="D9" s="29" t="s">
        <v>183</v>
      </c>
      <c r="E9" s="29" t="s">
        <v>23</v>
      </c>
      <c r="F9" s="29" t="s">
        <v>184</v>
      </c>
      <c r="G9" s="29" t="s">
        <v>23</v>
      </c>
      <c r="H9" s="29" t="s">
        <v>100</v>
      </c>
      <c r="I9" s="30" t="s">
        <v>101</v>
      </c>
      <c r="J9" s="30">
        <v>5434200</v>
      </c>
      <c r="K9" s="30">
        <v>5434200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9" t="s">
        <v>23</v>
      </c>
    </row>
    <row r="10" spans="1:19" s="31" customFormat="1" x14ac:dyDescent="0.25">
      <c r="A10" s="27" t="s">
        <v>270</v>
      </c>
      <c r="B10" s="28" t="s">
        <v>277</v>
      </c>
      <c r="C10" s="29" t="s">
        <v>21</v>
      </c>
      <c r="D10" s="29" t="s">
        <v>283</v>
      </c>
      <c r="E10" s="29" t="s">
        <v>23</v>
      </c>
      <c r="F10" s="29" t="s">
        <v>284</v>
      </c>
      <c r="G10" s="29" t="s">
        <v>23</v>
      </c>
      <c r="H10" s="29" t="s">
        <v>100</v>
      </c>
      <c r="I10" s="30" t="s">
        <v>101</v>
      </c>
      <c r="J10" s="30">
        <v>4775400</v>
      </c>
      <c r="K10" s="30">
        <v>4775400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9" t="s">
        <v>23</v>
      </c>
    </row>
    <row r="11" spans="1:19" s="31" customFormat="1" x14ac:dyDescent="0.25">
      <c r="A11" s="27" t="s">
        <v>102</v>
      </c>
      <c r="B11" s="28" t="s">
        <v>97</v>
      </c>
      <c r="C11" s="29" t="s">
        <v>21</v>
      </c>
      <c r="D11" s="29" t="s">
        <v>113</v>
      </c>
      <c r="E11" s="29" t="s">
        <v>23</v>
      </c>
      <c r="F11" s="29" t="s">
        <v>114</v>
      </c>
      <c r="G11" s="29" t="s">
        <v>23</v>
      </c>
      <c r="H11" s="29" t="s">
        <v>115</v>
      </c>
      <c r="I11" s="30" t="s">
        <v>116</v>
      </c>
      <c r="J11" s="30">
        <v>14580000</v>
      </c>
      <c r="K11" s="30">
        <v>14580000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9" t="s">
        <v>23</v>
      </c>
    </row>
    <row r="12" spans="1:19" s="31" customFormat="1" x14ac:dyDescent="0.25">
      <c r="A12" s="27" t="s">
        <v>272</v>
      </c>
      <c r="B12" s="28" t="s">
        <v>277</v>
      </c>
      <c r="C12" s="29" t="s">
        <v>21</v>
      </c>
      <c r="D12" s="29" t="s">
        <v>278</v>
      </c>
      <c r="E12" s="29" t="s">
        <v>23</v>
      </c>
      <c r="F12" s="29" t="s">
        <v>279</v>
      </c>
      <c r="G12" s="29" t="s">
        <v>23</v>
      </c>
      <c r="H12" s="29" t="s">
        <v>115</v>
      </c>
      <c r="I12" s="30" t="s">
        <v>116</v>
      </c>
      <c r="J12" s="30">
        <v>30312000</v>
      </c>
      <c r="K12" s="30">
        <v>30312000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23</v>
      </c>
    </row>
    <row r="13" spans="1:19" s="31" customFormat="1" x14ac:dyDescent="0.25">
      <c r="A13" s="27" t="s">
        <v>33</v>
      </c>
      <c r="B13" s="28" t="s">
        <v>34</v>
      </c>
      <c r="C13" s="29" t="s">
        <v>21</v>
      </c>
      <c r="D13" s="29" t="s">
        <v>40</v>
      </c>
      <c r="E13" s="29" t="s">
        <v>23</v>
      </c>
      <c r="F13" s="29" t="s">
        <v>41</v>
      </c>
      <c r="G13" s="29" t="s">
        <v>23</v>
      </c>
      <c r="H13" s="29" t="s">
        <v>42</v>
      </c>
      <c r="I13" s="30" t="s">
        <v>43</v>
      </c>
      <c r="J13" s="30">
        <v>107329600</v>
      </c>
      <c r="K13" s="30">
        <v>107329600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9" t="s">
        <v>23</v>
      </c>
    </row>
    <row r="14" spans="1:19" s="31" customFormat="1" x14ac:dyDescent="0.25">
      <c r="A14" s="27" t="s">
        <v>107</v>
      </c>
      <c r="B14" s="28" t="s">
        <v>97</v>
      </c>
      <c r="C14" s="29" t="s">
        <v>21</v>
      </c>
      <c r="D14" s="29" t="s">
        <v>154</v>
      </c>
      <c r="E14" s="29" t="s">
        <v>23</v>
      </c>
      <c r="F14" s="29" t="s">
        <v>155</v>
      </c>
      <c r="G14" s="29" t="s">
        <v>23</v>
      </c>
      <c r="H14" s="29" t="s">
        <v>156</v>
      </c>
      <c r="I14" s="30" t="s">
        <v>157</v>
      </c>
      <c r="J14" s="30">
        <v>74980842.816</v>
      </c>
      <c r="K14" s="30">
        <v>0</v>
      </c>
      <c r="L14" s="30">
        <v>64638657.600000001</v>
      </c>
      <c r="M14" s="30">
        <v>10342185.210000001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9" t="s">
        <v>23</v>
      </c>
    </row>
    <row r="15" spans="1:19" s="31" customFormat="1" x14ac:dyDescent="0.25">
      <c r="A15" s="27" t="s">
        <v>293</v>
      </c>
      <c r="B15" s="28" t="s">
        <v>305</v>
      </c>
      <c r="C15" s="29" t="s">
        <v>169</v>
      </c>
      <c r="D15" s="29" t="s">
        <v>23</v>
      </c>
      <c r="E15" s="29" t="s">
        <v>330</v>
      </c>
      <c r="F15" s="29" t="s">
        <v>23</v>
      </c>
      <c r="G15" s="29" t="s">
        <v>154</v>
      </c>
      <c r="H15" s="29" t="s">
        <v>156</v>
      </c>
      <c r="I15" s="30" t="s">
        <v>157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7756638.9100000001</v>
      </c>
      <c r="S15" s="29" t="s">
        <v>331</v>
      </c>
    </row>
    <row r="16" spans="1:19" s="31" customFormat="1" x14ac:dyDescent="0.25">
      <c r="A16" s="27" t="s">
        <v>112</v>
      </c>
      <c r="B16" s="28" t="s">
        <v>97</v>
      </c>
      <c r="C16" s="29" t="s">
        <v>21</v>
      </c>
      <c r="D16" s="29" t="s">
        <v>123</v>
      </c>
      <c r="E16" s="29" t="s">
        <v>23</v>
      </c>
      <c r="F16" s="29" t="s">
        <v>124</v>
      </c>
      <c r="G16" s="29" t="s">
        <v>23</v>
      </c>
      <c r="H16" s="29" t="s">
        <v>125</v>
      </c>
      <c r="I16" s="30" t="s">
        <v>126</v>
      </c>
      <c r="J16" s="30">
        <v>56825754.094400004</v>
      </c>
      <c r="K16" s="30">
        <v>38741281.200000003</v>
      </c>
      <c r="L16" s="30">
        <v>15590062.84</v>
      </c>
      <c r="M16" s="30">
        <v>2494410.0499999998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9" t="s">
        <v>23</v>
      </c>
    </row>
    <row r="17" spans="1:19" s="31" customFormat="1" x14ac:dyDescent="0.25">
      <c r="A17" s="27" t="s">
        <v>117</v>
      </c>
      <c r="B17" s="28" t="s">
        <v>97</v>
      </c>
      <c r="C17" s="29" t="s">
        <v>21</v>
      </c>
      <c r="D17" s="29" t="s">
        <v>128</v>
      </c>
      <c r="E17" s="29" t="s">
        <v>23</v>
      </c>
      <c r="F17" s="29" t="s">
        <v>129</v>
      </c>
      <c r="G17" s="29" t="s">
        <v>23</v>
      </c>
      <c r="H17" s="29" t="s">
        <v>125</v>
      </c>
      <c r="I17" s="30" t="s">
        <v>126</v>
      </c>
      <c r="J17" s="30">
        <v>92188411.670000002</v>
      </c>
      <c r="K17" s="30">
        <v>88235424.74000001</v>
      </c>
      <c r="L17" s="30">
        <v>3407747.35</v>
      </c>
      <c r="M17" s="30">
        <v>545239.57999999996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9" t="s">
        <v>23</v>
      </c>
    </row>
    <row r="18" spans="1:19" s="31" customFormat="1" x14ac:dyDescent="0.25">
      <c r="A18" s="27" t="s">
        <v>181</v>
      </c>
      <c r="B18" s="28" t="s">
        <v>182</v>
      </c>
      <c r="C18" s="29" t="s">
        <v>169</v>
      </c>
      <c r="D18" s="29" t="s">
        <v>23</v>
      </c>
      <c r="E18" s="29" t="s">
        <v>213</v>
      </c>
      <c r="F18" s="29" t="s">
        <v>23</v>
      </c>
      <c r="G18" s="29" t="s">
        <v>123</v>
      </c>
      <c r="H18" s="29" t="s">
        <v>125</v>
      </c>
      <c r="I18" s="30" t="s">
        <v>126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1870807.5407999998</v>
      </c>
      <c r="S18" s="29" t="s">
        <v>214</v>
      </c>
    </row>
    <row r="19" spans="1:19" s="31" customFormat="1" x14ac:dyDescent="0.25">
      <c r="A19" s="27" t="s">
        <v>185</v>
      </c>
      <c r="B19" s="28" t="s">
        <v>182</v>
      </c>
      <c r="C19" s="29" t="s">
        <v>169</v>
      </c>
      <c r="D19" s="29" t="s">
        <v>23</v>
      </c>
      <c r="E19" s="29" t="s">
        <v>216</v>
      </c>
      <c r="F19" s="29" t="s">
        <v>23</v>
      </c>
      <c r="G19" s="29" t="s">
        <v>128</v>
      </c>
      <c r="H19" s="29" t="s">
        <v>125</v>
      </c>
      <c r="I19" s="30" t="s">
        <v>126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408929.68499999994</v>
      </c>
      <c r="S19" s="29" t="s">
        <v>217</v>
      </c>
    </row>
    <row r="20" spans="1:19" s="31" customFormat="1" x14ac:dyDescent="0.25">
      <c r="A20" s="27" t="s">
        <v>252</v>
      </c>
      <c r="B20" s="28" t="s">
        <v>228</v>
      </c>
      <c r="C20" s="29" t="s">
        <v>21</v>
      </c>
      <c r="D20" s="29" t="s">
        <v>234</v>
      </c>
      <c r="E20" s="29" t="s">
        <v>23</v>
      </c>
      <c r="F20" s="29" t="s">
        <v>235</v>
      </c>
      <c r="G20" s="29" t="s">
        <v>23</v>
      </c>
      <c r="H20" s="29" t="s">
        <v>125</v>
      </c>
      <c r="I20" s="30" t="s">
        <v>126</v>
      </c>
      <c r="J20" s="30">
        <v>6725250.1900000004</v>
      </c>
      <c r="K20" s="30">
        <v>2209867.2000000002</v>
      </c>
      <c r="L20" s="30">
        <v>3892571.54</v>
      </c>
      <c r="M20" s="30">
        <v>622811.44999999995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9" t="s">
        <v>23</v>
      </c>
    </row>
    <row r="21" spans="1:19" s="31" customFormat="1" x14ac:dyDescent="0.25">
      <c r="A21" s="27" t="s">
        <v>255</v>
      </c>
      <c r="B21" s="28" t="s">
        <v>228</v>
      </c>
      <c r="C21" s="29" t="s">
        <v>21</v>
      </c>
      <c r="D21" s="29" t="s">
        <v>237</v>
      </c>
      <c r="E21" s="29" t="s">
        <v>23</v>
      </c>
      <c r="F21" s="29" t="s">
        <v>238</v>
      </c>
      <c r="G21" s="29" t="s">
        <v>23</v>
      </c>
      <c r="H21" s="29" t="s">
        <v>125</v>
      </c>
      <c r="I21" s="30" t="s">
        <v>126</v>
      </c>
      <c r="J21" s="30">
        <v>121684478.93000001</v>
      </c>
      <c r="K21" s="30">
        <v>118906117.48999999</v>
      </c>
      <c r="L21" s="30">
        <v>2395139.17</v>
      </c>
      <c r="M21" s="30">
        <v>383222.27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9" t="s">
        <v>23</v>
      </c>
    </row>
    <row r="22" spans="1:19" s="31" customFormat="1" x14ac:dyDescent="0.25">
      <c r="A22" s="27" t="s">
        <v>296</v>
      </c>
      <c r="B22" s="28" t="s">
        <v>305</v>
      </c>
      <c r="C22" s="29" t="s">
        <v>169</v>
      </c>
      <c r="D22" s="29" t="s">
        <v>23</v>
      </c>
      <c r="E22" s="29" t="s">
        <v>351</v>
      </c>
      <c r="F22" s="29" t="s">
        <v>23</v>
      </c>
      <c r="G22" s="29" t="s">
        <v>234</v>
      </c>
      <c r="H22" s="29" t="s">
        <v>125</v>
      </c>
      <c r="I22" s="30" t="s">
        <v>126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467108.58749999997</v>
      </c>
      <c r="S22" s="29" t="s">
        <v>352</v>
      </c>
    </row>
    <row r="23" spans="1:19" s="31" customFormat="1" x14ac:dyDescent="0.25">
      <c r="A23" s="27" t="s">
        <v>299</v>
      </c>
      <c r="B23" s="28" t="s">
        <v>305</v>
      </c>
      <c r="C23" s="29" t="s">
        <v>169</v>
      </c>
      <c r="D23" s="29" t="s">
        <v>23</v>
      </c>
      <c r="E23" s="29" t="s">
        <v>354</v>
      </c>
      <c r="F23" s="29" t="s">
        <v>23</v>
      </c>
      <c r="G23" s="29" t="s">
        <v>237</v>
      </c>
      <c r="H23" s="29" t="s">
        <v>125</v>
      </c>
      <c r="I23" s="30" t="s">
        <v>126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287416.70250000001</v>
      </c>
      <c r="S23" s="29" t="s">
        <v>355</v>
      </c>
    </row>
    <row r="24" spans="1:19" s="31" customFormat="1" x14ac:dyDescent="0.25">
      <c r="A24" s="27" t="s">
        <v>19</v>
      </c>
      <c r="B24" s="28" t="s">
        <v>20</v>
      </c>
      <c r="C24" s="29" t="s">
        <v>21</v>
      </c>
      <c r="D24" s="29" t="s">
        <v>22</v>
      </c>
      <c r="E24" s="29" t="s">
        <v>23</v>
      </c>
      <c r="F24" s="29" t="s">
        <v>24</v>
      </c>
      <c r="G24" s="29" t="s">
        <v>23</v>
      </c>
      <c r="H24" s="29" t="s">
        <v>25</v>
      </c>
      <c r="I24" s="30" t="s">
        <v>26</v>
      </c>
      <c r="J24" s="30">
        <v>40322350</v>
      </c>
      <c r="K24" s="30">
        <v>40322350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9" t="s">
        <v>23</v>
      </c>
    </row>
    <row r="25" spans="1:19" s="31" customFormat="1" x14ac:dyDescent="0.25">
      <c r="A25" s="27" t="s">
        <v>341</v>
      </c>
      <c r="B25" s="28" t="s">
        <v>305</v>
      </c>
      <c r="C25" s="29" t="s">
        <v>21</v>
      </c>
      <c r="D25" s="29" t="s">
        <v>311</v>
      </c>
      <c r="E25" s="29" t="s">
        <v>23</v>
      </c>
      <c r="F25" s="29" t="s">
        <v>312</v>
      </c>
      <c r="G25" s="29" t="s">
        <v>23</v>
      </c>
      <c r="H25" s="29" t="s">
        <v>25</v>
      </c>
      <c r="I25" s="30" t="s">
        <v>26</v>
      </c>
      <c r="J25" s="30">
        <v>23720677.600000001</v>
      </c>
      <c r="K25" s="30">
        <v>0</v>
      </c>
      <c r="L25" s="30">
        <v>20448860</v>
      </c>
      <c r="M25" s="30">
        <v>3271817.6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29" t="s">
        <v>23</v>
      </c>
    </row>
    <row r="26" spans="1:19" s="31" customFormat="1" x14ac:dyDescent="0.25">
      <c r="A26" s="27" t="s">
        <v>344</v>
      </c>
      <c r="B26" s="28" t="s">
        <v>305</v>
      </c>
      <c r="C26" s="29" t="s">
        <v>21</v>
      </c>
      <c r="D26" s="29" t="s">
        <v>317</v>
      </c>
      <c r="E26" s="29" t="s">
        <v>23</v>
      </c>
      <c r="F26" s="29" t="s">
        <v>318</v>
      </c>
      <c r="G26" s="29" t="s">
        <v>23</v>
      </c>
      <c r="H26" s="29" t="s">
        <v>25</v>
      </c>
      <c r="I26" s="30" t="s">
        <v>26</v>
      </c>
      <c r="J26" s="30">
        <v>92864835.209999993</v>
      </c>
      <c r="K26" s="30">
        <v>69135604</v>
      </c>
      <c r="L26" s="30">
        <v>20456233.800000001</v>
      </c>
      <c r="M26" s="30">
        <v>3272997.41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9" t="s">
        <v>23</v>
      </c>
    </row>
    <row r="27" spans="1:19" s="31" customFormat="1" x14ac:dyDescent="0.25">
      <c r="A27" s="27" t="s">
        <v>359</v>
      </c>
      <c r="B27" s="28" t="s">
        <v>369</v>
      </c>
      <c r="C27" s="29" t="s">
        <v>169</v>
      </c>
      <c r="D27" s="29" t="s">
        <v>23</v>
      </c>
      <c r="E27" s="29" t="s">
        <v>375</v>
      </c>
      <c r="F27" s="29" t="s">
        <v>23</v>
      </c>
      <c r="G27" s="29" t="s">
        <v>311</v>
      </c>
      <c r="H27" s="29" t="s">
        <v>25</v>
      </c>
      <c r="I27" s="30" t="s">
        <v>26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2453863.2000000002</v>
      </c>
      <c r="S27" s="29" t="s">
        <v>376</v>
      </c>
    </row>
    <row r="28" spans="1:19" s="31" customFormat="1" x14ac:dyDescent="0.25">
      <c r="A28" s="27" t="s">
        <v>362</v>
      </c>
      <c r="B28" s="28" t="s">
        <v>369</v>
      </c>
      <c r="C28" s="29" t="s">
        <v>169</v>
      </c>
      <c r="D28" s="29" t="s">
        <v>23</v>
      </c>
      <c r="E28" s="29" t="s">
        <v>377</v>
      </c>
      <c r="F28" s="29" t="s">
        <v>23</v>
      </c>
      <c r="G28" s="29" t="s">
        <v>317</v>
      </c>
      <c r="H28" s="29" t="s">
        <v>25</v>
      </c>
      <c r="I28" s="30" t="s">
        <v>26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2454748.0575000001</v>
      </c>
      <c r="S28" s="29" t="s">
        <v>378</v>
      </c>
    </row>
    <row r="29" spans="1:19" s="31" customFormat="1" x14ac:dyDescent="0.25">
      <c r="A29" s="27" t="s">
        <v>347</v>
      </c>
      <c r="B29" s="28" t="s">
        <v>305</v>
      </c>
      <c r="C29" s="29" t="s">
        <v>21</v>
      </c>
      <c r="D29" s="29" t="s">
        <v>306</v>
      </c>
      <c r="E29" s="29" t="s">
        <v>23</v>
      </c>
      <c r="F29" s="29" t="s">
        <v>307</v>
      </c>
      <c r="G29" s="29" t="s">
        <v>23</v>
      </c>
      <c r="H29" s="29" t="s">
        <v>308</v>
      </c>
      <c r="I29" s="30" t="s">
        <v>309</v>
      </c>
      <c r="J29" s="30">
        <v>7854720</v>
      </c>
      <c r="K29" s="30">
        <v>7854720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9" t="s">
        <v>23</v>
      </c>
    </row>
    <row r="30" spans="1:19" s="31" customFormat="1" x14ac:dyDescent="0.25">
      <c r="A30" s="27" t="s">
        <v>122</v>
      </c>
      <c r="B30" s="28" t="s">
        <v>97</v>
      </c>
      <c r="C30" s="29" t="s">
        <v>21</v>
      </c>
      <c r="D30" s="29" t="s">
        <v>108</v>
      </c>
      <c r="E30" s="29" t="s">
        <v>23</v>
      </c>
      <c r="F30" s="29" t="s">
        <v>109</v>
      </c>
      <c r="G30" s="29" t="s">
        <v>23</v>
      </c>
      <c r="H30" s="29" t="s">
        <v>110</v>
      </c>
      <c r="I30" s="30" t="s">
        <v>111</v>
      </c>
      <c r="J30" s="30">
        <v>4644149.9400000004</v>
      </c>
      <c r="K30" s="30">
        <v>4644149.9400000004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9" t="s">
        <v>23</v>
      </c>
    </row>
    <row r="31" spans="1:19" s="31" customFormat="1" x14ac:dyDescent="0.25">
      <c r="A31" s="27" t="s">
        <v>127</v>
      </c>
      <c r="B31" s="28" t="s">
        <v>97</v>
      </c>
      <c r="C31" s="29" t="s">
        <v>169</v>
      </c>
      <c r="D31" s="29" t="s">
        <v>23</v>
      </c>
      <c r="E31" s="29" t="s">
        <v>179</v>
      </c>
      <c r="F31" s="29" t="s">
        <v>180</v>
      </c>
      <c r="G31" s="29" t="s">
        <v>108</v>
      </c>
      <c r="H31" s="29" t="s">
        <v>110</v>
      </c>
      <c r="I31" s="30" t="s">
        <v>111</v>
      </c>
      <c r="J31" s="30">
        <v>-65750</v>
      </c>
      <c r="K31" s="30">
        <v>-65750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9" t="s">
        <v>23</v>
      </c>
    </row>
    <row r="32" spans="1:19" s="31" customFormat="1" x14ac:dyDescent="0.25">
      <c r="A32" s="27" t="s">
        <v>275</v>
      </c>
      <c r="B32" s="28" t="s">
        <v>277</v>
      </c>
      <c r="C32" s="29" t="s">
        <v>21</v>
      </c>
      <c r="D32" s="29" t="s">
        <v>286</v>
      </c>
      <c r="E32" s="29" t="s">
        <v>23</v>
      </c>
      <c r="F32" s="29" t="s">
        <v>287</v>
      </c>
      <c r="G32" s="29" t="s">
        <v>23</v>
      </c>
      <c r="H32" s="29" t="s">
        <v>110</v>
      </c>
      <c r="I32" s="30" t="s">
        <v>111</v>
      </c>
      <c r="J32" s="30">
        <v>7365850.0199999996</v>
      </c>
      <c r="K32" s="30">
        <v>7365850.0199999996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9" t="s">
        <v>23</v>
      </c>
    </row>
    <row r="33" spans="1:19" s="31" customFormat="1" x14ac:dyDescent="0.25">
      <c r="A33" s="27" t="s">
        <v>130</v>
      </c>
      <c r="B33" s="28" t="s">
        <v>97</v>
      </c>
      <c r="C33" s="29" t="s">
        <v>21</v>
      </c>
      <c r="D33" s="29" t="s">
        <v>149</v>
      </c>
      <c r="E33" s="29" t="s">
        <v>23</v>
      </c>
      <c r="F33" s="29" t="s">
        <v>150</v>
      </c>
      <c r="G33" s="29" t="s">
        <v>23</v>
      </c>
      <c r="H33" s="29" t="s">
        <v>151</v>
      </c>
      <c r="I33" s="30" t="s">
        <v>152</v>
      </c>
      <c r="J33" s="30">
        <v>13224000</v>
      </c>
      <c r="K33" s="30">
        <v>0</v>
      </c>
      <c r="L33" s="30">
        <v>11400000</v>
      </c>
      <c r="M33" s="30">
        <v>1824000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9" t="s">
        <v>23</v>
      </c>
    </row>
    <row r="34" spans="1:19" s="31" customFormat="1" x14ac:dyDescent="0.25">
      <c r="A34" s="27" t="s">
        <v>244</v>
      </c>
      <c r="B34" s="28" t="s">
        <v>228</v>
      </c>
      <c r="C34" s="29" t="s">
        <v>169</v>
      </c>
      <c r="D34" s="29" t="s">
        <v>23</v>
      </c>
      <c r="E34" s="29" t="s">
        <v>267</v>
      </c>
      <c r="F34" s="29" t="s">
        <v>23</v>
      </c>
      <c r="G34" s="29" t="s">
        <v>149</v>
      </c>
      <c r="H34" s="29" t="s">
        <v>151</v>
      </c>
      <c r="I34" s="30" t="s">
        <v>152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1368000</v>
      </c>
      <c r="S34" s="29" t="s">
        <v>268</v>
      </c>
    </row>
    <row r="35" spans="1:19" s="31" customFormat="1" x14ac:dyDescent="0.25">
      <c r="A35" s="27" t="s">
        <v>55</v>
      </c>
      <c r="B35" s="28" t="s">
        <v>56</v>
      </c>
      <c r="C35" s="29" t="s">
        <v>21</v>
      </c>
      <c r="D35" s="29" t="s">
        <v>67</v>
      </c>
      <c r="E35" s="29" t="s">
        <v>23</v>
      </c>
      <c r="F35" s="29" t="s">
        <v>68</v>
      </c>
      <c r="G35" s="29" t="s">
        <v>23</v>
      </c>
      <c r="H35" s="29" t="s">
        <v>69</v>
      </c>
      <c r="I35" s="30" t="s">
        <v>70</v>
      </c>
      <c r="J35" s="30">
        <v>15466320.504000001</v>
      </c>
      <c r="K35" s="30">
        <v>12575520</v>
      </c>
      <c r="L35" s="30">
        <v>2492069.4</v>
      </c>
      <c r="M35" s="30">
        <v>398731.1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9" t="s">
        <v>23</v>
      </c>
    </row>
    <row r="36" spans="1:19" s="31" customFormat="1" x14ac:dyDescent="0.25">
      <c r="A36" s="27" t="s">
        <v>193</v>
      </c>
      <c r="B36" s="28" t="s">
        <v>182</v>
      </c>
      <c r="C36" s="29" t="s">
        <v>169</v>
      </c>
      <c r="D36" s="29" t="s">
        <v>23</v>
      </c>
      <c r="E36" s="29" t="s">
        <v>222</v>
      </c>
      <c r="F36" s="29" t="s">
        <v>23</v>
      </c>
      <c r="G36" s="29" t="s">
        <v>67</v>
      </c>
      <c r="H36" s="29" t="s">
        <v>69</v>
      </c>
      <c r="I36" s="30" t="s">
        <v>70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299048.32799999998</v>
      </c>
      <c r="S36" s="29" t="s">
        <v>223</v>
      </c>
    </row>
    <row r="37" spans="1:19" s="31" customFormat="1" x14ac:dyDescent="0.25">
      <c r="A37" s="27" t="s">
        <v>61</v>
      </c>
      <c r="B37" s="28" t="s">
        <v>56</v>
      </c>
      <c r="C37" s="29" t="s">
        <v>21</v>
      </c>
      <c r="D37" s="29" t="s">
        <v>82</v>
      </c>
      <c r="E37" s="29" t="s">
        <v>23</v>
      </c>
      <c r="F37" s="29" t="s">
        <v>83</v>
      </c>
      <c r="G37" s="29" t="s">
        <v>23</v>
      </c>
      <c r="H37" s="29" t="s">
        <v>84</v>
      </c>
      <c r="I37" s="30" t="s">
        <v>85</v>
      </c>
      <c r="J37" s="30">
        <v>4255018.1443999996</v>
      </c>
      <c r="K37" s="30">
        <v>0</v>
      </c>
      <c r="L37" s="30">
        <v>3668119.09</v>
      </c>
      <c r="M37" s="30">
        <v>586899.05000000005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9" t="s">
        <v>23</v>
      </c>
    </row>
    <row r="38" spans="1:19" s="31" customFormat="1" x14ac:dyDescent="0.25">
      <c r="A38" s="27" t="s">
        <v>233</v>
      </c>
      <c r="B38" s="28" t="s">
        <v>228</v>
      </c>
      <c r="C38" s="29" t="s">
        <v>169</v>
      </c>
      <c r="D38" s="29" t="s">
        <v>23</v>
      </c>
      <c r="E38" s="29" t="s">
        <v>261</v>
      </c>
      <c r="F38" s="29" t="s">
        <v>23</v>
      </c>
      <c r="G38" s="29" t="s">
        <v>82</v>
      </c>
      <c r="H38" s="29" t="s">
        <v>84</v>
      </c>
      <c r="I38" s="30" t="s">
        <v>85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440174.29</v>
      </c>
      <c r="S38" s="29" t="s">
        <v>262</v>
      </c>
    </row>
    <row r="39" spans="1:19" s="31" customFormat="1" x14ac:dyDescent="0.25">
      <c r="A39" s="27" t="s">
        <v>135</v>
      </c>
      <c r="B39" s="28" t="s">
        <v>97</v>
      </c>
      <c r="C39" s="29" t="s">
        <v>21</v>
      </c>
      <c r="D39" s="29" t="s">
        <v>164</v>
      </c>
      <c r="E39" s="29" t="s">
        <v>23</v>
      </c>
      <c r="F39" s="29" t="s">
        <v>165</v>
      </c>
      <c r="G39" s="29" t="s">
        <v>23</v>
      </c>
      <c r="H39" s="29" t="s">
        <v>166</v>
      </c>
      <c r="I39" s="30" t="s">
        <v>167</v>
      </c>
      <c r="J39" s="30">
        <v>3177281.76</v>
      </c>
      <c r="K39" s="30">
        <v>0</v>
      </c>
      <c r="L39" s="30">
        <v>2739036</v>
      </c>
      <c r="M39" s="30">
        <v>438245.76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29" t="s">
        <v>23</v>
      </c>
    </row>
    <row r="40" spans="1:19" s="31" customFormat="1" x14ac:dyDescent="0.25">
      <c r="A40" s="27" t="s">
        <v>324</v>
      </c>
      <c r="B40" s="28" t="s">
        <v>305</v>
      </c>
      <c r="C40" s="29" t="s">
        <v>169</v>
      </c>
      <c r="D40" s="29" t="s">
        <v>23</v>
      </c>
      <c r="E40" s="29" t="s">
        <v>336</v>
      </c>
      <c r="F40" s="29" t="s">
        <v>23</v>
      </c>
      <c r="G40" s="29" t="s">
        <v>164</v>
      </c>
      <c r="H40" s="29" t="s">
        <v>166</v>
      </c>
      <c r="I40" s="30" t="s">
        <v>167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328684.32</v>
      </c>
      <c r="S40" s="29" t="s">
        <v>337</v>
      </c>
    </row>
    <row r="41" spans="1:19" s="31" customFormat="1" x14ac:dyDescent="0.25">
      <c r="A41" s="27" t="s">
        <v>66</v>
      </c>
      <c r="B41" s="28" t="s">
        <v>56</v>
      </c>
      <c r="C41" s="29" t="s">
        <v>21</v>
      </c>
      <c r="D41" s="29" t="s">
        <v>92</v>
      </c>
      <c r="E41" s="29" t="s">
        <v>23</v>
      </c>
      <c r="F41" s="29" t="s">
        <v>93</v>
      </c>
      <c r="G41" s="29" t="s">
        <v>23</v>
      </c>
      <c r="H41" s="29" t="s">
        <v>94</v>
      </c>
      <c r="I41" s="30" t="s">
        <v>95</v>
      </c>
      <c r="J41" s="30">
        <v>4569440.58</v>
      </c>
      <c r="K41" s="30">
        <v>1469294.7599999998</v>
      </c>
      <c r="L41" s="30">
        <v>2672539.5</v>
      </c>
      <c r="M41" s="30">
        <v>427606.32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29" t="s">
        <v>23</v>
      </c>
    </row>
    <row r="42" spans="1:19" s="31" customFormat="1" x14ac:dyDescent="0.25">
      <c r="A42" s="27" t="s">
        <v>239</v>
      </c>
      <c r="B42" s="28" t="s">
        <v>228</v>
      </c>
      <c r="C42" s="29" t="s">
        <v>169</v>
      </c>
      <c r="D42" s="29" t="s">
        <v>23</v>
      </c>
      <c r="E42" s="29" t="s">
        <v>273</v>
      </c>
      <c r="F42" s="29" t="s">
        <v>23</v>
      </c>
      <c r="G42" s="29" t="s">
        <v>92</v>
      </c>
      <c r="H42" s="29" t="s">
        <v>94</v>
      </c>
      <c r="I42" s="30" t="s">
        <v>95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320704.74</v>
      </c>
      <c r="S42" s="29" t="s">
        <v>274</v>
      </c>
    </row>
    <row r="43" spans="1:19" s="31" customFormat="1" x14ac:dyDescent="0.25">
      <c r="A43" s="27" t="s">
        <v>138</v>
      </c>
      <c r="B43" s="28" t="s">
        <v>97</v>
      </c>
      <c r="C43" s="29" t="s">
        <v>21</v>
      </c>
      <c r="D43" s="29" t="s">
        <v>103</v>
      </c>
      <c r="E43" s="29" t="s">
        <v>23</v>
      </c>
      <c r="F43" s="29" t="s">
        <v>104</v>
      </c>
      <c r="G43" s="29" t="s">
        <v>23</v>
      </c>
      <c r="H43" s="29" t="s">
        <v>105</v>
      </c>
      <c r="I43" s="30" t="s">
        <v>106</v>
      </c>
      <c r="J43" s="30">
        <v>9206400</v>
      </c>
      <c r="K43" s="30">
        <v>9206400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29" t="s">
        <v>23</v>
      </c>
    </row>
    <row r="44" spans="1:19" s="31" customFormat="1" x14ac:dyDescent="0.25">
      <c r="A44" s="27" t="s">
        <v>276</v>
      </c>
      <c r="B44" s="28" t="s">
        <v>277</v>
      </c>
      <c r="C44" s="29" t="s">
        <v>21</v>
      </c>
      <c r="D44" s="29" t="s">
        <v>281</v>
      </c>
      <c r="E44" s="29" t="s">
        <v>23</v>
      </c>
      <c r="F44" s="29" t="s">
        <v>104</v>
      </c>
      <c r="G44" s="29" t="s">
        <v>23</v>
      </c>
      <c r="H44" s="29" t="s">
        <v>105</v>
      </c>
      <c r="I44" s="30" t="s">
        <v>106</v>
      </c>
      <c r="J44" s="30">
        <v>8592000</v>
      </c>
      <c r="K44" s="30">
        <v>8592000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29" t="s">
        <v>23</v>
      </c>
    </row>
    <row r="45" spans="1:19" s="31" customFormat="1" x14ac:dyDescent="0.25">
      <c r="A45" s="27" t="s">
        <v>39</v>
      </c>
      <c r="B45" s="28" t="s">
        <v>34</v>
      </c>
      <c r="C45" s="29" t="s">
        <v>21</v>
      </c>
      <c r="D45" s="29" t="s">
        <v>35</v>
      </c>
      <c r="E45" s="29" t="s">
        <v>23</v>
      </c>
      <c r="F45" s="29" t="s">
        <v>36</v>
      </c>
      <c r="G45" s="29" t="s">
        <v>23</v>
      </c>
      <c r="H45" s="29" t="s">
        <v>37</v>
      </c>
      <c r="I45" s="30" t="s">
        <v>38</v>
      </c>
      <c r="J45" s="30">
        <v>15667200</v>
      </c>
      <c r="K45" s="30">
        <v>15667200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9" t="s">
        <v>23</v>
      </c>
    </row>
    <row r="46" spans="1:19" s="31" customFormat="1" x14ac:dyDescent="0.25">
      <c r="A46" s="27" t="s">
        <v>280</v>
      </c>
      <c r="B46" s="28" t="s">
        <v>277</v>
      </c>
      <c r="C46" s="29" t="s">
        <v>21</v>
      </c>
      <c r="D46" s="29" t="s">
        <v>297</v>
      </c>
      <c r="E46" s="29" t="s">
        <v>23</v>
      </c>
      <c r="F46" s="29" t="s">
        <v>298</v>
      </c>
      <c r="G46" s="29" t="s">
        <v>23</v>
      </c>
      <c r="H46" s="29" t="s">
        <v>37</v>
      </c>
      <c r="I46" s="30" t="s">
        <v>38</v>
      </c>
      <c r="J46" s="30">
        <v>15759000</v>
      </c>
      <c r="K46" s="30">
        <v>15759000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9" t="s">
        <v>23</v>
      </c>
    </row>
    <row r="47" spans="1:19" s="31" customFormat="1" x14ac:dyDescent="0.25">
      <c r="A47" s="27" t="s">
        <v>71</v>
      </c>
      <c r="B47" s="28" t="s">
        <v>56</v>
      </c>
      <c r="C47" s="29" t="s">
        <v>21</v>
      </c>
      <c r="D47" s="29" t="s">
        <v>87</v>
      </c>
      <c r="E47" s="29" t="s">
        <v>23</v>
      </c>
      <c r="F47" s="29" t="s">
        <v>88</v>
      </c>
      <c r="G47" s="29" t="s">
        <v>23</v>
      </c>
      <c r="H47" s="29" t="s">
        <v>89</v>
      </c>
      <c r="I47" s="30" t="s">
        <v>90</v>
      </c>
      <c r="J47" s="30">
        <v>21467344.772</v>
      </c>
      <c r="K47" s="30">
        <v>0</v>
      </c>
      <c r="L47" s="30">
        <v>18506331.699999999</v>
      </c>
      <c r="M47" s="30">
        <v>2961013.07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9" t="s">
        <v>23</v>
      </c>
    </row>
    <row r="48" spans="1:19" s="31" customFormat="1" x14ac:dyDescent="0.25">
      <c r="A48" s="27" t="s">
        <v>224</v>
      </c>
      <c r="B48" s="28" t="s">
        <v>228</v>
      </c>
      <c r="C48" s="29" t="s">
        <v>169</v>
      </c>
      <c r="D48" s="29" t="s">
        <v>23</v>
      </c>
      <c r="E48" s="29" t="s">
        <v>253</v>
      </c>
      <c r="F48" s="29" t="s">
        <v>23</v>
      </c>
      <c r="G48" s="29" t="s">
        <v>87</v>
      </c>
      <c r="H48" s="29" t="s">
        <v>89</v>
      </c>
      <c r="I48" s="30" t="s">
        <v>90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2220759.7999999998</v>
      </c>
      <c r="S48" s="29" t="s">
        <v>254</v>
      </c>
    </row>
    <row r="49" spans="1:19" s="31" customFormat="1" x14ac:dyDescent="0.25">
      <c r="A49" s="27" t="s">
        <v>282</v>
      </c>
      <c r="B49" s="28" t="s">
        <v>277</v>
      </c>
      <c r="C49" s="29" t="s">
        <v>21</v>
      </c>
      <c r="D49" s="29" t="s">
        <v>300</v>
      </c>
      <c r="E49" s="29" t="s">
        <v>23</v>
      </c>
      <c r="F49" s="29" t="s">
        <v>301</v>
      </c>
      <c r="G49" s="29" t="s">
        <v>23</v>
      </c>
      <c r="H49" s="29" t="s">
        <v>302</v>
      </c>
      <c r="I49" s="30" t="s">
        <v>303</v>
      </c>
      <c r="J49" s="30">
        <v>8123697.0011999998</v>
      </c>
      <c r="K49" s="30">
        <v>0</v>
      </c>
      <c r="L49" s="30">
        <v>7003187.0700000003</v>
      </c>
      <c r="M49" s="30">
        <v>1120509.93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9" t="s">
        <v>23</v>
      </c>
    </row>
    <row r="50" spans="1:19" s="31" customFormat="1" x14ac:dyDescent="0.25">
      <c r="A50" s="27" t="s">
        <v>368</v>
      </c>
      <c r="B50" s="28" t="s">
        <v>369</v>
      </c>
      <c r="C50" s="29" t="s">
        <v>169</v>
      </c>
      <c r="D50" s="29" t="s">
        <v>23</v>
      </c>
      <c r="E50" s="29" t="s">
        <v>370</v>
      </c>
      <c r="F50" s="29" t="s">
        <v>23</v>
      </c>
      <c r="G50" s="29" t="s">
        <v>300</v>
      </c>
      <c r="H50" s="29" t="s">
        <v>302</v>
      </c>
      <c r="I50" s="30" t="s">
        <v>303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840382.45</v>
      </c>
      <c r="S50" s="29" t="s">
        <v>371</v>
      </c>
    </row>
    <row r="51" spans="1:19" s="31" customFormat="1" x14ac:dyDescent="0.25">
      <c r="A51" s="27" t="s">
        <v>209</v>
      </c>
      <c r="B51" s="28" t="s">
        <v>182</v>
      </c>
      <c r="C51" s="29" t="s">
        <v>21</v>
      </c>
      <c r="D51" s="29" t="s">
        <v>186</v>
      </c>
      <c r="E51" s="29" t="s">
        <v>23</v>
      </c>
      <c r="F51" s="29" t="s">
        <v>187</v>
      </c>
      <c r="G51" s="29" t="s">
        <v>23</v>
      </c>
      <c r="H51" s="29" t="s">
        <v>188</v>
      </c>
      <c r="I51" s="30" t="s">
        <v>189</v>
      </c>
      <c r="J51" s="30">
        <v>3826200</v>
      </c>
      <c r="K51" s="30">
        <v>3826200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29" t="s">
        <v>23</v>
      </c>
    </row>
    <row r="52" spans="1:19" s="31" customFormat="1" x14ac:dyDescent="0.25">
      <c r="A52" s="27" t="s">
        <v>350</v>
      </c>
      <c r="B52" s="28" t="s">
        <v>305</v>
      </c>
      <c r="C52" s="29" t="s">
        <v>21</v>
      </c>
      <c r="D52" s="29" t="s">
        <v>314</v>
      </c>
      <c r="E52" s="29" t="s">
        <v>23</v>
      </c>
      <c r="F52" s="29" t="s">
        <v>315</v>
      </c>
      <c r="G52" s="29" t="s">
        <v>23</v>
      </c>
      <c r="H52" s="29" t="s">
        <v>188</v>
      </c>
      <c r="I52" s="30" t="s">
        <v>189</v>
      </c>
      <c r="J52" s="30">
        <v>105275398.2</v>
      </c>
      <c r="K52" s="30">
        <v>105275398.2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29" t="s">
        <v>23</v>
      </c>
    </row>
    <row r="53" spans="1:19" s="31" customFormat="1" x14ac:dyDescent="0.25">
      <c r="A53" s="27" t="s">
        <v>258</v>
      </c>
      <c r="B53" s="28" t="s">
        <v>228</v>
      </c>
      <c r="C53" s="29" t="s">
        <v>21</v>
      </c>
      <c r="D53" s="29" t="s">
        <v>248</v>
      </c>
      <c r="E53" s="29" t="s">
        <v>23</v>
      </c>
      <c r="F53" s="29" t="s">
        <v>249</v>
      </c>
      <c r="G53" s="29" t="s">
        <v>23</v>
      </c>
      <c r="H53" s="29" t="s">
        <v>250</v>
      </c>
      <c r="I53" s="30" t="s">
        <v>251</v>
      </c>
      <c r="J53" s="30">
        <v>1360191.4428000001</v>
      </c>
      <c r="K53" s="30">
        <v>0</v>
      </c>
      <c r="L53" s="30">
        <v>1172578.83</v>
      </c>
      <c r="M53" s="30">
        <v>187612.61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29" t="s">
        <v>23</v>
      </c>
    </row>
    <row r="54" spans="1:19" s="31" customFormat="1" x14ac:dyDescent="0.25">
      <c r="A54" s="27" t="s">
        <v>329</v>
      </c>
      <c r="B54" s="28" t="s">
        <v>305</v>
      </c>
      <c r="C54" s="29" t="s">
        <v>169</v>
      </c>
      <c r="D54" s="29" t="s">
        <v>23</v>
      </c>
      <c r="E54" s="29" t="s">
        <v>339</v>
      </c>
      <c r="F54" s="29" t="s">
        <v>23</v>
      </c>
      <c r="G54" s="29" t="s">
        <v>248</v>
      </c>
      <c r="H54" s="29" t="s">
        <v>250</v>
      </c>
      <c r="I54" s="30" t="s">
        <v>251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187612.61</v>
      </c>
      <c r="S54" s="29" t="s">
        <v>340</v>
      </c>
    </row>
    <row r="55" spans="1:19" s="31" customFormat="1" x14ac:dyDescent="0.25">
      <c r="A55" s="27" t="s">
        <v>353</v>
      </c>
      <c r="B55" s="28" t="s">
        <v>305</v>
      </c>
      <c r="C55" s="29" t="s">
        <v>21</v>
      </c>
      <c r="D55" s="29" t="s">
        <v>320</v>
      </c>
      <c r="E55" s="29" t="s">
        <v>23</v>
      </c>
      <c r="F55" s="29" t="s">
        <v>321</v>
      </c>
      <c r="G55" s="29" t="s">
        <v>23</v>
      </c>
      <c r="H55" s="29" t="s">
        <v>322</v>
      </c>
      <c r="I55" s="30" t="s">
        <v>323</v>
      </c>
      <c r="J55" s="30">
        <v>7217529.0943999998</v>
      </c>
      <c r="K55" s="30">
        <v>0</v>
      </c>
      <c r="L55" s="30">
        <v>6222007.8399999999</v>
      </c>
      <c r="M55" s="30">
        <v>995521.25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29" t="s">
        <v>23</v>
      </c>
    </row>
    <row r="56" spans="1:19" s="31" customFormat="1" x14ac:dyDescent="0.25">
      <c r="A56" s="27" t="s">
        <v>372</v>
      </c>
      <c r="B56" s="28" t="s">
        <v>369</v>
      </c>
      <c r="C56" s="29" t="s">
        <v>169</v>
      </c>
      <c r="D56" s="29" t="s">
        <v>23</v>
      </c>
      <c r="E56" s="29" t="s">
        <v>373</v>
      </c>
      <c r="F56" s="29" t="s">
        <v>23</v>
      </c>
      <c r="G56" s="29" t="s">
        <v>320</v>
      </c>
      <c r="H56" s="29" t="s">
        <v>322</v>
      </c>
      <c r="I56" s="30" t="s">
        <v>323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746640.94</v>
      </c>
      <c r="S56" s="29" t="s">
        <v>374</v>
      </c>
    </row>
    <row r="57" spans="1:19" s="36" customFormat="1" x14ac:dyDescent="0.25">
      <c r="A57" s="32" t="s">
        <v>143</v>
      </c>
      <c r="B57" s="33" t="s">
        <v>97</v>
      </c>
      <c r="C57" s="34" t="s">
        <v>169</v>
      </c>
      <c r="D57" s="34" t="s">
        <v>23</v>
      </c>
      <c r="E57" s="34" t="s">
        <v>170</v>
      </c>
      <c r="F57" s="34" t="s">
        <v>171</v>
      </c>
      <c r="G57" s="34" t="s">
        <v>172</v>
      </c>
      <c r="H57" s="34" t="s">
        <v>173</v>
      </c>
      <c r="I57" s="35" t="s">
        <v>174</v>
      </c>
      <c r="J57" s="35">
        <v>-42672.42</v>
      </c>
      <c r="K57" s="35">
        <v>0</v>
      </c>
      <c r="L57" s="35">
        <v>-36786.57</v>
      </c>
      <c r="M57" s="35">
        <v>-5885.85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4" t="s">
        <v>23</v>
      </c>
    </row>
    <row r="58" spans="1:19" s="36" customFormat="1" x14ac:dyDescent="0.25">
      <c r="A58" s="32" t="s">
        <v>148</v>
      </c>
      <c r="B58" s="33" t="s">
        <v>97</v>
      </c>
      <c r="C58" s="34" t="s">
        <v>169</v>
      </c>
      <c r="D58" s="34" t="s">
        <v>23</v>
      </c>
      <c r="E58" s="34" t="s">
        <v>176</v>
      </c>
      <c r="F58" s="34" t="s">
        <v>177</v>
      </c>
      <c r="G58" s="34" t="s">
        <v>172</v>
      </c>
      <c r="H58" s="34" t="s">
        <v>173</v>
      </c>
      <c r="I58" s="35" t="s">
        <v>174</v>
      </c>
      <c r="J58" s="35">
        <v>-47317.69</v>
      </c>
      <c r="K58" s="35">
        <v>0</v>
      </c>
      <c r="L58" s="35">
        <v>-40791.11</v>
      </c>
      <c r="M58" s="35">
        <v>-6526.58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4" t="s">
        <v>23</v>
      </c>
    </row>
    <row r="59" spans="1:19" s="31" customFormat="1" x14ac:dyDescent="0.25">
      <c r="A59" s="27" t="s">
        <v>260</v>
      </c>
      <c r="B59" s="28" t="s">
        <v>228</v>
      </c>
      <c r="C59" s="29" t="s">
        <v>21</v>
      </c>
      <c r="D59" s="29" t="s">
        <v>245</v>
      </c>
      <c r="E59" s="29" t="s">
        <v>23</v>
      </c>
      <c r="F59" s="29" t="s">
        <v>246</v>
      </c>
      <c r="G59" s="29" t="s">
        <v>23</v>
      </c>
      <c r="H59" s="29" t="s">
        <v>173</v>
      </c>
      <c r="I59" s="30" t="s">
        <v>174</v>
      </c>
      <c r="J59" s="30">
        <v>9869164</v>
      </c>
      <c r="K59" s="30">
        <v>0</v>
      </c>
      <c r="L59" s="30">
        <v>8507900</v>
      </c>
      <c r="M59" s="30">
        <v>1361264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9" t="s">
        <v>23</v>
      </c>
    </row>
    <row r="60" spans="1:19" s="31" customFormat="1" x14ac:dyDescent="0.25">
      <c r="A60" s="27" t="s">
        <v>316</v>
      </c>
      <c r="B60" s="28" t="s">
        <v>305</v>
      </c>
      <c r="C60" s="29" t="s">
        <v>169</v>
      </c>
      <c r="D60" s="29" t="s">
        <v>23</v>
      </c>
      <c r="E60" s="29" t="s">
        <v>366</v>
      </c>
      <c r="F60" s="29" t="s">
        <v>23</v>
      </c>
      <c r="G60" s="29" t="s">
        <v>245</v>
      </c>
      <c r="H60" s="29" t="s">
        <v>173</v>
      </c>
      <c r="I60" s="30" t="s">
        <v>174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1020948</v>
      </c>
      <c r="S60" s="29" t="s">
        <v>367</v>
      </c>
    </row>
    <row r="61" spans="1:19" s="31" customFormat="1" x14ac:dyDescent="0.25">
      <c r="A61" s="27" t="s">
        <v>153</v>
      </c>
      <c r="B61" s="28" t="s">
        <v>97</v>
      </c>
      <c r="C61" s="29" t="s">
        <v>21</v>
      </c>
      <c r="D61" s="29" t="s">
        <v>144</v>
      </c>
      <c r="E61" s="29" t="s">
        <v>23</v>
      </c>
      <c r="F61" s="29" t="s">
        <v>145</v>
      </c>
      <c r="G61" s="29" t="s">
        <v>23</v>
      </c>
      <c r="H61" s="29" t="s">
        <v>146</v>
      </c>
      <c r="I61" s="30" t="s">
        <v>147</v>
      </c>
      <c r="J61" s="30">
        <v>3126379.8</v>
      </c>
      <c r="K61" s="30">
        <v>0</v>
      </c>
      <c r="L61" s="30">
        <v>2695155</v>
      </c>
      <c r="M61" s="30">
        <v>431224.8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29" t="s">
        <v>23</v>
      </c>
    </row>
    <row r="62" spans="1:19" s="31" customFormat="1" x14ac:dyDescent="0.25">
      <c r="A62" s="27" t="s">
        <v>212</v>
      </c>
      <c r="B62" s="28" t="s">
        <v>182</v>
      </c>
      <c r="C62" s="29" t="s">
        <v>21</v>
      </c>
      <c r="D62" s="29" t="s">
        <v>196</v>
      </c>
      <c r="E62" s="29" t="s">
        <v>23</v>
      </c>
      <c r="F62" s="29" t="s">
        <v>197</v>
      </c>
      <c r="G62" s="29" t="s">
        <v>23</v>
      </c>
      <c r="H62" s="29" t="s">
        <v>146</v>
      </c>
      <c r="I62" s="30" t="s">
        <v>147</v>
      </c>
      <c r="J62" s="30">
        <v>7934098.4000000004</v>
      </c>
      <c r="K62" s="30">
        <v>0</v>
      </c>
      <c r="L62" s="30">
        <v>6839740</v>
      </c>
      <c r="M62" s="30">
        <v>1094358.3999999999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9" t="s">
        <v>23</v>
      </c>
    </row>
    <row r="63" spans="1:19" s="31" customFormat="1" x14ac:dyDescent="0.25">
      <c r="A63" s="27" t="s">
        <v>227</v>
      </c>
      <c r="B63" s="28" t="s">
        <v>228</v>
      </c>
      <c r="C63" s="29" t="s">
        <v>169</v>
      </c>
      <c r="D63" s="29" t="s">
        <v>23</v>
      </c>
      <c r="E63" s="29" t="s">
        <v>256</v>
      </c>
      <c r="F63" s="29" t="s">
        <v>23</v>
      </c>
      <c r="G63" s="29" t="s">
        <v>144</v>
      </c>
      <c r="H63" s="29" t="s">
        <v>146</v>
      </c>
      <c r="I63" s="30" t="s">
        <v>147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323418.59999999998</v>
      </c>
      <c r="S63" s="29" t="s">
        <v>257</v>
      </c>
    </row>
    <row r="64" spans="1:19" s="31" customFormat="1" x14ac:dyDescent="0.25">
      <c r="A64" s="27" t="s">
        <v>338</v>
      </c>
      <c r="B64" s="28" t="s">
        <v>305</v>
      </c>
      <c r="C64" s="29" t="s">
        <v>169</v>
      </c>
      <c r="D64" s="29" t="s">
        <v>23</v>
      </c>
      <c r="E64" s="29" t="s">
        <v>348</v>
      </c>
      <c r="F64" s="29" t="s">
        <v>23</v>
      </c>
      <c r="G64" s="29" t="s">
        <v>196</v>
      </c>
      <c r="H64" s="29" t="s">
        <v>146</v>
      </c>
      <c r="I64" s="30" t="s">
        <v>147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820768.8</v>
      </c>
      <c r="S64" s="29" t="s">
        <v>349</v>
      </c>
    </row>
    <row r="65" spans="1:19" s="31" customFormat="1" x14ac:dyDescent="0.25">
      <c r="A65" s="27" t="s">
        <v>263</v>
      </c>
      <c r="B65" s="28" t="s">
        <v>228</v>
      </c>
      <c r="C65" s="29" t="s">
        <v>21</v>
      </c>
      <c r="D65" s="29" t="s">
        <v>240</v>
      </c>
      <c r="E65" s="29" t="s">
        <v>23</v>
      </c>
      <c r="F65" s="29" t="s">
        <v>241</v>
      </c>
      <c r="G65" s="29" t="s">
        <v>23</v>
      </c>
      <c r="H65" s="29" t="s">
        <v>242</v>
      </c>
      <c r="I65" s="30" t="s">
        <v>243</v>
      </c>
      <c r="J65" s="30">
        <v>2784000</v>
      </c>
      <c r="K65" s="30">
        <v>0</v>
      </c>
      <c r="L65" s="30">
        <v>2400000</v>
      </c>
      <c r="M65" s="30">
        <v>384000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9" t="s">
        <v>23</v>
      </c>
    </row>
    <row r="66" spans="1:19" s="31" customFormat="1" x14ac:dyDescent="0.25">
      <c r="A66" s="27" t="s">
        <v>313</v>
      </c>
      <c r="B66" s="28" t="s">
        <v>305</v>
      </c>
      <c r="C66" s="29" t="s">
        <v>169</v>
      </c>
      <c r="D66" s="29" t="s">
        <v>23</v>
      </c>
      <c r="E66" s="29" t="s">
        <v>363</v>
      </c>
      <c r="F66" s="29" t="s">
        <v>23</v>
      </c>
      <c r="G66" s="29" t="s">
        <v>240</v>
      </c>
      <c r="H66" s="29" t="s">
        <v>242</v>
      </c>
      <c r="I66" s="30" t="s">
        <v>243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288000</v>
      </c>
      <c r="S66" s="29" t="s">
        <v>364</v>
      </c>
    </row>
    <row r="67" spans="1:19" x14ac:dyDescent="0.25">
      <c r="A67" s="9" t="s">
        <v>27</v>
      </c>
      <c r="B67" s="15" t="s">
        <v>28</v>
      </c>
      <c r="C67" s="10" t="s">
        <v>21</v>
      </c>
      <c r="D67" s="10" t="s">
        <v>29</v>
      </c>
      <c r="E67" s="10" t="s">
        <v>23</v>
      </c>
      <c r="F67" s="10" t="s">
        <v>30</v>
      </c>
      <c r="G67" s="10" t="s">
        <v>23</v>
      </c>
      <c r="H67" s="10" t="s">
        <v>31</v>
      </c>
      <c r="I67" s="11" t="s">
        <v>32</v>
      </c>
      <c r="J67" s="11">
        <v>6090000</v>
      </c>
      <c r="K67" s="11">
        <v>0</v>
      </c>
      <c r="L67" s="11">
        <v>5250000</v>
      </c>
      <c r="M67" s="11">
        <v>840000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0" t="s">
        <v>23</v>
      </c>
    </row>
    <row r="68" spans="1:19" x14ac:dyDescent="0.25">
      <c r="A68" s="9" t="s">
        <v>319</v>
      </c>
      <c r="B68" s="15" t="s">
        <v>305</v>
      </c>
      <c r="C68" s="10" t="s">
        <v>169</v>
      </c>
      <c r="D68" s="10" t="s">
        <v>23</v>
      </c>
      <c r="E68" s="10" t="s">
        <v>333</v>
      </c>
      <c r="F68" s="10" t="s">
        <v>23</v>
      </c>
      <c r="G68" s="10" t="s">
        <v>29</v>
      </c>
      <c r="H68" s="10" t="s">
        <v>31</v>
      </c>
      <c r="I68" s="11" t="s">
        <v>32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630000</v>
      </c>
      <c r="S68" s="10" t="s">
        <v>334</v>
      </c>
    </row>
    <row r="69" spans="1:19" s="31" customFormat="1" x14ac:dyDescent="0.25">
      <c r="A69" s="27" t="s">
        <v>215</v>
      </c>
      <c r="B69" s="28" t="s">
        <v>182</v>
      </c>
      <c r="C69" s="29" t="s">
        <v>21</v>
      </c>
      <c r="D69" s="29" t="s">
        <v>199</v>
      </c>
      <c r="E69" s="29" t="s">
        <v>23</v>
      </c>
      <c r="F69" s="29" t="s">
        <v>200</v>
      </c>
      <c r="G69" s="29" t="s">
        <v>23</v>
      </c>
      <c r="H69" s="29" t="s">
        <v>201</v>
      </c>
      <c r="I69" s="30" t="s">
        <v>202</v>
      </c>
      <c r="J69" s="30">
        <v>4153831.15</v>
      </c>
      <c r="K69" s="30">
        <v>0</v>
      </c>
      <c r="L69" s="30">
        <v>3580888.92</v>
      </c>
      <c r="M69" s="30">
        <v>572942.23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29" t="s">
        <v>23</v>
      </c>
    </row>
    <row r="70" spans="1:19" s="31" customFormat="1" x14ac:dyDescent="0.25">
      <c r="A70" s="27" t="s">
        <v>218</v>
      </c>
      <c r="B70" s="28" t="s">
        <v>182</v>
      </c>
      <c r="C70" s="29" t="s">
        <v>21</v>
      </c>
      <c r="D70" s="29" t="s">
        <v>204</v>
      </c>
      <c r="E70" s="29" t="s">
        <v>23</v>
      </c>
      <c r="F70" s="29" t="s">
        <v>205</v>
      </c>
      <c r="G70" s="29" t="s">
        <v>23</v>
      </c>
      <c r="H70" s="29" t="s">
        <v>201</v>
      </c>
      <c r="I70" s="30" t="s">
        <v>202</v>
      </c>
      <c r="J70" s="30">
        <v>23635590.789999999</v>
      </c>
      <c r="K70" s="30">
        <v>0</v>
      </c>
      <c r="L70" s="30">
        <v>20375509.300000001</v>
      </c>
      <c r="M70" s="30">
        <v>3260081.49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9" t="s">
        <v>23</v>
      </c>
    </row>
    <row r="71" spans="1:19" s="31" customFormat="1" x14ac:dyDescent="0.25">
      <c r="A71" s="27" t="s">
        <v>332</v>
      </c>
      <c r="B71" s="28" t="s">
        <v>305</v>
      </c>
      <c r="C71" s="29" t="s">
        <v>169</v>
      </c>
      <c r="D71" s="29" t="s">
        <v>23</v>
      </c>
      <c r="E71" s="29" t="s">
        <v>342</v>
      </c>
      <c r="F71" s="29" t="s">
        <v>23</v>
      </c>
      <c r="G71" s="29" t="s">
        <v>204</v>
      </c>
      <c r="H71" s="29" t="s">
        <v>201</v>
      </c>
      <c r="I71" s="30" t="s">
        <v>202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2445061.1200000001</v>
      </c>
      <c r="S71" s="29" t="s">
        <v>343</v>
      </c>
    </row>
    <row r="72" spans="1:19" s="31" customFormat="1" x14ac:dyDescent="0.25">
      <c r="A72" s="27" t="s">
        <v>335</v>
      </c>
      <c r="B72" s="28" t="s">
        <v>305</v>
      </c>
      <c r="C72" s="29" t="s">
        <v>169</v>
      </c>
      <c r="D72" s="29" t="s">
        <v>23</v>
      </c>
      <c r="E72" s="29" t="s">
        <v>345</v>
      </c>
      <c r="F72" s="29" t="s">
        <v>23</v>
      </c>
      <c r="G72" s="29" t="s">
        <v>199</v>
      </c>
      <c r="H72" s="29" t="s">
        <v>201</v>
      </c>
      <c r="I72" s="30" t="s">
        <v>202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429706.67</v>
      </c>
      <c r="S72" s="29" t="s">
        <v>346</v>
      </c>
    </row>
    <row r="73" spans="1:19" s="31" customFormat="1" x14ac:dyDescent="0.25">
      <c r="A73" s="27" t="s">
        <v>44</v>
      </c>
      <c r="B73" s="28" t="s">
        <v>45</v>
      </c>
      <c r="C73" s="29" t="s">
        <v>21</v>
      </c>
      <c r="D73" s="29" t="s">
        <v>51</v>
      </c>
      <c r="E73" s="29" t="s">
        <v>23</v>
      </c>
      <c r="F73" s="29" t="s">
        <v>52</v>
      </c>
      <c r="G73" s="29" t="s">
        <v>23</v>
      </c>
      <c r="H73" s="29" t="s">
        <v>53</v>
      </c>
      <c r="I73" s="30" t="s">
        <v>54</v>
      </c>
      <c r="J73" s="30">
        <v>2612531.2799999998</v>
      </c>
      <c r="K73" s="30">
        <v>2612531.2799999998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9" t="s">
        <v>23</v>
      </c>
    </row>
    <row r="74" spans="1:19" s="31" customFormat="1" x14ac:dyDescent="0.25">
      <c r="A74" s="27" t="s">
        <v>158</v>
      </c>
      <c r="B74" s="28" t="s">
        <v>97</v>
      </c>
      <c r="C74" s="29" t="s">
        <v>21</v>
      </c>
      <c r="D74" s="29" t="s">
        <v>131</v>
      </c>
      <c r="E74" s="29" t="s">
        <v>23</v>
      </c>
      <c r="F74" s="29" t="s">
        <v>132</v>
      </c>
      <c r="G74" s="29" t="s">
        <v>23</v>
      </c>
      <c r="H74" s="29" t="s">
        <v>133</v>
      </c>
      <c r="I74" s="30" t="s">
        <v>134</v>
      </c>
      <c r="J74" s="30">
        <v>18009097.920000002</v>
      </c>
      <c r="K74" s="30">
        <v>0</v>
      </c>
      <c r="L74" s="30">
        <v>15525084.41</v>
      </c>
      <c r="M74" s="30">
        <v>2484013.5099999998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9" t="s">
        <v>23</v>
      </c>
    </row>
    <row r="75" spans="1:19" s="31" customFormat="1" x14ac:dyDescent="0.25">
      <c r="A75" s="27" t="s">
        <v>203</v>
      </c>
      <c r="B75" s="28" t="s">
        <v>182</v>
      </c>
      <c r="C75" s="29" t="s">
        <v>169</v>
      </c>
      <c r="D75" s="29" t="s">
        <v>23</v>
      </c>
      <c r="E75" s="29" t="s">
        <v>210</v>
      </c>
      <c r="F75" s="29" t="s">
        <v>23</v>
      </c>
      <c r="G75" s="29" t="s">
        <v>131</v>
      </c>
      <c r="H75" s="29" t="s">
        <v>133</v>
      </c>
      <c r="I75" s="30" t="s">
        <v>134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1863010.13</v>
      </c>
      <c r="S75" s="29" t="s">
        <v>211</v>
      </c>
    </row>
    <row r="76" spans="1:19" s="31" customFormat="1" x14ac:dyDescent="0.25">
      <c r="A76" s="27" t="s">
        <v>221</v>
      </c>
      <c r="B76" s="28" t="s">
        <v>182</v>
      </c>
      <c r="C76" s="29" t="s">
        <v>21</v>
      </c>
      <c r="D76" s="29" t="s">
        <v>194</v>
      </c>
      <c r="E76" s="29" t="s">
        <v>23</v>
      </c>
      <c r="F76" s="29" t="s">
        <v>192</v>
      </c>
      <c r="G76" s="29" t="s">
        <v>23</v>
      </c>
      <c r="H76" s="29" t="s">
        <v>133</v>
      </c>
      <c r="I76" s="30" t="s">
        <v>134</v>
      </c>
      <c r="J76" s="30">
        <v>9216958.9900000002</v>
      </c>
      <c r="K76" s="30">
        <v>0</v>
      </c>
      <c r="L76" s="30">
        <v>7945654.2999999998</v>
      </c>
      <c r="M76" s="30">
        <v>1271304.69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29" t="s">
        <v>23</v>
      </c>
    </row>
    <row r="77" spans="1:19" s="31" customFormat="1" x14ac:dyDescent="0.25">
      <c r="A77" s="27" t="s">
        <v>247</v>
      </c>
      <c r="B77" s="28" t="s">
        <v>228</v>
      </c>
      <c r="C77" s="29" t="s">
        <v>169</v>
      </c>
      <c r="D77" s="29" t="s">
        <v>23</v>
      </c>
      <c r="E77" s="29" t="s">
        <v>271</v>
      </c>
      <c r="F77" s="29" t="s">
        <v>23</v>
      </c>
      <c r="G77" s="29" t="s">
        <v>191</v>
      </c>
      <c r="H77" s="29" t="s">
        <v>133</v>
      </c>
      <c r="I77" s="30" t="s">
        <v>134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953478.52</v>
      </c>
      <c r="S77" s="29" t="s">
        <v>390</v>
      </c>
    </row>
    <row r="78" spans="1:19" s="31" customFormat="1" x14ac:dyDescent="0.25">
      <c r="A78" s="27" t="s">
        <v>76</v>
      </c>
      <c r="B78" s="28" t="s">
        <v>56</v>
      </c>
      <c r="C78" s="29" t="s">
        <v>21</v>
      </c>
      <c r="D78" s="29" t="s">
        <v>77</v>
      </c>
      <c r="E78" s="29" t="s">
        <v>23</v>
      </c>
      <c r="F78" s="29" t="s">
        <v>78</v>
      </c>
      <c r="G78" s="29" t="s">
        <v>23</v>
      </c>
      <c r="H78" s="29" t="s">
        <v>79</v>
      </c>
      <c r="I78" s="30" t="s">
        <v>80</v>
      </c>
      <c r="J78" s="30">
        <v>8038856.1244000001</v>
      </c>
      <c r="K78" s="30">
        <v>4510530.42</v>
      </c>
      <c r="L78" s="30">
        <v>3041660.09</v>
      </c>
      <c r="M78" s="30">
        <v>486665.61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 t="s">
        <v>23</v>
      </c>
    </row>
    <row r="79" spans="1:19" s="31" customFormat="1" x14ac:dyDescent="0.25">
      <c r="A79" s="27" t="s">
        <v>195</v>
      </c>
      <c r="B79" s="28" t="s">
        <v>182</v>
      </c>
      <c r="C79" s="29" t="s">
        <v>169</v>
      </c>
      <c r="D79" s="29" t="s">
        <v>23</v>
      </c>
      <c r="E79" s="29" t="s">
        <v>225</v>
      </c>
      <c r="F79" s="29" t="s">
        <v>23</v>
      </c>
      <c r="G79" s="29" t="s">
        <v>77</v>
      </c>
      <c r="H79" s="29" t="s">
        <v>79</v>
      </c>
      <c r="I79" s="30" t="s">
        <v>80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364999.2108</v>
      </c>
      <c r="S79" s="29" t="s">
        <v>226</v>
      </c>
    </row>
    <row r="80" spans="1:19" s="31" customFormat="1" x14ac:dyDescent="0.25">
      <c r="A80" s="27" t="s">
        <v>163</v>
      </c>
      <c r="B80" s="28" t="s">
        <v>97</v>
      </c>
      <c r="C80" s="29" t="s">
        <v>21</v>
      </c>
      <c r="D80" s="29" t="s">
        <v>118</v>
      </c>
      <c r="E80" s="29" t="s">
        <v>23</v>
      </c>
      <c r="F80" s="29" t="s">
        <v>119</v>
      </c>
      <c r="G80" s="29" t="s">
        <v>23</v>
      </c>
      <c r="H80" s="29" t="s">
        <v>120</v>
      </c>
      <c r="I80" s="30" t="s">
        <v>121</v>
      </c>
      <c r="J80" s="30">
        <v>40377600</v>
      </c>
      <c r="K80" s="30">
        <v>40377600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29" t="s">
        <v>23</v>
      </c>
    </row>
    <row r="81" spans="1:19" s="31" customFormat="1" x14ac:dyDescent="0.25">
      <c r="A81" s="27" t="s">
        <v>168</v>
      </c>
      <c r="B81" s="28" t="s">
        <v>97</v>
      </c>
      <c r="C81" s="29" t="s">
        <v>21</v>
      </c>
      <c r="D81" s="29" t="s">
        <v>136</v>
      </c>
      <c r="E81" s="29" t="s">
        <v>23</v>
      </c>
      <c r="F81" s="29" t="s">
        <v>137</v>
      </c>
      <c r="G81" s="29" t="s">
        <v>23</v>
      </c>
      <c r="H81" s="29" t="s">
        <v>120</v>
      </c>
      <c r="I81" s="30" t="s">
        <v>121</v>
      </c>
      <c r="J81" s="30">
        <v>4665600.0168000003</v>
      </c>
      <c r="K81" s="30">
        <v>0</v>
      </c>
      <c r="L81" s="30">
        <v>4022068.98</v>
      </c>
      <c r="M81" s="30">
        <v>643531.03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9" t="s">
        <v>23</v>
      </c>
    </row>
    <row r="82" spans="1:19" s="31" customFormat="1" x14ac:dyDescent="0.25">
      <c r="A82" s="27" t="s">
        <v>236</v>
      </c>
      <c r="B82" s="28" t="s">
        <v>228</v>
      </c>
      <c r="C82" s="29" t="s">
        <v>169</v>
      </c>
      <c r="D82" s="29" t="s">
        <v>23</v>
      </c>
      <c r="E82" s="29" t="s">
        <v>264</v>
      </c>
      <c r="F82" s="29" t="s">
        <v>23</v>
      </c>
      <c r="G82" s="29" t="s">
        <v>136</v>
      </c>
      <c r="H82" s="29" t="s">
        <v>120</v>
      </c>
      <c r="I82" s="30" t="s">
        <v>121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482648.28</v>
      </c>
      <c r="S82" s="29" t="s">
        <v>265</v>
      </c>
    </row>
    <row r="83" spans="1:19" s="31" customFormat="1" x14ac:dyDescent="0.25">
      <c r="A83" s="27" t="s">
        <v>175</v>
      </c>
      <c r="B83" s="28" t="s">
        <v>97</v>
      </c>
      <c r="C83" s="29" t="s">
        <v>21</v>
      </c>
      <c r="D83" s="29" t="s">
        <v>139</v>
      </c>
      <c r="E83" s="29" t="s">
        <v>23</v>
      </c>
      <c r="F83" s="29" t="s">
        <v>140</v>
      </c>
      <c r="G83" s="29" t="s">
        <v>23</v>
      </c>
      <c r="H83" s="29" t="s">
        <v>141</v>
      </c>
      <c r="I83" s="30" t="s">
        <v>142</v>
      </c>
      <c r="J83" s="30">
        <v>89041600</v>
      </c>
      <c r="K83" s="30">
        <v>0</v>
      </c>
      <c r="L83" s="30">
        <v>76760000</v>
      </c>
      <c r="M83" s="30">
        <v>12281600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9" t="s">
        <v>23</v>
      </c>
    </row>
    <row r="84" spans="1:19" s="31" customFormat="1" x14ac:dyDescent="0.25">
      <c r="A84" s="27" t="s">
        <v>266</v>
      </c>
      <c r="B84" s="28" t="s">
        <v>228</v>
      </c>
      <c r="C84" s="29" t="s">
        <v>169</v>
      </c>
      <c r="D84" s="29" t="s">
        <v>23</v>
      </c>
      <c r="E84" s="29" t="s">
        <v>259</v>
      </c>
      <c r="F84" s="29" t="s">
        <v>23</v>
      </c>
      <c r="G84" s="29" t="s">
        <v>139</v>
      </c>
      <c r="H84" s="29" t="s">
        <v>141</v>
      </c>
      <c r="I84" s="30" t="s">
        <v>142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9" t="s">
        <v>23</v>
      </c>
    </row>
    <row r="85" spans="1:19" s="31" customFormat="1" x14ac:dyDescent="0.25">
      <c r="A85" s="27" t="s">
        <v>81</v>
      </c>
      <c r="B85" s="28" t="s">
        <v>56</v>
      </c>
      <c r="C85" s="29" t="s">
        <v>21</v>
      </c>
      <c r="D85" s="29" t="s">
        <v>72</v>
      </c>
      <c r="E85" s="29" t="s">
        <v>23</v>
      </c>
      <c r="F85" s="29" t="s">
        <v>73</v>
      </c>
      <c r="G85" s="29" t="s">
        <v>23</v>
      </c>
      <c r="H85" s="29" t="s">
        <v>74</v>
      </c>
      <c r="I85" s="30" t="s">
        <v>75</v>
      </c>
      <c r="J85" s="30">
        <v>15350096.8708</v>
      </c>
      <c r="K85" s="30">
        <v>0</v>
      </c>
      <c r="L85" s="30">
        <v>13232842.130000001</v>
      </c>
      <c r="M85" s="30">
        <v>2117254.7400000002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29" t="s">
        <v>23</v>
      </c>
    </row>
    <row r="86" spans="1:19" s="31" customFormat="1" x14ac:dyDescent="0.25">
      <c r="A86" s="27" t="s">
        <v>198</v>
      </c>
      <c r="B86" s="28" t="s">
        <v>182</v>
      </c>
      <c r="C86" s="29" t="s">
        <v>169</v>
      </c>
      <c r="D86" s="29" t="s">
        <v>23</v>
      </c>
      <c r="E86" s="29" t="s">
        <v>207</v>
      </c>
      <c r="F86" s="29" t="s">
        <v>23</v>
      </c>
      <c r="G86" s="29" t="s">
        <v>72</v>
      </c>
      <c r="H86" s="29" t="s">
        <v>74</v>
      </c>
      <c r="I86" s="30" t="s">
        <v>75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1587941.06</v>
      </c>
      <c r="S86" s="29" t="s">
        <v>208</v>
      </c>
    </row>
    <row r="87" spans="1:19" s="31" customFormat="1" x14ac:dyDescent="0.25">
      <c r="A87" s="27" t="s">
        <v>269</v>
      </c>
      <c r="B87" s="28" t="s">
        <v>228</v>
      </c>
      <c r="C87" s="29" t="s">
        <v>21</v>
      </c>
      <c r="D87" s="29" t="s">
        <v>229</v>
      </c>
      <c r="E87" s="29" t="s">
        <v>23</v>
      </c>
      <c r="F87" s="29" t="s">
        <v>230</v>
      </c>
      <c r="G87" s="29" t="s">
        <v>23</v>
      </c>
      <c r="H87" s="29" t="s">
        <v>231</v>
      </c>
      <c r="I87" s="30" t="s">
        <v>232</v>
      </c>
      <c r="J87" s="30">
        <v>6431000</v>
      </c>
      <c r="K87" s="30">
        <v>6431000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29" t="s">
        <v>23</v>
      </c>
    </row>
    <row r="88" spans="1:19" s="31" customFormat="1" x14ac:dyDescent="0.25">
      <c r="A88" s="27" t="s">
        <v>50</v>
      </c>
      <c r="B88" s="28" t="s">
        <v>45</v>
      </c>
      <c r="C88" s="29" t="s">
        <v>21</v>
      </c>
      <c r="D88" s="29" t="s">
        <v>46</v>
      </c>
      <c r="E88" s="29" t="s">
        <v>23</v>
      </c>
      <c r="F88" s="29" t="s">
        <v>47</v>
      </c>
      <c r="G88" s="29" t="s">
        <v>23</v>
      </c>
      <c r="H88" s="29" t="s">
        <v>48</v>
      </c>
      <c r="I88" s="30" t="s">
        <v>49</v>
      </c>
      <c r="J88" s="30">
        <v>9337536.4199999999</v>
      </c>
      <c r="K88" s="30">
        <v>9337536.4199999999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9" t="s">
        <v>23</v>
      </c>
    </row>
    <row r="89" spans="1:19" s="31" customFormat="1" x14ac:dyDescent="0.25">
      <c r="A89" s="27" t="s">
        <v>356</v>
      </c>
      <c r="B89" s="28" t="s">
        <v>305</v>
      </c>
      <c r="C89" s="29" t="s">
        <v>21</v>
      </c>
      <c r="D89" s="29" t="s">
        <v>325</v>
      </c>
      <c r="E89" s="29" t="s">
        <v>23</v>
      </c>
      <c r="F89" s="29" t="s">
        <v>326</v>
      </c>
      <c r="G89" s="29" t="s">
        <v>23</v>
      </c>
      <c r="H89" s="29" t="s">
        <v>327</v>
      </c>
      <c r="I89" s="30" t="s">
        <v>328</v>
      </c>
      <c r="J89" s="30">
        <v>3838613.5008</v>
      </c>
      <c r="K89" s="30">
        <v>3432000</v>
      </c>
      <c r="L89" s="30">
        <v>350528.88</v>
      </c>
      <c r="M89" s="30">
        <v>56084.62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29" t="s">
        <v>23</v>
      </c>
    </row>
    <row r="90" spans="1:19" s="31" customFormat="1" x14ac:dyDescent="0.25">
      <c r="A90" s="27" t="s">
        <v>365</v>
      </c>
      <c r="B90" s="28" t="s">
        <v>369</v>
      </c>
      <c r="C90" s="29" t="s">
        <v>169</v>
      </c>
      <c r="D90" s="29" t="s">
        <v>23</v>
      </c>
      <c r="E90" s="29" t="s">
        <v>379</v>
      </c>
      <c r="F90" s="29" t="s">
        <v>23</v>
      </c>
      <c r="G90" s="29" t="s">
        <v>325</v>
      </c>
      <c r="H90" s="29" t="s">
        <v>327</v>
      </c>
      <c r="I90" s="30" t="s">
        <v>328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42063.465599999996</v>
      </c>
      <c r="S90" s="29" t="s">
        <v>380</v>
      </c>
    </row>
    <row r="91" spans="1:19" s="31" customFormat="1" x14ac:dyDescent="0.25">
      <c r="A91" s="27" t="s">
        <v>178</v>
      </c>
      <c r="B91" s="28" t="s">
        <v>97</v>
      </c>
      <c r="C91" s="29" t="s">
        <v>21</v>
      </c>
      <c r="D91" s="29" t="s">
        <v>159</v>
      </c>
      <c r="E91" s="29" t="s">
        <v>23</v>
      </c>
      <c r="F91" s="29" t="s">
        <v>160</v>
      </c>
      <c r="G91" s="29" t="s">
        <v>23</v>
      </c>
      <c r="H91" s="29" t="s">
        <v>161</v>
      </c>
      <c r="I91" s="30" t="s">
        <v>162</v>
      </c>
      <c r="J91" s="30">
        <v>38130060</v>
      </c>
      <c r="K91" s="30">
        <v>38130060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29" t="s">
        <v>23</v>
      </c>
    </row>
    <row r="92" spans="1:19" s="31" customFormat="1" x14ac:dyDescent="0.25">
      <c r="A92" s="27" t="s">
        <v>285</v>
      </c>
      <c r="B92" s="28" t="s">
        <v>277</v>
      </c>
      <c r="C92" s="29" t="s">
        <v>21</v>
      </c>
      <c r="D92" s="29" t="s">
        <v>289</v>
      </c>
      <c r="E92" s="29" t="s">
        <v>23</v>
      </c>
      <c r="F92" s="29" t="s">
        <v>290</v>
      </c>
      <c r="G92" s="29" t="s">
        <v>23</v>
      </c>
      <c r="H92" s="29" t="s">
        <v>291</v>
      </c>
      <c r="I92" s="30" t="s">
        <v>292</v>
      </c>
      <c r="J92" s="30">
        <v>21338742.520399999</v>
      </c>
      <c r="K92" s="30">
        <v>0</v>
      </c>
      <c r="L92" s="30">
        <v>18395467.690000001</v>
      </c>
      <c r="M92" s="30">
        <v>2943274.83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29" t="s">
        <v>23</v>
      </c>
    </row>
    <row r="93" spans="1:19" x14ac:dyDescent="0.25">
      <c r="A93" s="9" t="s">
        <v>288</v>
      </c>
      <c r="B93" s="15" t="s">
        <v>277</v>
      </c>
      <c r="C93" s="10" t="s">
        <v>21</v>
      </c>
      <c r="D93" s="10" t="s">
        <v>294</v>
      </c>
      <c r="E93" s="10" t="s">
        <v>23</v>
      </c>
      <c r="F93" s="10" t="s">
        <v>295</v>
      </c>
      <c r="G93" s="10" t="s">
        <v>23</v>
      </c>
      <c r="H93" s="10" t="s">
        <v>291</v>
      </c>
      <c r="I93" s="11" t="s">
        <v>292</v>
      </c>
      <c r="J93" s="11">
        <v>4626404.3011999996</v>
      </c>
      <c r="K93" s="11">
        <v>0</v>
      </c>
      <c r="L93" s="11">
        <v>3988279.57</v>
      </c>
      <c r="M93" s="11">
        <v>638124.73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0" t="s">
        <v>23</v>
      </c>
    </row>
    <row r="94" spans="1:19" s="31" customFormat="1" x14ac:dyDescent="0.25">
      <c r="A94" s="27" t="s">
        <v>304</v>
      </c>
      <c r="B94" s="28" t="s">
        <v>305</v>
      </c>
      <c r="C94" s="29" t="s">
        <v>169</v>
      </c>
      <c r="D94" s="29" t="s">
        <v>23</v>
      </c>
      <c r="E94" s="29" t="s">
        <v>357</v>
      </c>
      <c r="F94" s="29" t="s">
        <v>23</v>
      </c>
      <c r="G94" s="29" t="s">
        <v>289</v>
      </c>
      <c r="H94" s="29" t="s">
        <v>291</v>
      </c>
      <c r="I94" s="30" t="s">
        <v>292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2207456.1228</v>
      </c>
      <c r="S94" s="29" t="s">
        <v>358</v>
      </c>
    </row>
    <row r="95" spans="1:19" x14ac:dyDescent="0.25">
      <c r="A95" s="9" t="s">
        <v>310</v>
      </c>
      <c r="B95" s="15" t="s">
        <v>305</v>
      </c>
      <c r="C95" s="10" t="s">
        <v>169</v>
      </c>
      <c r="D95" s="10" t="s">
        <v>23</v>
      </c>
      <c r="E95" s="10" t="s">
        <v>360</v>
      </c>
      <c r="F95" s="10" t="s">
        <v>23</v>
      </c>
      <c r="G95" s="10" t="s">
        <v>294</v>
      </c>
      <c r="H95" s="10" t="s">
        <v>291</v>
      </c>
      <c r="I95" s="11" t="s">
        <v>292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478593.54840000003</v>
      </c>
      <c r="S95" s="10" t="s">
        <v>361</v>
      </c>
    </row>
    <row r="96" spans="1:19" s="31" customFormat="1" x14ac:dyDescent="0.25">
      <c r="A96" s="27" t="s">
        <v>86</v>
      </c>
      <c r="B96" s="28" t="s">
        <v>56</v>
      </c>
      <c r="C96" s="29" t="s">
        <v>21</v>
      </c>
      <c r="D96" s="29" t="s">
        <v>57</v>
      </c>
      <c r="E96" s="29" t="s">
        <v>23</v>
      </c>
      <c r="F96" s="29" t="s">
        <v>58</v>
      </c>
      <c r="G96" s="29" t="s">
        <v>23</v>
      </c>
      <c r="H96" s="29" t="s">
        <v>59</v>
      </c>
      <c r="I96" s="30" t="s">
        <v>60</v>
      </c>
      <c r="J96" s="30">
        <v>866047.91</v>
      </c>
      <c r="K96" s="30">
        <v>866047.91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29" t="s">
        <v>23</v>
      </c>
    </row>
    <row r="97" spans="1:19" s="31" customFormat="1" x14ac:dyDescent="0.25">
      <c r="A97" s="27" t="s">
        <v>91</v>
      </c>
      <c r="B97" s="28" t="s">
        <v>56</v>
      </c>
      <c r="C97" s="29" t="s">
        <v>21</v>
      </c>
      <c r="D97" s="29" t="s">
        <v>62</v>
      </c>
      <c r="E97" s="29" t="s">
        <v>23</v>
      </c>
      <c r="F97" s="29" t="s">
        <v>63</v>
      </c>
      <c r="G97" s="29" t="s">
        <v>23</v>
      </c>
      <c r="H97" s="29" t="s">
        <v>64</v>
      </c>
      <c r="I97" s="30" t="s">
        <v>65</v>
      </c>
      <c r="J97" s="30">
        <v>56671461.740000002</v>
      </c>
      <c r="K97" s="30">
        <v>29312809.760000002</v>
      </c>
      <c r="L97" s="30">
        <v>23585044.809999999</v>
      </c>
      <c r="M97" s="30">
        <v>3773607.17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29" t="s">
        <v>23</v>
      </c>
    </row>
    <row r="98" spans="1:19" s="31" customFormat="1" x14ac:dyDescent="0.25">
      <c r="A98" s="27" t="s">
        <v>190</v>
      </c>
      <c r="B98" s="28" t="s">
        <v>182</v>
      </c>
      <c r="C98" s="29" t="s">
        <v>169</v>
      </c>
      <c r="D98" s="29" t="s">
        <v>23</v>
      </c>
      <c r="E98" s="29" t="s">
        <v>219</v>
      </c>
      <c r="F98" s="29" t="s">
        <v>23</v>
      </c>
      <c r="G98" s="29" t="s">
        <v>62</v>
      </c>
      <c r="H98" s="29" t="s">
        <v>64</v>
      </c>
      <c r="I98" s="30" t="s">
        <v>65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2830205.3774999999</v>
      </c>
      <c r="S98" s="29" t="s">
        <v>220</v>
      </c>
    </row>
    <row r="100" spans="1:19" x14ac:dyDescent="0.25">
      <c r="J100" s="6">
        <f>SUM(J2:J98)</f>
        <v>1324994673.5936</v>
      </c>
      <c r="K100" s="6">
        <f t="shared" ref="K100:R100" si="0">SUM(K2:K98)</f>
        <v>857371543.33999991</v>
      </c>
      <c r="L100" s="6">
        <f t="shared" si="0"/>
        <v>403123388.13</v>
      </c>
      <c r="M100" s="6">
        <f t="shared" si="0"/>
        <v>64499742.079999998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39219819.066400006</v>
      </c>
    </row>
    <row r="101" spans="1:19" ht="15.75" thickBot="1" x14ac:dyDescent="0.3"/>
    <row r="102" spans="1:19" ht="15.75" thickBot="1" x14ac:dyDescent="0.3">
      <c r="I102" s="39" t="s">
        <v>381</v>
      </c>
      <c r="J102" s="40"/>
      <c r="K102" s="40"/>
      <c r="L102" s="41"/>
    </row>
    <row r="103" spans="1:19" ht="9.75" customHeight="1" x14ac:dyDescent="0.25"/>
    <row r="104" spans="1:19" x14ac:dyDescent="0.25">
      <c r="J104" s="19" t="s">
        <v>382</v>
      </c>
      <c r="K104" s="19" t="s">
        <v>394</v>
      </c>
      <c r="L104" s="19" t="s">
        <v>383</v>
      </c>
    </row>
    <row r="105" spans="1:19" ht="9.75" customHeight="1" thickBot="1" x14ac:dyDescent="0.3">
      <c r="J105" s="20"/>
      <c r="K105" s="20"/>
      <c r="L105" s="20"/>
    </row>
    <row r="106" spans="1:19" ht="15.75" thickBot="1" x14ac:dyDescent="0.3">
      <c r="I106" s="18" t="s">
        <v>384</v>
      </c>
      <c r="J106" s="20">
        <f>K100</f>
        <v>857371543.33999991</v>
      </c>
      <c r="K106" s="20"/>
      <c r="L106" s="20"/>
    </row>
    <row r="107" spans="1:19" ht="9.75" customHeight="1" thickBot="1" x14ac:dyDescent="0.3">
      <c r="J107" s="20"/>
      <c r="K107" s="20"/>
      <c r="L107" s="20"/>
    </row>
    <row r="108" spans="1:19" ht="15.75" thickBot="1" x14ac:dyDescent="0.3">
      <c r="I108" s="18" t="s">
        <v>385</v>
      </c>
      <c r="J108" s="20">
        <f>L100</f>
        <v>403123388.13</v>
      </c>
      <c r="K108" s="20">
        <f>M100</f>
        <v>64499742.079999998</v>
      </c>
      <c r="L108" s="21"/>
    </row>
    <row r="109" spans="1:19" ht="9.75" customHeight="1" thickBot="1" x14ac:dyDescent="0.3">
      <c r="J109" s="20"/>
      <c r="K109" s="20"/>
      <c r="L109" s="21"/>
    </row>
    <row r="110" spans="1:19" ht="15.75" thickBot="1" x14ac:dyDescent="0.3">
      <c r="I110" s="18" t="s">
        <v>386</v>
      </c>
      <c r="J110" s="20">
        <v>0</v>
      </c>
      <c r="K110" s="20">
        <v>0</v>
      </c>
      <c r="L110" s="22">
        <v>0</v>
      </c>
    </row>
    <row r="111" spans="1:19" ht="9.75" customHeight="1" thickBot="1" x14ac:dyDescent="0.3">
      <c r="J111" s="20"/>
      <c r="K111" s="20"/>
      <c r="L111" s="22"/>
    </row>
    <row r="112" spans="1:19" ht="15.75" thickBot="1" x14ac:dyDescent="0.3">
      <c r="I112" s="18" t="s">
        <v>387</v>
      </c>
      <c r="J112" s="20">
        <v>0</v>
      </c>
      <c r="K112" s="20">
        <v>0</v>
      </c>
      <c r="L112" s="22"/>
    </row>
    <row r="113" spans="9:12" ht="9.75" customHeight="1" thickBot="1" x14ac:dyDescent="0.3">
      <c r="J113" s="20"/>
      <c r="K113" s="20"/>
      <c r="L113" s="22"/>
    </row>
    <row r="114" spans="9:12" ht="15.75" thickBot="1" x14ac:dyDescent="0.3">
      <c r="I114" s="18" t="s">
        <v>388</v>
      </c>
      <c r="J114" s="20">
        <f>J106+J108</f>
        <v>1260494931.4699998</v>
      </c>
      <c r="K114" s="20">
        <f t="shared" ref="K114:L114" si="1">K106+K108</f>
        <v>64499742.079999998</v>
      </c>
      <c r="L114" s="22">
        <f t="shared" si="1"/>
        <v>0</v>
      </c>
    </row>
    <row r="115" spans="9:12" x14ac:dyDescent="0.25">
      <c r="L115" s="17"/>
    </row>
  </sheetData>
  <autoFilter ref="A7:S98"/>
  <sortState ref="A8:S98">
    <sortCondition ref="I8:I98"/>
  </sortState>
  <mergeCells count="5">
    <mergeCell ref="A2:I2"/>
    <mergeCell ref="A3:I3"/>
    <mergeCell ref="A4:I4"/>
    <mergeCell ref="A5:I5"/>
    <mergeCell ref="I102:L10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DECLARAR</vt:lpstr>
      <vt:lpstr>GASTOS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2020-11-05T19:46:18Z</cp:lastPrinted>
  <dcterms:created xsi:type="dcterms:W3CDTF">2019-12-09T13:44:55Z</dcterms:created>
  <dcterms:modified xsi:type="dcterms:W3CDTF">2020-11-05T19:46:29Z</dcterms:modified>
</cp:coreProperties>
</file>