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/>
  </bookViews>
  <sheets>
    <sheet name="DECLARAR" sheetId="1" r:id="rId1"/>
    <sheet name="CONTROL" sheetId="5" r:id="rId2"/>
    <sheet name="Hoja2" sheetId="2" r:id="rId3"/>
    <sheet name="Hoja3" sheetId="3" r:id="rId4"/>
  </sheets>
  <definedNames>
    <definedName name="_xlnm._FilterDatabase" localSheetId="1" hidden="1">CONTROL!$A$7:$S$54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6" i="5" l="1"/>
  <c r="Q56" i="5"/>
  <c r="P56" i="5"/>
  <c r="O56" i="5"/>
  <c r="N56" i="5"/>
  <c r="M56" i="5"/>
  <c r="K64" i="5" s="1"/>
  <c r="K70" i="5" s="1"/>
  <c r="L56" i="5"/>
  <c r="J64" i="5" s="1"/>
  <c r="K56" i="5"/>
  <c r="J62" i="5" s="1"/>
  <c r="J56" i="5"/>
  <c r="K56" i="1"/>
  <c r="J62" i="1" s="1"/>
  <c r="J70" i="1" s="1"/>
  <c r="L56" i="1"/>
  <c r="J64" i="1" s="1"/>
  <c r="M56" i="1"/>
  <c r="K64" i="1" s="1"/>
  <c r="K70" i="1" s="1"/>
  <c r="N56" i="1"/>
  <c r="O56" i="1"/>
  <c r="P56" i="1"/>
  <c r="Q56" i="1"/>
  <c r="R56" i="1"/>
  <c r="J56" i="1"/>
  <c r="J70" i="5" l="1"/>
</calcChain>
</file>

<file path=xl/comments1.xml><?xml version="1.0" encoding="utf-8"?>
<comments xmlns="http://schemas.openxmlformats.org/spreadsheetml/2006/main">
  <authors>
    <author>Cont_AUX_2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FACT N°012680 DEL LIBRO CCXP 12.4/21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FACT N°00253 DEL LIBRO CCXO12.3/3
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FACT N° 341502 DEL LIBRO 1.1/36
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FACT N° 341502 DEL LIBRO 1.1/36</t>
        </r>
      </text>
    </comment>
  </commentList>
</comments>
</file>

<file path=xl/sharedStrings.xml><?xml version="1.0" encoding="utf-8"?>
<sst xmlns="http://schemas.openxmlformats.org/spreadsheetml/2006/main" count="1005" uniqueCount="214">
  <si>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</si>
  <si>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</si>
  <si>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</si>
  <si>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</si>
  <si>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</si>
  <si>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</si>
  <si>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</si>
  <si>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</si>
  <si>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</si>
  <si>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</si>
  <si>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</si>
  <si>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</si>
  <si>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</si>
  <si>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</si>
  <si>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</si>
  <si>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</si>
  <si>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Base Adicional Imponible</t>
  </si>
  <si>
    <t>I.V.A. Recibido</t>
  </si>
  <si>
    <t>No. Comprobante</t>
  </si>
  <si>
    <t>1</t>
  </si>
  <si>
    <t>30/12/2019</t>
  </si>
  <si>
    <t>FC</t>
  </si>
  <si>
    <t>1393650474</t>
  </si>
  <si>
    <t/>
  </si>
  <si>
    <t>00-25609660</t>
  </si>
  <si>
    <t>J000413126</t>
  </si>
  <si>
    <t>ALIMENTOS POLAR COMERCIAL, C.A.</t>
  </si>
  <si>
    <t>2</t>
  </si>
  <si>
    <t>1393650473</t>
  </si>
  <si>
    <t>00-25609659</t>
  </si>
  <si>
    <t>3</t>
  </si>
  <si>
    <t>1393649978</t>
  </si>
  <si>
    <t>00-25609178</t>
  </si>
  <si>
    <t>4</t>
  </si>
  <si>
    <t>1393649977</t>
  </si>
  <si>
    <t>00-25609177</t>
  </si>
  <si>
    <t>5</t>
  </si>
  <si>
    <t>V0717950163408</t>
  </si>
  <si>
    <t>07-7950522</t>
  </si>
  <si>
    <t>J301370139</t>
  </si>
  <si>
    <t>PEPSI-COLA VENEZUELA, C.A.</t>
  </si>
  <si>
    <t>6</t>
  </si>
  <si>
    <t>1000143637</t>
  </si>
  <si>
    <t>00-0312370</t>
  </si>
  <si>
    <t>J297975519</t>
  </si>
  <si>
    <t>DISTRIBUIDORA GASEOSA SAN DIEGO, C.A.</t>
  </si>
  <si>
    <t>7</t>
  </si>
  <si>
    <t>05019</t>
  </si>
  <si>
    <t>00-005519</t>
  </si>
  <si>
    <t>J402322119</t>
  </si>
  <si>
    <t xml:space="preserve">INVERSIONES TEUFFEL E HIJOS C.A </t>
  </si>
  <si>
    <t>8</t>
  </si>
  <si>
    <t>00261</t>
  </si>
  <si>
    <t>00-00261</t>
  </si>
  <si>
    <t>V110447856</t>
  </si>
  <si>
    <t xml:space="preserve">DANIEL PASCUAL ANDRADE DOS SANTOS </t>
  </si>
  <si>
    <t>9</t>
  </si>
  <si>
    <t>00260</t>
  </si>
  <si>
    <t>00-00260</t>
  </si>
  <si>
    <t>10</t>
  </si>
  <si>
    <t>A012692</t>
  </si>
  <si>
    <t>00-092242</t>
  </si>
  <si>
    <t>J298199121</t>
  </si>
  <si>
    <t>AGRICOLA CAMBANA C.A</t>
  </si>
  <si>
    <t>11</t>
  </si>
  <si>
    <t>15336</t>
  </si>
  <si>
    <t>00-82886</t>
  </si>
  <si>
    <t>J314695215</t>
  </si>
  <si>
    <t>AGRO BANANERA EL VIGIA C.A.</t>
  </si>
  <si>
    <t>12</t>
  </si>
  <si>
    <t>00017728</t>
  </si>
  <si>
    <t>0</t>
  </si>
  <si>
    <t>J307513373</t>
  </si>
  <si>
    <t>COMERCIALIZADORA EL VERDUGO C.A.</t>
  </si>
  <si>
    <t>13</t>
  </si>
  <si>
    <t>341445</t>
  </si>
  <si>
    <t>00-0232769</t>
  </si>
  <si>
    <t>J303089917</t>
  </si>
  <si>
    <t>DISTRIBUIDORA DE LACTEOS LA COSTA J.E.B. C.A.</t>
  </si>
  <si>
    <t>14</t>
  </si>
  <si>
    <t>000006445</t>
  </si>
  <si>
    <t>00-0007809</t>
  </si>
  <si>
    <t>J411585424</t>
  </si>
  <si>
    <t>DISTRIBUCIONES  ISVAN 2018,C.A</t>
  </si>
  <si>
    <t>15</t>
  </si>
  <si>
    <t>NC</t>
  </si>
  <si>
    <t>200003281</t>
  </si>
  <si>
    <t>20191200005602</t>
  </si>
  <si>
    <t>16</t>
  </si>
  <si>
    <t>200003283</t>
  </si>
  <si>
    <t>20191200005604</t>
  </si>
  <si>
    <t>17</t>
  </si>
  <si>
    <t>200003275</t>
  </si>
  <si>
    <t>20191200005596</t>
  </si>
  <si>
    <t>18</t>
  </si>
  <si>
    <t>200003276</t>
  </si>
  <si>
    <t>20191200005597</t>
  </si>
  <si>
    <t>19</t>
  </si>
  <si>
    <t>200003277</t>
  </si>
  <si>
    <t>20191200005598</t>
  </si>
  <si>
    <t>20</t>
  </si>
  <si>
    <t>200003278</t>
  </si>
  <si>
    <t>20191200005599</t>
  </si>
  <si>
    <t>21</t>
  </si>
  <si>
    <t>200003279</t>
  </si>
  <si>
    <t>20191200005600</t>
  </si>
  <si>
    <t>22</t>
  </si>
  <si>
    <t>200003280</t>
  </si>
  <si>
    <t>20191200005601</t>
  </si>
  <si>
    <t>23</t>
  </si>
  <si>
    <t>200003282</t>
  </si>
  <si>
    <t>20191200005603</t>
  </si>
  <si>
    <t>24</t>
  </si>
  <si>
    <t>2/1/2020</t>
  </si>
  <si>
    <t>115779</t>
  </si>
  <si>
    <t>00-140363</t>
  </si>
  <si>
    <t>J295904576</t>
  </si>
  <si>
    <t>ALIMENTOS PRODALVA, C.A.</t>
  </si>
  <si>
    <t>25</t>
  </si>
  <si>
    <t>00262</t>
  </si>
  <si>
    <t>00-00262</t>
  </si>
  <si>
    <t>26</t>
  </si>
  <si>
    <t>A012701</t>
  </si>
  <si>
    <t>00-092251</t>
  </si>
  <si>
    <t>27</t>
  </si>
  <si>
    <t>15339</t>
  </si>
  <si>
    <t>00-82889</t>
  </si>
  <si>
    <t>28</t>
  </si>
  <si>
    <t>05047</t>
  </si>
  <si>
    <t>00-005547</t>
  </si>
  <si>
    <t>29</t>
  </si>
  <si>
    <t>10825</t>
  </si>
  <si>
    <t>00-7075</t>
  </si>
  <si>
    <t>J309121774</t>
  </si>
  <si>
    <t>DISTRIBUIDORA JHEANDAN C.A.</t>
  </si>
  <si>
    <t>30</t>
  </si>
  <si>
    <t>05046</t>
  </si>
  <si>
    <t>00-005546</t>
  </si>
  <si>
    <t>31</t>
  </si>
  <si>
    <t>1101500044343</t>
  </si>
  <si>
    <t>00-0182429</t>
  </si>
  <si>
    <t>J000423865</t>
  </si>
  <si>
    <t>QUESOLANDIA, S.A.</t>
  </si>
  <si>
    <t>32</t>
  </si>
  <si>
    <t>341468</t>
  </si>
  <si>
    <t>00-0232794</t>
  </si>
  <si>
    <t>33</t>
  </si>
  <si>
    <t>0000080425</t>
  </si>
  <si>
    <t>00-00120094</t>
  </si>
  <si>
    <t>J294362400</t>
  </si>
  <si>
    <t xml:space="preserve">DISTRIBUIDORA DE LACTEOS SANTOS AVEIRO, C.A </t>
  </si>
  <si>
    <t>34</t>
  </si>
  <si>
    <t>0065</t>
  </si>
  <si>
    <t>00-000065</t>
  </si>
  <si>
    <t>J408216884</t>
  </si>
  <si>
    <t>COMERCIALIZADORA RAPS C.A</t>
  </si>
  <si>
    <t>35</t>
  </si>
  <si>
    <t>200003287</t>
  </si>
  <si>
    <t>20200100005608</t>
  </si>
  <si>
    <t>36</t>
  </si>
  <si>
    <t>200003288</t>
  </si>
  <si>
    <t>20200100005609</t>
  </si>
  <si>
    <t>37</t>
  </si>
  <si>
    <t>200003284</t>
  </si>
  <si>
    <t>20200100005605</t>
  </si>
  <si>
    <t>38</t>
  </si>
  <si>
    <t>200003285</t>
  </si>
  <si>
    <t>20200100005606</t>
  </si>
  <si>
    <t>39</t>
  </si>
  <si>
    <t>200003286</t>
  </si>
  <si>
    <t>20200100005607</t>
  </si>
  <si>
    <t>40</t>
  </si>
  <si>
    <t>3/1/2020</t>
  </si>
  <si>
    <t>V0027092063754</t>
  </si>
  <si>
    <t>07-9581896</t>
  </si>
  <si>
    <t>41</t>
  </si>
  <si>
    <t>V0027092063755</t>
  </si>
  <si>
    <t>07-9581897</t>
  </si>
  <si>
    <t>42</t>
  </si>
  <si>
    <t>A012705</t>
  </si>
  <si>
    <t>00-092255</t>
  </si>
  <si>
    <t>43</t>
  </si>
  <si>
    <t>16378</t>
  </si>
  <si>
    <t>00-012878</t>
  </si>
  <si>
    <t>V118191524</t>
  </si>
  <si>
    <t>ALEJANDRO JOSE DOMINGUEZ PADILLA</t>
  </si>
  <si>
    <t>44</t>
  </si>
  <si>
    <t>1002495</t>
  </si>
  <si>
    <t>00-1214882</t>
  </si>
  <si>
    <t>J306620605</t>
  </si>
  <si>
    <t>METROPOLITAN DISTRIBUTORS, C.A.</t>
  </si>
  <si>
    <t>45</t>
  </si>
  <si>
    <t>0068</t>
  </si>
  <si>
    <t>00-000068</t>
  </si>
  <si>
    <t>46</t>
  </si>
  <si>
    <t>200003289</t>
  </si>
  <si>
    <t>20200100005610</t>
  </si>
  <si>
    <t>47</t>
  </si>
  <si>
    <t>200003290</t>
  </si>
  <si>
    <t>20200100005611</t>
  </si>
  <si>
    <t>Resumen Libro de Compras</t>
  </si>
  <si>
    <t>Base no Imponible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</si>
  <si>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</si>
  <si>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</si>
  <si>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</si>
  <si>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</si>
  <si>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</si>
  <si>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</si>
  <si>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30-12-2019 AL 05-01-2020</t>
  </si>
  <si>
    <t>Crédito General Fiscal</t>
  </si>
  <si>
    <t>Crédito Reducido Fiscal</t>
  </si>
  <si>
    <t>Crédito Adicional Fiscal</t>
  </si>
  <si>
    <t>Crédito Fiscal</t>
  </si>
  <si>
    <t>32.858.050.06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</si>
</sst>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/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right"/>
    </xf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167" fontId="2" fillId="0" borderId="0" xfId="0" applyNumberFormat="1" applyFont="1"/>
    <xf numFmtId="167" fontId="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6" fontId="2" fillId="0" borderId="0" xfId="0" applyNumberFormat="1" applyFont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166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166" fontId="0" fillId="3" borderId="1" xfId="0" applyNumberFormat="1" applyFill="1" applyBorder="1" applyAlignment="1">
      <alignment horizontal="right"/>
    </xf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0" fillId="0" borderId="0" xfId="0" applyNumberFormat="1" applyBorder="1" applyAlignment="1">
      <alignment horizontal="center"/>
    </xf>
    <xf numFmtId="166" fontId="2" fillId="0" borderId="0" xfId="0" applyNumberFormat="1" applyFont="1" applyBorder="1"/>
    <xf numFmtId="166" fontId="2" fillId="0" borderId="0" xfId="0" applyNumberFormat="1" applyFont="1" applyBorder="1" applyAlignment="1">
      <alignment horizontal="center"/>
    </xf>
    <xf numFmtId="166" fontId="1" fillId="0" borderId="0" xfId="0" applyNumberFormat="1" applyFont="1" applyBorder="1"/>
    <xf numFmtId="167" fontId="2" fillId="0" borderId="0" xfId="0" applyNumberFormat="1" applyFont="1" applyBorder="1"/>
    <xf numFmtId="167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71"/>
  <sheetViews>
    <sheetView tabSelected="1" workbookViewId="0">
      <selection activeCell="G19" sqref="G19"/>
    </sheetView>
  </sheetViews>
  <sheetFormatPr baseColWidth="10" defaultRowHeight="15" x14ac:dyDescent="0.25"/>
  <cols>
    <col min="1" max="1" width="6.28515625" style="2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7109375" style="7" customWidth="1"/>
    <col min="10" max="10" width="17.5703125" style="7" bestFit="1" customWidth="1"/>
    <col min="11" max="11" width="15.85546875" style="17" bestFit="1" customWidth="1"/>
    <col min="12" max="12" width="15.42578125" style="7" customWidth="1"/>
    <col min="13" max="13" width="13.28515625" style="7" bestFit="1" customWidth="1"/>
    <col min="14" max="15" width="9.7109375" style="7" bestFit="1" customWidth="1"/>
    <col min="16" max="16" width="10.5703125" style="7" bestFit="1" customWidth="1"/>
    <col min="17" max="17" width="10" style="7" bestFit="1" customWidth="1"/>
    <col min="18" max="18" width="13.28515625" style="7" bestFit="1" customWidth="1"/>
    <col min="19" max="19" width="15" style="3" bestFit="1" customWidth="1"/>
  </cols>
  <sheetData>
    <row r="2" spans="1:19" s="2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6"/>
      <c r="L2" s="5"/>
      <c r="M2" s="5"/>
      <c r="N2" s="5"/>
      <c r="O2" s="5"/>
      <c r="P2" s="5"/>
      <c r="Q2" s="5"/>
      <c r="R2" s="5"/>
      <c r="S2" s="9"/>
    </row>
    <row r="3" spans="1:19" s="2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6"/>
      <c r="L3" s="5"/>
      <c r="M3" s="5"/>
      <c r="N3" s="5"/>
      <c r="O3" s="5"/>
      <c r="P3" s="5"/>
      <c r="Q3" s="5"/>
      <c r="R3" s="5"/>
      <c r="S3" s="9"/>
    </row>
    <row r="4" spans="1:19" s="2" customFormat="1" x14ac:dyDescent="0.25">
      <c r="A4" s="40" t="s">
        <v>208</v>
      </c>
      <c r="B4" s="40"/>
      <c r="C4" s="40"/>
      <c r="D4" s="40"/>
      <c r="E4" s="40"/>
      <c r="F4" s="40"/>
      <c r="G4" s="40"/>
      <c r="H4" s="40"/>
      <c r="I4" s="40"/>
      <c r="J4" s="5"/>
      <c r="K4" s="6"/>
      <c r="L4" s="5"/>
      <c r="M4" s="5"/>
      <c r="N4" s="5"/>
      <c r="O4" s="5"/>
      <c r="P4" s="5"/>
      <c r="Q4" s="5"/>
      <c r="R4" s="5"/>
      <c r="S4" s="9"/>
    </row>
    <row r="5" spans="1:19" s="2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6"/>
      <c r="L5" s="5"/>
      <c r="M5" s="5"/>
      <c r="N5" s="5"/>
      <c r="O5" s="5"/>
      <c r="P5" s="5"/>
      <c r="Q5" s="5"/>
      <c r="R5" s="5"/>
      <c r="S5" s="9"/>
    </row>
    <row r="7" spans="1:19" s="1" customFormat="1" ht="48.75" customHeigh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209</v>
      </c>
      <c r="N7" s="15" t="s">
        <v>15</v>
      </c>
      <c r="O7" s="15" t="s">
        <v>210</v>
      </c>
      <c r="P7" s="15" t="s">
        <v>16</v>
      </c>
      <c r="Q7" s="15" t="s">
        <v>211</v>
      </c>
      <c r="R7" s="15" t="s">
        <v>17</v>
      </c>
      <c r="S7" s="13" t="s">
        <v>18</v>
      </c>
    </row>
    <row r="8" spans="1:19" x14ac:dyDescent="0.25">
      <c r="A8" s="25" t="s">
        <v>19</v>
      </c>
      <c r="B8" s="11" t="s">
        <v>20</v>
      </c>
      <c r="C8" s="10" t="s">
        <v>85</v>
      </c>
      <c r="D8" s="10" t="s">
        <v>23</v>
      </c>
      <c r="E8" s="10" t="s">
        <v>92</v>
      </c>
      <c r="F8" s="10" t="s">
        <v>23</v>
      </c>
      <c r="G8" s="10" t="s">
        <v>22</v>
      </c>
      <c r="H8" s="10" t="s">
        <v>25</v>
      </c>
      <c r="I8" s="12" t="s">
        <v>26</v>
      </c>
      <c r="J8" s="12">
        <v>0</v>
      </c>
      <c r="K8" s="18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4252051.5468000006</v>
      </c>
      <c r="S8" s="10" t="s">
        <v>93</v>
      </c>
    </row>
    <row r="9" spans="1:19" x14ac:dyDescent="0.25">
      <c r="A9" s="25" t="s">
        <v>27</v>
      </c>
      <c r="B9" s="11" t="s">
        <v>20</v>
      </c>
      <c r="C9" s="10" t="s">
        <v>85</v>
      </c>
      <c r="D9" s="10" t="s">
        <v>23</v>
      </c>
      <c r="E9" s="10" t="s">
        <v>95</v>
      </c>
      <c r="F9" s="10" t="s">
        <v>23</v>
      </c>
      <c r="G9" s="10" t="s">
        <v>28</v>
      </c>
      <c r="H9" s="10" t="s">
        <v>25</v>
      </c>
      <c r="I9" s="12" t="s">
        <v>26</v>
      </c>
      <c r="J9" s="12">
        <v>0</v>
      </c>
      <c r="K9" s="18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880418.49239999999</v>
      </c>
      <c r="S9" s="10" t="s">
        <v>96</v>
      </c>
    </row>
    <row r="10" spans="1:19" x14ac:dyDescent="0.25">
      <c r="A10" s="25" t="s">
        <v>30</v>
      </c>
      <c r="B10" s="11" t="s">
        <v>20</v>
      </c>
      <c r="C10" s="10" t="s">
        <v>85</v>
      </c>
      <c r="D10" s="10" t="s">
        <v>23</v>
      </c>
      <c r="E10" s="10" t="s">
        <v>98</v>
      </c>
      <c r="F10" s="10" t="s">
        <v>23</v>
      </c>
      <c r="G10" s="10" t="s">
        <v>31</v>
      </c>
      <c r="H10" s="10" t="s">
        <v>25</v>
      </c>
      <c r="I10" s="12" t="s">
        <v>26</v>
      </c>
      <c r="J10" s="12">
        <v>0</v>
      </c>
      <c r="K10" s="18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415094.30999999994</v>
      </c>
      <c r="S10" s="10" t="s">
        <v>99</v>
      </c>
    </row>
    <row r="11" spans="1:19" x14ac:dyDescent="0.25">
      <c r="A11" s="25" t="s">
        <v>33</v>
      </c>
      <c r="B11" s="11" t="s">
        <v>20</v>
      </c>
      <c r="C11" s="10" t="s">
        <v>85</v>
      </c>
      <c r="D11" s="10" t="s">
        <v>23</v>
      </c>
      <c r="E11" s="10" t="s">
        <v>101</v>
      </c>
      <c r="F11" s="10" t="s">
        <v>23</v>
      </c>
      <c r="G11" s="10" t="s">
        <v>34</v>
      </c>
      <c r="H11" s="10" t="s">
        <v>25</v>
      </c>
      <c r="I11" s="12" t="s">
        <v>26</v>
      </c>
      <c r="J11" s="12">
        <v>0</v>
      </c>
      <c r="K11" s="18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812768.54999999993</v>
      </c>
      <c r="S11" s="10" t="s">
        <v>102</v>
      </c>
    </row>
    <row r="12" spans="1:19" x14ac:dyDescent="0.25">
      <c r="A12" s="25" t="s">
        <v>36</v>
      </c>
      <c r="B12" s="11" t="s">
        <v>20</v>
      </c>
      <c r="C12" s="10" t="s">
        <v>85</v>
      </c>
      <c r="D12" s="10" t="s">
        <v>23</v>
      </c>
      <c r="E12" s="10" t="s">
        <v>104</v>
      </c>
      <c r="F12" s="10" t="s">
        <v>23</v>
      </c>
      <c r="G12" s="10" t="s">
        <v>37</v>
      </c>
      <c r="H12" s="10" t="s">
        <v>39</v>
      </c>
      <c r="I12" s="12" t="s">
        <v>40</v>
      </c>
      <c r="J12" s="12">
        <v>0</v>
      </c>
      <c r="K12" s="18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3454374.5999999996</v>
      </c>
      <c r="S12" s="10" t="s">
        <v>105</v>
      </c>
    </row>
    <row r="13" spans="1:19" x14ac:dyDescent="0.25">
      <c r="A13" s="25" t="s">
        <v>41</v>
      </c>
      <c r="B13" s="11" t="s">
        <v>20</v>
      </c>
      <c r="C13" s="10" t="s">
        <v>85</v>
      </c>
      <c r="D13" s="10" t="s">
        <v>23</v>
      </c>
      <c r="E13" s="10" t="s">
        <v>107</v>
      </c>
      <c r="F13" s="10" t="s">
        <v>23</v>
      </c>
      <c r="G13" s="10" t="s">
        <v>42</v>
      </c>
      <c r="H13" s="10" t="s">
        <v>44</v>
      </c>
      <c r="I13" s="12" t="s">
        <v>45</v>
      </c>
      <c r="J13" s="12">
        <v>0</v>
      </c>
      <c r="K13" s="18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7368206.9112</v>
      </c>
      <c r="S13" s="10" t="s">
        <v>108</v>
      </c>
    </row>
    <row r="14" spans="1:19" x14ac:dyDescent="0.25">
      <c r="A14" s="25" t="s">
        <v>46</v>
      </c>
      <c r="B14" s="11" t="s">
        <v>20</v>
      </c>
      <c r="C14" s="10" t="s">
        <v>85</v>
      </c>
      <c r="D14" s="10" t="s">
        <v>23</v>
      </c>
      <c r="E14" s="10" t="s">
        <v>86</v>
      </c>
      <c r="F14" s="10" t="s">
        <v>23</v>
      </c>
      <c r="G14" s="10" t="s">
        <v>47</v>
      </c>
      <c r="H14" s="10" t="s">
        <v>49</v>
      </c>
      <c r="I14" s="12" t="s">
        <v>50</v>
      </c>
      <c r="J14" s="12">
        <v>0</v>
      </c>
      <c r="K14" s="18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360124.14</v>
      </c>
      <c r="S14" s="10" t="s">
        <v>87</v>
      </c>
    </row>
    <row r="15" spans="1:19" x14ac:dyDescent="0.25">
      <c r="A15" s="25" t="s">
        <v>51</v>
      </c>
      <c r="B15" s="11" t="s">
        <v>20</v>
      </c>
      <c r="C15" s="10" t="s">
        <v>85</v>
      </c>
      <c r="D15" s="10" t="s">
        <v>23</v>
      </c>
      <c r="E15" s="10" t="s">
        <v>110</v>
      </c>
      <c r="F15" s="10" t="s">
        <v>23</v>
      </c>
      <c r="G15" s="10" t="s">
        <v>75</v>
      </c>
      <c r="H15" s="10" t="s">
        <v>77</v>
      </c>
      <c r="I15" s="12" t="s">
        <v>78</v>
      </c>
      <c r="J15" s="12">
        <v>0</v>
      </c>
      <c r="K15" s="18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298080</v>
      </c>
      <c r="S15" s="10" t="s">
        <v>111</v>
      </c>
    </row>
    <row r="16" spans="1:19" x14ac:dyDescent="0.25">
      <c r="A16" s="25" t="s">
        <v>56</v>
      </c>
      <c r="B16" s="11" t="s">
        <v>20</v>
      </c>
      <c r="C16" s="10" t="s">
        <v>85</v>
      </c>
      <c r="D16" s="10" t="s">
        <v>23</v>
      </c>
      <c r="E16" s="10" t="s">
        <v>89</v>
      </c>
      <c r="F16" s="10" t="s">
        <v>23</v>
      </c>
      <c r="G16" s="10" t="s">
        <v>80</v>
      </c>
      <c r="H16" s="10" t="s">
        <v>82</v>
      </c>
      <c r="I16" s="12" t="s">
        <v>83</v>
      </c>
      <c r="J16" s="12">
        <v>0</v>
      </c>
      <c r="K16" s="18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700542.62</v>
      </c>
      <c r="S16" s="10" t="s">
        <v>90</v>
      </c>
    </row>
    <row r="17" spans="1:19" x14ac:dyDescent="0.25">
      <c r="A17" s="25" t="s">
        <v>59</v>
      </c>
      <c r="B17" s="11" t="s">
        <v>20</v>
      </c>
      <c r="C17" s="10" t="s">
        <v>21</v>
      </c>
      <c r="D17" s="10" t="s">
        <v>60</v>
      </c>
      <c r="E17" s="10" t="s">
        <v>23</v>
      </c>
      <c r="F17" s="10" t="s">
        <v>61</v>
      </c>
      <c r="G17" s="10" t="s">
        <v>23</v>
      </c>
      <c r="H17" s="10" t="s">
        <v>62</v>
      </c>
      <c r="I17" s="12" t="s">
        <v>63</v>
      </c>
      <c r="J17" s="12">
        <v>4757500</v>
      </c>
      <c r="K17" s="18">
        <v>4757500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0" t="s">
        <v>23</v>
      </c>
    </row>
    <row r="18" spans="1:19" x14ac:dyDescent="0.25">
      <c r="A18" s="25" t="s">
        <v>64</v>
      </c>
      <c r="B18" s="11" t="s">
        <v>20</v>
      </c>
      <c r="C18" s="10" t="s">
        <v>21</v>
      </c>
      <c r="D18" s="10" t="s">
        <v>65</v>
      </c>
      <c r="E18" s="10" t="s">
        <v>23</v>
      </c>
      <c r="F18" s="10" t="s">
        <v>66</v>
      </c>
      <c r="G18" s="10" t="s">
        <v>23</v>
      </c>
      <c r="H18" s="10" t="s">
        <v>67</v>
      </c>
      <c r="I18" s="12" t="s">
        <v>68</v>
      </c>
      <c r="J18" s="12">
        <v>14472000</v>
      </c>
      <c r="K18" s="18">
        <v>14472000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0" t="s">
        <v>23</v>
      </c>
    </row>
    <row r="19" spans="1:19" x14ac:dyDescent="0.25">
      <c r="A19" s="25" t="s">
        <v>69</v>
      </c>
      <c r="B19" s="11" t="s">
        <v>20</v>
      </c>
      <c r="C19" s="10" t="s">
        <v>21</v>
      </c>
      <c r="D19" s="10" t="s">
        <v>22</v>
      </c>
      <c r="E19" s="10" t="s">
        <v>23</v>
      </c>
      <c r="F19" s="10" t="s">
        <v>24</v>
      </c>
      <c r="G19" s="10" t="s">
        <v>23</v>
      </c>
      <c r="H19" s="10" t="s">
        <v>25</v>
      </c>
      <c r="I19" s="12" t="s">
        <v>26</v>
      </c>
      <c r="J19" s="12">
        <v>46633441.752400003</v>
      </c>
      <c r="K19" s="18">
        <v>5530276.799999997</v>
      </c>
      <c r="L19" s="12">
        <v>35433762.890000001</v>
      </c>
      <c r="M19" s="12">
        <v>5669402.0599999996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0" t="s">
        <v>23</v>
      </c>
    </row>
    <row r="20" spans="1:19" x14ac:dyDescent="0.25">
      <c r="A20" s="25" t="s">
        <v>74</v>
      </c>
      <c r="B20" s="11" t="s">
        <v>20</v>
      </c>
      <c r="C20" s="10" t="s">
        <v>21</v>
      </c>
      <c r="D20" s="10" t="s">
        <v>28</v>
      </c>
      <c r="E20" s="10" t="s">
        <v>23</v>
      </c>
      <c r="F20" s="10" t="s">
        <v>29</v>
      </c>
      <c r="G20" s="10" t="s">
        <v>23</v>
      </c>
      <c r="H20" s="10" t="s">
        <v>25</v>
      </c>
      <c r="I20" s="12" t="s">
        <v>26</v>
      </c>
      <c r="J20" s="12">
        <v>592493011.26320004</v>
      </c>
      <c r="K20" s="18">
        <v>583982299.17000008</v>
      </c>
      <c r="L20" s="12">
        <v>7336820.7699999996</v>
      </c>
      <c r="M20" s="12">
        <v>1173891.32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0" t="s">
        <v>23</v>
      </c>
    </row>
    <row r="21" spans="1:19" x14ac:dyDescent="0.25">
      <c r="A21" s="25" t="s">
        <v>79</v>
      </c>
      <c r="B21" s="11" t="s">
        <v>20</v>
      </c>
      <c r="C21" s="10" t="s">
        <v>21</v>
      </c>
      <c r="D21" s="10" t="s">
        <v>31</v>
      </c>
      <c r="E21" s="10" t="s">
        <v>23</v>
      </c>
      <c r="F21" s="10" t="s">
        <v>32</v>
      </c>
      <c r="G21" s="10" t="s">
        <v>23</v>
      </c>
      <c r="H21" s="10" t="s">
        <v>25</v>
      </c>
      <c r="I21" s="12" t="s">
        <v>26</v>
      </c>
      <c r="J21" s="12">
        <v>4012578.31</v>
      </c>
      <c r="K21" s="18">
        <v>0</v>
      </c>
      <c r="L21" s="12">
        <v>3459119.23</v>
      </c>
      <c r="M21" s="12">
        <v>553459.07999999996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0" t="s">
        <v>23</v>
      </c>
    </row>
    <row r="22" spans="1:19" x14ac:dyDescent="0.25">
      <c r="A22" s="25" t="s">
        <v>84</v>
      </c>
      <c r="B22" s="11" t="s">
        <v>20</v>
      </c>
      <c r="C22" s="10" t="s">
        <v>21</v>
      </c>
      <c r="D22" s="10" t="s">
        <v>34</v>
      </c>
      <c r="E22" s="10" t="s">
        <v>23</v>
      </c>
      <c r="F22" s="10" t="s">
        <v>35</v>
      </c>
      <c r="G22" s="10" t="s">
        <v>23</v>
      </c>
      <c r="H22" s="10" t="s">
        <v>25</v>
      </c>
      <c r="I22" s="12" t="s">
        <v>26</v>
      </c>
      <c r="J22" s="12">
        <v>167615204.56999999</v>
      </c>
      <c r="K22" s="18">
        <v>159758441.94</v>
      </c>
      <c r="L22" s="12">
        <v>6773071.2300000004</v>
      </c>
      <c r="M22" s="12">
        <v>1083691.3999999999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0" t="s">
        <v>23</v>
      </c>
    </row>
    <row r="23" spans="1:19" x14ac:dyDescent="0.25">
      <c r="A23" s="25" t="s">
        <v>88</v>
      </c>
      <c r="B23" s="11" t="s">
        <v>20</v>
      </c>
      <c r="C23" s="10" t="s">
        <v>21</v>
      </c>
      <c r="D23" s="10" t="s">
        <v>70</v>
      </c>
      <c r="E23" s="10" t="s">
        <v>23</v>
      </c>
      <c r="F23" s="10" t="s">
        <v>71</v>
      </c>
      <c r="G23" s="10" t="s">
        <v>23</v>
      </c>
      <c r="H23" s="10" t="s">
        <v>72</v>
      </c>
      <c r="I23" s="12" t="s">
        <v>73</v>
      </c>
      <c r="J23" s="12">
        <v>48518400</v>
      </c>
      <c r="K23" s="18">
        <v>48518400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0" t="s">
        <v>23</v>
      </c>
    </row>
    <row r="24" spans="1:19" x14ac:dyDescent="0.25">
      <c r="A24" s="25" t="s">
        <v>91</v>
      </c>
      <c r="B24" s="11" t="s">
        <v>20</v>
      </c>
      <c r="C24" s="10" t="s">
        <v>21</v>
      </c>
      <c r="D24" s="10" t="s">
        <v>52</v>
      </c>
      <c r="E24" s="10" t="s">
        <v>23</v>
      </c>
      <c r="F24" s="10" t="s">
        <v>53</v>
      </c>
      <c r="G24" s="10" t="s">
        <v>23</v>
      </c>
      <c r="H24" s="10" t="s">
        <v>54</v>
      </c>
      <c r="I24" s="12" t="s">
        <v>55</v>
      </c>
      <c r="J24" s="12">
        <v>42345000</v>
      </c>
      <c r="K24" s="18">
        <v>42345000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0" t="s">
        <v>23</v>
      </c>
    </row>
    <row r="25" spans="1:19" x14ac:dyDescent="0.25">
      <c r="A25" s="25" t="s">
        <v>94</v>
      </c>
      <c r="B25" s="11" t="s">
        <v>20</v>
      </c>
      <c r="C25" s="10" t="s">
        <v>21</v>
      </c>
      <c r="D25" s="10" t="s">
        <v>57</v>
      </c>
      <c r="E25" s="10" t="s">
        <v>23</v>
      </c>
      <c r="F25" s="10" t="s">
        <v>58</v>
      </c>
      <c r="G25" s="10" t="s">
        <v>23</v>
      </c>
      <c r="H25" s="10" t="s">
        <v>54</v>
      </c>
      <c r="I25" s="12" t="s">
        <v>55</v>
      </c>
      <c r="J25" s="12">
        <v>61917999.700000003</v>
      </c>
      <c r="K25" s="18">
        <v>61917999.700000003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0" t="s">
        <v>23</v>
      </c>
    </row>
    <row r="26" spans="1:19" x14ac:dyDescent="0.25">
      <c r="A26" s="25" t="s">
        <v>97</v>
      </c>
      <c r="B26" s="11" t="s">
        <v>20</v>
      </c>
      <c r="C26" s="10" t="s">
        <v>21</v>
      </c>
      <c r="D26" s="10" t="s">
        <v>80</v>
      </c>
      <c r="E26" s="10" t="s">
        <v>23</v>
      </c>
      <c r="F26" s="10" t="s">
        <v>81</v>
      </c>
      <c r="G26" s="10" t="s">
        <v>23</v>
      </c>
      <c r="H26" s="10" t="s">
        <v>82</v>
      </c>
      <c r="I26" s="12" t="s">
        <v>83</v>
      </c>
      <c r="J26" s="12">
        <v>5078934.0240000002</v>
      </c>
      <c r="K26" s="18">
        <v>0</v>
      </c>
      <c r="L26" s="12">
        <v>4378391.4000000004</v>
      </c>
      <c r="M26" s="12">
        <v>700542.62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0" t="s">
        <v>23</v>
      </c>
    </row>
    <row r="27" spans="1:19" x14ac:dyDescent="0.25">
      <c r="A27" s="25" t="s">
        <v>100</v>
      </c>
      <c r="B27" s="11" t="s">
        <v>20</v>
      </c>
      <c r="C27" s="10" t="s">
        <v>21</v>
      </c>
      <c r="D27" s="10" t="s">
        <v>75</v>
      </c>
      <c r="E27" s="10" t="s">
        <v>23</v>
      </c>
      <c r="F27" s="10" t="s">
        <v>76</v>
      </c>
      <c r="G27" s="10" t="s">
        <v>23</v>
      </c>
      <c r="H27" s="10" t="s">
        <v>77</v>
      </c>
      <c r="I27" s="12" t="s">
        <v>78</v>
      </c>
      <c r="J27" s="12">
        <v>9734888</v>
      </c>
      <c r="K27" s="18">
        <v>6853448</v>
      </c>
      <c r="L27" s="12">
        <v>2484000</v>
      </c>
      <c r="M27" s="12">
        <v>397440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0" t="s">
        <v>23</v>
      </c>
    </row>
    <row r="28" spans="1:19" x14ac:dyDescent="0.25">
      <c r="A28" s="25" t="s">
        <v>103</v>
      </c>
      <c r="B28" s="11" t="s">
        <v>20</v>
      </c>
      <c r="C28" s="10" t="s">
        <v>21</v>
      </c>
      <c r="D28" s="10" t="s">
        <v>42</v>
      </c>
      <c r="E28" s="10" t="s">
        <v>23</v>
      </c>
      <c r="F28" s="10" t="s">
        <v>43</v>
      </c>
      <c r="G28" s="10" t="s">
        <v>23</v>
      </c>
      <c r="H28" s="10" t="s">
        <v>44</v>
      </c>
      <c r="I28" s="12" t="s">
        <v>45</v>
      </c>
      <c r="J28" s="12">
        <v>71226000.141599998</v>
      </c>
      <c r="K28" s="18">
        <v>0</v>
      </c>
      <c r="L28" s="12">
        <v>61401724.259999998</v>
      </c>
      <c r="M28" s="12">
        <v>9824275.8800000008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0" t="s">
        <v>23</v>
      </c>
    </row>
    <row r="29" spans="1:19" x14ac:dyDescent="0.25">
      <c r="A29" s="25" t="s">
        <v>106</v>
      </c>
      <c r="B29" s="11" t="s">
        <v>20</v>
      </c>
      <c r="C29" s="10" t="s">
        <v>21</v>
      </c>
      <c r="D29" s="10" t="s">
        <v>47</v>
      </c>
      <c r="E29" s="10" t="s">
        <v>23</v>
      </c>
      <c r="F29" s="10" t="s">
        <v>48</v>
      </c>
      <c r="G29" s="10" t="s">
        <v>23</v>
      </c>
      <c r="H29" s="10" t="s">
        <v>49</v>
      </c>
      <c r="I29" s="12" t="s">
        <v>50</v>
      </c>
      <c r="J29" s="12">
        <v>3481200.02</v>
      </c>
      <c r="K29" s="18">
        <v>0</v>
      </c>
      <c r="L29" s="12">
        <v>3001034.5</v>
      </c>
      <c r="M29" s="12">
        <v>480165.52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0" t="s">
        <v>23</v>
      </c>
    </row>
    <row r="30" spans="1:19" x14ac:dyDescent="0.25">
      <c r="A30" s="25" t="s">
        <v>109</v>
      </c>
      <c r="B30" s="11" t="s">
        <v>20</v>
      </c>
      <c r="C30" s="10" t="s">
        <v>21</v>
      </c>
      <c r="D30" s="10" t="s">
        <v>37</v>
      </c>
      <c r="E30" s="10" t="s">
        <v>23</v>
      </c>
      <c r="F30" s="10" t="s">
        <v>38</v>
      </c>
      <c r="G30" s="10" t="s">
        <v>23</v>
      </c>
      <c r="H30" s="10" t="s">
        <v>39</v>
      </c>
      <c r="I30" s="12" t="s">
        <v>40</v>
      </c>
      <c r="J30" s="12">
        <v>33392287.800000001</v>
      </c>
      <c r="K30" s="18">
        <v>0</v>
      </c>
      <c r="L30" s="12">
        <v>28786455</v>
      </c>
      <c r="M30" s="12">
        <v>4605832.8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0" t="s">
        <v>23</v>
      </c>
    </row>
    <row r="31" spans="1:19" x14ac:dyDescent="0.25">
      <c r="A31" s="25" t="s">
        <v>112</v>
      </c>
      <c r="B31" s="11" t="s">
        <v>113</v>
      </c>
      <c r="C31" s="10" t="s">
        <v>85</v>
      </c>
      <c r="D31" s="10" t="s">
        <v>23</v>
      </c>
      <c r="E31" s="10" t="s">
        <v>163</v>
      </c>
      <c r="F31" s="10" t="s">
        <v>23</v>
      </c>
      <c r="G31" s="10" t="s">
        <v>131</v>
      </c>
      <c r="H31" s="10" t="s">
        <v>133</v>
      </c>
      <c r="I31" s="12" t="s">
        <v>134</v>
      </c>
      <c r="J31" s="12">
        <v>0</v>
      </c>
      <c r="K31" s="18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216000</v>
      </c>
      <c r="S31" s="10" t="s">
        <v>164</v>
      </c>
    </row>
    <row r="32" spans="1:19" x14ac:dyDescent="0.25">
      <c r="A32" s="25" t="s">
        <v>118</v>
      </c>
      <c r="B32" s="11" t="s">
        <v>113</v>
      </c>
      <c r="C32" s="10" t="s">
        <v>85</v>
      </c>
      <c r="D32" s="10" t="s">
        <v>23</v>
      </c>
      <c r="E32" s="10" t="s">
        <v>166</v>
      </c>
      <c r="F32" s="10" t="s">
        <v>23</v>
      </c>
      <c r="G32" s="10" t="s">
        <v>139</v>
      </c>
      <c r="H32" s="10" t="s">
        <v>141</v>
      </c>
      <c r="I32" s="12" t="s">
        <v>142</v>
      </c>
      <c r="J32" s="12">
        <v>0</v>
      </c>
      <c r="K32" s="18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6548626.7624999993</v>
      </c>
      <c r="S32" s="10" t="s">
        <v>167</v>
      </c>
    </row>
    <row r="33" spans="1:19" x14ac:dyDescent="0.25">
      <c r="A33" s="25" t="s">
        <v>121</v>
      </c>
      <c r="B33" s="11" t="s">
        <v>113</v>
      </c>
      <c r="C33" s="10" t="s">
        <v>85</v>
      </c>
      <c r="D33" s="10" t="s">
        <v>23</v>
      </c>
      <c r="E33" s="10" t="s">
        <v>169</v>
      </c>
      <c r="F33" s="10" t="s">
        <v>23</v>
      </c>
      <c r="G33" s="10" t="s">
        <v>144</v>
      </c>
      <c r="H33" s="10" t="s">
        <v>77</v>
      </c>
      <c r="I33" s="12" t="s">
        <v>78</v>
      </c>
      <c r="J33" s="12">
        <v>0</v>
      </c>
      <c r="K33" s="18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576972</v>
      </c>
      <c r="S33" s="10" t="s">
        <v>170</v>
      </c>
    </row>
    <row r="34" spans="1:19" x14ac:dyDescent="0.25">
      <c r="A34" s="25" t="s">
        <v>124</v>
      </c>
      <c r="B34" s="11" t="s">
        <v>113</v>
      </c>
      <c r="C34" s="10" t="s">
        <v>85</v>
      </c>
      <c r="D34" s="10" t="s">
        <v>23</v>
      </c>
      <c r="E34" s="10" t="s">
        <v>157</v>
      </c>
      <c r="F34" s="10" t="s">
        <v>23</v>
      </c>
      <c r="G34" s="10" t="s">
        <v>147</v>
      </c>
      <c r="H34" s="10" t="s">
        <v>149</v>
      </c>
      <c r="I34" s="12" t="s">
        <v>150</v>
      </c>
      <c r="J34" s="12">
        <v>0</v>
      </c>
      <c r="K34" s="18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2674552.7999999998</v>
      </c>
      <c r="S34" s="10" t="s">
        <v>158</v>
      </c>
    </row>
    <row r="35" spans="1:19" x14ac:dyDescent="0.25">
      <c r="A35" s="25" t="s">
        <v>127</v>
      </c>
      <c r="B35" s="11" t="s">
        <v>113</v>
      </c>
      <c r="C35" s="10" t="s">
        <v>85</v>
      </c>
      <c r="D35" s="10" t="s">
        <v>23</v>
      </c>
      <c r="E35" s="10" t="s">
        <v>160</v>
      </c>
      <c r="F35" s="10" t="s">
        <v>23</v>
      </c>
      <c r="G35" s="10" t="s">
        <v>136</v>
      </c>
      <c r="H35" s="10" t="s">
        <v>49</v>
      </c>
      <c r="I35" s="12" t="s">
        <v>50</v>
      </c>
      <c r="J35" s="12">
        <v>0</v>
      </c>
      <c r="K35" s="18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964427.59</v>
      </c>
      <c r="S35" s="10" t="s">
        <v>161</v>
      </c>
    </row>
    <row r="36" spans="1:19" x14ac:dyDescent="0.25">
      <c r="A36" s="25" t="s">
        <v>130</v>
      </c>
      <c r="B36" s="11" t="s">
        <v>113</v>
      </c>
      <c r="C36" s="10" t="s">
        <v>21</v>
      </c>
      <c r="D36" s="10" t="s">
        <v>122</v>
      </c>
      <c r="E36" s="10" t="s">
        <v>23</v>
      </c>
      <c r="F36" s="10" t="s">
        <v>123</v>
      </c>
      <c r="G36" s="10" t="s">
        <v>23</v>
      </c>
      <c r="H36" s="10" t="s">
        <v>62</v>
      </c>
      <c r="I36" s="12" t="s">
        <v>63</v>
      </c>
      <c r="J36" s="12">
        <v>4602500</v>
      </c>
      <c r="K36" s="18">
        <v>4602500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0" t="s">
        <v>23</v>
      </c>
    </row>
    <row r="37" spans="1:19" x14ac:dyDescent="0.25">
      <c r="A37" s="25" t="s">
        <v>135</v>
      </c>
      <c r="B37" s="11" t="s">
        <v>113</v>
      </c>
      <c r="C37" s="10" t="s">
        <v>21</v>
      </c>
      <c r="D37" s="10" t="s">
        <v>125</v>
      </c>
      <c r="E37" s="10" t="s">
        <v>23</v>
      </c>
      <c r="F37" s="10" t="s">
        <v>126</v>
      </c>
      <c r="G37" s="10" t="s">
        <v>23</v>
      </c>
      <c r="H37" s="10" t="s">
        <v>67</v>
      </c>
      <c r="I37" s="12" t="s">
        <v>68</v>
      </c>
      <c r="J37" s="12">
        <v>13824000</v>
      </c>
      <c r="K37" s="18">
        <v>13824000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0" t="s">
        <v>23</v>
      </c>
    </row>
    <row r="38" spans="1:19" x14ac:dyDescent="0.25">
      <c r="A38" s="25" t="s">
        <v>138</v>
      </c>
      <c r="B38" s="11" t="s">
        <v>113</v>
      </c>
      <c r="C38" s="10" t="s">
        <v>21</v>
      </c>
      <c r="D38" s="10" t="s">
        <v>114</v>
      </c>
      <c r="E38" s="10" t="s">
        <v>23</v>
      </c>
      <c r="F38" s="10" t="s">
        <v>115</v>
      </c>
      <c r="G38" s="10" t="s">
        <v>23</v>
      </c>
      <c r="H38" s="10" t="s">
        <v>116</v>
      </c>
      <c r="I38" s="12" t="s">
        <v>117</v>
      </c>
      <c r="J38" s="12">
        <v>149185000</v>
      </c>
      <c r="K38" s="18">
        <v>149185000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0" t="s">
        <v>23</v>
      </c>
    </row>
    <row r="39" spans="1:19" x14ac:dyDescent="0.25">
      <c r="A39" s="25" t="s">
        <v>143</v>
      </c>
      <c r="B39" s="11" t="s">
        <v>113</v>
      </c>
      <c r="C39" s="10" t="s">
        <v>21</v>
      </c>
      <c r="D39" s="10" t="s">
        <v>152</v>
      </c>
      <c r="E39" s="10" t="s">
        <v>23</v>
      </c>
      <c r="F39" s="10" t="s">
        <v>153</v>
      </c>
      <c r="G39" s="10" t="s">
        <v>23</v>
      </c>
      <c r="H39" s="10" t="s">
        <v>154</v>
      </c>
      <c r="I39" s="12" t="s">
        <v>155</v>
      </c>
      <c r="J39" s="12">
        <v>20517000</v>
      </c>
      <c r="K39" s="18">
        <v>20517000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0" t="s">
        <v>23</v>
      </c>
    </row>
    <row r="40" spans="1:19" x14ac:dyDescent="0.25">
      <c r="A40" s="25" t="s">
        <v>146</v>
      </c>
      <c r="B40" s="11" t="s">
        <v>113</v>
      </c>
      <c r="C40" s="10" t="s">
        <v>21</v>
      </c>
      <c r="D40" s="10" t="s">
        <v>119</v>
      </c>
      <c r="E40" s="10" t="s">
        <v>23</v>
      </c>
      <c r="F40" s="10" t="s">
        <v>120</v>
      </c>
      <c r="G40" s="10" t="s">
        <v>23</v>
      </c>
      <c r="H40" s="10" t="s">
        <v>54</v>
      </c>
      <c r="I40" s="12" t="s">
        <v>55</v>
      </c>
      <c r="J40" s="12">
        <v>257156398.80000001</v>
      </c>
      <c r="K40" s="18">
        <v>257156398.80000001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0" t="s">
        <v>23</v>
      </c>
    </row>
    <row r="41" spans="1:19" x14ac:dyDescent="0.25">
      <c r="A41" s="25" t="s">
        <v>151</v>
      </c>
      <c r="B41" s="11" t="s">
        <v>113</v>
      </c>
      <c r="C41" s="10" t="s">
        <v>21</v>
      </c>
      <c r="D41" s="10" t="s">
        <v>144</v>
      </c>
      <c r="E41" s="10" t="s">
        <v>23</v>
      </c>
      <c r="F41" s="10" t="s">
        <v>145</v>
      </c>
      <c r="G41" s="10" t="s">
        <v>23</v>
      </c>
      <c r="H41" s="10" t="s">
        <v>77</v>
      </c>
      <c r="I41" s="12" t="s">
        <v>78</v>
      </c>
      <c r="J41" s="12">
        <v>5577396</v>
      </c>
      <c r="K41" s="18">
        <v>0</v>
      </c>
      <c r="L41" s="12">
        <v>4808100</v>
      </c>
      <c r="M41" s="12">
        <v>769296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0" t="s">
        <v>23</v>
      </c>
    </row>
    <row r="42" spans="1:19" x14ac:dyDescent="0.25">
      <c r="A42" s="25" t="s">
        <v>156</v>
      </c>
      <c r="B42" s="11" t="s">
        <v>113</v>
      </c>
      <c r="C42" s="10" t="s">
        <v>21</v>
      </c>
      <c r="D42" s="10" t="s">
        <v>147</v>
      </c>
      <c r="E42" s="10" t="s">
        <v>23</v>
      </c>
      <c r="F42" s="10" t="s">
        <v>148</v>
      </c>
      <c r="G42" s="10" t="s">
        <v>23</v>
      </c>
      <c r="H42" s="10" t="s">
        <v>149</v>
      </c>
      <c r="I42" s="12" t="s">
        <v>150</v>
      </c>
      <c r="J42" s="12">
        <v>25854010.399999999</v>
      </c>
      <c r="K42" s="18">
        <v>0</v>
      </c>
      <c r="L42" s="12">
        <v>22287940</v>
      </c>
      <c r="M42" s="12">
        <v>3566070.4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0" t="s">
        <v>23</v>
      </c>
    </row>
    <row r="43" spans="1:19" x14ac:dyDescent="0.25">
      <c r="A43" s="25" t="s">
        <v>159</v>
      </c>
      <c r="B43" s="11" t="s">
        <v>113</v>
      </c>
      <c r="C43" s="10" t="s">
        <v>21</v>
      </c>
      <c r="D43" s="10" t="s">
        <v>131</v>
      </c>
      <c r="E43" s="10" t="s">
        <v>23</v>
      </c>
      <c r="F43" s="10" t="s">
        <v>132</v>
      </c>
      <c r="G43" s="10" t="s">
        <v>23</v>
      </c>
      <c r="H43" s="10" t="s">
        <v>133</v>
      </c>
      <c r="I43" s="12" t="s">
        <v>134</v>
      </c>
      <c r="J43" s="12">
        <v>2088000</v>
      </c>
      <c r="K43" s="18">
        <v>0</v>
      </c>
      <c r="L43" s="12">
        <v>1800000</v>
      </c>
      <c r="M43" s="12">
        <v>288000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0" t="s">
        <v>23</v>
      </c>
    </row>
    <row r="44" spans="1:19" x14ac:dyDescent="0.25">
      <c r="A44" s="25" t="s">
        <v>162</v>
      </c>
      <c r="B44" s="11" t="s">
        <v>113</v>
      </c>
      <c r="C44" s="10" t="s">
        <v>21</v>
      </c>
      <c r="D44" s="10" t="s">
        <v>128</v>
      </c>
      <c r="E44" s="10" t="s">
        <v>23</v>
      </c>
      <c r="F44" s="10" t="s">
        <v>129</v>
      </c>
      <c r="G44" s="10" t="s">
        <v>23</v>
      </c>
      <c r="H44" s="10" t="s">
        <v>49</v>
      </c>
      <c r="I44" s="12" t="s">
        <v>50</v>
      </c>
      <c r="J44" s="12">
        <v>73392000</v>
      </c>
      <c r="K44" s="18">
        <v>73392000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0" t="s">
        <v>23</v>
      </c>
    </row>
    <row r="45" spans="1:19" x14ac:dyDescent="0.25">
      <c r="A45" s="25" t="s">
        <v>165</v>
      </c>
      <c r="B45" s="11" t="s">
        <v>113</v>
      </c>
      <c r="C45" s="10" t="s">
        <v>21</v>
      </c>
      <c r="D45" s="10" t="s">
        <v>136</v>
      </c>
      <c r="E45" s="10" t="s">
        <v>23</v>
      </c>
      <c r="F45" s="10" t="s">
        <v>137</v>
      </c>
      <c r="G45" s="10" t="s">
        <v>23</v>
      </c>
      <c r="H45" s="10" t="s">
        <v>49</v>
      </c>
      <c r="I45" s="12" t="s">
        <v>50</v>
      </c>
      <c r="J45" s="12">
        <v>9322800.0559999999</v>
      </c>
      <c r="K45" s="18">
        <v>0</v>
      </c>
      <c r="L45" s="12">
        <v>8036896.5999999996</v>
      </c>
      <c r="M45" s="12">
        <v>1285903.45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0" t="s">
        <v>23</v>
      </c>
    </row>
    <row r="46" spans="1:19" x14ac:dyDescent="0.25">
      <c r="A46" s="25" t="s">
        <v>168</v>
      </c>
      <c r="B46" s="11" t="s">
        <v>113</v>
      </c>
      <c r="C46" s="10" t="s">
        <v>21</v>
      </c>
      <c r="D46" s="10" t="s">
        <v>139</v>
      </c>
      <c r="E46" s="10" t="s">
        <v>23</v>
      </c>
      <c r="F46" s="10" t="s">
        <v>140</v>
      </c>
      <c r="G46" s="10" t="s">
        <v>23</v>
      </c>
      <c r="H46" s="10" t="s">
        <v>141</v>
      </c>
      <c r="I46" s="12" t="s">
        <v>142</v>
      </c>
      <c r="J46" s="12">
        <v>63303392.040399998</v>
      </c>
      <c r="K46" s="18">
        <v>0</v>
      </c>
      <c r="L46" s="12">
        <v>54571889.689999998</v>
      </c>
      <c r="M46" s="12">
        <v>8731502.3499999996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0" t="s">
        <v>23</v>
      </c>
    </row>
    <row r="47" spans="1:19" x14ac:dyDescent="0.25">
      <c r="A47" s="25" t="s">
        <v>171</v>
      </c>
      <c r="B47" s="11" t="s">
        <v>172</v>
      </c>
      <c r="C47" s="10" t="s">
        <v>85</v>
      </c>
      <c r="D47" s="10" t="s">
        <v>23</v>
      </c>
      <c r="E47" s="10" t="s">
        <v>195</v>
      </c>
      <c r="F47" s="10" t="s">
        <v>23</v>
      </c>
      <c r="G47" s="10" t="s">
        <v>173</v>
      </c>
      <c r="H47" s="10" t="s">
        <v>39</v>
      </c>
      <c r="I47" s="12" t="s">
        <v>40</v>
      </c>
      <c r="J47" s="12">
        <v>0</v>
      </c>
      <c r="K47" s="18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2033340.1500000001</v>
      </c>
      <c r="S47" s="10" t="s">
        <v>196</v>
      </c>
    </row>
    <row r="48" spans="1:19" x14ac:dyDescent="0.25">
      <c r="A48" s="25" t="s">
        <v>175</v>
      </c>
      <c r="B48" s="11" t="s">
        <v>172</v>
      </c>
      <c r="C48" s="10" t="s">
        <v>85</v>
      </c>
      <c r="D48" s="10" t="s">
        <v>23</v>
      </c>
      <c r="E48" s="10" t="s">
        <v>198</v>
      </c>
      <c r="F48" s="10" t="s">
        <v>23</v>
      </c>
      <c r="G48" s="10" t="s">
        <v>176</v>
      </c>
      <c r="H48" s="10" t="s">
        <v>39</v>
      </c>
      <c r="I48" s="12" t="s">
        <v>40</v>
      </c>
      <c r="J48" s="12">
        <v>0</v>
      </c>
      <c r="K48" s="18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1302469.5825</v>
      </c>
      <c r="S48" s="10" t="s">
        <v>199</v>
      </c>
    </row>
    <row r="49" spans="1:19" x14ac:dyDescent="0.25">
      <c r="A49" s="25" t="s">
        <v>178</v>
      </c>
      <c r="B49" s="11" t="s">
        <v>172</v>
      </c>
      <c r="C49" s="10" t="s">
        <v>21</v>
      </c>
      <c r="D49" s="10" t="s">
        <v>179</v>
      </c>
      <c r="E49" s="10" t="s">
        <v>23</v>
      </c>
      <c r="F49" s="10" t="s">
        <v>180</v>
      </c>
      <c r="G49" s="10" t="s">
        <v>23</v>
      </c>
      <c r="H49" s="10" t="s">
        <v>62</v>
      </c>
      <c r="I49" s="12" t="s">
        <v>63</v>
      </c>
      <c r="J49" s="12">
        <v>4175000</v>
      </c>
      <c r="K49" s="18">
        <v>4175000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0" t="s">
        <v>23</v>
      </c>
    </row>
    <row r="50" spans="1:19" x14ac:dyDescent="0.25">
      <c r="A50" s="25" t="s">
        <v>181</v>
      </c>
      <c r="B50" s="11" t="s">
        <v>172</v>
      </c>
      <c r="C50" s="10" t="s">
        <v>21</v>
      </c>
      <c r="D50" s="10" t="s">
        <v>182</v>
      </c>
      <c r="E50" s="10" t="s">
        <v>23</v>
      </c>
      <c r="F50" s="10" t="s">
        <v>183</v>
      </c>
      <c r="G50" s="10" t="s">
        <v>23</v>
      </c>
      <c r="H50" s="10" t="s">
        <v>184</v>
      </c>
      <c r="I50" s="12" t="s">
        <v>185</v>
      </c>
      <c r="J50" s="12">
        <v>419333000</v>
      </c>
      <c r="K50" s="18">
        <v>419333000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0" t="s">
        <v>23</v>
      </c>
    </row>
    <row r="51" spans="1:19" x14ac:dyDescent="0.25">
      <c r="A51" s="25" t="s">
        <v>186</v>
      </c>
      <c r="B51" s="11" t="s">
        <v>172</v>
      </c>
      <c r="C51" s="10" t="s">
        <v>21</v>
      </c>
      <c r="D51" s="10" t="s">
        <v>192</v>
      </c>
      <c r="E51" s="10" t="s">
        <v>23</v>
      </c>
      <c r="F51" s="10" t="s">
        <v>193</v>
      </c>
      <c r="G51" s="10" t="s">
        <v>23</v>
      </c>
      <c r="H51" s="10" t="s">
        <v>154</v>
      </c>
      <c r="I51" s="12" t="s">
        <v>155</v>
      </c>
      <c r="J51" s="12">
        <v>21735000</v>
      </c>
      <c r="K51" s="18">
        <v>21735000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0" t="s">
        <v>23</v>
      </c>
    </row>
    <row r="52" spans="1:19" x14ac:dyDescent="0.25">
      <c r="A52" s="25" t="s">
        <v>191</v>
      </c>
      <c r="B52" s="11" t="s">
        <v>172</v>
      </c>
      <c r="C52" s="10" t="s">
        <v>21</v>
      </c>
      <c r="D52" s="10" t="s">
        <v>187</v>
      </c>
      <c r="E52" s="10" t="s">
        <v>23</v>
      </c>
      <c r="F52" s="10" t="s">
        <v>188</v>
      </c>
      <c r="G52" s="10" t="s">
        <v>23</v>
      </c>
      <c r="H52" s="10" t="s">
        <v>189</v>
      </c>
      <c r="I52" s="12" t="s">
        <v>190</v>
      </c>
      <c r="J52" s="12">
        <v>32495918.879999999</v>
      </c>
      <c r="K52" s="18">
        <v>32495918.879999999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0" t="s">
        <v>23</v>
      </c>
    </row>
    <row r="53" spans="1:19" x14ac:dyDescent="0.25">
      <c r="A53" s="25" t="s">
        <v>194</v>
      </c>
      <c r="B53" s="11" t="s">
        <v>172</v>
      </c>
      <c r="C53" s="10" t="s">
        <v>21</v>
      </c>
      <c r="D53" s="10" t="s">
        <v>173</v>
      </c>
      <c r="E53" s="10" t="s">
        <v>23</v>
      </c>
      <c r="F53" s="10" t="s">
        <v>174</v>
      </c>
      <c r="G53" s="10" t="s">
        <v>23</v>
      </c>
      <c r="H53" s="10" t="s">
        <v>39</v>
      </c>
      <c r="I53" s="12" t="s">
        <v>40</v>
      </c>
      <c r="J53" s="12">
        <v>19655621.43</v>
      </c>
      <c r="K53" s="18">
        <v>0</v>
      </c>
      <c r="L53" s="12">
        <v>16944501.23</v>
      </c>
      <c r="M53" s="12">
        <v>2711120.2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0" t="s">
        <v>23</v>
      </c>
    </row>
    <row r="54" spans="1:19" x14ac:dyDescent="0.25">
      <c r="A54" s="25" t="s">
        <v>197</v>
      </c>
      <c r="B54" s="11" t="s">
        <v>172</v>
      </c>
      <c r="C54" s="10" t="s">
        <v>21</v>
      </c>
      <c r="D54" s="10" t="s">
        <v>176</v>
      </c>
      <c r="E54" s="10" t="s">
        <v>23</v>
      </c>
      <c r="F54" s="10" t="s">
        <v>177</v>
      </c>
      <c r="G54" s="10" t="s">
        <v>23</v>
      </c>
      <c r="H54" s="10" t="s">
        <v>39</v>
      </c>
      <c r="I54" s="12" t="s">
        <v>40</v>
      </c>
      <c r="J54" s="12">
        <v>12590539.289999999</v>
      </c>
      <c r="K54" s="18">
        <v>0</v>
      </c>
      <c r="L54" s="12">
        <v>10853913.18</v>
      </c>
      <c r="M54" s="12">
        <v>1736626.11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0" t="s">
        <v>23</v>
      </c>
    </row>
    <row r="56" spans="1:19" x14ac:dyDescent="0.25">
      <c r="J56" s="8">
        <f>SUM(J2:J54)</f>
        <v>2240486022.4776001</v>
      </c>
      <c r="K56" s="6">
        <f t="shared" ref="K56:R56" si="0">SUM(K2:K54)</f>
        <v>1924551183.2900002</v>
      </c>
      <c r="L56" s="8">
        <f t="shared" si="0"/>
        <v>272357619.97999996</v>
      </c>
      <c r="M56" s="8">
        <f t="shared" si="0"/>
        <v>43577219.189999998</v>
      </c>
      <c r="N56" s="8">
        <f t="shared" si="0"/>
        <v>0</v>
      </c>
      <c r="O56" s="8">
        <f t="shared" si="0"/>
        <v>0</v>
      </c>
      <c r="P56" s="8">
        <f t="shared" si="0"/>
        <v>0</v>
      </c>
      <c r="Q56" s="8">
        <f t="shared" si="0"/>
        <v>0</v>
      </c>
      <c r="R56" s="8">
        <f t="shared" si="0"/>
        <v>32858050.055399999</v>
      </c>
    </row>
    <row r="58" spans="1:19" x14ac:dyDescent="0.25">
      <c r="I58" s="44" t="s">
        <v>200</v>
      </c>
      <c r="J58" s="44"/>
      <c r="K58" s="44"/>
      <c r="L58" s="44"/>
    </row>
    <row r="59" spans="1:19" ht="6.75" customHeight="1" x14ac:dyDescent="0.25">
      <c r="I59" s="45"/>
      <c r="J59" s="45"/>
      <c r="K59" s="46"/>
      <c r="L59" s="45"/>
    </row>
    <row r="60" spans="1:19" x14ac:dyDescent="0.25">
      <c r="I60" s="45"/>
      <c r="J60" s="47" t="s">
        <v>201</v>
      </c>
      <c r="K60" s="48" t="s">
        <v>212</v>
      </c>
      <c r="L60" s="47" t="s">
        <v>202</v>
      </c>
    </row>
    <row r="61" spans="1:19" ht="6.75" customHeight="1" x14ac:dyDescent="0.25">
      <c r="I61" s="45"/>
      <c r="J61" s="47"/>
      <c r="K61" s="48"/>
      <c r="L61" s="47"/>
    </row>
    <row r="62" spans="1:19" x14ac:dyDescent="0.25">
      <c r="I62" s="49" t="s">
        <v>203</v>
      </c>
      <c r="J62" s="47">
        <f>K56</f>
        <v>1924551183.2900002</v>
      </c>
      <c r="K62" s="48"/>
      <c r="L62" s="47"/>
    </row>
    <row r="63" spans="1:19" ht="6.75" customHeight="1" x14ac:dyDescent="0.25">
      <c r="I63" s="45"/>
      <c r="J63" s="47"/>
      <c r="K63" s="48"/>
      <c r="L63" s="50"/>
    </row>
    <row r="64" spans="1:19" x14ac:dyDescent="0.25">
      <c r="I64" s="49" t="s">
        <v>204</v>
      </c>
      <c r="J64" s="47">
        <f>L56</f>
        <v>272357619.97999996</v>
      </c>
      <c r="K64" s="48">
        <f>M56</f>
        <v>43577219.189999998</v>
      </c>
      <c r="L64" s="51"/>
    </row>
    <row r="65" spans="9:12" ht="6.75" customHeight="1" x14ac:dyDescent="0.25">
      <c r="I65" s="45"/>
      <c r="J65" s="47"/>
      <c r="K65" s="48"/>
      <c r="L65" s="51"/>
    </row>
    <row r="66" spans="9:12" x14ac:dyDescent="0.25">
      <c r="I66" s="49" t="s">
        <v>205</v>
      </c>
      <c r="J66" s="47">
        <v>0</v>
      </c>
      <c r="K66" s="52">
        <v>0</v>
      </c>
      <c r="L66" s="51">
        <v>0</v>
      </c>
    </row>
    <row r="67" spans="9:12" ht="6.75" customHeight="1" x14ac:dyDescent="0.25">
      <c r="I67" s="45"/>
      <c r="J67" s="47"/>
      <c r="K67" s="52"/>
      <c r="L67" s="51"/>
    </row>
    <row r="68" spans="9:12" x14ac:dyDescent="0.25">
      <c r="I68" s="49" t="s">
        <v>206</v>
      </c>
      <c r="J68" s="47">
        <v>0</v>
      </c>
      <c r="K68" s="52">
        <v>0</v>
      </c>
      <c r="L68" s="51"/>
    </row>
    <row r="69" spans="9:12" ht="6.75" customHeight="1" x14ac:dyDescent="0.25">
      <c r="I69" s="45"/>
      <c r="J69" s="47"/>
      <c r="K69" s="52"/>
      <c r="L69" s="51"/>
    </row>
    <row r="70" spans="9:12" x14ac:dyDescent="0.25">
      <c r="I70" s="49" t="s">
        <v>207</v>
      </c>
      <c r="J70" s="47">
        <f>SUM(J62:J68)</f>
        <v>2196908803.27</v>
      </c>
      <c r="K70" s="48">
        <f>SUM(K62:K68)</f>
        <v>43577219.189999998</v>
      </c>
      <c r="L70" s="53" t="s">
        <v>213</v>
      </c>
    </row>
    <row r="71" spans="9:12" x14ac:dyDescent="0.25">
      <c r="L71" s="23"/>
    </row>
  </sheetData>
  <sortState ref="A8:S54">
    <sortCondition ref="B8:B54"/>
    <sortCondition ref="S8:S54"/>
  </sortState>
  <mergeCells count="5">
    <mergeCell ref="A2:I2"/>
    <mergeCell ref="A3:I3"/>
    <mergeCell ref="A4:I4"/>
    <mergeCell ref="A5:I5"/>
    <mergeCell ref="I58:L58"/>
  </mergeCells>
  <pageMargins left="0.7" right="0.7" top="0.75" bottom="0.75" header="0.3" footer="0.3"/>
  <pageSetup scale="4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S71"/>
  <sheetViews>
    <sheetView workbookViewId="0">
      <selection activeCell="A13" sqref="A13:XFD13"/>
    </sheetView>
  </sheetViews>
  <sheetFormatPr baseColWidth="10" defaultRowHeight="15" x14ac:dyDescent="0.25"/>
  <cols>
    <col min="1" max="1" width="6.28515625" style="2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7109375" style="7" customWidth="1"/>
    <col min="10" max="10" width="17.5703125" style="7" bestFit="1" customWidth="1"/>
    <col min="11" max="11" width="15.85546875" style="17" bestFit="1" customWidth="1"/>
    <col min="12" max="12" width="15.42578125" style="7" customWidth="1"/>
    <col min="13" max="13" width="13.28515625" style="7" bestFit="1" customWidth="1"/>
    <col min="14" max="15" width="9.7109375" style="7" bestFit="1" customWidth="1"/>
    <col min="16" max="16" width="10.5703125" style="7" bestFit="1" customWidth="1"/>
    <col min="17" max="17" width="10" style="7" bestFit="1" customWidth="1"/>
    <col min="18" max="18" width="13.28515625" style="7" bestFit="1" customWidth="1"/>
    <col min="19" max="19" width="15" style="3" bestFit="1" customWidth="1"/>
  </cols>
  <sheetData>
    <row r="2" spans="1:19" s="2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6"/>
      <c r="L2" s="5"/>
      <c r="M2" s="5"/>
      <c r="N2" s="5"/>
      <c r="O2" s="5"/>
      <c r="P2" s="5"/>
      <c r="Q2" s="5"/>
      <c r="R2" s="5"/>
      <c r="S2" s="9"/>
    </row>
    <row r="3" spans="1:19" s="2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6"/>
      <c r="L3" s="5"/>
      <c r="M3" s="5"/>
      <c r="N3" s="5"/>
      <c r="O3" s="5"/>
      <c r="P3" s="5"/>
      <c r="Q3" s="5"/>
      <c r="R3" s="5"/>
      <c r="S3" s="9"/>
    </row>
    <row r="4" spans="1:19" s="2" customFormat="1" x14ac:dyDescent="0.25">
      <c r="A4" s="40" t="s">
        <v>208</v>
      </c>
      <c r="B4" s="40"/>
      <c r="C4" s="40"/>
      <c r="D4" s="40"/>
      <c r="E4" s="40"/>
      <c r="F4" s="40"/>
      <c r="G4" s="40"/>
      <c r="H4" s="40"/>
      <c r="I4" s="40"/>
      <c r="J4" s="5"/>
      <c r="K4" s="6"/>
      <c r="L4" s="5"/>
      <c r="M4" s="5"/>
      <c r="N4" s="5"/>
      <c r="O4" s="5"/>
      <c r="P4" s="5"/>
      <c r="Q4" s="5"/>
      <c r="R4" s="5"/>
      <c r="S4" s="9"/>
    </row>
    <row r="5" spans="1:19" s="2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6"/>
      <c r="L5" s="5"/>
      <c r="M5" s="5"/>
      <c r="N5" s="5"/>
      <c r="O5" s="5"/>
      <c r="P5" s="5"/>
      <c r="Q5" s="5"/>
      <c r="R5" s="5"/>
      <c r="S5" s="9"/>
    </row>
    <row r="7" spans="1:19" s="1" customFormat="1" ht="48.75" customHeigh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209</v>
      </c>
      <c r="N7" s="15" t="s">
        <v>15</v>
      </c>
      <c r="O7" s="15" t="s">
        <v>210</v>
      </c>
      <c r="P7" s="15" t="s">
        <v>16</v>
      </c>
      <c r="Q7" s="15" t="s">
        <v>211</v>
      </c>
      <c r="R7" s="15" t="s">
        <v>17</v>
      </c>
      <c r="S7" s="13" t="s">
        <v>18</v>
      </c>
    </row>
    <row r="8" spans="1:19" s="38" customFormat="1" hidden="1" x14ac:dyDescent="0.25">
      <c r="A8" s="33" t="s">
        <v>59</v>
      </c>
      <c r="B8" s="34" t="s">
        <v>20</v>
      </c>
      <c r="C8" s="35" t="s">
        <v>21</v>
      </c>
      <c r="D8" s="35" t="s">
        <v>60</v>
      </c>
      <c r="E8" s="35" t="s">
        <v>23</v>
      </c>
      <c r="F8" s="35" t="s">
        <v>61</v>
      </c>
      <c r="G8" s="35" t="s">
        <v>23</v>
      </c>
      <c r="H8" s="35" t="s">
        <v>62</v>
      </c>
      <c r="I8" s="36" t="s">
        <v>63</v>
      </c>
      <c r="J8" s="36">
        <v>4757500</v>
      </c>
      <c r="K8" s="37">
        <v>4757500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5" t="s">
        <v>23</v>
      </c>
    </row>
    <row r="9" spans="1:19" s="32" customFormat="1" hidden="1" x14ac:dyDescent="0.25">
      <c r="A9" s="27" t="s">
        <v>130</v>
      </c>
      <c r="B9" s="28" t="s">
        <v>113</v>
      </c>
      <c r="C9" s="29" t="s">
        <v>21</v>
      </c>
      <c r="D9" s="29" t="s">
        <v>122</v>
      </c>
      <c r="E9" s="29" t="s">
        <v>23</v>
      </c>
      <c r="F9" s="29" t="s">
        <v>123</v>
      </c>
      <c r="G9" s="29" t="s">
        <v>23</v>
      </c>
      <c r="H9" s="29" t="s">
        <v>62</v>
      </c>
      <c r="I9" s="30" t="s">
        <v>63</v>
      </c>
      <c r="J9" s="30">
        <v>4602500</v>
      </c>
      <c r="K9" s="31">
        <v>4602500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29" t="s">
        <v>23</v>
      </c>
    </row>
    <row r="10" spans="1:19" hidden="1" x14ac:dyDescent="0.25">
      <c r="A10" s="25" t="s">
        <v>178</v>
      </c>
      <c r="B10" s="11" t="s">
        <v>172</v>
      </c>
      <c r="C10" s="10" t="s">
        <v>21</v>
      </c>
      <c r="D10" s="10" t="s">
        <v>179</v>
      </c>
      <c r="E10" s="10" t="s">
        <v>23</v>
      </c>
      <c r="F10" s="10" t="s">
        <v>180</v>
      </c>
      <c r="G10" s="10" t="s">
        <v>23</v>
      </c>
      <c r="H10" s="10" t="s">
        <v>62</v>
      </c>
      <c r="I10" s="12" t="s">
        <v>63</v>
      </c>
      <c r="J10" s="12">
        <v>4175000</v>
      </c>
      <c r="K10" s="18">
        <v>4175000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0" t="s">
        <v>23</v>
      </c>
    </row>
    <row r="11" spans="1:19" s="38" customFormat="1" hidden="1" x14ac:dyDescent="0.25">
      <c r="A11" s="33" t="s">
        <v>64</v>
      </c>
      <c r="B11" s="34" t="s">
        <v>20</v>
      </c>
      <c r="C11" s="35" t="s">
        <v>21</v>
      </c>
      <c r="D11" s="35" t="s">
        <v>65</v>
      </c>
      <c r="E11" s="35" t="s">
        <v>23</v>
      </c>
      <c r="F11" s="35" t="s">
        <v>66</v>
      </c>
      <c r="G11" s="35" t="s">
        <v>23</v>
      </c>
      <c r="H11" s="35" t="s">
        <v>67</v>
      </c>
      <c r="I11" s="36" t="s">
        <v>68</v>
      </c>
      <c r="J11" s="36">
        <v>14472000</v>
      </c>
      <c r="K11" s="37">
        <v>14472000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5" t="s">
        <v>23</v>
      </c>
    </row>
    <row r="12" spans="1:19" s="32" customFormat="1" hidden="1" x14ac:dyDescent="0.25">
      <c r="A12" s="27" t="s">
        <v>135</v>
      </c>
      <c r="B12" s="28" t="s">
        <v>113</v>
      </c>
      <c r="C12" s="29" t="s">
        <v>21</v>
      </c>
      <c r="D12" s="29" t="s">
        <v>125</v>
      </c>
      <c r="E12" s="29" t="s">
        <v>23</v>
      </c>
      <c r="F12" s="29" t="s">
        <v>126</v>
      </c>
      <c r="G12" s="29" t="s">
        <v>23</v>
      </c>
      <c r="H12" s="29" t="s">
        <v>67</v>
      </c>
      <c r="I12" s="30" t="s">
        <v>68</v>
      </c>
      <c r="J12" s="30">
        <v>13824000</v>
      </c>
      <c r="K12" s="31">
        <v>13824000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29" t="s">
        <v>23</v>
      </c>
    </row>
    <row r="13" spans="1:19" s="32" customFormat="1" x14ac:dyDescent="0.25">
      <c r="A13" s="27" t="s">
        <v>181</v>
      </c>
      <c r="B13" s="28" t="s">
        <v>172</v>
      </c>
      <c r="C13" s="29" t="s">
        <v>21</v>
      </c>
      <c r="D13" s="29" t="s">
        <v>182</v>
      </c>
      <c r="E13" s="29" t="s">
        <v>23</v>
      </c>
      <c r="F13" s="29" t="s">
        <v>183</v>
      </c>
      <c r="G13" s="29" t="s">
        <v>23</v>
      </c>
      <c r="H13" s="29" t="s">
        <v>184</v>
      </c>
      <c r="I13" s="30" t="s">
        <v>185</v>
      </c>
      <c r="J13" s="30">
        <v>419333000</v>
      </c>
      <c r="K13" s="31">
        <v>419333000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29" t="s">
        <v>23</v>
      </c>
    </row>
    <row r="14" spans="1:19" s="32" customFormat="1" hidden="1" x14ac:dyDescent="0.25">
      <c r="A14" s="27" t="s">
        <v>19</v>
      </c>
      <c r="B14" s="28" t="s">
        <v>20</v>
      </c>
      <c r="C14" s="29" t="s">
        <v>85</v>
      </c>
      <c r="D14" s="29" t="s">
        <v>23</v>
      </c>
      <c r="E14" s="29" t="s">
        <v>92</v>
      </c>
      <c r="F14" s="29" t="s">
        <v>23</v>
      </c>
      <c r="G14" s="29" t="s">
        <v>22</v>
      </c>
      <c r="H14" s="29" t="s">
        <v>25</v>
      </c>
      <c r="I14" s="30" t="s">
        <v>26</v>
      </c>
      <c r="J14" s="30">
        <v>0</v>
      </c>
      <c r="K14" s="31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4252051.5468000006</v>
      </c>
      <c r="S14" s="29" t="s">
        <v>93</v>
      </c>
    </row>
    <row r="15" spans="1:19" hidden="1" x14ac:dyDescent="0.25">
      <c r="A15" s="33" t="s">
        <v>27</v>
      </c>
      <c r="B15" s="34" t="s">
        <v>20</v>
      </c>
      <c r="C15" s="35" t="s">
        <v>85</v>
      </c>
      <c r="D15" s="35" t="s">
        <v>23</v>
      </c>
      <c r="E15" s="35" t="s">
        <v>95</v>
      </c>
      <c r="F15" s="35" t="s">
        <v>23</v>
      </c>
      <c r="G15" s="35" t="s">
        <v>28</v>
      </c>
      <c r="H15" s="35" t="s">
        <v>25</v>
      </c>
      <c r="I15" s="36" t="s">
        <v>26</v>
      </c>
      <c r="J15" s="36">
        <v>0</v>
      </c>
      <c r="K15" s="37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880418.49239999999</v>
      </c>
      <c r="S15" s="35" t="s">
        <v>96</v>
      </c>
    </row>
    <row r="16" spans="1:19" s="32" customFormat="1" hidden="1" x14ac:dyDescent="0.25">
      <c r="A16" s="27" t="s">
        <v>30</v>
      </c>
      <c r="B16" s="28" t="s">
        <v>20</v>
      </c>
      <c r="C16" s="29" t="s">
        <v>85</v>
      </c>
      <c r="D16" s="29" t="s">
        <v>23</v>
      </c>
      <c r="E16" s="29" t="s">
        <v>98</v>
      </c>
      <c r="F16" s="29" t="s">
        <v>23</v>
      </c>
      <c r="G16" s="29" t="s">
        <v>31</v>
      </c>
      <c r="H16" s="29" t="s">
        <v>25</v>
      </c>
      <c r="I16" s="30" t="s">
        <v>26</v>
      </c>
      <c r="J16" s="30">
        <v>0</v>
      </c>
      <c r="K16" s="31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415094.30999999994</v>
      </c>
      <c r="S16" s="29" t="s">
        <v>99</v>
      </c>
    </row>
    <row r="17" spans="1:19" hidden="1" x14ac:dyDescent="0.25">
      <c r="A17" s="33" t="s">
        <v>33</v>
      </c>
      <c r="B17" s="34" t="s">
        <v>20</v>
      </c>
      <c r="C17" s="35" t="s">
        <v>85</v>
      </c>
      <c r="D17" s="35" t="s">
        <v>23</v>
      </c>
      <c r="E17" s="35" t="s">
        <v>101</v>
      </c>
      <c r="F17" s="35" t="s">
        <v>23</v>
      </c>
      <c r="G17" s="35" t="s">
        <v>34</v>
      </c>
      <c r="H17" s="35" t="s">
        <v>25</v>
      </c>
      <c r="I17" s="36" t="s">
        <v>26</v>
      </c>
      <c r="J17" s="36">
        <v>0</v>
      </c>
      <c r="K17" s="37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812768.54999999993</v>
      </c>
      <c r="S17" s="35" t="s">
        <v>102</v>
      </c>
    </row>
    <row r="18" spans="1:19" s="32" customFormat="1" hidden="1" x14ac:dyDescent="0.25">
      <c r="A18" s="27" t="s">
        <v>69</v>
      </c>
      <c r="B18" s="28" t="s">
        <v>20</v>
      </c>
      <c r="C18" s="29" t="s">
        <v>21</v>
      </c>
      <c r="D18" s="29" t="s">
        <v>22</v>
      </c>
      <c r="E18" s="29" t="s">
        <v>23</v>
      </c>
      <c r="F18" s="29" t="s">
        <v>24</v>
      </c>
      <c r="G18" s="29" t="s">
        <v>23</v>
      </c>
      <c r="H18" s="29" t="s">
        <v>25</v>
      </c>
      <c r="I18" s="30" t="s">
        <v>26</v>
      </c>
      <c r="J18" s="30">
        <v>46633441.752400003</v>
      </c>
      <c r="K18" s="31">
        <v>5530276.799999997</v>
      </c>
      <c r="L18" s="30">
        <v>35433762.890000001</v>
      </c>
      <c r="M18" s="30">
        <v>5669402.0599999996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29" t="s">
        <v>23</v>
      </c>
    </row>
    <row r="19" spans="1:19" hidden="1" x14ac:dyDescent="0.25">
      <c r="A19" s="33" t="s">
        <v>74</v>
      </c>
      <c r="B19" s="34" t="s">
        <v>20</v>
      </c>
      <c r="C19" s="35" t="s">
        <v>21</v>
      </c>
      <c r="D19" s="35" t="s">
        <v>28</v>
      </c>
      <c r="E19" s="35" t="s">
        <v>23</v>
      </c>
      <c r="F19" s="35" t="s">
        <v>29</v>
      </c>
      <c r="G19" s="35" t="s">
        <v>23</v>
      </c>
      <c r="H19" s="35" t="s">
        <v>25</v>
      </c>
      <c r="I19" s="36" t="s">
        <v>26</v>
      </c>
      <c r="J19" s="36">
        <v>592493011.26320004</v>
      </c>
      <c r="K19" s="37">
        <v>583982299.17000008</v>
      </c>
      <c r="L19" s="36">
        <v>7336820.7699999996</v>
      </c>
      <c r="M19" s="36">
        <v>1173891.32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5" t="s">
        <v>23</v>
      </c>
    </row>
    <row r="20" spans="1:19" s="32" customFormat="1" hidden="1" x14ac:dyDescent="0.25">
      <c r="A20" s="27" t="s">
        <v>79</v>
      </c>
      <c r="B20" s="28" t="s">
        <v>20</v>
      </c>
      <c r="C20" s="29" t="s">
        <v>21</v>
      </c>
      <c r="D20" s="29" t="s">
        <v>31</v>
      </c>
      <c r="E20" s="29" t="s">
        <v>23</v>
      </c>
      <c r="F20" s="29" t="s">
        <v>32</v>
      </c>
      <c r="G20" s="29" t="s">
        <v>23</v>
      </c>
      <c r="H20" s="29" t="s">
        <v>25</v>
      </c>
      <c r="I20" s="30" t="s">
        <v>26</v>
      </c>
      <c r="J20" s="30">
        <v>4012578.31</v>
      </c>
      <c r="K20" s="31">
        <v>0</v>
      </c>
      <c r="L20" s="30">
        <v>3459119.23</v>
      </c>
      <c r="M20" s="30">
        <v>553459.07999999996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29" t="s">
        <v>23</v>
      </c>
    </row>
    <row r="21" spans="1:19" hidden="1" x14ac:dyDescent="0.25">
      <c r="A21" s="33" t="s">
        <v>84</v>
      </c>
      <c r="B21" s="34" t="s">
        <v>20</v>
      </c>
      <c r="C21" s="35" t="s">
        <v>21</v>
      </c>
      <c r="D21" s="35" t="s">
        <v>34</v>
      </c>
      <c r="E21" s="35" t="s">
        <v>23</v>
      </c>
      <c r="F21" s="35" t="s">
        <v>35</v>
      </c>
      <c r="G21" s="35" t="s">
        <v>23</v>
      </c>
      <c r="H21" s="35" t="s">
        <v>25</v>
      </c>
      <c r="I21" s="36" t="s">
        <v>26</v>
      </c>
      <c r="J21" s="36">
        <v>167615204.56999999</v>
      </c>
      <c r="K21" s="37">
        <v>159758441.94</v>
      </c>
      <c r="L21" s="36">
        <v>6773071.2300000004</v>
      </c>
      <c r="M21" s="36">
        <v>1083691.3999999999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5" t="s">
        <v>23</v>
      </c>
    </row>
    <row r="22" spans="1:19" s="38" customFormat="1" hidden="1" x14ac:dyDescent="0.25">
      <c r="A22" s="33" t="s">
        <v>138</v>
      </c>
      <c r="B22" s="34" t="s">
        <v>113</v>
      </c>
      <c r="C22" s="35" t="s">
        <v>21</v>
      </c>
      <c r="D22" s="35" t="s">
        <v>114</v>
      </c>
      <c r="E22" s="35" t="s">
        <v>23</v>
      </c>
      <c r="F22" s="35" t="s">
        <v>115</v>
      </c>
      <c r="G22" s="35" t="s">
        <v>23</v>
      </c>
      <c r="H22" s="35" t="s">
        <v>116</v>
      </c>
      <c r="I22" s="36" t="s">
        <v>117</v>
      </c>
      <c r="J22" s="36">
        <v>149185000</v>
      </c>
      <c r="K22" s="37">
        <v>149185000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5" t="s">
        <v>23</v>
      </c>
    </row>
    <row r="23" spans="1:19" s="32" customFormat="1" hidden="1" x14ac:dyDescent="0.25">
      <c r="A23" s="27" t="s">
        <v>88</v>
      </c>
      <c r="B23" s="28" t="s">
        <v>20</v>
      </c>
      <c r="C23" s="29" t="s">
        <v>21</v>
      </c>
      <c r="D23" s="29" t="s">
        <v>70</v>
      </c>
      <c r="E23" s="29" t="s">
        <v>23</v>
      </c>
      <c r="F23" s="29" t="s">
        <v>71</v>
      </c>
      <c r="G23" s="29" t="s">
        <v>23</v>
      </c>
      <c r="H23" s="29" t="s">
        <v>72</v>
      </c>
      <c r="I23" s="30" t="s">
        <v>73</v>
      </c>
      <c r="J23" s="30">
        <v>48518400</v>
      </c>
      <c r="K23" s="31">
        <v>48518400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29" t="s">
        <v>23</v>
      </c>
    </row>
    <row r="24" spans="1:19" s="32" customFormat="1" hidden="1" x14ac:dyDescent="0.25">
      <c r="A24" s="27" t="s">
        <v>143</v>
      </c>
      <c r="B24" s="28" t="s">
        <v>113</v>
      </c>
      <c r="C24" s="29" t="s">
        <v>21</v>
      </c>
      <c r="D24" s="29" t="s">
        <v>152</v>
      </c>
      <c r="E24" s="29" t="s">
        <v>23</v>
      </c>
      <c r="F24" s="29" t="s">
        <v>153</v>
      </c>
      <c r="G24" s="29" t="s">
        <v>23</v>
      </c>
      <c r="H24" s="29" t="s">
        <v>154</v>
      </c>
      <c r="I24" s="30" t="s">
        <v>155</v>
      </c>
      <c r="J24" s="30">
        <v>20517000</v>
      </c>
      <c r="K24" s="31">
        <v>20517000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29" t="s">
        <v>23</v>
      </c>
    </row>
    <row r="25" spans="1:19" s="32" customFormat="1" hidden="1" x14ac:dyDescent="0.25">
      <c r="A25" s="27" t="s">
        <v>186</v>
      </c>
      <c r="B25" s="28" t="s">
        <v>172</v>
      </c>
      <c r="C25" s="29" t="s">
        <v>21</v>
      </c>
      <c r="D25" s="29" t="s">
        <v>192</v>
      </c>
      <c r="E25" s="29" t="s">
        <v>23</v>
      </c>
      <c r="F25" s="29" t="s">
        <v>193</v>
      </c>
      <c r="G25" s="29" t="s">
        <v>23</v>
      </c>
      <c r="H25" s="29" t="s">
        <v>154</v>
      </c>
      <c r="I25" s="30" t="s">
        <v>155</v>
      </c>
      <c r="J25" s="30">
        <v>21735000</v>
      </c>
      <c r="K25" s="31">
        <v>21735000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29" t="s">
        <v>23</v>
      </c>
    </row>
    <row r="26" spans="1:19" s="38" customFormat="1" hidden="1" x14ac:dyDescent="0.25">
      <c r="A26" s="33" t="s">
        <v>91</v>
      </c>
      <c r="B26" s="34" t="s">
        <v>20</v>
      </c>
      <c r="C26" s="35" t="s">
        <v>21</v>
      </c>
      <c r="D26" s="35" t="s">
        <v>52</v>
      </c>
      <c r="E26" s="35" t="s">
        <v>23</v>
      </c>
      <c r="F26" s="35" t="s">
        <v>53</v>
      </c>
      <c r="G26" s="35" t="s">
        <v>23</v>
      </c>
      <c r="H26" s="35" t="s">
        <v>54</v>
      </c>
      <c r="I26" s="36" t="s">
        <v>55</v>
      </c>
      <c r="J26" s="36">
        <v>42345000</v>
      </c>
      <c r="K26" s="37">
        <v>42345000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5" t="s">
        <v>23</v>
      </c>
    </row>
    <row r="27" spans="1:19" s="38" customFormat="1" hidden="1" x14ac:dyDescent="0.25">
      <c r="A27" s="33" t="s">
        <v>94</v>
      </c>
      <c r="B27" s="34" t="s">
        <v>20</v>
      </c>
      <c r="C27" s="35" t="s">
        <v>21</v>
      </c>
      <c r="D27" s="35" t="s">
        <v>57</v>
      </c>
      <c r="E27" s="35" t="s">
        <v>23</v>
      </c>
      <c r="F27" s="35" t="s">
        <v>58</v>
      </c>
      <c r="G27" s="35" t="s">
        <v>23</v>
      </c>
      <c r="H27" s="35" t="s">
        <v>54</v>
      </c>
      <c r="I27" s="36" t="s">
        <v>55</v>
      </c>
      <c r="J27" s="36">
        <v>61917999.700000003</v>
      </c>
      <c r="K27" s="37">
        <v>61917999.700000003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5" t="s">
        <v>23</v>
      </c>
    </row>
    <row r="28" spans="1:19" s="38" customFormat="1" hidden="1" x14ac:dyDescent="0.25">
      <c r="A28" s="33" t="s">
        <v>146</v>
      </c>
      <c r="B28" s="34" t="s">
        <v>113</v>
      </c>
      <c r="C28" s="35" t="s">
        <v>21</v>
      </c>
      <c r="D28" s="35" t="s">
        <v>119</v>
      </c>
      <c r="E28" s="35" t="s">
        <v>23</v>
      </c>
      <c r="F28" s="35" t="s">
        <v>120</v>
      </c>
      <c r="G28" s="35" t="s">
        <v>23</v>
      </c>
      <c r="H28" s="35" t="s">
        <v>54</v>
      </c>
      <c r="I28" s="36" t="s">
        <v>55</v>
      </c>
      <c r="J28" s="36">
        <v>257156398.80000001</v>
      </c>
      <c r="K28" s="37">
        <v>257156398.80000001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5" t="s">
        <v>23</v>
      </c>
    </row>
    <row r="29" spans="1:19" s="38" customFormat="1" hidden="1" x14ac:dyDescent="0.25">
      <c r="A29" s="33" t="s">
        <v>56</v>
      </c>
      <c r="B29" s="34" t="s">
        <v>20</v>
      </c>
      <c r="C29" s="35" t="s">
        <v>85</v>
      </c>
      <c r="D29" s="35" t="s">
        <v>23</v>
      </c>
      <c r="E29" s="35" t="s">
        <v>89</v>
      </c>
      <c r="F29" s="35" t="s">
        <v>23</v>
      </c>
      <c r="G29" s="35" t="s">
        <v>80</v>
      </c>
      <c r="H29" s="35" t="s">
        <v>82</v>
      </c>
      <c r="I29" s="36" t="s">
        <v>83</v>
      </c>
      <c r="J29" s="36">
        <v>0</v>
      </c>
      <c r="K29" s="37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700542.62</v>
      </c>
      <c r="S29" s="35" t="s">
        <v>90</v>
      </c>
    </row>
    <row r="30" spans="1:19" s="38" customFormat="1" hidden="1" x14ac:dyDescent="0.25">
      <c r="A30" s="33" t="s">
        <v>97</v>
      </c>
      <c r="B30" s="34" t="s">
        <v>20</v>
      </c>
      <c r="C30" s="35" t="s">
        <v>21</v>
      </c>
      <c r="D30" s="35" t="s">
        <v>80</v>
      </c>
      <c r="E30" s="35" t="s">
        <v>23</v>
      </c>
      <c r="F30" s="35" t="s">
        <v>81</v>
      </c>
      <c r="G30" s="35" t="s">
        <v>23</v>
      </c>
      <c r="H30" s="35" t="s">
        <v>82</v>
      </c>
      <c r="I30" s="36" t="s">
        <v>83</v>
      </c>
      <c r="J30" s="36">
        <v>5078934.0240000002</v>
      </c>
      <c r="K30" s="37">
        <v>0</v>
      </c>
      <c r="L30" s="36">
        <v>4378391.4000000004</v>
      </c>
      <c r="M30" s="36">
        <v>700542.62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5" t="s">
        <v>23</v>
      </c>
    </row>
    <row r="31" spans="1:19" s="38" customFormat="1" hidden="1" x14ac:dyDescent="0.25">
      <c r="A31" s="33" t="s">
        <v>51</v>
      </c>
      <c r="B31" s="34" t="s">
        <v>20</v>
      </c>
      <c r="C31" s="35" t="s">
        <v>85</v>
      </c>
      <c r="D31" s="35" t="s">
        <v>23</v>
      </c>
      <c r="E31" s="35" t="s">
        <v>110</v>
      </c>
      <c r="F31" s="35" t="s">
        <v>23</v>
      </c>
      <c r="G31" s="35" t="s">
        <v>75</v>
      </c>
      <c r="H31" s="35" t="s">
        <v>77</v>
      </c>
      <c r="I31" s="36" t="s">
        <v>78</v>
      </c>
      <c r="J31" s="36">
        <v>0</v>
      </c>
      <c r="K31" s="37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298080</v>
      </c>
      <c r="S31" s="35" t="s">
        <v>111</v>
      </c>
    </row>
    <row r="32" spans="1:19" s="38" customFormat="1" hidden="1" x14ac:dyDescent="0.25">
      <c r="A32" s="33" t="s">
        <v>100</v>
      </c>
      <c r="B32" s="34" t="s">
        <v>20</v>
      </c>
      <c r="C32" s="35" t="s">
        <v>21</v>
      </c>
      <c r="D32" s="35" t="s">
        <v>75</v>
      </c>
      <c r="E32" s="35" t="s">
        <v>23</v>
      </c>
      <c r="F32" s="35" t="s">
        <v>76</v>
      </c>
      <c r="G32" s="35" t="s">
        <v>23</v>
      </c>
      <c r="H32" s="35" t="s">
        <v>77</v>
      </c>
      <c r="I32" s="36" t="s">
        <v>78</v>
      </c>
      <c r="J32" s="36">
        <v>9734888</v>
      </c>
      <c r="K32" s="37">
        <v>6853448</v>
      </c>
      <c r="L32" s="36">
        <v>2484000</v>
      </c>
      <c r="M32" s="36">
        <v>397440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5" t="s">
        <v>23</v>
      </c>
    </row>
    <row r="33" spans="1:19" hidden="1" x14ac:dyDescent="0.25">
      <c r="A33" s="33" t="s">
        <v>121</v>
      </c>
      <c r="B33" s="34" t="s">
        <v>113</v>
      </c>
      <c r="C33" s="35" t="s">
        <v>85</v>
      </c>
      <c r="D33" s="35" t="s">
        <v>23</v>
      </c>
      <c r="E33" s="35" t="s">
        <v>169</v>
      </c>
      <c r="F33" s="35" t="s">
        <v>23</v>
      </c>
      <c r="G33" s="35" t="s">
        <v>144</v>
      </c>
      <c r="H33" s="35" t="s">
        <v>77</v>
      </c>
      <c r="I33" s="36" t="s">
        <v>78</v>
      </c>
      <c r="J33" s="36">
        <v>0</v>
      </c>
      <c r="K33" s="37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576972</v>
      </c>
      <c r="S33" s="35" t="s">
        <v>170</v>
      </c>
    </row>
    <row r="34" spans="1:19" s="38" customFormat="1" hidden="1" x14ac:dyDescent="0.25">
      <c r="A34" s="33" t="s">
        <v>151</v>
      </c>
      <c r="B34" s="34" t="s">
        <v>113</v>
      </c>
      <c r="C34" s="35" t="s">
        <v>21</v>
      </c>
      <c r="D34" s="35" t="s">
        <v>144</v>
      </c>
      <c r="E34" s="35" t="s">
        <v>23</v>
      </c>
      <c r="F34" s="35" t="s">
        <v>145</v>
      </c>
      <c r="G34" s="35" t="s">
        <v>23</v>
      </c>
      <c r="H34" s="35" t="s">
        <v>77</v>
      </c>
      <c r="I34" s="36" t="s">
        <v>78</v>
      </c>
      <c r="J34" s="36">
        <v>5577396</v>
      </c>
      <c r="K34" s="37">
        <v>0</v>
      </c>
      <c r="L34" s="36">
        <v>4808100</v>
      </c>
      <c r="M34" s="36">
        <v>769296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5" t="s">
        <v>23</v>
      </c>
    </row>
    <row r="35" spans="1:19" s="38" customFormat="1" hidden="1" x14ac:dyDescent="0.25">
      <c r="A35" s="33" t="s">
        <v>124</v>
      </c>
      <c r="B35" s="34" t="s">
        <v>113</v>
      </c>
      <c r="C35" s="35" t="s">
        <v>85</v>
      </c>
      <c r="D35" s="35" t="s">
        <v>23</v>
      </c>
      <c r="E35" s="35" t="s">
        <v>157</v>
      </c>
      <c r="F35" s="35" t="s">
        <v>23</v>
      </c>
      <c r="G35" s="35" t="s">
        <v>147</v>
      </c>
      <c r="H35" s="35" t="s">
        <v>149</v>
      </c>
      <c r="I35" s="36" t="s">
        <v>150</v>
      </c>
      <c r="J35" s="36">
        <v>0</v>
      </c>
      <c r="K35" s="37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2674552.7999999998</v>
      </c>
      <c r="S35" s="35" t="s">
        <v>158</v>
      </c>
    </row>
    <row r="36" spans="1:19" s="38" customFormat="1" hidden="1" x14ac:dyDescent="0.25">
      <c r="A36" s="33" t="s">
        <v>156</v>
      </c>
      <c r="B36" s="34" t="s">
        <v>113</v>
      </c>
      <c r="C36" s="35" t="s">
        <v>21</v>
      </c>
      <c r="D36" s="35" t="s">
        <v>147</v>
      </c>
      <c r="E36" s="35" t="s">
        <v>23</v>
      </c>
      <c r="F36" s="35" t="s">
        <v>148</v>
      </c>
      <c r="G36" s="35" t="s">
        <v>23</v>
      </c>
      <c r="H36" s="35" t="s">
        <v>149</v>
      </c>
      <c r="I36" s="36" t="s">
        <v>150</v>
      </c>
      <c r="J36" s="36">
        <v>25854010.399999999</v>
      </c>
      <c r="K36" s="37">
        <v>0</v>
      </c>
      <c r="L36" s="36">
        <v>22287940</v>
      </c>
      <c r="M36" s="36">
        <v>3566070.4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5" t="s">
        <v>23</v>
      </c>
    </row>
    <row r="37" spans="1:19" hidden="1" x14ac:dyDescent="0.25">
      <c r="A37" s="25" t="s">
        <v>41</v>
      </c>
      <c r="B37" s="11" t="s">
        <v>20</v>
      </c>
      <c r="C37" s="10" t="s">
        <v>85</v>
      </c>
      <c r="D37" s="10" t="s">
        <v>23</v>
      </c>
      <c r="E37" s="10" t="s">
        <v>107</v>
      </c>
      <c r="F37" s="10" t="s">
        <v>23</v>
      </c>
      <c r="G37" s="10" t="s">
        <v>42</v>
      </c>
      <c r="H37" s="10" t="s">
        <v>44</v>
      </c>
      <c r="I37" s="12" t="s">
        <v>45</v>
      </c>
      <c r="J37" s="12">
        <v>0</v>
      </c>
      <c r="K37" s="18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7368206.9112</v>
      </c>
      <c r="S37" s="10" t="s">
        <v>108</v>
      </c>
    </row>
    <row r="38" spans="1:19" hidden="1" x14ac:dyDescent="0.25">
      <c r="A38" s="25" t="s">
        <v>103</v>
      </c>
      <c r="B38" s="11" t="s">
        <v>20</v>
      </c>
      <c r="C38" s="10" t="s">
        <v>21</v>
      </c>
      <c r="D38" s="10" t="s">
        <v>42</v>
      </c>
      <c r="E38" s="10" t="s">
        <v>23</v>
      </c>
      <c r="F38" s="10" t="s">
        <v>43</v>
      </c>
      <c r="G38" s="10" t="s">
        <v>23</v>
      </c>
      <c r="H38" s="10" t="s">
        <v>44</v>
      </c>
      <c r="I38" s="12" t="s">
        <v>45</v>
      </c>
      <c r="J38" s="12">
        <v>71226000.141599998</v>
      </c>
      <c r="K38" s="18">
        <v>0</v>
      </c>
      <c r="L38" s="12">
        <v>61401724.259999998</v>
      </c>
      <c r="M38" s="12">
        <v>9824275.8800000008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0" t="s">
        <v>23</v>
      </c>
    </row>
    <row r="39" spans="1:19" s="38" customFormat="1" hidden="1" x14ac:dyDescent="0.25">
      <c r="A39" s="33" t="s">
        <v>112</v>
      </c>
      <c r="B39" s="34" t="s">
        <v>113</v>
      </c>
      <c r="C39" s="35" t="s">
        <v>85</v>
      </c>
      <c r="D39" s="35" t="s">
        <v>23</v>
      </c>
      <c r="E39" s="35" t="s">
        <v>163</v>
      </c>
      <c r="F39" s="35" t="s">
        <v>23</v>
      </c>
      <c r="G39" s="35" t="s">
        <v>131</v>
      </c>
      <c r="H39" s="35" t="s">
        <v>133</v>
      </c>
      <c r="I39" s="36" t="s">
        <v>134</v>
      </c>
      <c r="J39" s="36">
        <v>0</v>
      </c>
      <c r="K39" s="37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216000</v>
      </c>
      <c r="S39" s="35" t="s">
        <v>164</v>
      </c>
    </row>
    <row r="40" spans="1:19" s="38" customFormat="1" hidden="1" x14ac:dyDescent="0.25">
      <c r="A40" s="33" t="s">
        <v>159</v>
      </c>
      <c r="B40" s="34" t="s">
        <v>113</v>
      </c>
      <c r="C40" s="35" t="s">
        <v>21</v>
      </c>
      <c r="D40" s="35" t="s">
        <v>131</v>
      </c>
      <c r="E40" s="35" t="s">
        <v>23</v>
      </c>
      <c r="F40" s="35" t="s">
        <v>132</v>
      </c>
      <c r="G40" s="35" t="s">
        <v>23</v>
      </c>
      <c r="H40" s="35" t="s">
        <v>133</v>
      </c>
      <c r="I40" s="36" t="s">
        <v>134</v>
      </c>
      <c r="J40" s="36">
        <v>2088000</v>
      </c>
      <c r="K40" s="37">
        <v>0</v>
      </c>
      <c r="L40" s="36">
        <v>1800000</v>
      </c>
      <c r="M40" s="36">
        <v>288000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5" t="s">
        <v>23</v>
      </c>
    </row>
    <row r="41" spans="1:19" s="32" customFormat="1" hidden="1" x14ac:dyDescent="0.25">
      <c r="A41" s="27" t="s">
        <v>46</v>
      </c>
      <c r="B41" s="28" t="s">
        <v>20</v>
      </c>
      <c r="C41" s="29" t="s">
        <v>85</v>
      </c>
      <c r="D41" s="29" t="s">
        <v>23</v>
      </c>
      <c r="E41" s="29" t="s">
        <v>86</v>
      </c>
      <c r="F41" s="29" t="s">
        <v>23</v>
      </c>
      <c r="G41" s="29" t="s">
        <v>47</v>
      </c>
      <c r="H41" s="29" t="s">
        <v>49</v>
      </c>
      <c r="I41" s="30" t="s">
        <v>50</v>
      </c>
      <c r="J41" s="30">
        <v>0</v>
      </c>
      <c r="K41" s="31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360124.14</v>
      </c>
      <c r="S41" s="29" t="s">
        <v>87</v>
      </c>
    </row>
    <row r="42" spans="1:19" s="32" customFormat="1" hidden="1" x14ac:dyDescent="0.25">
      <c r="A42" s="27" t="s">
        <v>106</v>
      </c>
      <c r="B42" s="28" t="s">
        <v>20</v>
      </c>
      <c r="C42" s="29" t="s">
        <v>21</v>
      </c>
      <c r="D42" s="29" t="s">
        <v>47</v>
      </c>
      <c r="E42" s="29" t="s">
        <v>23</v>
      </c>
      <c r="F42" s="29" t="s">
        <v>48</v>
      </c>
      <c r="G42" s="29" t="s">
        <v>23</v>
      </c>
      <c r="H42" s="29" t="s">
        <v>49</v>
      </c>
      <c r="I42" s="30" t="s">
        <v>50</v>
      </c>
      <c r="J42" s="30">
        <v>3481200.02</v>
      </c>
      <c r="K42" s="31">
        <v>0</v>
      </c>
      <c r="L42" s="30">
        <v>3001034.5</v>
      </c>
      <c r="M42" s="30">
        <v>480165.52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29" t="s">
        <v>23</v>
      </c>
    </row>
    <row r="43" spans="1:19" s="32" customFormat="1" hidden="1" x14ac:dyDescent="0.25">
      <c r="A43" s="27" t="s">
        <v>127</v>
      </c>
      <c r="B43" s="28" t="s">
        <v>113</v>
      </c>
      <c r="C43" s="29" t="s">
        <v>85</v>
      </c>
      <c r="D43" s="29" t="s">
        <v>23</v>
      </c>
      <c r="E43" s="29" t="s">
        <v>160</v>
      </c>
      <c r="F43" s="29" t="s">
        <v>23</v>
      </c>
      <c r="G43" s="29" t="s">
        <v>136</v>
      </c>
      <c r="H43" s="29" t="s">
        <v>49</v>
      </c>
      <c r="I43" s="30" t="s">
        <v>50</v>
      </c>
      <c r="J43" s="30">
        <v>0</v>
      </c>
      <c r="K43" s="31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964427.59</v>
      </c>
      <c r="S43" s="29" t="s">
        <v>161</v>
      </c>
    </row>
    <row r="44" spans="1:19" s="38" customFormat="1" hidden="1" x14ac:dyDescent="0.25">
      <c r="A44" s="33" t="s">
        <v>162</v>
      </c>
      <c r="B44" s="34" t="s">
        <v>113</v>
      </c>
      <c r="C44" s="35" t="s">
        <v>21</v>
      </c>
      <c r="D44" s="35" t="s">
        <v>128</v>
      </c>
      <c r="E44" s="35" t="s">
        <v>23</v>
      </c>
      <c r="F44" s="35" t="s">
        <v>129</v>
      </c>
      <c r="G44" s="35" t="s">
        <v>23</v>
      </c>
      <c r="H44" s="35" t="s">
        <v>49</v>
      </c>
      <c r="I44" s="36" t="s">
        <v>50</v>
      </c>
      <c r="J44" s="36">
        <v>73392000</v>
      </c>
      <c r="K44" s="37">
        <v>73392000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5" t="s">
        <v>23</v>
      </c>
    </row>
    <row r="45" spans="1:19" s="32" customFormat="1" hidden="1" x14ac:dyDescent="0.25">
      <c r="A45" s="27" t="s">
        <v>165</v>
      </c>
      <c r="B45" s="28" t="s">
        <v>113</v>
      </c>
      <c r="C45" s="29" t="s">
        <v>21</v>
      </c>
      <c r="D45" s="29" t="s">
        <v>136</v>
      </c>
      <c r="E45" s="29" t="s">
        <v>23</v>
      </c>
      <c r="F45" s="29" t="s">
        <v>137</v>
      </c>
      <c r="G45" s="29" t="s">
        <v>23</v>
      </c>
      <c r="H45" s="29" t="s">
        <v>49</v>
      </c>
      <c r="I45" s="30" t="s">
        <v>50</v>
      </c>
      <c r="J45" s="30">
        <v>9322800.0559999999</v>
      </c>
      <c r="K45" s="31">
        <v>0</v>
      </c>
      <c r="L45" s="30">
        <v>8036896.5999999996</v>
      </c>
      <c r="M45" s="30">
        <v>1285903.45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29" t="s">
        <v>23</v>
      </c>
    </row>
    <row r="46" spans="1:19" s="32" customFormat="1" hidden="1" x14ac:dyDescent="0.25">
      <c r="A46" s="27" t="s">
        <v>191</v>
      </c>
      <c r="B46" s="28" t="s">
        <v>172</v>
      </c>
      <c r="C46" s="29" t="s">
        <v>21</v>
      </c>
      <c r="D46" s="29" t="s">
        <v>187</v>
      </c>
      <c r="E46" s="29" t="s">
        <v>23</v>
      </c>
      <c r="F46" s="29" t="s">
        <v>188</v>
      </c>
      <c r="G46" s="29" t="s">
        <v>23</v>
      </c>
      <c r="H46" s="29" t="s">
        <v>189</v>
      </c>
      <c r="I46" s="30" t="s">
        <v>190</v>
      </c>
      <c r="J46" s="30">
        <v>32495918.879999999</v>
      </c>
      <c r="K46" s="31">
        <v>32495918.879999999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29" t="s">
        <v>23</v>
      </c>
    </row>
    <row r="47" spans="1:19" s="32" customFormat="1" hidden="1" x14ac:dyDescent="0.25">
      <c r="A47" s="27" t="s">
        <v>36</v>
      </c>
      <c r="B47" s="28" t="s">
        <v>20</v>
      </c>
      <c r="C47" s="29" t="s">
        <v>85</v>
      </c>
      <c r="D47" s="29" t="s">
        <v>23</v>
      </c>
      <c r="E47" s="29" t="s">
        <v>104</v>
      </c>
      <c r="F47" s="29" t="s">
        <v>23</v>
      </c>
      <c r="G47" s="29" t="s">
        <v>37</v>
      </c>
      <c r="H47" s="29" t="s">
        <v>39</v>
      </c>
      <c r="I47" s="30" t="s">
        <v>40</v>
      </c>
      <c r="J47" s="30">
        <v>0</v>
      </c>
      <c r="K47" s="31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3454374.5999999996</v>
      </c>
      <c r="S47" s="29" t="s">
        <v>105</v>
      </c>
    </row>
    <row r="48" spans="1:19" s="32" customFormat="1" hidden="1" x14ac:dyDescent="0.25">
      <c r="A48" s="27" t="s">
        <v>109</v>
      </c>
      <c r="B48" s="28" t="s">
        <v>20</v>
      </c>
      <c r="C48" s="29" t="s">
        <v>21</v>
      </c>
      <c r="D48" s="29" t="s">
        <v>37</v>
      </c>
      <c r="E48" s="29" t="s">
        <v>23</v>
      </c>
      <c r="F48" s="29" t="s">
        <v>38</v>
      </c>
      <c r="G48" s="29" t="s">
        <v>23</v>
      </c>
      <c r="H48" s="29" t="s">
        <v>39</v>
      </c>
      <c r="I48" s="30" t="s">
        <v>40</v>
      </c>
      <c r="J48" s="30">
        <v>33392287.800000001</v>
      </c>
      <c r="K48" s="31">
        <v>0</v>
      </c>
      <c r="L48" s="30">
        <v>28786455</v>
      </c>
      <c r="M48" s="30">
        <v>4605832.8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29" t="s">
        <v>23</v>
      </c>
    </row>
    <row r="49" spans="1:19" s="38" customFormat="1" hidden="1" x14ac:dyDescent="0.25">
      <c r="A49" s="33" t="s">
        <v>171</v>
      </c>
      <c r="B49" s="34" t="s">
        <v>172</v>
      </c>
      <c r="C49" s="35" t="s">
        <v>85</v>
      </c>
      <c r="D49" s="35" t="s">
        <v>23</v>
      </c>
      <c r="E49" s="35" t="s">
        <v>195</v>
      </c>
      <c r="F49" s="35" t="s">
        <v>23</v>
      </c>
      <c r="G49" s="35" t="s">
        <v>173</v>
      </c>
      <c r="H49" s="35" t="s">
        <v>39</v>
      </c>
      <c r="I49" s="36" t="s">
        <v>40</v>
      </c>
      <c r="J49" s="36">
        <v>0</v>
      </c>
      <c r="K49" s="37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2033340.1500000001</v>
      </c>
      <c r="S49" s="35" t="s">
        <v>196</v>
      </c>
    </row>
    <row r="50" spans="1:19" s="38" customFormat="1" hidden="1" x14ac:dyDescent="0.25">
      <c r="A50" s="33" t="s">
        <v>175</v>
      </c>
      <c r="B50" s="34" t="s">
        <v>172</v>
      </c>
      <c r="C50" s="35" t="s">
        <v>85</v>
      </c>
      <c r="D50" s="35" t="s">
        <v>23</v>
      </c>
      <c r="E50" s="35" t="s">
        <v>198</v>
      </c>
      <c r="F50" s="35" t="s">
        <v>23</v>
      </c>
      <c r="G50" s="35" t="s">
        <v>176</v>
      </c>
      <c r="H50" s="35" t="s">
        <v>39</v>
      </c>
      <c r="I50" s="36" t="s">
        <v>40</v>
      </c>
      <c r="J50" s="36">
        <v>0</v>
      </c>
      <c r="K50" s="37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1302469.5825</v>
      </c>
      <c r="S50" s="35" t="s">
        <v>199</v>
      </c>
    </row>
    <row r="51" spans="1:19" s="38" customFormat="1" hidden="1" x14ac:dyDescent="0.25">
      <c r="A51" s="33" t="s">
        <v>194</v>
      </c>
      <c r="B51" s="34" t="s">
        <v>172</v>
      </c>
      <c r="C51" s="35" t="s">
        <v>21</v>
      </c>
      <c r="D51" s="35" t="s">
        <v>173</v>
      </c>
      <c r="E51" s="35" t="s">
        <v>23</v>
      </c>
      <c r="F51" s="35" t="s">
        <v>174</v>
      </c>
      <c r="G51" s="35" t="s">
        <v>23</v>
      </c>
      <c r="H51" s="35" t="s">
        <v>39</v>
      </c>
      <c r="I51" s="36" t="s">
        <v>40</v>
      </c>
      <c r="J51" s="36">
        <v>19655621.43</v>
      </c>
      <c r="K51" s="37">
        <v>0</v>
      </c>
      <c r="L51" s="36">
        <v>16944501.23</v>
      </c>
      <c r="M51" s="36">
        <v>2711120.2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5" t="s">
        <v>23</v>
      </c>
    </row>
    <row r="52" spans="1:19" s="38" customFormat="1" hidden="1" x14ac:dyDescent="0.25">
      <c r="A52" s="33" t="s">
        <v>197</v>
      </c>
      <c r="B52" s="34" t="s">
        <v>172</v>
      </c>
      <c r="C52" s="35" t="s">
        <v>21</v>
      </c>
      <c r="D52" s="35" t="s">
        <v>176</v>
      </c>
      <c r="E52" s="35" t="s">
        <v>23</v>
      </c>
      <c r="F52" s="35" t="s">
        <v>177</v>
      </c>
      <c r="G52" s="35" t="s">
        <v>23</v>
      </c>
      <c r="H52" s="35" t="s">
        <v>39</v>
      </c>
      <c r="I52" s="36" t="s">
        <v>40</v>
      </c>
      <c r="J52" s="36">
        <v>12590539.289999999</v>
      </c>
      <c r="K52" s="37">
        <v>0</v>
      </c>
      <c r="L52" s="36">
        <v>10853913.18</v>
      </c>
      <c r="M52" s="36">
        <v>1736626.11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5" t="s">
        <v>23</v>
      </c>
    </row>
    <row r="53" spans="1:19" s="32" customFormat="1" hidden="1" x14ac:dyDescent="0.25">
      <c r="A53" s="27" t="s">
        <v>118</v>
      </c>
      <c r="B53" s="28" t="s">
        <v>113</v>
      </c>
      <c r="C53" s="29" t="s">
        <v>85</v>
      </c>
      <c r="D53" s="29" t="s">
        <v>23</v>
      </c>
      <c r="E53" s="29" t="s">
        <v>166</v>
      </c>
      <c r="F53" s="29" t="s">
        <v>23</v>
      </c>
      <c r="G53" s="29" t="s">
        <v>139</v>
      </c>
      <c r="H53" s="29" t="s">
        <v>141</v>
      </c>
      <c r="I53" s="30" t="s">
        <v>142</v>
      </c>
      <c r="J53" s="30">
        <v>0</v>
      </c>
      <c r="K53" s="31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6548626.7624999993</v>
      </c>
      <c r="S53" s="29" t="s">
        <v>167</v>
      </c>
    </row>
    <row r="54" spans="1:19" s="32" customFormat="1" hidden="1" x14ac:dyDescent="0.25">
      <c r="A54" s="27" t="s">
        <v>168</v>
      </c>
      <c r="B54" s="28" t="s">
        <v>113</v>
      </c>
      <c r="C54" s="29" t="s">
        <v>21</v>
      </c>
      <c r="D54" s="29" t="s">
        <v>139</v>
      </c>
      <c r="E54" s="29" t="s">
        <v>23</v>
      </c>
      <c r="F54" s="29" t="s">
        <v>140</v>
      </c>
      <c r="G54" s="29" t="s">
        <v>23</v>
      </c>
      <c r="H54" s="29" t="s">
        <v>141</v>
      </c>
      <c r="I54" s="30" t="s">
        <v>142</v>
      </c>
      <c r="J54" s="30">
        <v>63303392.040399998</v>
      </c>
      <c r="K54" s="31">
        <v>0</v>
      </c>
      <c r="L54" s="30">
        <v>54571889.689999998</v>
      </c>
      <c r="M54" s="30">
        <v>8731502.3499999996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29" t="s">
        <v>23</v>
      </c>
    </row>
    <row r="56" spans="1:19" x14ac:dyDescent="0.25">
      <c r="J56" s="8">
        <f>SUM(J2:J54)</f>
        <v>2240486022.4775996</v>
      </c>
      <c r="K56" s="6">
        <f t="shared" ref="K56:R56" si="0">SUM(K2:K54)</f>
        <v>1924551183.2900002</v>
      </c>
      <c r="L56" s="8">
        <f t="shared" si="0"/>
        <v>272357619.97999996</v>
      </c>
      <c r="M56" s="8">
        <f t="shared" si="0"/>
        <v>43577219.189999998</v>
      </c>
      <c r="N56" s="8">
        <f t="shared" si="0"/>
        <v>0</v>
      </c>
      <c r="O56" s="8">
        <f t="shared" si="0"/>
        <v>0</v>
      </c>
      <c r="P56" s="8">
        <f t="shared" si="0"/>
        <v>0</v>
      </c>
      <c r="Q56" s="8">
        <f t="shared" si="0"/>
        <v>0</v>
      </c>
      <c r="R56" s="8">
        <f t="shared" si="0"/>
        <v>32858050.055399999</v>
      </c>
    </row>
    <row r="57" spans="1:19" ht="15.75" thickBot="1" x14ac:dyDescent="0.3"/>
    <row r="58" spans="1:19" ht="15.75" thickBot="1" x14ac:dyDescent="0.3">
      <c r="I58" s="41" t="s">
        <v>200</v>
      </c>
      <c r="J58" s="42"/>
      <c r="K58" s="42"/>
      <c r="L58" s="43"/>
    </row>
    <row r="59" spans="1:19" ht="6.75" customHeight="1" x14ac:dyDescent="0.25"/>
    <row r="60" spans="1:19" x14ac:dyDescent="0.25">
      <c r="J60" s="19" t="s">
        <v>201</v>
      </c>
      <c r="K60" s="20" t="s">
        <v>212</v>
      </c>
      <c r="L60" s="19" t="s">
        <v>202</v>
      </c>
    </row>
    <row r="61" spans="1:19" ht="6.75" customHeight="1" thickBot="1" x14ac:dyDescent="0.3">
      <c r="J61" s="19"/>
      <c r="K61" s="20"/>
      <c r="L61" s="19"/>
    </row>
    <row r="62" spans="1:19" ht="15.75" thickBot="1" x14ac:dyDescent="0.3">
      <c r="I62" s="16" t="s">
        <v>203</v>
      </c>
      <c r="J62" s="19">
        <f>K56</f>
        <v>1924551183.2900002</v>
      </c>
      <c r="K62" s="20"/>
      <c r="L62" s="19"/>
    </row>
    <row r="63" spans="1:19" ht="6.75" customHeight="1" thickBot="1" x14ac:dyDescent="0.3">
      <c r="J63" s="19"/>
      <c r="K63" s="20"/>
      <c r="L63" s="21"/>
    </row>
    <row r="64" spans="1:19" ht="15.75" thickBot="1" x14ac:dyDescent="0.3">
      <c r="I64" s="16" t="s">
        <v>204</v>
      </c>
      <c r="J64" s="19">
        <f>L56</f>
        <v>272357619.97999996</v>
      </c>
      <c r="K64" s="20">
        <f>M56</f>
        <v>43577219.189999998</v>
      </c>
      <c r="L64" s="22"/>
    </row>
    <row r="65" spans="9:12" ht="6.75" customHeight="1" thickBot="1" x14ac:dyDescent="0.3">
      <c r="J65" s="19"/>
      <c r="K65" s="20"/>
      <c r="L65" s="22"/>
    </row>
    <row r="66" spans="9:12" ht="15.75" thickBot="1" x14ac:dyDescent="0.3">
      <c r="I66" s="16" t="s">
        <v>205</v>
      </c>
      <c r="J66" s="19">
        <v>0</v>
      </c>
      <c r="K66" s="24">
        <v>0</v>
      </c>
      <c r="L66" s="22">
        <v>0</v>
      </c>
    </row>
    <row r="67" spans="9:12" ht="6.75" customHeight="1" thickBot="1" x14ac:dyDescent="0.3">
      <c r="J67" s="19"/>
      <c r="K67" s="24"/>
      <c r="L67" s="22"/>
    </row>
    <row r="68" spans="9:12" ht="15.75" thickBot="1" x14ac:dyDescent="0.3">
      <c r="I68" s="16" t="s">
        <v>206</v>
      </c>
      <c r="J68" s="19">
        <v>0</v>
      </c>
      <c r="K68" s="24">
        <v>0</v>
      </c>
      <c r="L68" s="22"/>
    </row>
    <row r="69" spans="9:12" ht="6.75" customHeight="1" thickBot="1" x14ac:dyDescent="0.3">
      <c r="J69" s="19"/>
      <c r="K69" s="24"/>
      <c r="L69" s="22"/>
    </row>
    <row r="70" spans="9:12" ht="15.75" thickBot="1" x14ac:dyDescent="0.3">
      <c r="I70" s="16" t="s">
        <v>207</v>
      </c>
      <c r="J70" s="19">
        <f>SUM(J62:J68)</f>
        <v>2196908803.27</v>
      </c>
      <c r="K70" s="20">
        <f>SUM(K62:K68)</f>
        <v>43577219.189999998</v>
      </c>
      <c r="L70" s="22">
        <v>0</v>
      </c>
    </row>
    <row r="71" spans="9:12" x14ac:dyDescent="0.25">
      <c r="L71" s="23"/>
    </row>
  </sheetData>
  <autoFilter ref="A7:S54">
    <filterColumn colId="8">
      <filters>
        <filter val="ALEJANDRO JOSE DOMINGUEZ PADILLA"/>
      </filters>
    </filterColumn>
  </autoFilter>
  <sortState ref="A8:S54">
    <sortCondition ref="I8:I54"/>
  </sortState>
  <mergeCells count="5">
    <mergeCell ref="A2:I2"/>
    <mergeCell ref="A3:I3"/>
    <mergeCell ref="A4:I4"/>
    <mergeCell ref="A5:I5"/>
    <mergeCell ref="I58:L58"/>
  </mergeCells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2020-11-05T19:56:29Z</cp:lastPrinted>
  <dcterms:created xsi:type="dcterms:W3CDTF">2020-01-06T13:08:51Z</dcterms:created>
  <dcterms:modified xsi:type="dcterms:W3CDTF">2020-11-05T19:56:41Z</dcterms:modified>
</cp:coreProperties>
</file>