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/>
  </bookViews>
  <sheets>
    <sheet name="DECLARAR" sheetId="1" r:id="rId1"/>
    <sheet name="CONTROL" sheetId="4" r:id="rId2"/>
  </sheets>
  <definedNames>
    <definedName name="_xlnm._FilterDatabase" localSheetId="1" hidden="1">CONTROL!$A$7:$S$7</definedName>
  </definedNames>
  <calcPr calcId="145621"/>
</workbook>
</file>

<file path=xl/calcChain.xml><?xml version="1.0" encoding="utf-8"?>
<calcChain xmlns="http://schemas.openxmlformats.org/spreadsheetml/2006/main">
  <c r="M75" i="1" l="1"/>
  <c r="R75" i="4" l="1"/>
  <c r="Q75" i="4"/>
  <c r="P75" i="4"/>
  <c r="O75" i="4"/>
  <c r="N75" i="4"/>
  <c r="M75" i="4"/>
  <c r="K83" i="4" s="1"/>
  <c r="K89" i="4" s="1"/>
  <c r="L75" i="4"/>
  <c r="J83" i="4" s="1"/>
  <c r="K75" i="4"/>
  <c r="J81" i="4" s="1"/>
  <c r="J89" i="4" s="1"/>
  <c r="J75" i="4"/>
  <c r="R75" i="1" l="1"/>
  <c r="Q75" i="1"/>
  <c r="P75" i="1"/>
  <c r="O75" i="1"/>
  <c r="N75" i="1"/>
  <c r="K85" i="1"/>
  <c r="K91" i="1" s="1"/>
  <c r="L75" i="1"/>
  <c r="J85" i="1" s="1"/>
  <c r="K75" i="1"/>
  <c r="J83" i="1" s="1"/>
  <c r="J75" i="1"/>
  <c r="J91" i="1" l="1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N° 11517 EN 2.1/15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N° 11517 EN 2.1/15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N° 14718 EN 2.1/31</t>
        </r>
      </text>
    </comment>
    <comment ref="A2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43972 EN 2.1/18</t>
        </r>
      </text>
    </comment>
    <comment ref="A2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43972 EN 2.1/18</t>
        </r>
      </text>
    </comment>
    <comment ref="A3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170 EN 2.1/55</t>
        </r>
      </text>
    </comment>
    <comment ref="A4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335090 EN 2.1/24</t>
        </r>
      </text>
    </comment>
    <comment ref="A5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05000 EN CxP1.5/67</t>
        </r>
      </text>
    </comment>
    <comment ref="A6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118018063 EN 2.1/2</t>
        </r>
      </text>
    </comment>
  </commentList>
</comments>
</file>

<file path=xl/sharedStrings.xml><?xml version="1.0" encoding="utf-8"?>
<sst xmlns="http://schemas.openxmlformats.org/spreadsheetml/2006/main" count="1385" uniqueCount="304">
  <si>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</si>
  <si>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</si>
  <si>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</si>
  <si>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</si>
  <si>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</si>
  <si>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</si>
  <si>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</si>
  <si>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</si>
  <si>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</si>
  <si>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</si>
  <si>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</si>
  <si>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</si>
  <si>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</si>
  <si>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</si>
  <si>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</si>
  <si>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</si>
  <si>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</si>
  <si>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</si>
  <si>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</si>
  <si>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</si>
  <si>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</si>
  <si>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</si>
  <si>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</si>
  <si>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30/01/2019</t>
  </si>
  <si>
    <t>FC</t>
  </si>
  <si>
    <t>118018063</t>
  </si>
  <si>
    <t/>
  </si>
  <si>
    <t>00-4860870</t>
  </si>
  <si>
    <t>J000193614</t>
  </si>
  <si>
    <t>PLUMROSE LATINOAMERICANA, C.A.</t>
  </si>
  <si>
    <t>2</t>
  </si>
  <si>
    <t>444993</t>
  </si>
  <si>
    <t>00-00448418</t>
  </si>
  <si>
    <t>J309923986</t>
  </si>
  <si>
    <t>IBERO AMERICANA LICORES, C.A.</t>
  </si>
  <si>
    <t>3</t>
  </si>
  <si>
    <t>31/01/2019</t>
  </si>
  <si>
    <t>007330</t>
  </si>
  <si>
    <t>00-007338</t>
  </si>
  <si>
    <t>J409099091</t>
  </si>
  <si>
    <t>DISTRIBUIDORA SAO VICENTE, C.A.</t>
  </si>
  <si>
    <t>4</t>
  </si>
  <si>
    <t>19248</t>
  </si>
  <si>
    <t>00-0024415</t>
  </si>
  <si>
    <t>J295439245</t>
  </si>
  <si>
    <t>CORPORACION SALINERA DEL CENTRO, S.A.</t>
  </si>
  <si>
    <t>5</t>
  </si>
  <si>
    <t>1000130557</t>
  </si>
  <si>
    <t>00-0299291</t>
  </si>
  <si>
    <t>J297975519</t>
  </si>
  <si>
    <t>DISTRIBUIDORA GASEOSA SAN DIEGO, C.A.</t>
  </si>
  <si>
    <t>6</t>
  </si>
  <si>
    <t>118018102</t>
  </si>
  <si>
    <t>00-4860920</t>
  </si>
  <si>
    <t>7</t>
  </si>
  <si>
    <t>118018135</t>
  </si>
  <si>
    <t>00-4860954</t>
  </si>
  <si>
    <t>8</t>
  </si>
  <si>
    <t>01/02/2019</t>
  </si>
  <si>
    <t>00757</t>
  </si>
  <si>
    <t>00-757</t>
  </si>
  <si>
    <t>J405497106</t>
  </si>
  <si>
    <t>INVERSIONES SOLO ALIMENTOS J.A.C.A.,C.A</t>
  </si>
  <si>
    <t>9</t>
  </si>
  <si>
    <t>000540</t>
  </si>
  <si>
    <t>00-014740</t>
  </si>
  <si>
    <t>J310153299</t>
  </si>
  <si>
    <t>INVERSIONES VELANDRIA C.A.</t>
  </si>
  <si>
    <t>10</t>
  </si>
  <si>
    <t>14709</t>
  </si>
  <si>
    <t>00-81259</t>
  </si>
  <si>
    <t>J314695215</t>
  </si>
  <si>
    <t>AGRO BANANERA EL VIGIA C.A.</t>
  </si>
  <si>
    <t>11</t>
  </si>
  <si>
    <t>032109</t>
  </si>
  <si>
    <t>0</t>
  </si>
  <si>
    <t>J317300351</t>
  </si>
  <si>
    <t>CORPO-CLEAN, C.A</t>
  </si>
  <si>
    <t>12</t>
  </si>
  <si>
    <t>V0087030592551</t>
  </si>
  <si>
    <t>07-5800597</t>
  </si>
  <si>
    <t>J301370139</t>
  </si>
  <si>
    <t>PEPSI-COLA VENEZUELA, C.A.</t>
  </si>
  <si>
    <t>13</t>
  </si>
  <si>
    <t>NC</t>
  </si>
  <si>
    <t>V0084415001158</t>
  </si>
  <si>
    <t>07-5800598</t>
  </si>
  <si>
    <t>14</t>
  </si>
  <si>
    <t>5253</t>
  </si>
  <si>
    <t>00-0177721</t>
  </si>
  <si>
    <t>MVH05000</t>
  </si>
  <si>
    <t>J308824640</t>
  </si>
  <si>
    <t>DIVERCA DISTRIBUIDORA DE VERDURAS C.A.</t>
  </si>
  <si>
    <t>15</t>
  </si>
  <si>
    <t>02/02/2019</t>
  </si>
  <si>
    <t>A011517</t>
  </si>
  <si>
    <t>00-078567</t>
  </si>
  <si>
    <t>J298199121</t>
  </si>
  <si>
    <t>AGRICOLA CAMBANA C.A</t>
  </si>
  <si>
    <t>16</t>
  </si>
  <si>
    <t>04/02/2019</t>
  </si>
  <si>
    <t>T142200029284</t>
  </si>
  <si>
    <t>00-06611366</t>
  </si>
  <si>
    <t>J000469199</t>
  </si>
  <si>
    <t>BIMBO DE VENEZUELA, C.A.</t>
  </si>
  <si>
    <t>17</t>
  </si>
  <si>
    <t>A011523</t>
  </si>
  <si>
    <t>00-078573</t>
  </si>
  <si>
    <t>18</t>
  </si>
  <si>
    <t>MVH05010</t>
  </si>
  <si>
    <t>00-0227010</t>
  </si>
  <si>
    <t>19</t>
  </si>
  <si>
    <t>00169</t>
  </si>
  <si>
    <t>00-00169</t>
  </si>
  <si>
    <t>V110447856</t>
  </si>
  <si>
    <t xml:space="preserve">DANIEL PASCUAL ANDRADE DOS SANTOS </t>
  </si>
  <si>
    <t>20</t>
  </si>
  <si>
    <t>335090</t>
  </si>
  <si>
    <t>00-0224247</t>
  </si>
  <si>
    <t>J303089917</t>
  </si>
  <si>
    <t>DISTRIBUIDORA DE LACTEOS LA COSTA J.E.B. C.A.</t>
  </si>
  <si>
    <t>21</t>
  </si>
  <si>
    <t>2241010076</t>
  </si>
  <si>
    <t>00-01068237</t>
  </si>
  <si>
    <t>J303085474</t>
  </si>
  <si>
    <t>INDUSTRIAS ALIMENTICIAS HERMO DE VENEZUELA, S.A.</t>
  </si>
  <si>
    <t>22</t>
  </si>
  <si>
    <t>43972</t>
  </si>
  <si>
    <t>00-00050739</t>
  </si>
  <si>
    <t>J002798068</t>
  </si>
  <si>
    <t>COMERCIAL AMANDA, C.A</t>
  </si>
  <si>
    <t>23</t>
  </si>
  <si>
    <t>43971</t>
  </si>
  <si>
    <t>00-00050738</t>
  </si>
  <si>
    <t>24</t>
  </si>
  <si>
    <t>43974</t>
  </si>
  <si>
    <t>00-00050741</t>
  </si>
  <si>
    <t>25</t>
  </si>
  <si>
    <t>43973</t>
  </si>
  <si>
    <t>00-00050740</t>
  </si>
  <si>
    <t>26</t>
  </si>
  <si>
    <t>27</t>
  </si>
  <si>
    <t>200001681</t>
  </si>
  <si>
    <t>20190200004464</t>
  </si>
  <si>
    <t>28</t>
  </si>
  <si>
    <t>200001682</t>
  </si>
  <si>
    <t>20190200004465</t>
  </si>
  <si>
    <t>29</t>
  </si>
  <si>
    <t>200001683</t>
  </si>
  <si>
    <t>20190200004466</t>
  </si>
  <si>
    <t>30</t>
  </si>
  <si>
    <t>200001685</t>
  </si>
  <si>
    <t>20190200004467</t>
  </si>
  <si>
    <t>31</t>
  </si>
  <si>
    <t>14735</t>
  </si>
  <si>
    <t>00-00050774</t>
  </si>
  <si>
    <t>32</t>
  </si>
  <si>
    <t>05/02/2019</t>
  </si>
  <si>
    <t>08106</t>
  </si>
  <si>
    <t>00-007606</t>
  </si>
  <si>
    <t>J315414317</t>
  </si>
  <si>
    <t>DISTRIBUIDORA DEPACKIK 2020, C.A</t>
  </si>
  <si>
    <t>33</t>
  </si>
  <si>
    <t>14718</t>
  </si>
  <si>
    <t>00-81268</t>
  </si>
  <si>
    <t>34</t>
  </si>
  <si>
    <t>003629</t>
  </si>
  <si>
    <t>J297451862</t>
  </si>
  <si>
    <t>COMERCIAL EL IOT, C.A</t>
  </si>
  <si>
    <t>35</t>
  </si>
  <si>
    <t>1393521322</t>
  </si>
  <si>
    <t>00-24176579</t>
  </si>
  <si>
    <t>J000413126</t>
  </si>
  <si>
    <t>ALIMENTOS POLAR COMERCIAL, C.A.</t>
  </si>
  <si>
    <t>36</t>
  </si>
  <si>
    <t>A182205</t>
  </si>
  <si>
    <t>00-00457785</t>
  </si>
  <si>
    <t>J305882940</t>
  </si>
  <si>
    <t xml:space="preserve">CENTRO DE DISTRIBUCIONES FRANCIS C.A. </t>
  </si>
  <si>
    <t>37</t>
  </si>
  <si>
    <t>706125</t>
  </si>
  <si>
    <t>00-00482618</t>
  </si>
  <si>
    <t>J305351198</t>
  </si>
  <si>
    <t>COMERCIALIZADORA DISBECA, C.A.</t>
  </si>
  <si>
    <t>38</t>
  </si>
  <si>
    <t>C00792455</t>
  </si>
  <si>
    <t>00-2587789</t>
  </si>
  <si>
    <t>J000564868</t>
  </si>
  <si>
    <t>UNILEVER ANDINA VENEZUELA, S.A.</t>
  </si>
  <si>
    <t>39</t>
  </si>
  <si>
    <t>200001687</t>
  </si>
  <si>
    <t>20190200004469</t>
  </si>
  <si>
    <t>40</t>
  </si>
  <si>
    <t>200001686</t>
  </si>
  <si>
    <t>20190200004468</t>
  </si>
  <si>
    <t>41</t>
  </si>
  <si>
    <t>06/02/2019</t>
  </si>
  <si>
    <t>T142200029295</t>
  </si>
  <si>
    <t>00-06611380</t>
  </si>
  <si>
    <t>42</t>
  </si>
  <si>
    <t>0000077046</t>
  </si>
  <si>
    <t>00-00115522</t>
  </si>
  <si>
    <t>J294362400</t>
  </si>
  <si>
    <t xml:space="preserve">DISTRIBUIDORA DE LACTEOS SANTOS AVERIO, C.A </t>
  </si>
  <si>
    <t>43</t>
  </si>
  <si>
    <t>A011534</t>
  </si>
  <si>
    <t>00-078584</t>
  </si>
  <si>
    <t>44</t>
  </si>
  <si>
    <t>99565</t>
  </si>
  <si>
    <t>00-119087</t>
  </si>
  <si>
    <t>J295904576</t>
  </si>
  <si>
    <t>ALIMENTOS PRODALVA, C.A.</t>
  </si>
  <si>
    <t>45</t>
  </si>
  <si>
    <t>335155</t>
  </si>
  <si>
    <t>00-0224320</t>
  </si>
  <si>
    <t>46</t>
  </si>
  <si>
    <t>006739</t>
  </si>
  <si>
    <t>00-044739</t>
  </si>
  <si>
    <t>J400063957</t>
  </si>
  <si>
    <t>AGROPECUARIA BURLERO C.A.</t>
  </si>
  <si>
    <t>47</t>
  </si>
  <si>
    <t>1101570000902</t>
  </si>
  <si>
    <t>00-0174143</t>
  </si>
  <si>
    <t>J000423865</t>
  </si>
  <si>
    <t>QUESOLANDIA, S.A.</t>
  </si>
  <si>
    <t>48</t>
  </si>
  <si>
    <t>49</t>
  </si>
  <si>
    <t>200001690</t>
  </si>
  <si>
    <t>20190200004472</t>
  </si>
  <si>
    <t>50</t>
  </si>
  <si>
    <t>200001691</t>
  </si>
  <si>
    <t>20190200004473</t>
  </si>
  <si>
    <t>51</t>
  </si>
  <si>
    <t>200001692</t>
  </si>
  <si>
    <t>20190200004474</t>
  </si>
  <si>
    <t>52</t>
  </si>
  <si>
    <t>200001693</t>
  </si>
  <si>
    <t>20190200004475</t>
  </si>
  <si>
    <t>53</t>
  </si>
  <si>
    <t>200001695</t>
  </si>
  <si>
    <t>20190200004476</t>
  </si>
  <si>
    <t>54</t>
  </si>
  <si>
    <t>200001688</t>
  </si>
  <si>
    <t>20190200004470</t>
  </si>
  <si>
    <t>55</t>
  </si>
  <si>
    <t>200001689</t>
  </si>
  <si>
    <t>20190200004471</t>
  </si>
  <si>
    <t>56</t>
  </si>
  <si>
    <t>07/02/2019</t>
  </si>
  <si>
    <t>110155758</t>
  </si>
  <si>
    <t>00-0295742</t>
  </si>
  <si>
    <t>J000422141</t>
  </si>
  <si>
    <t>C.A. LICORES DE CALIDAD</t>
  </si>
  <si>
    <t>57</t>
  </si>
  <si>
    <t>MVH05015</t>
  </si>
  <si>
    <t>00-0227015</t>
  </si>
  <si>
    <t>58</t>
  </si>
  <si>
    <t>00170</t>
  </si>
  <si>
    <t>00-00170</t>
  </si>
  <si>
    <t>59</t>
  </si>
  <si>
    <t>4918</t>
  </si>
  <si>
    <t>00-004918</t>
  </si>
  <si>
    <t>J295708017</t>
  </si>
  <si>
    <t>REPRESENTACIONES YELISALVA 2008, C.A.</t>
  </si>
  <si>
    <t>60</t>
  </si>
  <si>
    <t>200001696</t>
  </si>
  <si>
    <t>20190200004477</t>
  </si>
  <si>
    <t>61</t>
  </si>
  <si>
    <t>200001697</t>
  </si>
  <si>
    <t>20190200004478</t>
  </si>
  <si>
    <t>62</t>
  </si>
  <si>
    <t>200001698</t>
  </si>
  <si>
    <t>20190200004479</t>
  </si>
  <si>
    <t>63</t>
  </si>
  <si>
    <t>200001699</t>
  </si>
  <si>
    <t>20190200004480</t>
  </si>
  <si>
    <t>64</t>
  </si>
  <si>
    <t>200001700</t>
  </si>
  <si>
    <t>20190200004481</t>
  </si>
  <si>
    <t>65</t>
  </si>
  <si>
    <t>200001701</t>
  </si>
  <si>
    <t>20190200004482</t>
  </si>
  <si>
    <t>66</t>
  </si>
  <si>
    <t>08/02/2019</t>
  </si>
  <si>
    <t>200001704</t>
  </si>
  <si>
    <t>20190200004485</t>
  </si>
  <si>
    <t>200001702</t>
  </si>
  <si>
    <t>20190200004483</t>
  </si>
  <si>
    <t>200001703</t>
  </si>
  <si>
    <t>20190200004484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</si>
  <si>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</si>
  <si>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</si>
  <si>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</si>
  <si>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</si>
  <si>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</si>
  <si>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</si>
  <si>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</si>
  <si>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</si>
  <si>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</si>
  <si>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04-02 AL 10-02-2019</t>
  </si>
  <si>
    <t>Crédito General Fiscal</t>
  </si>
  <si>
    <t>Crédito Reducido Fiscal</t>
  </si>
  <si>
    <t>Crédito Adicional Fiscal</t>
  </si>
  <si>
    <t>1.675.519.95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</si>
</sst>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wrapText="1"/>
    </xf>
    <xf numFmtId="166" fontId="0" fillId="0" borderId="0" xfId="0" applyNumberFormat="1" applyBorder="1" applyAlignment="1">
      <alignment wrapText="1"/>
    </xf>
    <xf numFmtId="166" fontId="0" fillId="0" borderId="0" xfId="0" applyNumberFormat="1" applyBorder="1"/>
    <xf numFmtId="166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1"/>
  <sheetViews>
    <sheetView tabSelected="1" topLeftCell="I1" workbookViewId="0">
      <pane ySplit="7" topLeftCell="A71" activePane="bottomLeft" state="frozen"/>
      <selection pane="bottomLeft" activeCell="S91" sqref="A1:S91"/>
    </sheetView>
  </sheetViews>
  <sheetFormatPr baseColWidth="10" defaultRowHeight="15" x14ac:dyDescent="0.25"/>
  <cols>
    <col min="1" max="1" width="4.5703125" style="28" customWidth="1"/>
    <col min="2" max="2" width="10.7109375" style="4" bestFit="1" customWidth="1"/>
    <col min="3" max="3" width="5.28515625" style="28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0.140625" style="6" bestFit="1" customWidth="1"/>
    <col min="10" max="12" width="13.28515625" style="6" bestFit="1" customWidth="1"/>
    <col min="13" max="13" width="12.28515625" style="6" customWidth="1"/>
    <col min="14" max="14" width="9.7109375" style="6" customWidth="1"/>
    <col min="15" max="15" width="9.7109375" style="6" bestFit="1" customWidth="1"/>
    <col min="16" max="16" width="10" style="6" bestFit="1" customWidth="1"/>
    <col min="17" max="17" width="9.42578125" style="6" customWidth="1"/>
    <col min="18" max="18" width="12.28515625" style="6" bestFit="1" customWidth="1"/>
    <col min="19" max="19" width="15.7109375" style="3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299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23" customFormat="1" ht="60" customHeight="1" x14ac:dyDescent="0.25">
      <c r="A7" s="24" t="s">
        <v>3</v>
      </c>
      <c r="B7" s="25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6" t="s">
        <v>300</v>
      </c>
      <c r="N7" s="26" t="s">
        <v>16</v>
      </c>
      <c r="O7" s="26" t="s">
        <v>301</v>
      </c>
      <c r="P7" s="26" t="s">
        <v>18</v>
      </c>
      <c r="Q7" s="26" t="s">
        <v>302</v>
      </c>
      <c r="R7" s="26" t="s">
        <v>20</v>
      </c>
      <c r="S7" s="24" t="s">
        <v>21</v>
      </c>
    </row>
    <row r="8" spans="1:19" s="22" customFormat="1" x14ac:dyDescent="0.25">
      <c r="A8" s="27" t="s">
        <v>22</v>
      </c>
      <c r="B8" s="20" t="s">
        <v>23</v>
      </c>
      <c r="C8" s="27" t="s">
        <v>24</v>
      </c>
      <c r="D8" s="19" t="s">
        <v>31</v>
      </c>
      <c r="E8" s="19" t="s">
        <v>26</v>
      </c>
      <c r="F8" s="19" t="s">
        <v>32</v>
      </c>
      <c r="G8" s="19" t="s">
        <v>26</v>
      </c>
      <c r="H8" s="19" t="s">
        <v>33</v>
      </c>
      <c r="I8" s="21" t="s">
        <v>34</v>
      </c>
      <c r="J8" s="21">
        <v>3664694.4</v>
      </c>
      <c r="K8" s="21">
        <v>3664694.4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27" t="s">
        <v>30</v>
      </c>
      <c r="B9" s="20" t="s">
        <v>23</v>
      </c>
      <c r="C9" s="27" t="s">
        <v>24</v>
      </c>
      <c r="D9" s="19" t="s">
        <v>25</v>
      </c>
      <c r="E9" s="19" t="s">
        <v>26</v>
      </c>
      <c r="F9" s="19" t="s">
        <v>27</v>
      </c>
      <c r="G9" s="19" t="s">
        <v>26</v>
      </c>
      <c r="H9" s="19" t="s">
        <v>28</v>
      </c>
      <c r="I9" s="21" t="s">
        <v>29</v>
      </c>
      <c r="J9" s="21">
        <v>68573.399999999994</v>
      </c>
      <c r="K9" s="21">
        <v>0</v>
      </c>
      <c r="L9" s="21">
        <v>59115</v>
      </c>
      <c r="M9" s="21">
        <v>9458.4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27" t="s">
        <v>35</v>
      </c>
      <c r="B10" s="20" t="s">
        <v>36</v>
      </c>
      <c r="C10" s="27" t="s">
        <v>24</v>
      </c>
      <c r="D10" s="19" t="s">
        <v>42</v>
      </c>
      <c r="E10" s="19" t="s">
        <v>26</v>
      </c>
      <c r="F10" s="19" t="s">
        <v>43</v>
      </c>
      <c r="G10" s="19" t="s">
        <v>26</v>
      </c>
      <c r="H10" s="19" t="s">
        <v>44</v>
      </c>
      <c r="I10" s="21" t="s">
        <v>45</v>
      </c>
      <c r="J10" s="21">
        <v>1000000</v>
      </c>
      <c r="K10" s="21">
        <v>1000000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27" t="s">
        <v>41</v>
      </c>
      <c r="B11" s="20" t="s">
        <v>36</v>
      </c>
      <c r="C11" s="27" t="s">
        <v>24</v>
      </c>
      <c r="D11" s="19" t="s">
        <v>47</v>
      </c>
      <c r="E11" s="19" t="s">
        <v>26</v>
      </c>
      <c r="F11" s="19" t="s">
        <v>48</v>
      </c>
      <c r="G11" s="19" t="s">
        <v>26</v>
      </c>
      <c r="H11" s="19" t="s">
        <v>49</v>
      </c>
      <c r="I11" s="21" t="s">
        <v>50</v>
      </c>
      <c r="J11" s="21">
        <v>660519.89199999999</v>
      </c>
      <c r="K11" s="21">
        <v>-9.9999999976716936E-2</v>
      </c>
      <c r="L11" s="21">
        <v>569413.69999999995</v>
      </c>
      <c r="M11" s="21">
        <v>91106.19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27" t="s">
        <v>46</v>
      </c>
      <c r="B12" s="20" t="s">
        <v>36</v>
      </c>
      <c r="C12" s="27" t="s">
        <v>24</v>
      </c>
      <c r="D12" s="19" t="s">
        <v>37</v>
      </c>
      <c r="E12" s="19" t="s">
        <v>26</v>
      </c>
      <c r="F12" s="19" t="s">
        <v>38</v>
      </c>
      <c r="G12" s="19" t="s">
        <v>26</v>
      </c>
      <c r="H12" s="19" t="s">
        <v>39</v>
      </c>
      <c r="I12" s="21" t="s">
        <v>40</v>
      </c>
      <c r="J12" s="21">
        <v>862509.3</v>
      </c>
      <c r="K12" s="21">
        <v>0</v>
      </c>
      <c r="L12" s="21">
        <v>743542.5</v>
      </c>
      <c r="M12" s="21">
        <v>118966.8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27" t="s">
        <v>51</v>
      </c>
      <c r="B13" s="20" t="s">
        <v>36</v>
      </c>
      <c r="C13" s="27" t="s">
        <v>24</v>
      </c>
      <c r="D13" s="19" t="s">
        <v>52</v>
      </c>
      <c r="E13" s="19" t="s">
        <v>26</v>
      </c>
      <c r="F13" s="19" t="s">
        <v>53</v>
      </c>
      <c r="G13" s="19" t="s">
        <v>26</v>
      </c>
      <c r="H13" s="19" t="s">
        <v>28</v>
      </c>
      <c r="I13" s="21" t="s">
        <v>29</v>
      </c>
      <c r="J13" s="21">
        <v>1101373.7856000001</v>
      </c>
      <c r="K13" s="21">
        <v>0</v>
      </c>
      <c r="L13" s="21">
        <v>949460.15999999992</v>
      </c>
      <c r="M13" s="21">
        <v>151913.62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27" t="s">
        <v>54</v>
      </c>
      <c r="B14" s="20" t="s">
        <v>36</v>
      </c>
      <c r="C14" s="27" t="s">
        <v>24</v>
      </c>
      <c r="D14" s="19" t="s">
        <v>55</v>
      </c>
      <c r="E14" s="19" t="s">
        <v>26</v>
      </c>
      <c r="F14" s="19" t="s">
        <v>56</v>
      </c>
      <c r="G14" s="19" t="s">
        <v>26</v>
      </c>
      <c r="H14" s="19" t="s">
        <v>28</v>
      </c>
      <c r="I14" s="21" t="s">
        <v>29</v>
      </c>
      <c r="J14" s="21">
        <v>339880</v>
      </c>
      <c r="K14" s="21">
        <v>-0.15999999997438863</v>
      </c>
      <c r="L14" s="21">
        <v>293000</v>
      </c>
      <c r="M14" s="21">
        <v>46880.000000000007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27" t="s">
        <v>57</v>
      </c>
      <c r="B15" s="20" t="s">
        <v>58</v>
      </c>
      <c r="C15" s="27" t="s">
        <v>24</v>
      </c>
      <c r="D15" s="19" t="s">
        <v>69</v>
      </c>
      <c r="E15" s="19" t="s">
        <v>26</v>
      </c>
      <c r="F15" s="19" t="s">
        <v>70</v>
      </c>
      <c r="G15" s="19" t="s">
        <v>26</v>
      </c>
      <c r="H15" s="19" t="s">
        <v>71</v>
      </c>
      <c r="I15" s="21" t="s">
        <v>72</v>
      </c>
      <c r="J15" s="21">
        <v>555000</v>
      </c>
      <c r="K15" s="21">
        <v>555000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27" t="s">
        <v>63</v>
      </c>
      <c r="B16" s="20" t="s">
        <v>58</v>
      </c>
      <c r="C16" s="27" t="s">
        <v>24</v>
      </c>
      <c r="D16" s="19" t="s">
        <v>74</v>
      </c>
      <c r="E16" s="19" t="s">
        <v>26</v>
      </c>
      <c r="F16" s="19" t="s">
        <v>75</v>
      </c>
      <c r="G16" s="19" t="s">
        <v>26</v>
      </c>
      <c r="H16" s="19" t="s">
        <v>76</v>
      </c>
      <c r="I16" s="21" t="s">
        <v>77</v>
      </c>
      <c r="J16" s="21">
        <v>490520.44199999998</v>
      </c>
      <c r="K16" s="21">
        <v>0</v>
      </c>
      <c r="L16" s="21">
        <v>422862.45</v>
      </c>
      <c r="M16" s="21">
        <v>67657.990000000005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27" t="s">
        <v>68</v>
      </c>
      <c r="B17" s="20" t="s">
        <v>58</v>
      </c>
      <c r="C17" s="27" t="s">
        <v>84</v>
      </c>
      <c r="D17" s="19" t="s">
        <v>26</v>
      </c>
      <c r="E17" s="19" t="s">
        <v>88</v>
      </c>
      <c r="F17" s="19" t="s">
        <v>89</v>
      </c>
      <c r="G17" s="19" t="s">
        <v>90</v>
      </c>
      <c r="H17" s="19" t="s">
        <v>91</v>
      </c>
      <c r="I17" s="21" t="s">
        <v>92</v>
      </c>
      <c r="J17" s="21">
        <v>-15960</v>
      </c>
      <c r="K17" s="21">
        <v>-15960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27" t="s">
        <v>73</v>
      </c>
      <c r="B18" s="20" t="s">
        <v>58</v>
      </c>
      <c r="C18" s="27" t="s">
        <v>24</v>
      </c>
      <c r="D18" s="19" t="s">
        <v>59</v>
      </c>
      <c r="E18" s="19" t="s">
        <v>26</v>
      </c>
      <c r="F18" s="19" t="s">
        <v>60</v>
      </c>
      <c r="G18" s="19" t="s">
        <v>26</v>
      </c>
      <c r="H18" s="19" t="s">
        <v>61</v>
      </c>
      <c r="I18" s="21" t="s">
        <v>62</v>
      </c>
      <c r="J18" s="21">
        <v>2880000</v>
      </c>
      <c r="K18" s="21">
        <v>2880000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27" t="s">
        <v>78</v>
      </c>
      <c r="B19" s="20" t="s">
        <v>58</v>
      </c>
      <c r="C19" s="27" t="s">
        <v>24</v>
      </c>
      <c r="D19" s="19" t="s">
        <v>64</v>
      </c>
      <c r="E19" s="19" t="s">
        <v>26</v>
      </c>
      <c r="F19" s="19" t="s">
        <v>65</v>
      </c>
      <c r="G19" s="19" t="s">
        <v>26</v>
      </c>
      <c r="H19" s="19" t="s">
        <v>66</v>
      </c>
      <c r="I19" s="21" t="s">
        <v>67</v>
      </c>
      <c r="J19" s="21">
        <v>24700</v>
      </c>
      <c r="K19" s="21">
        <v>24700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27" t="s">
        <v>83</v>
      </c>
      <c r="B20" s="20" t="s">
        <v>58</v>
      </c>
      <c r="C20" s="27" t="s">
        <v>24</v>
      </c>
      <c r="D20" s="19" t="s">
        <v>79</v>
      </c>
      <c r="E20" s="19" t="s">
        <v>26</v>
      </c>
      <c r="F20" s="19" t="s">
        <v>80</v>
      </c>
      <c r="G20" s="19" t="s">
        <v>26</v>
      </c>
      <c r="H20" s="19" t="s">
        <v>81</v>
      </c>
      <c r="I20" s="21" t="s">
        <v>82</v>
      </c>
      <c r="J20" s="21">
        <v>267900.0048</v>
      </c>
      <c r="K20" s="21">
        <v>0</v>
      </c>
      <c r="L20" s="21">
        <v>230948.28</v>
      </c>
      <c r="M20" s="21">
        <v>36951.72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27" t="s">
        <v>87</v>
      </c>
      <c r="B21" s="20" t="s">
        <v>58</v>
      </c>
      <c r="C21" s="27" t="s">
        <v>84</v>
      </c>
      <c r="D21" s="19" t="s">
        <v>26</v>
      </c>
      <c r="E21" s="19" t="s">
        <v>85</v>
      </c>
      <c r="F21" s="19" t="s">
        <v>86</v>
      </c>
      <c r="G21" s="19" t="s">
        <v>79</v>
      </c>
      <c r="H21" s="19" t="s">
        <v>81</v>
      </c>
      <c r="I21" s="21" t="s">
        <v>82</v>
      </c>
      <c r="J21" s="21">
        <v>-9787.36</v>
      </c>
      <c r="K21" s="21">
        <v>0</v>
      </c>
      <c r="L21" s="21">
        <v>-8437.3799999999992</v>
      </c>
      <c r="M21" s="21">
        <v>-1349.98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27" t="s">
        <v>93</v>
      </c>
      <c r="B22" s="20" t="s">
        <v>94</v>
      </c>
      <c r="C22" s="27" t="s">
        <v>24</v>
      </c>
      <c r="D22" s="19" t="s">
        <v>95</v>
      </c>
      <c r="E22" s="19" t="s">
        <v>26</v>
      </c>
      <c r="F22" s="19" t="s">
        <v>96</v>
      </c>
      <c r="G22" s="19" t="s">
        <v>26</v>
      </c>
      <c r="H22" s="19" t="s">
        <v>97</v>
      </c>
      <c r="I22" s="21" t="s">
        <v>98</v>
      </c>
      <c r="J22" s="21">
        <v>157250</v>
      </c>
      <c r="K22" s="21">
        <v>157250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27" t="s">
        <v>99</v>
      </c>
      <c r="B23" s="20" t="s">
        <v>100</v>
      </c>
      <c r="C23" s="27" t="s">
        <v>84</v>
      </c>
      <c r="D23" s="19" t="s">
        <v>26</v>
      </c>
      <c r="E23" s="19" t="s">
        <v>142</v>
      </c>
      <c r="F23" s="19" t="s">
        <v>26</v>
      </c>
      <c r="G23" s="19" t="s">
        <v>37</v>
      </c>
      <c r="H23" s="19" t="s">
        <v>39</v>
      </c>
      <c r="I23" s="21" t="s">
        <v>40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89225.1</v>
      </c>
      <c r="S23" s="19" t="s">
        <v>143</v>
      </c>
    </row>
    <row r="24" spans="1:19" s="22" customFormat="1" x14ac:dyDescent="0.25">
      <c r="A24" s="27" t="s">
        <v>105</v>
      </c>
      <c r="B24" s="20" t="s">
        <v>100</v>
      </c>
      <c r="C24" s="27" t="s">
        <v>84</v>
      </c>
      <c r="D24" s="19" t="s">
        <v>26</v>
      </c>
      <c r="E24" s="19" t="s">
        <v>145</v>
      </c>
      <c r="F24" s="19" t="s">
        <v>26</v>
      </c>
      <c r="G24" s="19" t="s">
        <v>74</v>
      </c>
      <c r="H24" s="19" t="s">
        <v>76</v>
      </c>
      <c r="I24" s="21" t="s">
        <v>77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50743.49</v>
      </c>
      <c r="S24" s="19" t="s">
        <v>146</v>
      </c>
    </row>
    <row r="25" spans="1:19" s="22" customFormat="1" x14ac:dyDescent="0.25">
      <c r="A25" s="27" t="s">
        <v>108</v>
      </c>
      <c r="B25" s="20" t="s">
        <v>100</v>
      </c>
      <c r="C25" s="27" t="s">
        <v>84</v>
      </c>
      <c r="D25" s="19" t="s">
        <v>26</v>
      </c>
      <c r="E25" s="19" t="s">
        <v>148</v>
      </c>
      <c r="F25" s="19" t="s">
        <v>26</v>
      </c>
      <c r="G25" s="19" t="s">
        <v>79</v>
      </c>
      <c r="H25" s="19" t="s">
        <v>81</v>
      </c>
      <c r="I25" s="21" t="s">
        <v>82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27713.79</v>
      </c>
      <c r="S25" s="19" t="s">
        <v>149</v>
      </c>
    </row>
    <row r="26" spans="1:19" s="22" customFormat="1" x14ac:dyDescent="0.25">
      <c r="A26" s="27" t="s">
        <v>111</v>
      </c>
      <c r="B26" s="20" t="s">
        <v>100</v>
      </c>
      <c r="C26" s="27" t="s">
        <v>84</v>
      </c>
      <c r="D26" s="19" t="s">
        <v>26</v>
      </c>
      <c r="E26" s="19" t="s">
        <v>151</v>
      </c>
      <c r="F26" s="19" t="s">
        <v>26</v>
      </c>
      <c r="G26" s="19" t="s">
        <v>47</v>
      </c>
      <c r="H26" s="19" t="s">
        <v>49</v>
      </c>
      <c r="I26" s="21" t="s">
        <v>50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68329.642500000002</v>
      </c>
      <c r="S26" s="19" t="s">
        <v>152</v>
      </c>
    </row>
    <row r="27" spans="1:19" s="22" customFormat="1" x14ac:dyDescent="0.25">
      <c r="A27" s="27" t="s">
        <v>116</v>
      </c>
      <c r="B27" s="20" t="s">
        <v>100</v>
      </c>
      <c r="C27" s="27" t="s">
        <v>24</v>
      </c>
      <c r="D27" s="19" t="s">
        <v>106</v>
      </c>
      <c r="E27" s="19" t="s">
        <v>26</v>
      </c>
      <c r="F27" s="19" t="s">
        <v>107</v>
      </c>
      <c r="G27" s="19" t="s">
        <v>26</v>
      </c>
      <c r="H27" s="19" t="s">
        <v>97</v>
      </c>
      <c r="I27" s="21" t="s">
        <v>98</v>
      </c>
      <c r="J27" s="21">
        <v>305750</v>
      </c>
      <c r="K27" s="21">
        <v>305750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27" t="s">
        <v>121</v>
      </c>
      <c r="B28" s="20" t="s">
        <v>100</v>
      </c>
      <c r="C28" s="27" t="s">
        <v>24</v>
      </c>
      <c r="D28" s="19" t="s">
        <v>101</v>
      </c>
      <c r="E28" s="19" t="s">
        <v>26</v>
      </c>
      <c r="F28" s="19" t="s">
        <v>102</v>
      </c>
      <c r="G28" s="19" t="s">
        <v>26</v>
      </c>
      <c r="H28" s="19" t="s">
        <v>103</v>
      </c>
      <c r="I28" s="21" t="s">
        <v>104</v>
      </c>
      <c r="J28" s="21">
        <v>208260.88</v>
      </c>
      <c r="K28" s="21">
        <v>208260.88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27" t="s">
        <v>126</v>
      </c>
      <c r="B29" s="20" t="s">
        <v>100</v>
      </c>
      <c r="C29" s="27" t="s">
        <v>24</v>
      </c>
      <c r="D29" s="19" t="s">
        <v>127</v>
      </c>
      <c r="E29" s="19" t="s">
        <v>26</v>
      </c>
      <c r="F29" s="19" t="s">
        <v>128</v>
      </c>
      <c r="G29" s="19" t="s">
        <v>26</v>
      </c>
      <c r="H29" s="19" t="s">
        <v>129</v>
      </c>
      <c r="I29" s="21" t="s">
        <v>130</v>
      </c>
      <c r="J29" s="21">
        <v>774089.56440000003</v>
      </c>
      <c r="K29" s="21">
        <v>0</v>
      </c>
      <c r="L29" s="21">
        <v>667318.59</v>
      </c>
      <c r="M29" s="21">
        <v>106770.97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27" t="s">
        <v>131</v>
      </c>
      <c r="B30" s="20" t="s">
        <v>100</v>
      </c>
      <c r="C30" s="27" t="s">
        <v>24</v>
      </c>
      <c r="D30" s="19" t="s">
        <v>132</v>
      </c>
      <c r="E30" s="19" t="s">
        <v>26</v>
      </c>
      <c r="F30" s="19" t="s">
        <v>133</v>
      </c>
      <c r="G30" s="19" t="s">
        <v>26</v>
      </c>
      <c r="H30" s="19" t="s">
        <v>129</v>
      </c>
      <c r="I30" s="21" t="s">
        <v>130</v>
      </c>
      <c r="J30" s="21">
        <v>1007128.3559999999</v>
      </c>
      <c r="K30" s="21">
        <v>-8.999999996740371E-2</v>
      </c>
      <c r="L30" s="21">
        <v>868214.10000000021</v>
      </c>
      <c r="M30" s="21">
        <v>138914.25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27" t="s">
        <v>134</v>
      </c>
      <c r="B31" s="20" t="s">
        <v>100</v>
      </c>
      <c r="C31" s="27" t="s">
        <v>24</v>
      </c>
      <c r="D31" s="19" t="s">
        <v>135</v>
      </c>
      <c r="E31" s="19" t="s">
        <v>26</v>
      </c>
      <c r="F31" s="19" t="s">
        <v>136</v>
      </c>
      <c r="G31" s="19" t="s">
        <v>26</v>
      </c>
      <c r="H31" s="19" t="s">
        <v>129</v>
      </c>
      <c r="I31" s="21" t="s">
        <v>130</v>
      </c>
      <c r="J31" s="21">
        <v>270119.96639999998</v>
      </c>
      <c r="K31" s="21">
        <v>0</v>
      </c>
      <c r="L31" s="21">
        <v>232862.04</v>
      </c>
      <c r="M31" s="21">
        <v>37257.919999999998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27" t="s">
        <v>137</v>
      </c>
      <c r="B32" s="20" t="s">
        <v>100</v>
      </c>
      <c r="C32" s="27" t="s">
        <v>24</v>
      </c>
      <c r="D32" s="19" t="s">
        <v>138</v>
      </c>
      <c r="E32" s="19" t="s">
        <v>26</v>
      </c>
      <c r="F32" s="19" t="s">
        <v>139</v>
      </c>
      <c r="G32" s="19" t="s">
        <v>26</v>
      </c>
      <c r="H32" s="19" t="s">
        <v>129</v>
      </c>
      <c r="I32" s="21" t="s">
        <v>130</v>
      </c>
      <c r="J32" s="21">
        <v>4311374.9347999999</v>
      </c>
      <c r="K32" s="21">
        <v>0</v>
      </c>
      <c r="L32" s="21">
        <v>3716702.5300000012</v>
      </c>
      <c r="M32" s="21">
        <v>594672.4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27" t="s">
        <v>140</v>
      </c>
      <c r="B33" s="20" t="s">
        <v>100</v>
      </c>
      <c r="C33" s="27" t="s">
        <v>84</v>
      </c>
      <c r="D33" s="19" t="s">
        <v>26</v>
      </c>
      <c r="E33" s="19" t="s">
        <v>154</v>
      </c>
      <c r="F33" s="19" t="s">
        <v>155</v>
      </c>
      <c r="G33" s="19" t="s">
        <v>138</v>
      </c>
      <c r="H33" s="19" t="s">
        <v>129</v>
      </c>
      <c r="I33" s="21" t="s">
        <v>130</v>
      </c>
      <c r="J33" s="21">
        <v>-953023.06</v>
      </c>
      <c r="K33" s="21">
        <v>0</v>
      </c>
      <c r="L33" s="21">
        <v>-821571.6</v>
      </c>
      <c r="M33" s="21">
        <v>-131451.46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27" t="s">
        <v>141</v>
      </c>
      <c r="B34" s="20" t="s">
        <v>100</v>
      </c>
      <c r="C34" s="27" t="s">
        <v>24</v>
      </c>
      <c r="D34" s="19" t="s">
        <v>112</v>
      </c>
      <c r="E34" s="19" t="s">
        <v>26</v>
      </c>
      <c r="F34" s="19" t="s">
        <v>113</v>
      </c>
      <c r="G34" s="19" t="s">
        <v>26</v>
      </c>
      <c r="H34" s="19" t="s">
        <v>114</v>
      </c>
      <c r="I34" s="21" t="s">
        <v>115</v>
      </c>
      <c r="J34" s="21">
        <v>2399620</v>
      </c>
      <c r="K34" s="21">
        <v>2399620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27" t="s">
        <v>144</v>
      </c>
      <c r="B35" s="20" t="s">
        <v>100</v>
      </c>
      <c r="C35" s="27" t="s">
        <v>24</v>
      </c>
      <c r="D35" s="19" t="s">
        <v>117</v>
      </c>
      <c r="E35" s="19" t="s">
        <v>26</v>
      </c>
      <c r="F35" s="19" t="s">
        <v>118</v>
      </c>
      <c r="G35" s="19" t="s">
        <v>26</v>
      </c>
      <c r="H35" s="19" t="s">
        <v>119</v>
      </c>
      <c r="I35" s="21" t="s">
        <v>120</v>
      </c>
      <c r="J35" s="21">
        <v>193965.514</v>
      </c>
      <c r="K35" s="21">
        <v>0</v>
      </c>
      <c r="L35" s="21">
        <v>167211.65</v>
      </c>
      <c r="M35" s="21">
        <v>26753.86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27" t="s">
        <v>147</v>
      </c>
      <c r="B36" s="20" t="s">
        <v>100</v>
      </c>
      <c r="C36" s="27" t="s">
        <v>24</v>
      </c>
      <c r="D36" s="19" t="s">
        <v>109</v>
      </c>
      <c r="E36" s="19" t="s">
        <v>26</v>
      </c>
      <c r="F36" s="19" t="s">
        <v>110</v>
      </c>
      <c r="G36" s="19" t="s">
        <v>26</v>
      </c>
      <c r="H36" s="19" t="s">
        <v>91</v>
      </c>
      <c r="I36" s="21" t="s">
        <v>92</v>
      </c>
      <c r="J36" s="21">
        <v>13860</v>
      </c>
      <c r="K36" s="21">
        <v>13860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27" t="s">
        <v>150</v>
      </c>
      <c r="B37" s="20" t="s">
        <v>100</v>
      </c>
      <c r="C37" s="27" t="s">
        <v>24</v>
      </c>
      <c r="D37" s="19" t="s">
        <v>122</v>
      </c>
      <c r="E37" s="19" t="s">
        <v>26</v>
      </c>
      <c r="F37" s="19" t="s">
        <v>123</v>
      </c>
      <c r="G37" s="19" t="s">
        <v>26</v>
      </c>
      <c r="H37" s="19" t="s">
        <v>124</v>
      </c>
      <c r="I37" s="21" t="s">
        <v>125</v>
      </c>
      <c r="J37" s="21">
        <v>1123112.2784</v>
      </c>
      <c r="K37" s="21">
        <v>0</v>
      </c>
      <c r="L37" s="21">
        <v>968200.23999999987</v>
      </c>
      <c r="M37" s="21">
        <v>154912.03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27" t="s">
        <v>153</v>
      </c>
      <c r="B38" s="20" t="s">
        <v>157</v>
      </c>
      <c r="C38" s="27" t="s">
        <v>84</v>
      </c>
      <c r="D38" s="19" t="s">
        <v>26</v>
      </c>
      <c r="E38" s="19" t="s">
        <v>193</v>
      </c>
      <c r="F38" s="19" t="s">
        <v>26</v>
      </c>
      <c r="G38" s="19" t="s">
        <v>117</v>
      </c>
      <c r="H38" s="19" t="s">
        <v>119</v>
      </c>
      <c r="I38" s="21" t="s">
        <v>120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20065.395</v>
      </c>
      <c r="S38" s="19" t="s">
        <v>194</v>
      </c>
    </row>
    <row r="39" spans="1:19" s="22" customFormat="1" x14ac:dyDescent="0.25">
      <c r="A39" s="27" t="s">
        <v>156</v>
      </c>
      <c r="B39" s="20" t="s">
        <v>157</v>
      </c>
      <c r="C39" s="27" t="s">
        <v>84</v>
      </c>
      <c r="D39" s="19" t="s">
        <v>26</v>
      </c>
      <c r="E39" s="19" t="s">
        <v>190</v>
      </c>
      <c r="F39" s="19" t="s">
        <v>26</v>
      </c>
      <c r="G39" s="19" t="s">
        <v>158</v>
      </c>
      <c r="H39" s="19" t="s">
        <v>160</v>
      </c>
      <c r="I39" s="21" t="s">
        <v>161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37620</v>
      </c>
      <c r="S39" s="19" t="s">
        <v>191</v>
      </c>
    </row>
    <row r="40" spans="1:19" s="22" customFormat="1" x14ac:dyDescent="0.25">
      <c r="A40" s="27" t="s">
        <v>162</v>
      </c>
      <c r="B40" s="20" t="s">
        <v>157</v>
      </c>
      <c r="C40" s="27" t="s">
        <v>24</v>
      </c>
      <c r="D40" s="19" t="s">
        <v>163</v>
      </c>
      <c r="E40" s="19" t="s">
        <v>26</v>
      </c>
      <c r="F40" s="19" t="s">
        <v>164</v>
      </c>
      <c r="G40" s="19" t="s">
        <v>26</v>
      </c>
      <c r="H40" s="19" t="s">
        <v>71</v>
      </c>
      <c r="I40" s="21" t="s">
        <v>72</v>
      </c>
      <c r="J40" s="21">
        <v>296000</v>
      </c>
      <c r="K40" s="21">
        <v>296000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27" t="s">
        <v>165</v>
      </c>
      <c r="B41" s="20" t="s">
        <v>157</v>
      </c>
      <c r="C41" s="27" t="s">
        <v>24</v>
      </c>
      <c r="D41" s="19" t="s">
        <v>170</v>
      </c>
      <c r="E41" s="19" t="s">
        <v>26</v>
      </c>
      <c r="F41" s="19" t="s">
        <v>171</v>
      </c>
      <c r="G41" s="19" t="s">
        <v>26</v>
      </c>
      <c r="H41" s="19" t="s">
        <v>172</v>
      </c>
      <c r="I41" s="21" t="s">
        <v>173</v>
      </c>
      <c r="J41" s="21">
        <v>25234177.811999999</v>
      </c>
      <c r="K41" s="21">
        <v>24073869.600000001</v>
      </c>
      <c r="L41" s="21">
        <v>1000265.7</v>
      </c>
      <c r="M41" s="21">
        <v>160042.51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27" t="s">
        <v>169</v>
      </c>
      <c r="B42" s="20" t="s">
        <v>157</v>
      </c>
      <c r="C42" s="27" t="s">
        <v>24</v>
      </c>
      <c r="D42" s="19" t="s">
        <v>175</v>
      </c>
      <c r="E42" s="19" t="s">
        <v>26</v>
      </c>
      <c r="F42" s="19" t="s">
        <v>176</v>
      </c>
      <c r="G42" s="19" t="s">
        <v>26</v>
      </c>
      <c r="H42" s="19" t="s">
        <v>177</v>
      </c>
      <c r="I42" s="21" t="s">
        <v>178</v>
      </c>
      <c r="J42" s="21">
        <v>1539375</v>
      </c>
      <c r="K42" s="21">
        <v>1539375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27" t="s">
        <v>174</v>
      </c>
      <c r="B43" s="20" t="s">
        <v>157</v>
      </c>
      <c r="C43" s="27" t="s">
        <v>24</v>
      </c>
      <c r="D43" s="19" t="s">
        <v>166</v>
      </c>
      <c r="E43" s="19" t="s">
        <v>26</v>
      </c>
      <c r="F43" s="19" t="s">
        <v>75</v>
      </c>
      <c r="G43" s="19" t="s">
        <v>26</v>
      </c>
      <c r="H43" s="19" t="s">
        <v>167</v>
      </c>
      <c r="I43" s="21" t="s">
        <v>168</v>
      </c>
      <c r="J43" s="21">
        <v>61500</v>
      </c>
      <c r="K43" s="21">
        <v>-1.9999999996798579E-2</v>
      </c>
      <c r="L43" s="21">
        <v>53017.24</v>
      </c>
      <c r="M43" s="21">
        <v>8482.76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27" t="s">
        <v>179</v>
      </c>
      <c r="B44" s="20" t="s">
        <v>157</v>
      </c>
      <c r="C44" s="27" t="s">
        <v>24</v>
      </c>
      <c r="D44" s="19" t="s">
        <v>180</v>
      </c>
      <c r="E44" s="19" t="s">
        <v>26</v>
      </c>
      <c r="F44" s="19" t="s">
        <v>181</v>
      </c>
      <c r="G44" s="19" t="s">
        <v>26</v>
      </c>
      <c r="H44" s="19" t="s">
        <v>182</v>
      </c>
      <c r="I44" s="21" t="s">
        <v>183</v>
      </c>
      <c r="J44" s="21">
        <v>913499.88</v>
      </c>
      <c r="K44" s="21">
        <v>192865.44000000006</v>
      </c>
      <c r="L44" s="21">
        <v>621236.59</v>
      </c>
      <c r="M44" s="21">
        <v>99397.85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27" t="s">
        <v>184</v>
      </c>
      <c r="B45" s="20" t="s">
        <v>157</v>
      </c>
      <c r="C45" s="27" t="s">
        <v>24</v>
      </c>
      <c r="D45" s="19" t="s">
        <v>158</v>
      </c>
      <c r="E45" s="19" t="s">
        <v>26</v>
      </c>
      <c r="F45" s="19" t="s">
        <v>159</v>
      </c>
      <c r="G45" s="19" t="s">
        <v>26</v>
      </c>
      <c r="H45" s="19" t="s">
        <v>160</v>
      </c>
      <c r="I45" s="21" t="s">
        <v>161</v>
      </c>
      <c r="J45" s="21">
        <v>363660</v>
      </c>
      <c r="K45" s="21">
        <v>0</v>
      </c>
      <c r="L45" s="21">
        <v>313500</v>
      </c>
      <c r="M45" s="21">
        <v>50160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27" t="s">
        <v>189</v>
      </c>
      <c r="B46" s="20" t="s">
        <v>157</v>
      </c>
      <c r="C46" s="27" t="s">
        <v>24</v>
      </c>
      <c r="D46" s="19" t="s">
        <v>185</v>
      </c>
      <c r="E46" s="19" t="s">
        <v>26</v>
      </c>
      <c r="F46" s="19" t="s">
        <v>186</v>
      </c>
      <c r="G46" s="19" t="s">
        <v>26</v>
      </c>
      <c r="H46" s="19" t="s">
        <v>187</v>
      </c>
      <c r="I46" s="21" t="s">
        <v>188</v>
      </c>
      <c r="J46" s="21">
        <v>173320.0312</v>
      </c>
      <c r="K46" s="21">
        <v>0</v>
      </c>
      <c r="L46" s="21">
        <v>149413.82</v>
      </c>
      <c r="M46" s="21">
        <v>23906.21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27" t="s">
        <v>192</v>
      </c>
      <c r="B47" s="20" t="s">
        <v>196</v>
      </c>
      <c r="C47" s="27" t="s">
        <v>84</v>
      </c>
      <c r="D47" s="19" t="s">
        <v>26</v>
      </c>
      <c r="E47" s="19" t="s">
        <v>242</v>
      </c>
      <c r="F47" s="19" t="s">
        <v>26</v>
      </c>
      <c r="G47" s="19" t="s">
        <v>25</v>
      </c>
      <c r="H47" s="19" t="s">
        <v>28</v>
      </c>
      <c r="I47" s="21" t="s">
        <v>29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7093.7999999999993</v>
      </c>
      <c r="S47" s="19" t="s">
        <v>243</v>
      </c>
    </row>
    <row r="48" spans="1:19" s="22" customFormat="1" x14ac:dyDescent="0.25">
      <c r="A48" s="27" t="s">
        <v>195</v>
      </c>
      <c r="B48" s="20" t="s">
        <v>196</v>
      </c>
      <c r="C48" s="27" t="s">
        <v>84</v>
      </c>
      <c r="D48" s="19" t="s">
        <v>26</v>
      </c>
      <c r="E48" s="19" t="s">
        <v>245</v>
      </c>
      <c r="F48" s="19" t="s">
        <v>26</v>
      </c>
      <c r="G48" s="19" t="s">
        <v>52</v>
      </c>
      <c r="H48" s="19" t="s">
        <v>28</v>
      </c>
      <c r="I48" s="21" t="s">
        <v>29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113935.2225</v>
      </c>
      <c r="S48" s="19" t="s">
        <v>246</v>
      </c>
    </row>
    <row r="49" spans="1:19" s="22" customFormat="1" x14ac:dyDescent="0.25">
      <c r="A49" s="27" t="s">
        <v>199</v>
      </c>
      <c r="B49" s="20" t="s">
        <v>196</v>
      </c>
      <c r="C49" s="27" t="s">
        <v>84</v>
      </c>
      <c r="D49" s="19" t="s">
        <v>26</v>
      </c>
      <c r="E49" s="19" t="s">
        <v>227</v>
      </c>
      <c r="F49" s="19" t="s">
        <v>26</v>
      </c>
      <c r="G49" s="19" t="s">
        <v>122</v>
      </c>
      <c r="H49" s="19" t="s">
        <v>124</v>
      </c>
      <c r="I49" s="21" t="s">
        <v>125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116184.03</v>
      </c>
      <c r="S49" s="19" t="s">
        <v>228</v>
      </c>
    </row>
    <row r="50" spans="1:19" s="22" customFormat="1" x14ac:dyDescent="0.25">
      <c r="A50" s="27" t="s">
        <v>204</v>
      </c>
      <c r="B50" s="20" t="s">
        <v>196</v>
      </c>
      <c r="C50" s="27" t="s">
        <v>84</v>
      </c>
      <c r="D50" s="19" t="s">
        <v>26</v>
      </c>
      <c r="E50" s="19" t="s">
        <v>230</v>
      </c>
      <c r="F50" s="19" t="s">
        <v>26</v>
      </c>
      <c r="G50" s="19" t="s">
        <v>135</v>
      </c>
      <c r="H50" s="19" t="s">
        <v>129</v>
      </c>
      <c r="I50" s="21" t="s">
        <v>130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27943.439999999999</v>
      </c>
      <c r="S50" s="19" t="s">
        <v>231</v>
      </c>
    </row>
    <row r="51" spans="1:19" s="22" customFormat="1" x14ac:dyDescent="0.25">
      <c r="A51" s="27" t="s">
        <v>207</v>
      </c>
      <c r="B51" s="20" t="s">
        <v>196</v>
      </c>
      <c r="C51" s="27" t="s">
        <v>84</v>
      </c>
      <c r="D51" s="19" t="s">
        <v>26</v>
      </c>
      <c r="E51" s="19" t="s">
        <v>233</v>
      </c>
      <c r="F51" s="19" t="s">
        <v>26</v>
      </c>
      <c r="G51" s="19" t="s">
        <v>132</v>
      </c>
      <c r="H51" s="19" t="s">
        <v>129</v>
      </c>
      <c r="I51" s="21" t="s">
        <v>130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104185.69</v>
      </c>
      <c r="S51" s="19" t="s">
        <v>234</v>
      </c>
    </row>
    <row r="52" spans="1:19" s="22" customFormat="1" x14ac:dyDescent="0.25">
      <c r="A52" s="27" t="s">
        <v>212</v>
      </c>
      <c r="B52" s="20" t="s">
        <v>196</v>
      </c>
      <c r="C52" s="27" t="s">
        <v>84</v>
      </c>
      <c r="D52" s="19" t="s">
        <v>26</v>
      </c>
      <c r="E52" s="19" t="s">
        <v>236</v>
      </c>
      <c r="F52" s="19" t="s">
        <v>26</v>
      </c>
      <c r="G52" s="19" t="s">
        <v>127</v>
      </c>
      <c r="H52" s="19" t="s">
        <v>129</v>
      </c>
      <c r="I52" s="21" t="s">
        <v>130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80078.23</v>
      </c>
      <c r="S52" s="19" t="s">
        <v>237</v>
      </c>
    </row>
    <row r="53" spans="1:19" s="22" customFormat="1" x14ac:dyDescent="0.25">
      <c r="A53" s="27" t="s">
        <v>215</v>
      </c>
      <c r="B53" s="20" t="s">
        <v>196</v>
      </c>
      <c r="C53" s="27" t="s">
        <v>84</v>
      </c>
      <c r="D53" s="19" t="s">
        <v>26</v>
      </c>
      <c r="E53" s="19" t="s">
        <v>239</v>
      </c>
      <c r="F53" s="19" t="s">
        <v>26</v>
      </c>
      <c r="G53" s="19" t="s">
        <v>166</v>
      </c>
      <c r="H53" s="19" t="s">
        <v>167</v>
      </c>
      <c r="I53" s="21" t="s">
        <v>168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6362.07</v>
      </c>
      <c r="S53" s="19" t="s">
        <v>240</v>
      </c>
    </row>
    <row r="54" spans="1:19" s="22" customFormat="1" x14ac:dyDescent="0.25">
      <c r="A54" s="27" t="s">
        <v>220</v>
      </c>
      <c r="B54" s="20" t="s">
        <v>196</v>
      </c>
      <c r="C54" s="27" t="s">
        <v>24</v>
      </c>
      <c r="D54" s="19" t="s">
        <v>205</v>
      </c>
      <c r="E54" s="19" t="s">
        <v>26</v>
      </c>
      <c r="F54" s="19" t="s">
        <v>206</v>
      </c>
      <c r="G54" s="19" t="s">
        <v>26</v>
      </c>
      <c r="H54" s="19" t="s">
        <v>97</v>
      </c>
      <c r="I54" s="21" t="s">
        <v>98</v>
      </c>
      <c r="J54" s="21">
        <v>97250</v>
      </c>
      <c r="K54" s="21">
        <v>97250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27" t="s">
        <v>225</v>
      </c>
      <c r="B55" s="20" t="s">
        <v>196</v>
      </c>
      <c r="C55" s="27" t="s">
        <v>24</v>
      </c>
      <c r="D55" s="19" t="s">
        <v>216</v>
      </c>
      <c r="E55" s="19" t="s">
        <v>26</v>
      </c>
      <c r="F55" s="19" t="s">
        <v>217</v>
      </c>
      <c r="G55" s="19" t="s">
        <v>26</v>
      </c>
      <c r="H55" s="19" t="s">
        <v>218</v>
      </c>
      <c r="I55" s="21" t="s">
        <v>219</v>
      </c>
      <c r="J55" s="21">
        <v>15717380</v>
      </c>
      <c r="K55" s="21">
        <v>15717380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27" t="s">
        <v>226</v>
      </c>
      <c r="B56" s="20" t="s">
        <v>196</v>
      </c>
      <c r="C56" s="27" t="s">
        <v>24</v>
      </c>
      <c r="D56" s="19" t="s">
        <v>208</v>
      </c>
      <c r="E56" s="19" t="s">
        <v>26</v>
      </c>
      <c r="F56" s="19" t="s">
        <v>209</v>
      </c>
      <c r="G56" s="19" t="s">
        <v>26</v>
      </c>
      <c r="H56" s="19" t="s">
        <v>210</v>
      </c>
      <c r="I56" s="21" t="s">
        <v>211</v>
      </c>
      <c r="J56" s="21">
        <v>1337674.8</v>
      </c>
      <c r="K56" s="21">
        <v>923230</v>
      </c>
      <c r="L56" s="21">
        <v>357280</v>
      </c>
      <c r="M56" s="21">
        <v>57164.800000000003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27" t="s">
        <v>229</v>
      </c>
      <c r="B57" s="20" t="s">
        <v>196</v>
      </c>
      <c r="C57" s="27" t="s">
        <v>24</v>
      </c>
      <c r="D57" s="19" t="s">
        <v>197</v>
      </c>
      <c r="E57" s="19" t="s">
        <v>26</v>
      </c>
      <c r="F57" s="19" t="s">
        <v>198</v>
      </c>
      <c r="G57" s="19" t="s">
        <v>26</v>
      </c>
      <c r="H57" s="19" t="s">
        <v>103</v>
      </c>
      <c r="I57" s="21" t="s">
        <v>104</v>
      </c>
      <c r="J57" s="21">
        <v>78260.759999999995</v>
      </c>
      <c r="K57" s="21">
        <v>78260.759999999995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27" t="s">
        <v>232</v>
      </c>
      <c r="B58" s="20" t="s">
        <v>196</v>
      </c>
      <c r="C58" s="27" t="s">
        <v>24</v>
      </c>
      <c r="D58" s="19" t="s">
        <v>213</v>
      </c>
      <c r="E58" s="19" t="s">
        <v>26</v>
      </c>
      <c r="F58" s="19" t="s">
        <v>214</v>
      </c>
      <c r="G58" s="19" t="s">
        <v>26</v>
      </c>
      <c r="H58" s="19" t="s">
        <v>119</v>
      </c>
      <c r="I58" s="21" t="s">
        <v>120</v>
      </c>
      <c r="J58" s="21">
        <v>342495.95</v>
      </c>
      <c r="K58" s="21">
        <v>252155.14999999997</v>
      </c>
      <c r="L58" s="21">
        <v>77880</v>
      </c>
      <c r="M58" s="21">
        <v>12460.8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27" t="s">
        <v>235</v>
      </c>
      <c r="B59" s="20" t="s">
        <v>196</v>
      </c>
      <c r="C59" s="27" t="s">
        <v>24</v>
      </c>
      <c r="D59" s="19" t="s">
        <v>200</v>
      </c>
      <c r="E59" s="19" t="s">
        <v>26</v>
      </c>
      <c r="F59" s="19" t="s">
        <v>201</v>
      </c>
      <c r="G59" s="19" t="s">
        <v>26</v>
      </c>
      <c r="H59" s="19" t="s">
        <v>202</v>
      </c>
      <c r="I59" s="21" t="s">
        <v>203</v>
      </c>
      <c r="J59" s="21">
        <v>393660</v>
      </c>
      <c r="K59" s="21">
        <v>393660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27" t="s">
        <v>238</v>
      </c>
      <c r="B60" s="20" t="s">
        <v>196</v>
      </c>
      <c r="C60" s="27" t="s">
        <v>24</v>
      </c>
      <c r="D60" s="19" t="s">
        <v>221</v>
      </c>
      <c r="E60" s="19" t="s">
        <v>26</v>
      </c>
      <c r="F60" s="19" t="s">
        <v>222</v>
      </c>
      <c r="G60" s="19" t="s">
        <v>26</v>
      </c>
      <c r="H60" s="19" t="s">
        <v>223</v>
      </c>
      <c r="I60" s="21" t="s">
        <v>224</v>
      </c>
      <c r="J60" s="21">
        <v>2444766.35</v>
      </c>
      <c r="K60" s="21">
        <v>778517.60999999987</v>
      </c>
      <c r="L60" s="21">
        <v>1436421.25</v>
      </c>
      <c r="M60" s="21">
        <v>229827.49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27" t="s">
        <v>241</v>
      </c>
      <c r="B61" s="20" t="s">
        <v>248</v>
      </c>
      <c r="C61" s="27" t="s">
        <v>84</v>
      </c>
      <c r="D61" s="19" t="s">
        <v>26</v>
      </c>
      <c r="E61" s="19" t="s">
        <v>265</v>
      </c>
      <c r="F61" s="19" t="s">
        <v>26</v>
      </c>
      <c r="G61" s="19" t="s">
        <v>170</v>
      </c>
      <c r="H61" s="19" t="s">
        <v>172</v>
      </c>
      <c r="I61" s="21" t="s">
        <v>173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120031.88250000001</v>
      </c>
      <c r="S61" s="19" t="s">
        <v>266</v>
      </c>
    </row>
    <row r="62" spans="1:19" s="22" customFormat="1" x14ac:dyDescent="0.25">
      <c r="A62" s="27" t="s">
        <v>244</v>
      </c>
      <c r="B62" s="20" t="s">
        <v>248</v>
      </c>
      <c r="C62" s="27" t="s">
        <v>84</v>
      </c>
      <c r="D62" s="19" t="s">
        <v>26</v>
      </c>
      <c r="E62" s="19" t="s">
        <v>268</v>
      </c>
      <c r="F62" s="19" t="s">
        <v>26</v>
      </c>
      <c r="G62" s="19" t="s">
        <v>208</v>
      </c>
      <c r="H62" s="19" t="s">
        <v>210</v>
      </c>
      <c r="I62" s="21" t="s">
        <v>211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42873.600000000006</v>
      </c>
      <c r="S62" s="19" t="s">
        <v>269</v>
      </c>
    </row>
    <row r="63" spans="1:19" s="22" customFormat="1" x14ac:dyDescent="0.25">
      <c r="A63" s="27" t="s">
        <v>247</v>
      </c>
      <c r="B63" s="20" t="s">
        <v>248</v>
      </c>
      <c r="C63" s="27" t="s">
        <v>84</v>
      </c>
      <c r="D63" s="19" t="s">
        <v>26</v>
      </c>
      <c r="E63" s="19" t="s">
        <v>271</v>
      </c>
      <c r="F63" s="19" t="s">
        <v>26</v>
      </c>
      <c r="G63" s="19" t="s">
        <v>55</v>
      </c>
      <c r="H63" s="19" t="s">
        <v>28</v>
      </c>
      <c r="I63" s="21" t="s">
        <v>29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35160</v>
      </c>
      <c r="S63" s="19" t="s">
        <v>272</v>
      </c>
    </row>
    <row r="64" spans="1:19" s="22" customFormat="1" x14ac:dyDescent="0.25">
      <c r="A64" s="27" t="s">
        <v>253</v>
      </c>
      <c r="B64" s="20" t="s">
        <v>248</v>
      </c>
      <c r="C64" s="27" t="s">
        <v>84</v>
      </c>
      <c r="D64" s="19" t="s">
        <v>26</v>
      </c>
      <c r="E64" s="19" t="s">
        <v>274</v>
      </c>
      <c r="F64" s="19" t="s">
        <v>26</v>
      </c>
      <c r="G64" s="19" t="s">
        <v>180</v>
      </c>
      <c r="H64" s="19" t="s">
        <v>182</v>
      </c>
      <c r="I64" s="21" t="s">
        <v>183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74548.387500000012</v>
      </c>
      <c r="S64" s="19" t="s">
        <v>275</v>
      </c>
    </row>
    <row r="65" spans="1:19" s="22" customFormat="1" x14ac:dyDescent="0.25">
      <c r="A65" s="27" t="s">
        <v>256</v>
      </c>
      <c r="B65" s="20" t="s">
        <v>248</v>
      </c>
      <c r="C65" s="27" t="s">
        <v>84</v>
      </c>
      <c r="D65" s="19" t="s">
        <v>26</v>
      </c>
      <c r="E65" s="19" t="s">
        <v>277</v>
      </c>
      <c r="F65" s="19" t="s">
        <v>26</v>
      </c>
      <c r="G65" s="19" t="s">
        <v>185</v>
      </c>
      <c r="H65" s="19" t="s">
        <v>187</v>
      </c>
      <c r="I65" s="21" t="s">
        <v>188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17929.657500000001</v>
      </c>
      <c r="S65" s="19" t="s">
        <v>278</v>
      </c>
    </row>
    <row r="66" spans="1:19" s="22" customFormat="1" x14ac:dyDescent="0.25">
      <c r="A66" s="27" t="s">
        <v>259</v>
      </c>
      <c r="B66" s="20" t="s">
        <v>248</v>
      </c>
      <c r="C66" s="27" t="s">
        <v>84</v>
      </c>
      <c r="D66" s="19" t="s">
        <v>26</v>
      </c>
      <c r="E66" s="19" t="s">
        <v>280</v>
      </c>
      <c r="F66" s="19" t="s">
        <v>26</v>
      </c>
      <c r="G66" s="19" t="s">
        <v>213</v>
      </c>
      <c r="H66" s="19" t="s">
        <v>119</v>
      </c>
      <c r="I66" s="21" t="s">
        <v>120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9345.5999999999985</v>
      </c>
      <c r="S66" s="19" t="s">
        <v>281</v>
      </c>
    </row>
    <row r="67" spans="1:19" s="22" customFormat="1" x14ac:dyDescent="0.25">
      <c r="A67" s="27" t="s">
        <v>264</v>
      </c>
      <c r="B67" s="20" t="s">
        <v>248</v>
      </c>
      <c r="C67" s="27" t="s">
        <v>24</v>
      </c>
      <c r="D67" s="19" t="s">
        <v>249</v>
      </c>
      <c r="E67" s="19" t="s">
        <v>26</v>
      </c>
      <c r="F67" s="19" t="s">
        <v>250</v>
      </c>
      <c r="G67" s="19" t="s">
        <v>26</v>
      </c>
      <c r="H67" s="19" t="s">
        <v>251</v>
      </c>
      <c r="I67" s="21" t="s">
        <v>252</v>
      </c>
      <c r="J67" s="21">
        <v>656643.26</v>
      </c>
      <c r="K67" s="21">
        <v>656643.26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s="22" customFormat="1" x14ac:dyDescent="0.25">
      <c r="A68" s="27" t="s">
        <v>267</v>
      </c>
      <c r="B68" s="20" t="s">
        <v>248</v>
      </c>
      <c r="C68" s="27" t="s">
        <v>24</v>
      </c>
      <c r="D68" s="19" t="s">
        <v>257</v>
      </c>
      <c r="E68" s="19" t="s">
        <v>26</v>
      </c>
      <c r="F68" s="19" t="s">
        <v>258</v>
      </c>
      <c r="G68" s="19" t="s">
        <v>26</v>
      </c>
      <c r="H68" s="19" t="s">
        <v>114</v>
      </c>
      <c r="I68" s="21" t="s">
        <v>115</v>
      </c>
      <c r="J68" s="21">
        <v>3992190</v>
      </c>
      <c r="K68" s="21">
        <v>3992190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s="22" customFormat="1" x14ac:dyDescent="0.25">
      <c r="A69" s="27" t="s">
        <v>270</v>
      </c>
      <c r="B69" s="20" t="s">
        <v>248</v>
      </c>
      <c r="C69" s="27" t="s">
        <v>24</v>
      </c>
      <c r="D69" s="19" t="s">
        <v>254</v>
      </c>
      <c r="E69" s="19" t="s">
        <v>26</v>
      </c>
      <c r="F69" s="19" t="s">
        <v>255</v>
      </c>
      <c r="G69" s="19" t="s">
        <v>26</v>
      </c>
      <c r="H69" s="19" t="s">
        <v>91</v>
      </c>
      <c r="I69" s="21" t="s">
        <v>92</v>
      </c>
      <c r="J69" s="21">
        <v>16380</v>
      </c>
      <c r="K69" s="21">
        <v>16380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s="22" customFormat="1" x14ac:dyDescent="0.25">
      <c r="A70" s="27" t="s">
        <v>273</v>
      </c>
      <c r="B70" s="20" t="s">
        <v>248</v>
      </c>
      <c r="C70" s="27" t="s">
        <v>24</v>
      </c>
      <c r="D70" s="19" t="s">
        <v>260</v>
      </c>
      <c r="E70" s="19" t="s">
        <v>26</v>
      </c>
      <c r="F70" s="19" t="s">
        <v>261</v>
      </c>
      <c r="G70" s="19" t="s">
        <v>26</v>
      </c>
      <c r="H70" s="19" t="s">
        <v>262</v>
      </c>
      <c r="I70" s="21" t="s">
        <v>263</v>
      </c>
      <c r="J70" s="21">
        <v>75168</v>
      </c>
      <c r="K70" s="21">
        <v>0</v>
      </c>
      <c r="L70" s="21">
        <v>64800</v>
      </c>
      <c r="M70" s="21">
        <v>10368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s="22" customFormat="1" x14ac:dyDescent="0.25">
      <c r="A71" s="27" t="s">
        <v>276</v>
      </c>
      <c r="B71" s="20" t="s">
        <v>283</v>
      </c>
      <c r="C71" s="27" t="s">
        <v>84</v>
      </c>
      <c r="D71" s="19" t="s">
        <v>26</v>
      </c>
      <c r="E71" s="19" t="s">
        <v>286</v>
      </c>
      <c r="F71" s="19" t="s">
        <v>26</v>
      </c>
      <c r="G71" s="19" t="s">
        <v>260</v>
      </c>
      <c r="H71" s="19" t="s">
        <v>262</v>
      </c>
      <c r="I71" s="21" t="s">
        <v>263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7776</v>
      </c>
      <c r="S71" s="19" t="s">
        <v>287</v>
      </c>
    </row>
    <row r="72" spans="1:19" s="22" customFormat="1" x14ac:dyDescent="0.25">
      <c r="A72" s="27" t="s">
        <v>279</v>
      </c>
      <c r="B72" s="20" t="s">
        <v>283</v>
      </c>
      <c r="C72" s="27" t="s">
        <v>84</v>
      </c>
      <c r="D72" s="19" t="s">
        <v>26</v>
      </c>
      <c r="E72" s="19" t="s">
        <v>288</v>
      </c>
      <c r="F72" s="19" t="s">
        <v>26</v>
      </c>
      <c r="G72" s="19" t="s">
        <v>221</v>
      </c>
      <c r="H72" s="19" t="s">
        <v>223</v>
      </c>
      <c r="I72" s="21" t="s">
        <v>224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172370.61749999999</v>
      </c>
      <c r="S72" s="19" t="s">
        <v>289</v>
      </c>
    </row>
    <row r="73" spans="1:19" s="22" customFormat="1" x14ac:dyDescent="0.25">
      <c r="A73" s="27" t="s">
        <v>282</v>
      </c>
      <c r="B73" s="20" t="s">
        <v>283</v>
      </c>
      <c r="C73" s="27" t="s">
        <v>84</v>
      </c>
      <c r="D73" s="19" t="s">
        <v>26</v>
      </c>
      <c r="E73" s="19" t="s">
        <v>284</v>
      </c>
      <c r="F73" s="19" t="s">
        <v>26</v>
      </c>
      <c r="G73" s="19" t="s">
        <v>138</v>
      </c>
      <c r="H73" s="19" t="s">
        <v>129</v>
      </c>
      <c r="I73" s="21" t="s">
        <v>130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446004.3</v>
      </c>
      <c r="S73" s="19" t="s">
        <v>285</v>
      </c>
    </row>
    <row r="75" spans="1:19" x14ac:dyDescent="0.25">
      <c r="J75" s="7">
        <f t="shared" ref="J75:R75" si="0">SUM(J2:J73)</f>
        <v>75434834.141600013</v>
      </c>
      <c r="K75" s="7">
        <f t="shared" si="0"/>
        <v>60200951.729999989</v>
      </c>
      <c r="L75" s="7">
        <f t="shared" si="0"/>
        <v>13132656.860000003</v>
      </c>
      <c r="M75" s="7">
        <f>SUM(M2:M73)-0.04</f>
        <v>2101225.0900000003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1675519.9449999998</v>
      </c>
    </row>
    <row r="76" spans="1:19" x14ac:dyDescent="0.25">
      <c r="J76" s="7"/>
      <c r="K76" s="7"/>
      <c r="L76" s="7"/>
      <c r="M76" s="7"/>
      <c r="N76" s="7"/>
      <c r="O76" s="7"/>
      <c r="P76" s="7"/>
      <c r="Q76" s="7"/>
      <c r="R76" s="7"/>
    </row>
    <row r="77" spans="1:19" x14ac:dyDescent="0.25">
      <c r="J77" s="7"/>
      <c r="K77" s="7"/>
      <c r="L77" s="7"/>
      <c r="M77" s="7"/>
      <c r="N77" s="7"/>
      <c r="O77" s="7"/>
      <c r="P77" s="7"/>
      <c r="Q77" s="7"/>
      <c r="R77" s="7"/>
    </row>
    <row r="79" spans="1:19" x14ac:dyDescent="0.25">
      <c r="I79" s="31" t="s">
        <v>290</v>
      </c>
      <c r="J79" s="31"/>
      <c r="K79" s="31"/>
      <c r="L79" s="31"/>
    </row>
    <row r="80" spans="1:19" ht="6.75" customHeight="1" x14ac:dyDescent="0.25">
      <c r="I80" s="32"/>
      <c r="J80" s="32"/>
      <c r="K80" s="32"/>
      <c r="L80" s="32"/>
    </row>
    <row r="81" spans="9:12" ht="30" x14ac:dyDescent="0.25">
      <c r="I81" s="33"/>
      <c r="J81" s="34" t="s">
        <v>291</v>
      </c>
      <c r="K81" s="35" t="s">
        <v>292</v>
      </c>
      <c r="L81" s="35" t="s">
        <v>293</v>
      </c>
    </row>
    <row r="82" spans="9:12" ht="6" customHeight="1" x14ac:dyDescent="0.25">
      <c r="I82" s="33"/>
      <c r="J82" s="36"/>
      <c r="K82" s="36"/>
      <c r="L82" s="36"/>
    </row>
    <row r="83" spans="9:12" ht="21.75" customHeight="1" x14ac:dyDescent="0.25">
      <c r="I83" s="35" t="s">
        <v>294</v>
      </c>
      <c r="J83" s="36">
        <f>K75</f>
        <v>60200951.729999989</v>
      </c>
      <c r="K83" s="36"/>
      <c r="L83" s="36"/>
    </row>
    <row r="84" spans="9:12" ht="6.75" customHeight="1" x14ac:dyDescent="0.25">
      <c r="I84" s="33"/>
      <c r="J84" s="36"/>
      <c r="K84" s="36"/>
      <c r="L84" s="36"/>
    </row>
    <row r="85" spans="9:12" ht="22.5" customHeight="1" x14ac:dyDescent="0.25">
      <c r="I85" s="35" t="s">
        <v>295</v>
      </c>
      <c r="J85" s="36">
        <f>L75</f>
        <v>13132656.860000003</v>
      </c>
      <c r="K85" s="36">
        <f>M75</f>
        <v>2101225.0900000003</v>
      </c>
      <c r="L85" s="36"/>
    </row>
    <row r="86" spans="9:12" ht="6.75" customHeight="1" x14ac:dyDescent="0.25">
      <c r="I86" s="33"/>
      <c r="J86" s="36"/>
      <c r="K86" s="36"/>
      <c r="L86" s="36"/>
    </row>
    <row r="87" spans="9:12" ht="23.25" customHeight="1" x14ac:dyDescent="0.25">
      <c r="I87" s="35" t="s">
        <v>296</v>
      </c>
      <c r="J87" s="36">
        <v>0</v>
      </c>
      <c r="K87" s="36">
        <v>0</v>
      </c>
      <c r="L87" s="37">
        <v>0</v>
      </c>
    </row>
    <row r="88" spans="9:12" ht="7.5" customHeight="1" x14ac:dyDescent="0.25">
      <c r="I88" s="33"/>
      <c r="J88" s="36"/>
      <c r="K88" s="36"/>
      <c r="L88" s="36"/>
    </row>
    <row r="89" spans="9:12" ht="23.25" customHeight="1" x14ac:dyDescent="0.25">
      <c r="I89" s="35" t="s">
        <v>297</v>
      </c>
      <c r="J89" s="36">
        <v>0</v>
      </c>
      <c r="K89" s="36">
        <v>0</v>
      </c>
      <c r="L89" s="36"/>
    </row>
    <row r="90" spans="9:12" ht="7.5" customHeight="1" x14ac:dyDescent="0.25">
      <c r="I90" s="33"/>
      <c r="J90" s="36"/>
      <c r="K90" s="36"/>
      <c r="L90" s="36"/>
    </row>
    <row r="91" spans="9:12" ht="22.5" customHeight="1" x14ac:dyDescent="0.25">
      <c r="I91" s="35" t="s">
        <v>298</v>
      </c>
      <c r="J91" s="36">
        <f>J83+J85</f>
        <v>73333608.589999989</v>
      </c>
      <c r="K91" s="36">
        <f>K85</f>
        <v>2101225.0900000003</v>
      </c>
      <c r="L91" s="38" t="s">
        <v>303</v>
      </c>
    </row>
  </sheetData>
  <sortState ref="A8:S73">
    <sortCondition ref="B8:B73"/>
    <sortCondition ref="S8:S73"/>
  </sortState>
  <mergeCells count="5">
    <mergeCell ref="A2:I2"/>
    <mergeCell ref="A3:I3"/>
    <mergeCell ref="A4:I4"/>
    <mergeCell ref="A5:I5"/>
    <mergeCell ref="I79:L79"/>
  </mergeCells>
  <pageMargins left="0.35433070866141736" right="0.23622047244094491" top="0.74803149606299213" bottom="0.74803149606299213" header="0.31496062992125984" footer="0.31496062992125984"/>
  <pageSetup paperSize="25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9"/>
  <sheetViews>
    <sheetView workbookViewId="0">
      <pane ySplit="7" topLeftCell="A53" activePane="bottomLeft" state="frozen"/>
      <selection pane="bottomLeft" activeCell="C63" sqref="C6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5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0.1406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0" t="s">
        <v>299</v>
      </c>
      <c r="B4" s="30"/>
      <c r="C4" s="30"/>
      <c r="D4" s="30"/>
      <c r="E4" s="30"/>
      <c r="F4" s="30"/>
      <c r="G4" s="30"/>
      <c r="H4" s="30"/>
      <c r="I4" s="30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93</v>
      </c>
      <c r="B8" s="16" t="s">
        <v>94</v>
      </c>
      <c r="C8" s="15" t="s">
        <v>24</v>
      </c>
      <c r="D8" s="15" t="s">
        <v>95</v>
      </c>
      <c r="E8" s="15" t="s">
        <v>26</v>
      </c>
      <c r="F8" s="15" t="s">
        <v>96</v>
      </c>
      <c r="G8" s="15" t="s">
        <v>26</v>
      </c>
      <c r="H8" s="15" t="s">
        <v>97</v>
      </c>
      <c r="I8" s="17" t="s">
        <v>98</v>
      </c>
      <c r="J8" s="17">
        <v>157250</v>
      </c>
      <c r="K8" s="17">
        <v>157250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99</v>
      </c>
      <c r="B9" s="16" t="s">
        <v>100</v>
      </c>
      <c r="C9" s="15" t="s">
        <v>24</v>
      </c>
      <c r="D9" s="15" t="s">
        <v>106</v>
      </c>
      <c r="E9" s="15" t="s">
        <v>26</v>
      </c>
      <c r="F9" s="15" t="s">
        <v>107</v>
      </c>
      <c r="G9" s="15" t="s">
        <v>26</v>
      </c>
      <c r="H9" s="15" t="s">
        <v>97</v>
      </c>
      <c r="I9" s="17" t="s">
        <v>98</v>
      </c>
      <c r="J9" s="17">
        <v>305750</v>
      </c>
      <c r="K9" s="17">
        <v>305750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192</v>
      </c>
      <c r="B10" s="16" t="s">
        <v>196</v>
      </c>
      <c r="C10" s="15" t="s">
        <v>24</v>
      </c>
      <c r="D10" s="15" t="s">
        <v>205</v>
      </c>
      <c r="E10" s="15" t="s">
        <v>26</v>
      </c>
      <c r="F10" s="15" t="s">
        <v>206</v>
      </c>
      <c r="G10" s="15" t="s">
        <v>26</v>
      </c>
      <c r="H10" s="15" t="s">
        <v>97</v>
      </c>
      <c r="I10" s="17" t="s">
        <v>98</v>
      </c>
      <c r="J10" s="17">
        <v>97250</v>
      </c>
      <c r="K10" s="17">
        <v>97250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s="18" customFormat="1" x14ac:dyDescent="0.25">
      <c r="A11" s="15" t="s">
        <v>57</v>
      </c>
      <c r="B11" s="16" t="s">
        <v>58</v>
      </c>
      <c r="C11" s="15" t="s">
        <v>24</v>
      </c>
      <c r="D11" s="15" t="s">
        <v>69</v>
      </c>
      <c r="E11" s="15" t="s">
        <v>26</v>
      </c>
      <c r="F11" s="15" t="s">
        <v>70</v>
      </c>
      <c r="G11" s="15" t="s">
        <v>26</v>
      </c>
      <c r="H11" s="15" t="s">
        <v>71</v>
      </c>
      <c r="I11" s="17" t="s">
        <v>72</v>
      </c>
      <c r="J11" s="17">
        <v>555000</v>
      </c>
      <c r="K11" s="17">
        <v>555000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153</v>
      </c>
      <c r="B12" s="16" t="s">
        <v>157</v>
      </c>
      <c r="C12" s="15" t="s">
        <v>24</v>
      </c>
      <c r="D12" s="15" t="s">
        <v>163</v>
      </c>
      <c r="E12" s="15" t="s">
        <v>26</v>
      </c>
      <c r="F12" s="15" t="s">
        <v>164</v>
      </c>
      <c r="G12" s="15" t="s">
        <v>26</v>
      </c>
      <c r="H12" s="15" t="s">
        <v>71</v>
      </c>
      <c r="I12" s="17" t="s">
        <v>72</v>
      </c>
      <c r="J12" s="17">
        <v>296000</v>
      </c>
      <c r="K12" s="17">
        <v>296000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195</v>
      </c>
      <c r="B13" s="16" t="s">
        <v>196</v>
      </c>
      <c r="C13" s="15" t="s">
        <v>24</v>
      </c>
      <c r="D13" s="15" t="s">
        <v>216</v>
      </c>
      <c r="E13" s="15" t="s">
        <v>26</v>
      </c>
      <c r="F13" s="15" t="s">
        <v>217</v>
      </c>
      <c r="G13" s="15" t="s">
        <v>26</v>
      </c>
      <c r="H13" s="15" t="s">
        <v>218</v>
      </c>
      <c r="I13" s="17" t="s">
        <v>219</v>
      </c>
      <c r="J13" s="17">
        <v>15717380</v>
      </c>
      <c r="K13" s="17">
        <v>15717380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156</v>
      </c>
      <c r="B14" s="16" t="s">
        <v>157</v>
      </c>
      <c r="C14" s="15" t="s">
        <v>24</v>
      </c>
      <c r="D14" s="15" t="s">
        <v>170</v>
      </c>
      <c r="E14" s="15" t="s">
        <v>26</v>
      </c>
      <c r="F14" s="15" t="s">
        <v>171</v>
      </c>
      <c r="G14" s="15" t="s">
        <v>26</v>
      </c>
      <c r="H14" s="15" t="s">
        <v>172</v>
      </c>
      <c r="I14" s="17" t="s">
        <v>173</v>
      </c>
      <c r="J14" s="17">
        <v>25234177.811999999</v>
      </c>
      <c r="K14" s="17">
        <v>24073869.600000001</v>
      </c>
      <c r="L14" s="17">
        <v>1000265.7</v>
      </c>
      <c r="M14" s="17">
        <v>160042.51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256</v>
      </c>
      <c r="B15" s="16" t="s">
        <v>248</v>
      </c>
      <c r="C15" s="15" t="s">
        <v>84</v>
      </c>
      <c r="D15" s="15" t="s">
        <v>26</v>
      </c>
      <c r="E15" s="15" t="s">
        <v>265</v>
      </c>
      <c r="F15" s="15" t="s">
        <v>26</v>
      </c>
      <c r="G15" s="15" t="s">
        <v>170</v>
      </c>
      <c r="H15" s="15" t="s">
        <v>172</v>
      </c>
      <c r="I15" s="17" t="s">
        <v>173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120031.88250000001</v>
      </c>
      <c r="S15" s="15" t="s">
        <v>266</v>
      </c>
    </row>
    <row r="16" spans="1:19" s="18" customFormat="1" x14ac:dyDescent="0.25">
      <c r="A16" s="15" t="s">
        <v>199</v>
      </c>
      <c r="B16" s="16" t="s">
        <v>196</v>
      </c>
      <c r="C16" s="15" t="s">
        <v>24</v>
      </c>
      <c r="D16" s="15" t="s">
        <v>208</v>
      </c>
      <c r="E16" s="15" t="s">
        <v>26</v>
      </c>
      <c r="F16" s="15" t="s">
        <v>209</v>
      </c>
      <c r="G16" s="15" t="s">
        <v>26</v>
      </c>
      <c r="H16" s="15" t="s">
        <v>210</v>
      </c>
      <c r="I16" s="17" t="s">
        <v>211</v>
      </c>
      <c r="J16" s="17">
        <v>1337674.8</v>
      </c>
      <c r="K16" s="17">
        <v>923230</v>
      </c>
      <c r="L16" s="17">
        <v>357280</v>
      </c>
      <c r="M16" s="17">
        <v>57164.800000000003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s="18" customFormat="1" x14ac:dyDescent="0.25">
      <c r="A17" s="15" t="s">
        <v>259</v>
      </c>
      <c r="B17" s="16" t="s">
        <v>248</v>
      </c>
      <c r="C17" s="15" t="s">
        <v>84</v>
      </c>
      <c r="D17" s="15" t="s">
        <v>26</v>
      </c>
      <c r="E17" s="15" t="s">
        <v>268</v>
      </c>
      <c r="F17" s="15" t="s">
        <v>26</v>
      </c>
      <c r="G17" s="15" t="s">
        <v>208</v>
      </c>
      <c r="H17" s="15" t="s">
        <v>210</v>
      </c>
      <c r="I17" s="17" t="s">
        <v>211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42873.600000000006</v>
      </c>
      <c r="S17" s="15" t="s">
        <v>269</v>
      </c>
    </row>
    <row r="18" spans="1:19" s="18" customFormat="1" x14ac:dyDescent="0.25">
      <c r="A18" s="15" t="s">
        <v>105</v>
      </c>
      <c r="B18" s="16" t="s">
        <v>100</v>
      </c>
      <c r="C18" s="15" t="s">
        <v>24</v>
      </c>
      <c r="D18" s="15" t="s">
        <v>101</v>
      </c>
      <c r="E18" s="15" t="s">
        <v>26</v>
      </c>
      <c r="F18" s="15" t="s">
        <v>102</v>
      </c>
      <c r="G18" s="15" t="s">
        <v>26</v>
      </c>
      <c r="H18" s="15" t="s">
        <v>103</v>
      </c>
      <c r="I18" s="17" t="s">
        <v>104</v>
      </c>
      <c r="J18" s="17">
        <v>208260.88</v>
      </c>
      <c r="K18" s="17">
        <v>208260.88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204</v>
      </c>
      <c r="B19" s="16" t="s">
        <v>196</v>
      </c>
      <c r="C19" s="15" t="s">
        <v>24</v>
      </c>
      <c r="D19" s="15" t="s">
        <v>197</v>
      </c>
      <c r="E19" s="15" t="s">
        <v>26</v>
      </c>
      <c r="F19" s="15" t="s">
        <v>198</v>
      </c>
      <c r="G19" s="15" t="s">
        <v>26</v>
      </c>
      <c r="H19" s="15" t="s">
        <v>103</v>
      </c>
      <c r="I19" s="17" t="s">
        <v>104</v>
      </c>
      <c r="J19" s="17">
        <v>78260.759999999995</v>
      </c>
      <c r="K19" s="17">
        <v>78260.759999999995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241</v>
      </c>
      <c r="B20" s="16" t="s">
        <v>248</v>
      </c>
      <c r="C20" s="15" t="s">
        <v>24</v>
      </c>
      <c r="D20" s="15" t="s">
        <v>249</v>
      </c>
      <c r="E20" s="15" t="s">
        <v>26</v>
      </c>
      <c r="F20" s="15" t="s">
        <v>250</v>
      </c>
      <c r="G20" s="15" t="s">
        <v>26</v>
      </c>
      <c r="H20" s="15" t="s">
        <v>251</v>
      </c>
      <c r="I20" s="17" t="s">
        <v>252</v>
      </c>
      <c r="J20" s="17">
        <v>656643.26</v>
      </c>
      <c r="K20" s="17">
        <v>656643.26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s="18" customFormat="1" x14ac:dyDescent="0.25">
      <c r="A21" s="15" t="s">
        <v>162</v>
      </c>
      <c r="B21" s="16" t="s">
        <v>157</v>
      </c>
      <c r="C21" s="15" t="s">
        <v>24</v>
      </c>
      <c r="D21" s="15" t="s">
        <v>175</v>
      </c>
      <c r="E21" s="15" t="s">
        <v>26</v>
      </c>
      <c r="F21" s="15" t="s">
        <v>176</v>
      </c>
      <c r="G21" s="15" t="s">
        <v>26</v>
      </c>
      <c r="H21" s="15" t="s">
        <v>177</v>
      </c>
      <c r="I21" s="17" t="s">
        <v>178</v>
      </c>
      <c r="J21" s="17">
        <v>1539375</v>
      </c>
      <c r="K21" s="17">
        <v>1539375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18" customFormat="1" x14ac:dyDescent="0.25">
      <c r="A22" s="15" t="s">
        <v>108</v>
      </c>
      <c r="B22" s="16" t="s">
        <v>100</v>
      </c>
      <c r="C22" s="15" t="s">
        <v>24</v>
      </c>
      <c r="D22" s="15" t="s">
        <v>127</v>
      </c>
      <c r="E22" s="15" t="s">
        <v>26</v>
      </c>
      <c r="F22" s="15" t="s">
        <v>128</v>
      </c>
      <c r="G22" s="15" t="s">
        <v>26</v>
      </c>
      <c r="H22" s="15" t="s">
        <v>129</v>
      </c>
      <c r="I22" s="17" t="s">
        <v>130</v>
      </c>
      <c r="J22" s="17">
        <v>774089.56440000003</v>
      </c>
      <c r="K22" s="17">
        <v>0</v>
      </c>
      <c r="L22" s="17">
        <v>667318.59</v>
      </c>
      <c r="M22" s="17">
        <v>106770.97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111</v>
      </c>
      <c r="B23" s="16" t="s">
        <v>100</v>
      </c>
      <c r="C23" s="15" t="s">
        <v>24</v>
      </c>
      <c r="D23" s="15" t="s">
        <v>132</v>
      </c>
      <c r="E23" s="15" t="s">
        <v>26</v>
      </c>
      <c r="F23" s="15" t="s">
        <v>133</v>
      </c>
      <c r="G23" s="15" t="s">
        <v>26</v>
      </c>
      <c r="H23" s="15" t="s">
        <v>129</v>
      </c>
      <c r="I23" s="17" t="s">
        <v>130</v>
      </c>
      <c r="J23" s="17">
        <v>1007128.3559999999</v>
      </c>
      <c r="K23" s="17">
        <v>-8.999999996740371E-2</v>
      </c>
      <c r="L23" s="17">
        <v>868214.10000000021</v>
      </c>
      <c r="M23" s="17">
        <v>138914.25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116</v>
      </c>
      <c r="B24" s="16" t="s">
        <v>100</v>
      </c>
      <c r="C24" s="15" t="s">
        <v>24</v>
      </c>
      <c r="D24" s="15" t="s">
        <v>135</v>
      </c>
      <c r="E24" s="15" t="s">
        <v>26</v>
      </c>
      <c r="F24" s="15" t="s">
        <v>136</v>
      </c>
      <c r="G24" s="15" t="s">
        <v>26</v>
      </c>
      <c r="H24" s="15" t="s">
        <v>129</v>
      </c>
      <c r="I24" s="17" t="s">
        <v>130</v>
      </c>
      <c r="J24" s="17">
        <v>270119.96639999998</v>
      </c>
      <c r="K24" s="17">
        <v>0</v>
      </c>
      <c r="L24" s="17">
        <v>232862.04</v>
      </c>
      <c r="M24" s="17">
        <v>37257.919999999998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5" t="s">
        <v>26</v>
      </c>
    </row>
    <row r="25" spans="1:19" s="18" customFormat="1" x14ac:dyDescent="0.25">
      <c r="A25" s="15" t="s">
        <v>121</v>
      </c>
      <c r="B25" s="16" t="s">
        <v>100</v>
      </c>
      <c r="C25" s="15" t="s">
        <v>24</v>
      </c>
      <c r="D25" s="15" t="s">
        <v>138</v>
      </c>
      <c r="E25" s="15" t="s">
        <v>26</v>
      </c>
      <c r="F25" s="15" t="s">
        <v>139</v>
      </c>
      <c r="G25" s="15" t="s">
        <v>26</v>
      </c>
      <c r="H25" s="15" t="s">
        <v>129</v>
      </c>
      <c r="I25" s="17" t="s">
        <v>130</v>
      </c>
      <c r="J25" s="17">
        <v>4311374.9347999999</v>
      </c>
      <c r="K25" s="17">
        <v>0</v>
      </c>
      <c r="L25" s="17">
        <v>3716702.5300000012</v>
      </c>
      <c r="M25" s="17">
        <v>594672.4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s="18" customFormat="1" x14ac:dyDescent="0.25">
      <c r="A26" s="15" t="s">
        <v>126</v>
      </c>
      <c r="B26" s="16" t="s">
        <v>100</v>
      </c>
      <c r="C26" s="15" t="s">
        <v>84</v>
      </c>
      <c r="D26" s="15" t="s">
        <v>26</v>
      </c>
      <c r="E26" s="15" t="s">
        <v>154</v>
      </c>
      <c r="F26" s="15" t="s">
        <v>155</v>
      </c>
      <c r="G26" s="15" t="s">
        <v>138</v>
      </c>
      <c r="H26" s="15" t="s">
        <v>129</v>
      </c>
      <c r="I26" s="17" t="s">
        <v>130</v>
      </c>
      <c r="J26" s="17">
        <v>-953023.06</v>
      </c>
      <c r="K26" s="17">
        <v>0</v>
      </c>
      <c r="L26" s="17">
        <v>-821571.6</v>
      </c>
      <c r="M26" s="17">
        <v>-131451.46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229</v>
      </c>
      <c r="B27" s="16" t="s">
        <v>196</v>
      </c>
      <c r="C27" s="15" t="s">
        <v>84</v>
      </c>
      <c r="D27" s="15" t="s">
        <v>26</v>
      </c>
      <c r="E27" s="15" t="s">
        <v>230</v>
      </c>
      <c r="F27" s="15" t="s">
        <v>26</v>
      </c>
      <c r="G27" s="15" t="s">
        <v>135</v>
      </c>
      <c r="H27" s="15" t="s">
        <v>129</v>
      </c>
      <c r="I27" s="17" t="s">
        <v>130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27943.439999999999</v>
      </c>
      <c r="S27" s="15" t="s">
        <v>231</v>
      </c>
    </row>
    <row r="28" spans="1:19" s="18" customFormat="1" x14ac:dyDescent="0.25">
      <c r="A28" s="15" t="s">
        <v>232</v>
      </c>
      <c r="B28" s="16" t="s">
        <v>196</v>
      </c>
      <c r="C28" s="15" t="s">
        <v>84</v>
      </c>
      <c r="D28" s="15" t="s">
        <v>26</v>
      </c>
      <c r="E28" s="15" t="s">
        <v>233</v>
      </c>
      <c r="F28" s="15" t="s">
        <v>26</v>
      </c>
      <c r="G28" s="15" t="s">
        <v>132</v>
      </c>
      <c r="H28" s="15" t="s">
        <v>129</v>
      </c>
      <c r="I28" s="17" t="s">
        <v>130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104185.69</v>
      </c>
      <c r="S28" s="15" t="s">
        <v>234</v>
      </c>
    </row>
    <row r="29" spans="1:19" s="18" customFormat="1" x14ac:dyDescent="0.25">
      <c r="A29" s="15" t="s">
        <v>235</v>
      </c>
      <c r="B29" s="16" t="s">
        <v>196</v>
      </c>
      <c r="C29" s="15" t="s">
        <v>84</v>
      </c>
      <c r="D29" s="15" t="s">
        <v>26</v>
      </c>
      <c r="E29" s="15" t="s">
        <v>236</v>
      </c>
      <c r="F29" s="15" t="s">
        <v>26</v>
      </c>
      <c r="G29" s="15" t="s">
        <v>127</v>
      </c>
      <c r="H29" s="15" t="s">
        <v>129</v>
      </c>
      <c r="I29" s="17" t="s">
        <v>130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80078.23</v>
      </c>
      <c r="S29" s="15" t="s">
        <v>237</v>
      </c>
    </row>
    <row r="30" spans="1:19" s="18" customFormat="1" x14ac:dyDescent="0.25">
      <c r="A30" s="15" t="s">
        <v>282</v>
      </c>
      <c r="B30" s="16" t="s">
        <v>283</v>
      </c>
      <c r="C30" s="15" t="s">
        <v>84</v>
      </c>
      <c r="D30" s="15" t="s">
        <v>26</v>
      </c>
      <c r="E30" s="15" t="s">
        <v>284</v>
      </c>
      <c r="F30" s="15" t="s">
        <v>26</v>
      </c>
      <c r="G30" s="15" t="s">
        <v>138</v>
      </c>
      <c r="H30" s="15" t="s">
        <v>129</v>
      </c>
      <c r="I30" s="17" t="s">
        <v>130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446004.3</v>
      </c>
      <c r="S30" s="15" t="s">
        <v>285</v>
      </c>
    </row>
    <row r="31" spans="1:19" x14ac:dyDescent="0.25">
      <c r="A31" s="12" t="s">
        <v>165</v>
      </c>
      <c r="B31" s="13" t="s">
        <v>157</v>
      </c>
      <c r="C31" s="12" t="s">
        <v>24</v>
      </c>
      <c r="D31" s="12" t="s">
        <v>166</v>
      </c>
      <c r="E31" s="12" t="s">
        <v>26</v>
      </c>
      <c r="F31" s="12" t="s">
        <v>75</v>
      </c>
      <c r="G31" s="12" t="s">
        <v>26</v>
      </c>
      <c r="H31" s="12" t="s">
        <v>167</v>
      </c>
      <c r="I31" s="14" t="s">
        <v>168</v>
      </c>
      <c r="J31" s="14">
        <v>61500</v>
      </c>
      <c r="K31" s="14">
        <v>-1.9999999996798579E-2</v>
      </c>
      <c r="L31" s="14">
        <v>53017.24</v>
      </c>
      <c r="M31" s="14">
        <v>8482.76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238</v>
      </c>
      <c r="B32" s="13" t="s">
        <v>196</v>
      </c>
      <c r="C32" s="12" t="s">
        <v>84</v>
      </c>
      <c r="D32" s="12" t="s">
        <v>26</v>
      </c>
      <c r="E32" s="12" t="s">
        <v>239</v>
      </c>
      <c r="F32" s="12" t="s">
        <v>26</v>
      </c>
      <c r="G32" s="12" t="s">
        <v>166</v>
      </c>
      <c r="H32" s="12" t="s">
        <v>167</v>
      </c>
      <c r="I32" s="14" t="s">
        <v>168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6362.07</v>
      </c>
      <c r="S32" s="12" t="s">
        <v>240</v>
      </c>
    </row>
    <row r="33" spans="1:19" s="18" customFormat="1" x14ac:dyDescent="0.25">
      <c r="A33" s="15" t="s">
        <v>169</v>
      </c>
      <c r="B33" s="16" t="s">
        <v>157</v>
      </c>
      <c r="C33" s="15" t="s">
        <v>24</v>
      </c>
      <c r="D33" s="15" t="s">
        <v>180</v>
      </c>
      <c r="E33" s="15" t="s">
        <v>26</v>
      </c>
      <c r="F33" s="15" t="s">
        <v>181</v>
      </c>
      <c r="G33" s="15" t="s">
        <v>26</v>
      </c>
      <c r="H33" s="15" t="s">
        <v>182</v>
      </c>
      <c r="I33" s="17" t="s">
        <v>183</v>
      </c>
      <c r="J33" s="17">
        <v>913499.88</v>
      </c>
      <c r="K33" s="17">
        <v>192865.44000000006</v>
      </c>
      <c r="L33" s="17">
        <v>621236.59</v>
      </c>
      <c r="M33" s="17">
        <v>99397.85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s="18" customFormat="1" x14ac:dyDescent="0.25">
      <c r="A34" s="15" t="s">
        <v>267</v>
      </c>
      <c r="B34" s="16" t="s">
        <v>248</v>
      </c>
      <c r="C34" s="15" t="s">
        <v>84</v>
      </c>
      <c r="D34" s="15" t="s">
        <v>26</v>
      </c>
      <c r="E34" s="15" t="s">
        <v>274</v>
      </c>
      <c r="F34" s="15" t="s">
        <v>26</v>
      </c>
      <c r="G34" s="15" t="s">
        <v>180</v>
      </c>
      <c r="H34" s="15" t="s">
        <v>182</v>
      </c>
      <c r="I34" s="17" t="s">
        <v>183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74548.387500000012</v>
      </c>
      <c r="S34" s="15" t="s">
        <v>275</v>
      </c>
    </row>
    <row r="35" spans="1:19" s="18" customFormat="1" x14ac:dyDescent="0.25">
      <c r="A35" s="15" t="s">
        <v>63</v>
      </c>
      <c r="B35" s="16" t="s">
        <v>58</v>
      </c>
      <c r="C35" s="15" t="s">
        <v>24</v>
      </c>
      <c r="D35" s="15" t="s">
        <v>74</v>
      </c>
      <c r="E35" s="15" t="s">
        <v>26</v>
      </c>
      <c r="F35" s="15" t="s">
        <v>75</v>
      </c>
      <c r="G35" s="15" t="s">
        <v>26</v>
      </c>
      <c r="H35" s="15" t="s">
        <v>76</v>
      </c>
      <c r="I35" s="17" t="s">
        <v>77</v>
      </c>
      <c r="J35" s="17">
        <v>490520.44199999998</v>
      </c>
      <c r="K35" s="17">
        <v>0</v>
      </c>
      <c r="L35" s="17">
        <v>422862.45</v>
      </c>
      <c r="M35" s="17">
        <v>67657.990000000005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s="18" customFormat="1" x14ac:dyDescent="0.25">
      <c r="A36" s="15" t="s">
        <v>144</v>
      </c>
      <c r="B36" s="16" t="s">
        <v>100</v>
      </c>
      <c r="C36" s="15" t="s">
        <v>84</v>
      </c>
      <c r="D36" s="15" t="s">
        <v>26</v>
      </c>
      <c r="E36" s="15" t="s">
        <v>145</v>
      </c>
      <c r="F36" s="15" t="s">
        <v>26</v>
      </c>
      <c r="G36" s="15" t="s">
        <v>74</v>
      </c>
      <c r="H36" s="15" t="s">
        <v>76</v>
      </c>
      <c r="I36" s="17" t="s">
        <v>77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50743.49</v>
      </c>
      <c r="S36" s="15" t="s">
        <v>146</v>
      </c>
    </row>
    <row r="37" spans="1:19" s="18" customFormat="1" x14ac:dyDescent="0.25">
      <c r="A37" s="15" t="s">
        <v>35</v>
      </c>
      <c r="B37" s="16" t="s">
        <v>36</v>
      </c>
      <c r="C37" s="15" t="s">
        <v>24</v>
      </c>
      <c r="D37" s="15" t="s">
        <v>42</v>
      </c>
      <c r="E37" s="15" t="s">
        <v>26</v>
      </c>
      <c r="F37" s="15" t="s">
        <v>43</v>
      </c>
      <c r="G37" s="15" t="s">
        <v>26</v>
      </c>
      <c r="H37" s="15" t="s">
        <v>44</v>
      </c>
      <c r="I37" s="17" t="s">
        <v>45</v>
      </c>
      <c r="J37" s="17">
        <v>1000000</v>
      </c>
      <c r="K37" s="17">
        <v>1000000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131</v>
      </c>
      <c r="B38" s="16" t="s">
        <v>100</v>
      </c>
      <c r="C38" s="15" t="s">
        <v>24</v>
      </c>
      <c r="D38" s="15" t="s">
        <v>112</v>
      </c>
      <c r="E38" s="15" t="s">
        <v>26</v>
      </c>
      <c r="F38" s="15" t="s">
        <v>113</v>
      </c>
      <c r="G38" s="15" t="s">
        <v>26</v>
      </c>
      <c r="H38" s="15" t="s">
        <v>114</v>
      </c>
      <c r="I38" s="17" t="s">
        <v>115</v>
      </c>
      <c r="J38" s="17">
        <v>2399620</v>
      </c>
      <c r="K38" s="17">
        <v>2399620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5" t="s">
        <v>26</v>
      </c>
    </row>
    <row r="39" spans="1:19" s="18" customFormat="1" x14ac:dyDescent="0.25">
      <c r="A39" s="15" t="s">
        <v>244</v>
      </c>
      <c r="B39" s="16" t="s">
        <v>248</v>
      </c>
      <c r="C39" s="15" t="s">
        <v>24</v>
      </c>
      <c r="D39" s="15" t="s">
        <v>257</v>
      </c>
      <c r="E39" s="15" t="s">
        <v>26</v>
      </c>
      <c r="F39" s="15" t="s">
        <v>258</v>
      </c>
      <c r="G39" s="15" t="s">
        <v>26</v>
      </c>
      <c r="H39" s="15" t="s">
        <v>114</v>
      </c>
      <c r="I39" s="17" t="s">
        <v>115</v>
      </c>
      <c r="J39" s="17">
        <v>3992190</v>
      </c>
      <c r="K39" s="17">
        <v>3992190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s="18" customFormat="1" x14ac:dyDescent="0.25">
      <c r="A40" s="15" t="s">
        <v>134</v>
      </c>
      <c r="B40" s="16" t="s">
        <v>100</v>
      </c>
      <c r="C40" s="15" t="s">
        <v>24</v>
      </c>
      <c r="D40" s="15" t="s">
        <v>117</v>
      </c>
      <c r="E40" s="15" t="s">
        <v>26</v>
      </c>
      <c r="F40" s="15" t="s">
        <v>118</v>
      </c>
      <c r="G40" s="15" t="s">
        <v>26</v>
      </c>
      <c r="H40" s="15" t="s">
        <v>119</v>
      </c>
      <c r="I40" s="17" t="s">
        <v>120</v>
      </c>
      <c r="J40" s="17">
        <v>193965.514</v>
      </c>
      <c r="K40" s="17">
        <v>0</v>
      </c>
      <c r="L40" s="17">
        <v>167211.65</v>
      </c>
      <c r="M40" s="17">
        <v>26753.86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5" t="s">
        <v>26</v>
      </c>
    </row>
    <row r="41" spans="1:19" s="18" customFormat="1" x14ac:dyDescent="0.25">
      <c r="A41" s="15" t="s">
        <v>184</v>
      </c>
      <c r="B41" s="16" t="s">
        <v>157</v>
      </c>
      <c r="C41" s="15" t="s">
        <v>84</v>
      </c>
      <c r="D41" s="15" t="s">
        <v>26</v>
      </c>
      <c r="E41" s="15" t="s">
        <v>193</v>
      </c>
      <c r="F41" s="15" t="s">
        <v>26</v>
      </c>
      <c r="G41" s="15" t="s">
        <v>117</v>
      </c>
      <c r="H41" s="15" t="s">
        <v>119</v>
      </c>
      <c r="I41" s="17" t="s">
        <v>120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20065.395</v>
      </c>
      <c r="S41" s="15" t="s">
        <v>194</v>
      </c>
    </row>
    <row r="42" spans="1:19" s="18" customFormat="1" x14ac:dyDescent="0.25">
      <c r="A42" s="15" t="s">
        <v>207</v>
      </c>
      <c r="B42" s="16" t="s">
        <v>196</v>
      </c>
      <c r="C42" s="15" t="s">
        <v>24</v>
      </c>
      <c r="D42" s="15" t="s">
        <v>213</v>
      </c>
      <c r="E42" s="15" t="s">
        <v>26</v>
      </c>
      <c r="F42" s="15" t="s">
        <v>214</v>
      </c>
      <c r="G42" s="15" t="s">
        <v>26</v>
      </c>
      <c r="H42" s="15" t="s">
        <v>119</v>
      </c>
      <c r="I42" s="17" t="s">
        <v>120</v>
      </c>
      <c r="J42" s="17">
        <v>342495.95</v>
      </c>
      <c r="K42" s="17">
        <v>252155.14999999997</v>
      </c>
      <c r="L42" s="17">
        <v>77880</v>
      </c>
      <c r="M42" s="17">
        <v>12460.8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273</v>
      </c>
      <c r="B43" s="16" t="s">
        <v>248</v>
      </c>
      <c r="C43" s="15" t="s">
        <v>84</v>
      </c>
      <c r="D43" s="15" t="s">
        <v>26</v>
      </c>
      <c r="E43" s="15" t="s">
        <v>280</v>
      </c>
      <c r="F43" s="15" t="s">
        <v>26</v>
      </c>
      <c r="G43" s="15" t="s">
        <v>213</v>
      </c>
      <c r="H43" s="15" t="s">
        <v>119</v>
      </c>
      <c r="I43" s="17" t="s">
        <v>120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9345.5999999999985</v>
      </c>
      <c r="S43" s="15" t="s">
        <v>281</v>
      </c>
    </row>
    <row r="44" spans="1:19" s="18" customFormat="1" x14ac:dyDescent="0.25">
      <c r="A44" s="15" t="s">
        <v>212</v>
      </c>
      <c r="B44" s="16" t="s">
        <v>196</v>
      </c>
      <c r="C44" s="15" t="s">
        <v>24</v>
      </c>
      <c r="D44" s="15" t="s">
        <v>200</v>
      </c>
      <c r="E44" s="15" t="s">
        <v>26</v>
      </c>
      <c r="F44" s="15" t="s">
        <v>201</v>
      </c>
      <c r="G44" s="15" t="s">
        <v>26</v>
      </c>
      <c r="H44" s="15" t="s">
        <v>202</v>
      </c>
      <c r="I44" s="17" t="s">
        <v>203</v>
      </c>
      <c r="J44" s="17">
        <v>393660</v>
      </c>
      <c r="K44" s="17">
        <v>393660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s="18" customFormat="1" x14ac:dyDescent="0.25">
      <c r="A45" s="15" t="s">
        <v>174</v>
      </c>
      <c r="B45" s="16" t="s">
        <v>157</v>
      </c>
      <c r="C45" s="15" t="s">
        <v>24</v>
      </c>
      <c r="D45" s="15" t="s">
        <v>158</v>
      </c>
      <c r="E45" s="15" t="s">
        <v>26</v>
      </c>
      <c r="F45" s="15" t="s">
        <v>159</v>
      </c>
      <c r="G45" s="15" t="s">
        <v>26</v>
      </c>
      <c r="H45" s="15" t="s">
        <v>160</v>
      </c>
      <c r="I45" s="17" t="s">
        <v>161</v>
      </c>
      <c r="J45" s="17">
        <v>363660</v>
      </c>
      <c r="K45" s="17">
        <v>0</v>
      </c>
      <c r="L45" s="17">
        <v>313500</v>
      </c>
      <c r="M45" s="17">
        <v>50160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5" t="s">
        <v>26</v>
      </c>
    </row>
    <row r="46" spans="1:19" s="18" customFormat="1" x14ac:dyDescent="0.25">
      <c r="A46" s="15" t="s">
        <v>189</v>
      </c>
      <c r="B46" s="16" t="s">
        <v>157</v>
      </c>
      <c r="C46" s="15" t="s">
        <v>84</v>
      </c>
      <c r="D46" s="15" t="s">
        <v>26</v>
      </c>
      <c r="E46" s="15" t="s">
        <v>190</v>
      </c>
      <c r="F46" s="15" t="s">
        <v>26</v>
      </c>
      <c r="G46" s="15" t="s">
        <v>158</v>
      </c>
      <c r="H46" s="15" t="s">
        <v>160</v>
      </c>
      <c r="I46" s="17" t="s">
        <v>161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37620</v>
      </c>
      <c r="S46" s="15" t="s">
        <v>191</v>
      </c>
    </row>
    <row r="47" spans="1:19" s="18" customFormat="1" x14ac:dyDescent="0.25">
      <c r="A47" s="15" t="s">
        <v>41</v>
      </c>
      <c r="B47" s="16" t="s">
        <v>36</v>
      </c>
      <c r="C47" s="15" t="s">
        <v>24</v>
      </c>
      <c r="D47" s="15" t="s">
        <v>47</v>
      </c>
      <c r="E47" s="15" t="s">
        <v>26</v>
      </c>
      <c r="F47" s="15" t="s">
        <v>48</v>
      </c>
      <c r="G47" s="15" t="s">
        <v>26</v>
      </c>
      <c r="H47" s="15" t="s">
        <v>49</v>
      </c>
      <c r="I47" s="17" t="s">
        <v>50</v>
      </c>
      <c r="J47" s="17">
        <v>660519.89199999999</v>
      </c>
      <c r="K47" s="17">
        <v>-9.9999999976716936E-2</v>
      </c>
      <c r="L47" s="17">
        <v>569413.69999999995</v>
      </c>
      <c r="M47" s="17">
        <v>91106.19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s="18" customFormat="1" x14ac:dyDescent="0.25">
      <c r="A48" s="15" t="s">
        <v>150</v>
      </c>
      <c r="B48" s="16" t="s">
        <v>100</v>
      </c>
      <c r="C48" s="15" t="s">
        <v>84</v>
      </c>
      <c r="D48" s="15" t="s">
        <v>26</v>
      </c>
      <c r="E48" s="15" t="s">
        <v>151</v>
      </c>
      <c r="F48" s="15" t="s">
        <v>26</v>
      </c>
      <c r="G48" s="15" t="s">
        <v>47</v>
      </c>
      <c r="H48" s="15" t="s">
        <v>49</v>
      </c>
      <c r="I48" s="17" t="s">
        <v>50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68329.642500000002</v>
      </c>
      <c r="S48" s="15" t="s">
        <v>152</v>
      </c>
    </row>
    <row r="49" spans="1:19" s="18" customFormat="1" x14ac:dyDescent="0.25">
      <c r="A49" s="15" t="s">
        <v>46</v>
      </c>
      <c r="B49" s="16" t="s">
        <v>36</v>
      </c>
      <c r="C49" s="15" t="s">
        <v>24</v>
      </c>
      <c r="D49" s="15" t="s">
        <v>37</v>
      </c>
      <c r="E49" s="15" t="s">
        <v>26</v>
      </c>
      <c r="F49" s="15" t="s">
        <v>38</v>
      </c>
      <c r="G49" s="15" t="s">
        <v>26</v>
      </c>
      <c r="H49" s="15" t="s">
        <v>39</v>
      </c>
      <c r="I49" s="17" t="s">
        <v>40</v>
      </c>
      <c r="J49" s="17">
        <v>862509.3</v>
      </c>
      <c r="K49" s="17">
        <v>0</v>
      </c>
      <c r="L49" s="17">
        <v>743542.5</v>
      </c>
      <c r="M49" s="17">
        <v>118966.8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5" t="s">
        <v>26</v>
      </c>
    </row>
    <row r="50" spans="1:19" s="18" customFormat="1" x14ac:dyDescent="0.25">
      <c r="A50" s="15" t="s">
        <v>141</v>
      </c>
      <c r="B50" s="16" t="s">
        <v>100</v>
      </c>
      <c r="C50" s="15" t="s">
        <v>84</v>
      </c>
      <c r="D50" s="15" t="s">
        <v>26</v>
      </c>
      <c r="E50" s="15" t="s">
        <v>142</v>
      </c>
      <c r="F50" s="15" t="s">
        <v>26</v>
      </c>
      <c r="G50" s="15" t="s">
        <v>37</v>
      </c>
      <c r="H50" s="15" t="s">
        <v>39</v>
      </c>
      <c r="I50" s="17" t="s">
        <v>40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89225.1</v>
      </c>
      <c r="S50" s="15" t="s">
        <v>143</v>
      </c>
    </row>
    <row r="51" spans="1:19" s="18" customFormat="1" x14ac:dyDescent="0.25">
      <c r="A51" s="15" t="s">
        <v>68</v>
      </c>
      <c r="B51" s="16" t="s">
        <v>58</v>
      </c>
      <c r="C51" s="15" t="s">
        <v>84</v>
      </c>
      <c r="D51" s="15" t="s">
        <v>26</v>
      </c>
      <c r="E51" s="15" t="s">
        <v>88</v>
      </c>
      <c r="F51" s="15" t="s">
        <v>89</v>
      </c>
      <c r="G51" s="15" t="s">
        <v>90</v>
      </c>
      <c r="H51" s="15" t="s">
        <v>91</v>
      </c>
      <c r="I51" s="17" t="s">
        <v>92</v>
      </c>
      <c r="J51" s="17">
        <v>-15960</v>
      </c>
      <c r="K51" s="17">
        <v>-15960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5" t="s">
        <v>26</v>
      </c>
    </row>
    <row r="52" spans="1:19" s="18" customFormat="1" x14ac:dyDescent="0.25">
      <c r="A52" s="15" t="s">
        <v>137</v>
      </c>
      <c r="B52" s="16" t="s">
        <v>100</v>
      </c>
      <c r="C52" s="15" t="s">
        <v>24</v>
      </c>
      <c r="D52" s="15" t="s">
        <v>109</v>
      </c>
      <c r="E52" s="15" t="s">
        <v>26</v>
      </c>
      <c r="F52" s="15" t="s">
        <v>110</v>
      </c>
      <c r="G52" s="15" t="s">
        <v>26</v>
      </c>
      <c r="H52" s="15" t="s">
        <v>91</v>
      </c>
      <c r="I52" s="17" t="s">
        <v>92</v>
      </c>
      <c r="J52" s="17">
        <v>13860</v>
      </c>
      <c r="K52" s="17">
        <v>13860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5" t="s">
        <v>26</v>
      </c>
    </row>
    <row r="53" spans="1:19" s="18" customFormat="1" x14ac:dyDescent="0.25">
      <c r="A53" s="15" t="s">
        <v>247</v>
      </c>
      <c r="B53" s="16" t="s">
        <v>248</v>
      </c>
      <c r="C53" s="15" t="s">
        <v>24</v>
      </c>
      <c r="D53" s="15" t="s">
        <v>254</v>
      </c>
      <c r="E53" s="15" t="s">
        <v>26</v>
      </c>
      <c r="F53" s="15" t="s">
        <v>255</v>
      </c>
      <c r="G53" s="15" t="s">
        <v>26</v>
      </c>
      <c r="H53" s="15" t="s">
        <v>91</v>
      </c>
      <c r="I53" s="17" t="s">
        <v>92</v>
      </c>
      <c r="J53" s="17">
        <v>16380</v>
      </c>
      <c r="K53" s="17">
        <v>16380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5" t="s">
        <v>26</v>
      </c>
    </row>
    <row r="54" spans="1:19" s="18" customFormat="1" x14ac:dyDescent="0.25">
      <c r="A54" s="15" t="s">
        <v>22</v>
      </c>
      <c r="B54" s="16" t="s">
        <v>23</v>
      </c>
      <c r="C54" s="15" t="s">
        <v>24</v>
      </c>
      <c r="D54" s="15" t="s">
        <v>31</v>
      </c>
      <c r="E54" s="15" t="s">
        <v>26</v>
      </c>
      <c r="F54" s="15" t="s">
        <v>32</v>
      </c>
      <c r="G54" s="15" t="s">
        <v>26</v>
      </c>
      <c r="H54" s="15" t="s">
        <v>33</v>
      </c>
      <c r="I54" s="17" t="s">
        <v>34</v>
      </c>
      <c r="J54" s="17">
        <v>3664694.4</v>
      </c>
      <c r="K54" s="17">
        <v>3664694.4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140</v>
      </c>
      <c r="B55" s="16" t="s">
        <v>100</v>
      </c>
      <c r="C55" s="15" t="s">
        <v>24</v>
      </c>
      <c r="D55" s="15" t="s">
        <v>122</v>
      </c>
      <c r="E55" s="15" t="s">
        <v>26</v>
      </c>
      <c r="F55" s="15" t="s">
        <v>123</v>
      </c>
      <c r="G55" s="15" t="s">
        <v>26</v>
      </c>
      <c r="H55" s="15" t="s">
        <v>124</v>
      </c>
      <c r="I55" s="17" t="s">
        <v>125</v>
      </c>
      <c r="J55" s="17">
        <v>1123112.2784</v>
      </c>
      <c r="K55" s="17">
        <v>0</v>
      </c>
      <c r="L55" s="17">
        <v>968200.23999999987</v>
      </c>
      <c r="M55" s="17">
        <v>154912.03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s="18" customFormat="1" x14ac:dyDescent="0.25">
      <c r="A56" s="15" t="s">
        <v>226</v>
      </c>
      <c r="B56" s="16" t="s">
        <v>196</v>
      </c>
      <c r="C56" s="15" t="s">
        <v>84</v>
      </c>
      <c r="D56" s="15" t="s">
        <v>26</v>
      </c>
      <c r="E56" s="15" t="s">
        <v>227</v>
      </c>
      <c r="F56" s="15" t="s">
        <v>26</v>
      </c>
      <c r="G56" s="15" t="s">
        <v>122</v>
      </c>
      <c r="H56" s="15" t="s">
        <v>124</v>
      </c>
      <c r="I56" s="17" t="s">
        <v>125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116184.03</v>
      </c>
      <c r="S56" s="15" t="s">
        <v>228</v>
      </c>
    </row>
    <row r="57" spans="1:19" s="18" customFormat="1" x14ac:dyDescent="0.25">
      <c r="A57" s="15" t="s">
        <v>73</v>
      </c>
      <c r="B57" s="16" t="s">
        <v>58</v>
      </c>
      <c r="C57" s="15" t="s">
        <v>24</v>
      </c>
      <c r="D57" s="15" t="s">
        <v>59</v>
      </c>
      <c r="E57" s="15" t="s">
        <v>26</v>
      </c>
      <c r="F57" s="15" t="s">
        <v>60</v>
      </c>
      <c r="G57" s="15" t="s">
        <v>26</v>
      </c>
      <c r="H57" s="15" t="s">
        <v>61</v>
      </c>
      <c r="I57" s="17" t="s">
        <v>62</v>
      </c>
      <c r="J57" s="17">
        <v>2880000</v>
      </c>
      <c r="K57" s="17">
        <v>2880000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s="18" customFormat="1" x14ac:dyDescent="0.25">
      <c r="A58" s="15" t="s">
        <v>78</v>
      </c>
      <c r="B58" s="16" t="s">
        <v>58</v>
      </c>
      <c r="C58" s="15" t="s">
        <v>24</v>
      </c>
      <c r="D58" s="15" t="s">
        <v>64</v>
      </c>
      <c r="E58" s="15" t="s">
        <v>26</v>
      </c>
      <c r="F58" s="15" t="s">
        <v>65</v>
      </c>
      <c r="G58" s="15" t="s">
        <v>26</v>
      </c>
      <c r="H58" s="15" t="s">
        <v>66</v>
      </c>
      <c r="I58" s="17" t="s">
        <v>67</v>
      </c>
      <c r="J58" s="17">
        <v>24700</v>
      </c>
      <c r="K58" s="17">
        <v>24700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5" t="s">
        <v>26</v>
      </c>
    </row>
    <row r="59" spans="1:19" s="18" customFormat="1" x14ac:dyDescent="0.25">
      <c r="A59" s="15" t="s">
        <v>83</v>
      </c>
      <c r="B59" s="16" t="s">
        <v>58</v>
      </c>
      <c r="C59" s="15" t="s">
        <v>24</v>
      </c>
      <c r="D59" s="15" t="s">
        <v>79</v>
      </c>
      <c r="E59" s="15" t="s">
        <v>26</v>
      </c>
      <c r="F59" s="15" t="s">
        <v>80</v>
      </c>
      <c r="G59" s="15" t="s">
        <v>26</v>
      </c>
      <c r="H59" s="15" t="s">
        <v>81</v>
      </c>
      <c r="I59" s="17" t="s">
        <v>82</v>
      </c>
      <c r="J59" s="17">
        <v>267900.0048</v>
      </c>
      <c r="K59" s="17">
        <v>0</v>
      </c>
      <c r="L59" s="17">
        <v>230948.28</v>
      </c>
      <c r="M59" s="17">
        <v>36951.72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s="18" customFormat="1" x14ac:dyDescent="0.25">
      <c r="A60" s="15" t="s">
        <v>87</v>
      </c>
      <c r="B60" s="16" t="s">
        <v>58</v>
      </c>
      <c r="C60" s="15" t="s">
        <v>84</v>
      </c>
      <c r="D60" s="15" t="s">
        <v>26</v>
      </c>
      <c r="E60" s="15" t="s">
        <v>85</v>
      </c>
      <c r="F60" s="15" t="s">
        <v>86</v>
      </c>
      <c r="G60" s="15" t="s">
        <v>79</v>
      </c>
      <c r="H60" s="15" t="s">
        <v>81</v>
      </c>
      <c r="I60" s="17" t="s">
        <v>82</v>
      </c>
      <c r="J60" s="17">
        <v>-9787.36</v>
      </c>
      <c r="K60" s="17">
        <v>0</v>
      </c>
      <c r="L60" s="17">
        <v>-8437.3799999999992</v>
      </c>
      <c r="M60" s="17">
        <v>-1349.98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x14ac:dyDescent="0.25">
      <c r="A61" s="15" t="s">
        <v>147</v>
      </c>
      <c r="B61" s="16" t="s">
        <v>100</v>
      </c>
      <c r="C61" s="15" t="s">
        <v>84</v>
      </c>
      <c r="D61" s="15" t="s">
        <v>26</v>
      </c>
      <c r="E61" s="15" t="s">
        <v>148</v>
      </c>
      <c r="F61" s="15" t="s">
        <v>26</v>
      </c>
      <c r="G61" s="15" t="s">
        <v>79</v>
      </c>
      <c r="H61" s="15" t="s">
        <v>81</v>
      </c>
      <c r="I61" s="17" t="s">
        <v>82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27713.79</v>
      </c>
      <c r="S61" s="15" t="s">
        <v>149</v>
      </c>
    </row>
    <row r="62" spans="1:19" s="18" customFormat="1" x14ac:dyDescent="0.25">
      <c r="A62" s="15" t="s">
        <v>30</v>
      </c>
      <c r="B62" s="16" t="s">
        <v>23</v>
      </c>
      <c r="C62" s="15" t="s">
        <v>24</v>
      </c>
      <c r="D62" s="15" t="s">
        <v>25</v>
      </c>
      <c r="E62" s="15" t="s">
        <v>26</v>
      </c>
      <c r="F62" s="15" t="s">
        <v>27</v>
      </c>
      <c r="G62" s="15" t="s">
        <v>26</v>
      </c>
      <c r="H62" s="15" t="s">
        <v>28</v>
      </c>
      <c r="I62" s="17" t="s">
        <v>29</v>
      </c>
      <c r="J62" s="17">
        <v>68573.399999999994</v>
      </c>
      <c r="K62" s="17">
        <v>0</v>
      </c>
      <c r="L62" s="17">
        <v>59115</v>
      </c>
      <c r="M62" s="17">
        <v>9458.4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s="18" customFormat="1" x14ac:dyDescent="0.25">
      <c r="A63" s="15" t="s">
        <v>51</v>
      </c>
      <c r="B63" s="16" t="s">
        <v>36</v>
      </c>
      <c r="C63" s="15" t="s">
        <v>24</v>
      </c>
      <c r="D63" s="15" t="s">
        <v>52</v>
      </c>
      <c r="E63" s="15" t="s">
        <v>26</v>
      </c>
      <c r="F63" s="15" t="s">
        <v>53</v>
      </c>
      <c r="G63" s="15" t="s">
        <v>26</v>
      </c>
      <c r="H63" s="15" t="s">
        <v>28</v>
      </c>
      <c r="I63" s="17" t="s">
        <v>29</v>
      </c>
      <c r="J63" s="17">
        <v>1101373.7856000001</v>
      </c>
      <c r="K63" s="17">
        <v>0</v>
      </c>
      <c r="L63" s="17">
        <v>949460.15999999992</v>
      </c>
      <c r="M63" s="17">
        <v>151913.62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x14ac:dyDescent="0.25">
      <c r="A64" s="15" t="s">
        <v>54</v>
      </c>
      <c r="B64" s="16" t="s">
        <v>36</v>
      </c>
      <c r="C64" s="15" t="s">
        <v>24</v>
      </c>
      <c r="D64" s="15" t="s">
        <v>55</v>
      </c>
      <c r="E64" s="15" t="s">
        <v>26</v>
      </c>
      <c r="F64" s="15" t="s">
        <v>56</v>
      </c>
      <c r="G64" s="15" t="s">
        <v>26</v>
      </c>
      <c r="H64" s="15" t="s">
        <v>28</v>
      </c>
      <c r="I64" s="17" t="s">
        <v>29</v>
      </c>
      <c r="J64" s="17">
        <v>339880</v>
      </c>
      <c r="K64" s="17">
        <v>-0.15999999997438863</v>
      </c>
      <c r="L64" s="17">
        <v>293000</v>
      </c>
      <c r="M64" s="17">
        <v>46880.000000000007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5" t="s">
        <v>26</v>
      </c>
    </row>
    <row r="65" spans="1:19" s="18" customFormat="1" x14ac:dyDescent="0.25">
      <c r="A65" s="15" t="s">
        <v>220</v>
      </c>
      <c r="B65" s="16" t="s">
        <v>196</v>
      </c>
      <c r="C65" s="15" t="s">
        <v>84</v>
      </c>
      <c r="D65" s="15" t="s">
        <v>26</v>
      </c>
      <c r="E65" s="15" t="s">
        <v>242</v>
      </c>
      <c r="F65" s="15" t="s">
        <v>26</v>
      </c>
      <c r="G65" s="15" t="s">
        <v>25</v>
      </c>
      <c r="H65" s="15" t="s">
        <v>28</v>
      </c>
      <c r="I65" s="17" t="s">
        <v>29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7093.7999999999993</v>
      </c>
      <c r="S65" s="15" t="s">
        <v>243</v>
      </c>
    </row>
    <row r="66" spans="1:19" s="18" customFormat="1" x14ac:dyDescent="0.25">
      <c r="A66" s="15" t="s">
        <v>225</v>
      </c>
      <c r="B66" s="16" t="s">
        <v>196</v>
      </c>
      <c r="C66" s="15" t="s">
        <v>84</v>
      </c>
      <c r="D66" s="15" t="s">
        <v>26</v>
      </c>
      <c r="E66" s="15" t="s">
        <v>245</v>
      </c>
      <c r="F66" s="15" t="s">
        <v>26</v>
      </c>
      <c r="G66" s="15" t="s">
        <v>52</v>
      </c>
      <c r="H66" s="15" t="s">
        <v>28</v>
      </c>
      <c r="I66" s="17" t="s">
        <v>29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113935.2225</v>
      </c>
      <c r="S66" s="15" t="s">
        <v>246</v>
      </c>
    </row>
    <row r="67" spans="1:19" s="18" customFormat="1" x14ac:dyDescent="0.25">
      <c r="A67" s="15" t="s">
        <v>264</v>
      </c>
      <c r="B67" s="16" t="s">
        <v>248</v>
      </c>
      <c r="C67" s="15" t="s">
        <v>84</v>
      </c>
      <c r="D67" s="15" t="s">
        <v>26</v>
      </c>
      <c r="E67" s="15" t="s">
        <v>271</v>
      </c>
      <c r="F67" s="15" t="s">
        <v>26</v>
      </c>
      <c r="G67" s="15" t="s">
        <v>55</v>
      </c>
      <c r="H67" s="15" t="s">
        <v>28</v>
      </c>
      <c r="I67" s="17" t="s">
        <v>29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35160</v>
      </c>
      <c r="S67" s="15" t="s">
        <v>272</v>
      </c>
    </row>
    <row r="68" spans="1:19" s="18" customFormat="1" x14ac:dyDescent="0.25">
      <c r="A68" s="15" t="s">
        <v>215</v>
      </c>
      <c r="B68" s="16" t="s">
        <v>196</v>
      </c>
      <c r="C68" s="15" t="s">
        <v>24</v>
      </c>
      <c r="D68" s="15" t="s">
        <v>221</v>
      </c>
      <c r="E68" s="15" t="s">
        <v>26</v>
      </c>
      <c r="F68" s="15" t="s">
        <v>222</v>
      </c>
      <c r="G68" s="15" t="s">
        <v>26</v>
      </c>
      <c r="H68" s="15" t="s">
        <v>223</v>
      </c>
      <c r="I68" s="17" t="s">
        <v>224</v>
      </c>
      <c r="J68" s="17">
        <v>2444766.35</v>
      </c>
      <c r="K68" s="17">
        <v>778517.60999999987</v>
      </c>
      <c r="L68" s="17">
        <v>1436421.25</v>
      </c>
      <c r="M68" s="17">
        <v>229827.49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5" t="s">
        <v>26</v>
      </c>
    </row>
    <row r="69" spans="1:19" s="18" customFormat="1" x14ac:dyDescent="0.25">
      <c r="A69" s="15" t="s">
        <v>279</v>
      </c>
      <c r="B69" s="16" t="s">
        <v>283</v>
      </c>
      <c r="C69" s="15" t="s">
        <v>84</v>
      </c>
      <c r="D69" s="15" t="s">
        <v>26</v>
      </c>
      <c r="E69" s="15" t="s">
        <v>288</v>
      </c>
      <c r="F69" s="15" t="s">
        <v>26</v>
      </c>
      <c r="G69" s="15" t="s">
        <v>221</v>
      </c>
      <c r="H69" s="15" t="s">
        <v>223</v>
      </c>
      <c r="I69" s="17" t="s">
        <v>224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172370.61749999999</v>
      </c>
      <c r="S69" s="15" t="s">
        <v>289</v>
      </c>
    </row>
    <row r="70" spans="1:19" s="18" customFormat="1" x14ac:dyDescent="0.25">
      <c r="A70" s="15" t="s">
        <v>253</v>
      </c>
      <c r="B70" s="16" t="s">
        <v>248</v>
      </c>
      <c r="C70" s="15" t="s">
        <v>24</v>
      </c>
      <c r="D70" s="15" t="s">
        <v>260</v>
      </c>
      <c r="E70" s="15" t="s">
        <v>26</v>
      </c>
      <c r="F70" s="15" t="s">
        <v>261</v>
      </c>
      <c r="G70" s="15" t="s">
        <v>26</v>
      </c>
      <c r="H70" s="15" t="s">
        <v>262</v>
      </c>
      <c r="I70" s="17" t="s">
        <v>263</v>
      </c>
      <c r="J70" s="17">
        <v>75168</v>
      </c>
      <c r="K70" s="17">
        <v>0</v>
      </c>
      <c r="L70" s="17">
        <v>64800</v>
      </c>
      <c r="M70" s="17">
        <v>10368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s="18" customFormat="1" x14ac:dyDescent="0.25">
      <c r="A71" s="15" t="s">
        <v>276</v>
      </c>
      <c r="B71" s="16" t="s">
        <v>283</v>
      </c>
      <c r="C71" s="15" t="s">
        <v>84</v>
      </c>
      <c r="D71" s="15" t="s">
        <v>26</v>
      </c>
      <c r="E71" s="15" t="s">
        <v>286</v>
      </c>
      <c r="F71" s="15" t="s">
        <v>26</v>
      </c>
      <c r="G71" s="15" t="s">
        <v>260</v>
      </c>
      <c r="H71" s="15" t="s">
        <v>262</v>
      </c>
      <c r="I71" s="17" t="s">
        <v>263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7776</v>
      </c>
      <c r="S71" s="15" t="s">
        <v>287</v>
      </c>
    </row>
    <row r="72" spans="1:19" s="18" customFormat="1" x14ac:dyDescent="0.25">
      <c r="A72" s="15" t="s">
        <v>179</v>
      </c>
      <c r="B72" s="16" t="s">
        <v>157</v>
      </c>
      <c r="C72" s="15" t="s">
        <v>24</v>
      </c>
      <c r="D72" s="15" t="s">
        <v>185</v>
      </c>
      <c r="E72" s="15" t="s">
        <v>26</v>
      </c>
      <c r="F72" s="15" t="s">
        <v>186</v>
      </c>
      <c r="G72" s="15" t="s">
        <v>26</v>
      </c>
      <c r="H72" s="15" t="s">
        <v>187</v>
      </c>
      <c r="I72" s="17" t="s">
        <v>188</v>
      </c>
      <c r="J72" s="17">
        <v>173320.0312</v>
      </c>
      <c r="K72" s="17">
        <v>0</v>
      </c>
      <c r="L72" s="17">
        <v>149413.82</v>
      </c>
      <c r="M72" s="17">
        <v>23906.21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5" t="s">
        <v>26</v>
      </c>
    </row>
    <row r="73" spans="1:19" s="18" customFormat="1" x14ac:dyDescent="0.25">
      <c r="A73" s="15" t="s">
        <v>270</v>
      </c>
      <c r="B73" s="16" t="s">
        <v>248</v>
      </c>
      <c r="C73" s="15" t="s">
        <v>84</v>
      </c>
      <c r="D73" s="15" t="s">
        <v>26</v>
      </c>
      <c r="E73" s="15" t="s">
        <v>277</v>
      </c>
      <c r="F73" s="15" t="s">
        <v>26</v>
      </c>
      <c r="G73" s="15" t="s">
        <v>185</v>
      </c>
      <c r="H73" s="15" t="s">
        <v>187</v>
      </c>
      <c r="I73" s="17" t="s">
        <v>188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17929.657500000001</v>
      </c>
      <c r="S73" s="15" t="s">
        <v>278</v>
      </c>
    </row>
    <row r="75" spans="1:19" x14ac:dyDescent="0.25">
      <c r="J75" s="7">
        <f t="shared" ref="J75:R75" si="0">SUM(J2:J73)</f>
        <v>75434834.141600013</v>
      </c>
      <c r="K75" s="7">
        <f t="shared" si="0"/>
        <v>60200951.729999989</v>
      </c>
      <c r="L75" s="7">
        <f t="shared" si="0"/>
        <v>13132656.860000001</v>
      </c>
      <c r="M75" s="7">
        <f t="shared" si="0"/>
        <v>2101225.1300000004</v>
      </c>
      <c r="N75" s="7">
        <f t="shared" si="0"/>
        <v>0</v>
      </c>
      <c r="O75" s="7">
        <f t="shared" si="0"/>
        <v>0</v>
      </c>
      <c r="P75" s="7">
        <f t="shared" si="0"/>
        <v>0</v>
      </c>
      <c r="Q75" s="7">
        <f t="shared" si="0"/>
        <v>0</v>
      </c>
      <c r="R75" s="7">
        <f t="shared" si="0"/>
        <v>1675519.9450000001</v>
      </c>
    </row>
    <row r="77" spans="1:19" x14ac:dyDescent="0.25">
      <c r="J77" s="6" t="s">
        <v>290</v>
      </c>
    </row>
    <row r="79" spans="1:19" x14ac:dyDescent="0.25">
      <c r="J79" s="6" t="s">
        <v>291</v>
      </c>
      <c r="K79" s="6" t="s">
        <v>292</v>
      </c>
      <c r="L79" s="6" t="s">
        <v>293</v>
      </c>
    </row>
    <row r="81" spans="9:12" x14ac:dyDescent="0.25">
      <c r="I81" s="6" t="s">
        <v>294</v>
      </c>
      <c r="J81" s="6">
        <f>K75</f>
        <v>60200951.729999989</v>
      </c>
    </row>
    <row r="83" spans="9:12" x14ac:dyDescent="0.25">
      <c r="I83" s="6" t="s">
        <v>295</v>
      </c>
      <c r="J83" s="6">
        <f>L75</f>
        <v>13132656.860000001</v>
      </c>
      <c r="K83" s="6">
        <f>M75</f>
        <v>2101225.1300000004</v>
      </c>
    </row>
    <row r="85" spans="9:12" x14ac:dyDescent="0.25">
      <c r="I85" s="6" t="s">
        <v>296</v>
      </c>
      <c r="J85" s="6">
        <v>0</v>
      </c>
      <c r="K85" s="6">
        <v>0</v>
      </c>
      <c r="L85" s="6">
        <v>0</v>
      </c>
    </row>
    <row r="87" spans="9:12" x14ac:dyDescent="0.25">
      <c r="I87" s="6" t="s">
        <v>297</v>
      </c>
      <c r="J87" s="6">
        <v>0</v>
      </c>
      <c r="K87" s="6">
        <v>0</v>
      </c>
    </row>
    <row r="89" spans="9:12" x14ac:dyDescent="0.25">
      <c r="I89" s="6" t="s">
        <v>298</v>
      </c>
      <c r="J89" s="6">
        <f>J81+J83</f>
        <v>73333608.589999989</v>
      </c>
      <c r="K89" s="6">
        <f>K83</f>
        <v>2101225.1300000004</v>
      </c>
      <c r="L89" s="6">
        <v>0</v>
      </c>
    </row>
  </sheetData>
  <autoFilter ref="A7:S7">
    <sortState ref="A8:S73">
      <sortCondition ref="I7"/>
    </sortState>
  </autoFilter>
  <sortState ref="A8:S73">
    <sortCondition ref="I8:I7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2020-11-05T14:26:38Z</cp:lastPrinted>
  <dcterms:created xsi:type="dcterms:W3CDTF">2019-02-12T13:22:41Z</dcterms:created>
  <dcterms:modified xsi:type="dcterms:W3CDTF">2020-11-05T14:26:41Z</dcterms:modified>
</cp:coreProperties>
</file>