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4" r:id="rId1"/>
    <sheet name="DECLARAR" sheetId="1" r:id="rId2"/>
    <sheet name="CONTROL" sheetId="5" r:id="rId3"/>
  </sheets>
  <definedNames>
    <definedName name="_xlnm._FilterDatabase" localSheetId="2" hidden="1">CONTROL!$A$7:$S$7</definedName>
  </definedNames>
  <calcPr calcId="145621"/>
</workbook>
</file>

<file path=xl/calcChain.xml><?xml version="1.0" encoding="utf-8"?>
<calcChain xmlns="http://schemas.openxmlformats.org/spreadsheetml/2006/main">
  <c r="M94" i="1" l="1"/>
  <c r="R94" i="5" l="1"/>
  <c r="Q94" i="5"/>
  <c r="P94" i="5"/>
  <c r="O94" i="5"/>
  <c r="N94" i="5"/>
  <c r="M94" i="5"/>
  <c r="K102" i="5" s="1"/>
  <c r="K108" i="5" s="1"/>
  <c r="L94" i="5"/>
  <c r="J102" i="5" s="1"/>
  <c r="K94" i="5"/>
  <c r="J100" i="5" s="1"/>
  <c r="J94" i="5"/>
  <c r="J108" i="5" l="1"/>
  <c r="R94" i="4"/>
  <c r="Q94" i="4"/>
  <c r="P94" i="4"/>
  <c r="O94" i="4"/>
  <c r="N94" i="4"/>
  <c r="M94" i="4"/>
  <c r="K102" i="4" s="1"/>
  <c r="K108" i="4" s="1"/>
  <c r="L94" i="4"/>
  <c r="J102" i="4" s="1"/>
  <c r="K94" i="4"/>
  <c r="J100" i="4" s="1"/>
  <c r="J94" i="4"/>
  <c r="K94" i="1"/>
  <c r="J100" i="1" s="1"/>
  <c r="L94" i="1"/>
  <c r="J102" i="1" s="1"/>
  <c r="K102" i="1"/>
  <c r="K108" i="1" s="1"/>
  <c r="N94" i="1"/>
  <c r="O94" i="1"/>
  <c r="P94" i="1"/>
  <c r="Q94" i="1"/>
  <c r="R94" i="1"/>
  <c r="J108" i="4" l="1"/>
  <c r="J108" i="1"/>
  <c r="J94" i="1"/>
</calcChain>
</file>

<file path=xl/sharedStrings.xml><?xml version="1.0" encoding="utf-8"?>
<sst xmlns="http://schemas.openxmlformats.org/spreadsheetml/2006/main" count="2646" uniqueCount="384">
  <si>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</si>
  <si>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</si>
  <si>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</si>
  <si>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</si>
  <si>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</si>
  <si>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</si>
  <si>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</si>
  <si>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</si>
  <si>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</si>
  <si>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</si>
  <si>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</si>
  <si>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</si>
  <si>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</si>
  <si>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</si>
  <si>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</si>
  <si>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</si>
  <si>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</si>
  <si>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</si>
  <si>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</si>
  <si>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</si>
  <si>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</si>
  <si>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</si>
  <si>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</si>
  <si>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25/01/2019</t>
  </si>
  <si>
    <t>NC</t>
  </si>
  <si>
    <t/>
  </si>
  <si>
    <t>0000047406</t>
  </si>
  <si>
    <t>00-00115358</t>
  </si>
  <si>
    <t>0000077137</t>
  </si>
  <si>
    <t>J294362400</t>
  </si>
  <si>
    <t xml:space="preserve">DISTRIBUIDORA DE LACTEOS SANTOS AVERIO, C.A </t>
  </si>
  <si>
    <t>2</t>
  </si>
  <si>
    <t>08/02/2019</t>
  </si>
  <si>
    <t>5299</t>
  </si>
  <si>
    <t>00-0177823</t>
  </si>
  <si>
    <t>MVH05015</t>
  </si>
  <si>
    <t>J308824640</t>
  </si>
  <si>
    <t>DIVERCA DISTRIBUIDORA DE VERDURAS C.A.</t>
  </si>
  <si>
    <t>3</t>
  </si>
  <si>
    <t>10/02/2019</t>
  </si>
  <si>
    <t>FC</t>
  </si>
  <si>
    <t>0145</t>
  </si>
  <si>
    <t>00-00000145</t>
  </si>
  <si>
    <t>V040559600</t>
  </si>
  <si>
    <t>ROSA MARIA ALBARRAN DE TORREALBA</t>
  </si>
  <si>
    <t>4</t>
  </si>
  <si>
    <t>0146</t>
  </si>
  <si>
    <t>00-00000146</t>
  </si>
  <si>
    <t>5</t>
  </si>
  <si>
    <t>12/02/2019</t>
  </si>
  <si>
    <t>A00266476</t>
  </si>
  <si>
    <t>00-0192125</t>
  </si>
  <si>
    <t>J308006769</t>
  </si>
  <si>
    <t>INVERSIONES ISLALO C.A.</t>
  </si>
  <si>
    <t>6</t>
  </si>
  <si>
    <t>445916</t>
  </si>
  <si>
    <t>00-00449343</t>
  </si>
  <si>
    <t>J309923986</t>
  </si>
  <si>
    <t>IBERO AMERICANA LICORES, C.A.</t>
  </si>
  <si>
    <t>7</t>
  </si>
  <si>
    <t>445917</t>
  </si>
  <si>
    <t>00-00449344</t>
  </si>
  <si>
    <t>8</t>
  </si>
  <si>
    <t>13/02/2019</t>
  </si>
  <si>
    <t>5310</t>
  </si>
  <si>
    <t>00-0177868</t>
  </si>
  <si>
    <t>MVH05021</t>
  </si>
  <si>
    <t>9</t>
  </si>
  <si>
    <t>14/02/2019</t>
  </si>
  <si>
    <t>101745</t>
  </si>
  <si>
    <t>00-0150361</t>
  </si>
  <si>
    <t>J405845198</t>
  </si>
  <si>
    <t>DISTRIBUIDORA DE CONFITERIA TEQUE VALLE,C.A</t>
  </si>
  <si>
    <t>10</t>
  </si>
  <si>
    <t>75326</t>
  </si>
  <si>
    <t>00-086538</t>
  </si>
  <si>
    <t>J400537258</t>
  </si>
  <si>
    <t>CORPORACION HARAFAL , C.A</t>
  </si>
  <si>
    <t>11</t>
  </si>
  <si>
    <t>0903</t>
  </si>
  <si>
    <t>00-000903</t>
  </si>
  <si>
    <t>J303668054</t>
  </si>
  <si>
    <t>DISTRIBUIDORA ANDRADE BARRETO Y ASOCIADOS , C.A</t>
  </si>
  <si>
    <t>12</t>
  </si>
  <si>
    <t>A00038541</t>
  </si>
  <si>
    <t>00-0192197</t>
  </si>
  <si>
    <t>13</t>
  </si>
  <si>
    <t>7902</t>
  </si>
  <si>
    <t>00-039902</t>
  </si>
  <si>
    <t>101511</t>
  </si>
  <si>
    <t>14</t>
  </si>
  <si>
    <t>15/02/2019</t>
  </si>
  <si>
    <t>303282114</t>
  </si>
  <si>
    <t>00-3239189</t>
  </si>
  <si>
    <t>J000255431</t>
  </si>
  <si>
    <t>MOLINOS NACIONALES. C.A. (MONACA)</t>
  </si>
  <si>
    <t>15</t>
  </si>
  <si>
    <t>14739</t>
  </si>
  <si>
    <t>00-81289</t>
  </si>
  <si>
    <t>J314695215</t>
  </si>
  <si>
    <t>AGRO BANANERA EL VIGIA C.A.</t>
  </si>
  <si>
    <t>16</t>
  </si>
  <si>
    <t>A011559</t>
  </si>
  <si>
    <t>00-078609</t>
  </si>
  <si>
    <t>J298199121</t>
  </si>
  <si>
    <t>AGRICOLA CAMBANA C.A</t>
  </si>
  <si>
    <t>17</t>
  </si>
  <si>
    <t>00-3239197</t>
  </si>
  <si>
    <t>18</t>
  </si>
  <si>
    <t>V0087030593995</t>
  </si>
  <si>
    <t>07-5802064</t>
  </si>
  <si>
    <t>J301370139</t>
  </si>
  <si>
    <t>PEPSI-COLA VENEZUELA, C.A.</t>
  </si>
  <si>
    <t>19</t>
  </si>
  <si>
    <t>00-00115654</t>
  </si>
  <si>
    <t>20</t>
  </si>
  <si>
    <t>19200350</t>
  </si>
  <si>
    <t>00-1009527</t>
  </si>
  <si>
    <t>19101465</t>
  </si>
  <si>
    <t>J000315310</t>
  </si>
  <si>
    <t>ALFONZO RIVAS &amp; CIA, C.A.</t>
  </si>
  <si>
    <t>21</t>
  </si>
  <si>
    <t>5334</t>
  </si>
  <si>
    <t>00-0177928</t>
  </si>
  <si>
    <t>MVH05026</t>
  </si>
  <si>
    <t>22</t>
  </si>
  <si>
    <t>16/02/2019</t>
  </si>
  <si>
    <t>A011561</t>
  </si>
  <si>
    <t>00-078611</t>
  </si>
  <si>
    <t>23</t>
  </si>
  <si>
    <t>18/02/2019</t>
  </si>
  <si>
    <t>112</t>
  </si>
  <si>
    <t>00-112</t>
  </si>
  <si>
    <t>J401019455</t>
  </si>
  <si>
    <t>AGROPECUARIA SAN GONZALO, C.A.</t>
  </si>
  <si>
    <t>24</t>
  </si>
  <si>
    <t>00162981</t>
  </si>
  <si>
    <t>0</t>
  </si>
  <si>
    <t>J000202001</t>
  </si>
  <si>
    <t>FARMATODO , C.A</t>
  </si>
  <si>
    <t>25</t>
  </si>
  <si>
    <t>14746</t>
  </si>
  <si>
    <t>00-81296</t>
  </si>
  <si>
    <t>26</t>
  </si>
  <si>
    <t>A011562</t>
  </si>
  <si>
    <t>00-078612</t>
  </si>
  <si>
    <t>27</t>
  </si>
  <si>
    <t>MVH05036</t>
  </si>
  <si>
    <t>00-0227036</t>
  </si>
  <si>
    <t>28</t>
  </si>
  <si>
    <t>000654</t>
  </si>
  <si>
    <t>00-000654</t>
  </si>
  <si>
    <t>J404649581</t>
  </si>
  <si>
    <t>DISTRIBUIDORA ALIMAR 3000, C.A.</t>
  </si>
  <si>
    <t>29</t>
  </si>
  <si>
    <t>000079</t>
  </si>
  <si>
    <t>00-000079</t>
  </si>
  <si>
    <t>J410601132</t>
  </si>
  <si>
    <t>INVERSIONES Y DISTRIBUIDORA I &amp; C 2017.C.A</t>
  </si>
  <si>
    <t>30</t>
  </si>
  <si>
    <t>000078</t>
  </si>
  <si>
    <t>00-000078</t>
  </si>
  <si>
    <t>31</t>
  </si>
  <si>
    <t>000077</t>
  </si>
  <si>
    <t>00-000077</t>
  </si>
  <si>
    <t>32</t>
  </si>
  <si>
    <t>200001731</t>
  </si>
  <si>
    <t>20190200004504</t>
  </si>
  <si>
    <t>33</t>
  </si>
  <si>
    <t>200001732</t>
  </si>
  <si>
    <t>20190200004505</t>
  </si>
  <si>
    <t>34</t>
  </si>
  <si>
    <t>200001733</t>
  </si>
  <si>
    <t>20190200004506</t>
  </si>
  <si>
    <t>35</t>
  </si>
  <si>
    <t>200001728</t>
  </si>
  <si>
    <t>20190200004501</t>
  </si>
  <si>
    <t>36</t>
  </si>
  <si>
    <t>200001729</t>
  </si>
  <si>
    <t>20190200004502</t>
  </si>
  <si>
    <t>37</t>
  </si>
  <si>
    <t>200001730</t>
  </si>
  <si>
    <t>20190200004503</t>
  </si>
  <si>
    <t>38</t>
  </si>
  <si>
    <t>19/02/2019</t>
  </si>
  <si>
    <t>001003</t>
  </si>
  <si>
    <t>00-00002003</t>
  </si>
  <si>
    <t>J302296579</t>
  </si>
  <si>
    <t>LACTEOS PUENTE C, C.A.</t>
  </si>
  <si>
    <t>39</t>
  </si>
  <si>
    <t>0000159141</t>
  </si>
  <si>
    <t>00-0151458</t>
  </si>
  <si>
    <t>J000713820</t>
  </si>
  <si>
    <t xml:space="preserve">MATADERO MAELLA, C.A. </t>
  </si>
  <si>
    <t>40</t>
  </si>
  <si>
    <t>03412</t>
  </si>
  <si>
    <t>00-00004662</t>
  </si>
  <si>
    <t>J402245432</t>
  </si>
  <si>
    <t>COMERCIALIZADORA MACANILLAL, C.A</t>
  </si>
  <si>
    <t>41</t>
  </si>
  <si>
    <t>004197</t>
  </si>
  <si>
    <t>00-042447</t>
  </si>
  <si>
    <t>J400063957</t>
  </si>
  <si>
    <t>AGROPECUARIA BURLERO C.A.</t>
  </si>
  <si>
    <t>42</t>
  </si>
  <si>
    <t>C00793313</t>
  </si>
  <si>
    <t>00-2588922</t>
  </si>
  <si>
    <t>J000564868</t>
  </si>
  <si>
    <t>UNILEVER ANDINA VENEZUELA, S.A.</t>
  </si>
  <si>
    <t>43</t>
  </si>
  <si>
    <t>1393526266</t>
  </si>
  <si>
    <t>00-24181143</t>
  </si>
  <si>
    <t>J000413126</t>
  </si>
  <si>
    <t>ALIMENTOS POLAR COMERCIAL, C.A.</t>
  </si>
  <si>
    <t>44</t>
  </si>
  <si>
    <t>000080</t>
  </si>
  <si>
    <t>00-000080</t>
  </si>
  <si>
    <t>45</t>
  </si>
  <si>
    <t>46</t>
  </si>
  <si>
    <t>47</t>
  </si>
  <si>
    <t>48</t>
  </si>
  <si>
    <t>49</t>
  </si>
  <si>
    <t>200001736</t>
  </si>
  <si>
    <t>20190200004508</t>
  </si>
  <si>
    <t>50</t>
  </si>
  <si>
    <t>A00038548</t>
  </si>
  <si>
    <t>00-0192344</t>
  </si>
  <si>
    <t>51</t>
  </si>
  <si>
    <t>200001735</t>
  </si>
  <si>
    <t>20190200004507</t>
  </si>
  <si>
    <t>52</t>
  </si>
  <si>
    <t>167903</t>
  </si>
  <si>
    <t>00-0224739</t>
  </si>
  <si>
    <t>335298</t>
  </si>
  <si>
    <t>J303089917</t>
  </si>
  <si>
    <t>DISTRIBUIDORA DE LACTEOS LA COSTA J.E.B. C.A.</t>
  </si>
  <si>
    <t>53</t>
  </si>
  <si>
    <t>167902</t>
  </si>
  <si>
    <t>00-0224733</t>
  </si>
  <si>
    <t>54</t>
  </si>
  <si>
    <t>5359</t>
  </si>
  <si>
    <t>00-0177975</t>
  </si>
  <si>
    <t>55</t>
  </si>
  <si>
    <t>20/02/2019</t>
  </si>
  <si>
    <t>T142200029343</t>
  </si>
  <si>
    <t>00-06611989</t>
  </si>
  <si>
    <t>J000469199</t>
  </si>
  <si>
    <t>BIMBO DE VENEZUELA, C.A.</t>
  </si>
  <si>
    <t>56</t>
  </si>
  <si>
    <t>15963</t>
  </si>
  <si>
    <t>00-12463</t>
  </si>
  <si>
    <t>V118191524</t>
  </si>
  <si>
    <t>ALEJANDRO JOSE DOMINGUEZ PADILLA</t>
  </si>
  <si>
    <t>57</t>
  </si>
  <si>
    <t>000408</t>
  </si>
  <si>
    <t>00-0000408</t>
  </si>
  <si>
    <t>J410605170</t>
  </si>
  <si>
    <t>DISTRIBUIDORA EL RICON DE EDER 2017, C.A</t>
  </si>
  <si>
    <t>58</t>
  </si>
  <si>
    <t>00001236</t>
  </si>
  <si>
    <t>00-001255</t>
  </si>
  <si>
    <t>J312062800</t>
  </si>
  <si>
    <t>COOPERATIVA HORTIAGRO9 421 R.L.</t>
  </si>
  <si>
    <t>59</t>
  </si>
  <si>
    <t>001008</t>
  </si>
  <si>
    <t>00-00002008</t>
  </si>
  <si>
    <t>60</t>
  </si>
  <si>
    <t>A011572</t>
  </si>
  <si>
    <t>00-078622</t>
  </si>
  <si>
    <t>61</t>
  </si>
  <si>
    <t>14752</t>
  </si>
  <si>
    <t>00-81302</t>
  </si>
  <si>
    <t>62</t>
  </si>
  <si>
    <t>04023</t>
  </si>
  <si>
    <t>00-004023</t>
  </si>
  <si>
    <t>J402322119</t>
  </si>
  <si>
    <t xml:space="preserve">INVERSIONES TEUFFEL E HIJOS C.A </t>
  </si>
  <si>
    <t>63</t>
  </si>
  <si>
    <t>500161362</t>
  </si>
  <si>
    <t>00-0627782</t>
  </si>
  <si>
    <t>J300617505</t>
  </si>
  <si>
    <t>DISTRIBUCIONES DIPROCHER C.A</t>
  </si>
  <si>
    <t>64</t>
  </si>
  <si>
    <t>500161363</t>
  </si>
  <si>
    <t>00-0627783</t>
  </si>
  <si>
    <t>65</t>
  </si>
  <si>
    <t>0000077168</t>
  </si>
  <si>
    <t>00-00115701</t>
  </si>
  <si>
    <t>66</t>
  </si>
  <si>
    <t>04022</t>
  </si>
  <si>
    <t>00-004022</t>
  </si>
  <si>
    <t>67</t>
  </si>
  <si>
    <t>335470</t>
  </si>
  <si>
    <t>00-0224762</t>
  </si>
  <si>
    <t>68</t>
  </si>
  <si>
    <t>000240050</t>
  </si>
  <si>
    <t>00-201292</t>
  </si>
  <si>
    <t>J307812117</t>
  </si>
  <si>
    <t>ROMA C.A.</t>
  </si>
  <si>
    <t>69</t>
  </si>
  <si>
    <t>70</t>
  </si>
  <si>
    <t>71</t>
  </si>
  <si>
    <t>72</t>
  </si>
  <si>
    <t>200001745</t>
  </si>
  <si>
    <t>20190200004509</t>
  </si>
  <si>
    <t>73</t>
  </si>
  <si>
    <t>200001747</t>
  </si>
  <si>
    <t>20190200004510</t>
  </si>
  <si>
    <t>74</t>
  </si>
  <si>
    <t>00067259</t>
  </si>
  <si>
    <t>00-0151502</t>
  </si>
  <si>
    <t>75</t>
  </si>
  <si>
    <t>21/02/2019</t>
  </si>
  <si>
    <t>0000354</t>
  </si>
  <si>
    <t>00-0000354</t>
  </si>
  <si>
    <t>J307513373</t>
  </si>
  <si>
    <t>COMERCIALIZADORA EL VERDUGO C.A.</t>
  </si>
  <si>
    <t>76</t>
  </si>
  <si>
    <t>00175</t>
  </si>
  <si>
    <t>00-00175</t>
  </si>
  <si>
    <t>V110447856</t>
  </si>
  <si>
    <t xml:space="preserve">DANIEL PASCUAL ANDRADE DOS SANTOS </t>
  </si>
  <si>
    <t>77</t>
  </si>
  <si>
    <t>000000112</t>
  </si>
  <si>
    <t>00-0000130</t>
  </si>
  <si>
    <t>J410699736</t>
  </si>
  <si>
    <t>REMILCA, C.A</t>
  </si>
  <si>
    <t>78</t>
  </si>
  <si>
    <t>00174</t>
  </si>
  <si>
    <t>00-00174</t>
  </si>
  <si>
    <t>79</t>
  </si>
  <si>
    <t>MVH05042</t>
  </si>
  <si>
    <t>00-0227042</t>
  </si>
  <si>
    <t>80</t>
  </si>
  <si>
    <t>100141</t>
  </si>
  <si>
    <t>00-119669</t>
  </si>
  <si>
    <t>J295904576</t>
  </si>
  <si>
    <t>ALIMENTOS PRODALVA, C.A.</t>
  </si>
  <si>
    <t>81</t>
  </si>
  <si>
    <t>82</t>
  </si>
  <si>
    <t>200001753</t>
  </si>
  <si>
    <t>20190200004515</t>
  </si>
  <si>
    <t>83</t>
  </si>
  <si>
    <t>200001754</t>
  </si>
  <si>
    <t>20190200004516</t>
  </si>
  <si>
    <t>84</t>
  </si>
  <si>
    <t>200001756</t>
  </si>
  <si>
    <t>20190200004517</t>
  </si>
  <si>
    <t>85</t>
  </si>
  <si>
    <t>200001757</t>
  </si>
  <si>
    <t>20190200004518</t>
  </si>
  <si>
    <t>200001758</t>
  </si>
  <si>
    <t>20190200004519</t>
  </si>
  <si>
    <t>200001759</t>
  </si>
  <si>
    <t>20190200004520</t>
  </si>
  <si>
    <t>200001749</t>
  </si>
  <si>
    <t>20190200004511</t>
  </si>
  <si>
    <t>200001750</t>
  </si>
  <si>
    <t>20190200004512</t>
  </si>
  <si>
    <t>200001751</t>
  </si>
  <si>
    <t>20190200004513</t>
  </si>
  <si>
    <t>200001752</t>
  </si>
  <si>
    <t>20190200004514</t>
  </si>
  <si>
    <t>22/02/2019</t>
  </si>
  <si>
    <t>200001762</t>
  </si>
  <si>
    <t>20190200004521</t>
  </si>
  <si>
    <t>200001763</t>
  </si>
  <si>
    <t>20190200004522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</si>
  <si>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</si>
  <si>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</si>
  <si>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</si>
  <si>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</si>
  <si>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</si>
  <si>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</si>
  <si>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</si>
  <si>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</si>
  <si>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</si>
  <si>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18-02 AL 24-02-2019</t>
  </si>
  <si>
    <t>303282139</t>
  </si>
  <si>
    <t>INVERSIONES TEUFFEL E HIJOS C.A (MALTA)</t>
  </si>
  <si>
    <t>Crédito General Fiscal</t>
  </si>
  <si>
    <t>Crédito Reducido Fiscal</t>
  </si>
  <si>
    <t>Crédito Adicional Fiscal</t>
  </si>
  <si>
    <t>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</si>
</sst>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 wrapText="1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7" fontId="2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8"/>
  <sheetViews>
    <sheetView topLeftCell="J79" workbookViewId="0">
      <selection activeCell="M92" sqref="M92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50.140625" style="13" bestFit="1" customWidth="1"/>
    <col min="10" max="10" width="25.28515625" style="13" bestFit="1" customWidth="1"/>
    <col min="11" max="11" width="14.28515625" style="13" bestFit="1" customWidth="1"/>
    <col min="12" max="12" width="22.85546875" style="13" bestFit="1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4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4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4" customFormat="1" x14ac:dyDescent="0.25">
      <c r="A4" s="34" t="s">
        <v>377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4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x14ac:dyDescent="0.25">
      <c r="A8" s="15" t="s">
        <v>38</v>
      </c>
      <c r="B8" s="16" t="s">
        <v>39</v>
      </c>
      <c r="C8" s="15" t="s">
        <v>40</v>
      </c>
      <c r="D8" s="15" t="s">
        <v>41</v>
      </c>
      <c r="E8" s="15" t="s">
        <v>25</v>
      </c>
      <c r="F8" s="15" t="s">
        <v>42</v>
      </c>
      <c r="G8" s="15" t="s">
        <v>25</v>
      </c>
      <c r="H8" s="15" t="s">
        <v>43</v>
      </c>
      <c r="I8" s="17" t="s">
        <v>44</v>
      </c>
      <c r="J8" s="17">
        <v>16588</v>
      </c>
      <c r="K8" s="17">
        <v>0</v>
      </c>
      <c r="L8" s="17">
        <v>14300</v>
      </c>
      <c r="M8" s="17">
        <v>2288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x14ac:dyDescent="0.25">
      <c r="A9" s="15" t="s">
        <v>45</v>
      </c>
      <c r="B9" s="16" t="s">
        <v>39</v>
      </c>
      <c r="C9" s="15" t="s">
        <v>40</v>
      </c>
      <c r="D9" s="15" t="s">
        <v>46</v>
      </c>
      <c r="E9" s="15" t="s">
        <v>25</v>
      </c>
      <c r="F9" s="15" t="s">
        <v>47</v>
      </c>
      <c r="G9" s="15" t="s">
        <v>25</v>
      </c>
      <c r="H9" s="15" t="s">
        <v>43</v>
      </c>
      <c r="I9" s="17" t="s">
        <v>44</v>
      </c>
      <c r="J9" s="17">
        <v>3016</v>
      </c>
      <c r="K9" s="17">
        <v>0</v>
      </c>
      <c r="L9" s="17">
        <v>2600</v>
      </c>
      <c r="M9" s="17">
        <v>416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25</v>
      </c>
    </row>
    <row r="10" spans="1:19" s="18" customFormat="1" x14ac:dyDescent="0.25">
      <c r="A10" s="15" t="s">
        <v>288</v>
      </c>
      <c r="B10" s="16" t="s">
        <v>243</v>
      </c>
      <c r="C10" s="15" t="s">
        <v>24</v>
      </c>
      <c r="D10" s="15" t="s">
        <v>25</v>
      </c>
      <c r="E10" s="15" t="s">
        <v>303</v>
      </c>
      <c r="F10" s="15" t="s">
        <v>25</v>
      </c>
      <c r="G10" s="15" t="s">
        <v>41</v>
      </c>
      <c r="H10" s="15" t="s">
        <v>43</v>
      </c>
      <c r="I10" s="17" t="s">
        <v>44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2288</v>
      </c>
      <c r="S10" s="15" t="s">
        <v>304</v>
      </c>
    </row>
    <row r="11" spans="1:19" s="18" customFormat="1" x14ac:dyDescent="0.25">
      <c r="A11" s="15" t="s">
        <v>291</v>
      </c>
      <c r="B11" s="16" t="s">
        <v>243</v>
      </c>
      <c r="C11" s="15" t="s">
        <v>24</v>
      </c>
      <c r="D11" s="15" t="s">
        <v>25</v>
      </c>
      <c r="E11" s="15" t="s">
        <v>306</v>
      </c>
      <c r="F11" s="15" t="s">
        <v>25</v>
      </c>
      <c r="G11" s="15" t="s">
        <v>46</v>
      </c>
      <c r="H11" s="15" t="s">
        <v>43</v>
      </c>
      <c r="I11" s="17" t="s">
        <v>44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416</v>
      </c>
      <c r="S11" s="15" t="s">
        <v>307</v>
      </c>
    </row>
    <row r="12" spans="1:19" x14ac:dyDescent="0.25">
      <c r="A12" s="1" t="s">
        <v>90</v>
      </c>
      <c r="B12" s="2" t="s">
        <v>91</v>
      </c>
      <c r="C12" s="1" t="s">
        <v>40</v>
      </c>
      <c r="D12" s="1" t="s">
        <v>102</v>
      </c>
      <c r="E12" s="1" t="s">
        <v>25</v>
      </c>
      <c r="F12" s="1" t="s">
        <v>103</v>
      </c>
      <c r="G12" s="1" t="s">
        <v>25</v>
      </c>
      <c r="H12" s="1" t="s">
        <v>104</v>
      </c>
      <c r="I12" s="3" t="s">
        <v>105</v>
      </c>
      <c r="J12" s="3">
        <v>268125</v>
      </c>
      <c r="K12" s="3">
        <v>268125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1" t="s">
        <v>25</v>
      </c>
    </row>
    <row r="13" spans="1:19" x14ac:dyDescent="0.25">
      <c r="A13" s="1" t="s">
        <v>125</v>
      </c>
      <c r="B13" s="2" t="s">
        <v>126</v>
      </c>
      <c r="C13" s="1" t="s">
        <v>40</v>
      </c>
      <c r="D13" s="1" t="s">
        <v>127</v>
      </c>
      <c r="E13" s="1" t="s">
        <v>25</v>
      </c>
      <c r="F13" s="1" t="s">
        <v>128</v>
      </c>
      <c r="G13" s="1" t="s">
        <v>25</v>
      </c>
      <c r="H13" s="1" t="s">
        <v>104</v>
      </c>
      <c r="I13" s="3" t="s">
        <v>105</v>
      </c>
      <c r="J13" s="3">
        <v>86625</v>
      </c>
      <c r="K13" s="3">
        <v>86625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1" t="s">
        <v>25</v>
      </c>
    </row>
    <row r="14" spans="1:19" x14ac:dyDescent="0.25">
      <c r="A14" s="1" t="s">
        <v>129</v>
      </c>
      <c r="B14" s="2" t="s">
        <v>130</v>
      </c>
      <c r="C14" s="1" t="s">
        <v>40</v>
      </c>
      <c r="D14" s="1" t="s">
        <v>144</v>
      </c>
      <c r="E14" s="1" t="s">
        <v>25</v>
      </c>
      <c r="F14" s="1" t="s">
        <v>145</v>
      </c>
      <c r="G14" s="1" t="s">
        <v>25</v>
      </c>
      <c r="H14" s="1" t="s">
        <v>104</v>
      </c>
      <c r="I14" s="3" t="s">
        <v>105</v>
      </c>
      <c r="J14" s="3">
        <v>339750</v>
      </c>
      <c r="K14" s="3">
        <v>339750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" t="s">
        <v>25</v>
      </c>
    </row>
    <row r="15" spans="1:19" x14ac:dyDescent="0.25">
      <c r="A15" s="1" t="s">
        <v>227</v>
      </c>
      <c r="B15" s="2" t="s">
        <v>243</v>
      </c>
      <c r="C15" s="1" t="s">
        <v>40</v>
      </c>
      <c r="D15" s="1" t="s">
        <v>267</v>
      </c>
      <c r="E15" s="1" t="s">
        <v>25</v>
      </c>
      <c r="F15" s="1" t="s">
        <v>268</v>
      </c>
      <c r="G15" s="1" t="s">
        <v>25</v>
      </c>
      <c r="H15" s="1" t="s">
        <v>104</v>
      </c>
      <c r="I15" s="3" t="s">
        <v>105</v>
      </c>
      <c r="J15" s="3">
        <v>306125</v>
      </c>
      <c r="K15" s="3">
        <v>306125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1" t="s">
        <v>25</v>
      </c>
    </row>
    <row r="16" spans="1:19" x14ac:dyDescent="0.25">
      <c r="A16" s="1" t="s">
        <v>96</v>
      </c>
      <c r="B16" s="2" t="s">
        <v>91</v>
      </c>
      <c r="C16" s="1" t="s">
        <v>40</v>
      </c>
      <c r="D16" s="1" t="s">
        <v>97</v>
      </c>
      <c r="E16" s="1" t="s">
        <v>25</v>
      </c>
      <c r="F16" s="1" t="s">
        <v>98</v>
      </c>
      <c r="G16" s="1" t="s">
        <v>25</v>
      </c>
      <c r="H16" s="1" t="s">
        <v>99</v>
      </c>
      <c r="I16" s="3" t="s">
        <v>100</v>
      </c>
      <c r="J16" s="3">
        <v>350000</v>
      </c>
      <c r="K16" s="3">
        <v>350000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1" t="s">
        <v>25</v>
      </c>
    </row>
    <row r="17" spans="1:19" x14ac:dyDescent="0.25">
      <c r="A17" s="1" t="s">
        <v>135</v>
      </c>
      <c r="B17" s="2" t="s">
        <v>130</v>
      </c>
      <c r="C17" s="1" t="s">
        <v>40</v>
      </c>
      <c r="D17" s="1" t="s">
        <v>141</v>
      </c>
      <c r="E17" s="1" t="s">
        <v>25</v>
      </c>
      <c r="F17" s="1" t="s">
        <v>142</v>
      </c>
      <c r="G17" s="1" t="s">
        <v>25</v>
      </c>
      <c r="H17" s="1" t="s">
        <v>99</v>
      </c>
      <c r="I17" s="3" t="s">
        <v>100</v>
      </c>
      <c r="J17" s="3">
        <v>725000</v>
      </c>
      <c r="K17" s="3">
        <v>725000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1" t="s">
        <v>25</v>
      </c>
    </row>
    <row r="18" spans="1:19" x14ac:dyDescent="0.25">
      <c r="A18" s="1" t="s">
        <v>230</v>
      </c>
      <c r="B18" s="2" t="s">
        <v>243</v>
      </c>
      <c r="C18" s="1" t="s">
        <v>40</v>
      </c>
      <c r="D18" s="1" t="s">
        <v>270</v>
      </c>
      <c r="E18" s="1" t="s">
        <v>25</v>
      </c>
      <c r="F18" s="1" t="s">
        <v>271</v>
      </c>
      <c r="G18" s="1" t="s">
        <v>25</v>
      </c>
      <c r="H18" s="1" t="s">
        <v>99</v>
      </c>
      <c r="I18" s="3" t="s">
        <v>100</v>
      </c>
      <c r="J18" s="3">
        <v>586000</v>
      </c>
      <c r="K18" s="3">
        <v>586000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25</v>
      </c>
    </row>
    <row r="19" spans="1:19" x14ac:dyDescent="0.25">
      <c r="A19" s="1" t="s">
        <v>183</v>
      </c>
      <c r="B19" s="2" t="s">
        <v>184</v>
      </c>
      <c r="C19" s="1" t="s">
        <v>40</v>
      </c>
      <c r="D19" s="1" t="s">
        <v>200</v>
      </c>
      <c r="E19" s="1" t="s">
        <v>25</v>
      </c>
      <c r="F19" s="1" t="s">
        <v>201</v>
      </c>
      <c r="G19" s="1" t="s">
        <v>25</v>
      </c>
      <c r="H19" s="1" t="s">
        <v>202</v>
      </c>
      <c r="I19" s="3" t="s">
        <v>203</v>
      </c>
      <c r="J19" s="3">
        <v>10682380</v>
      </c>
      <c r="K19" s="3">
        <v>10682380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1" t="s">
        <v>25</v>
      </c>
    </row>
    <row r="20" spans="1:19" x14ac:dyDescent="0.25">
      <c r="A20" s="1" t="s">
        <v>140</v>
      </c>
      <c r="B20" s="2" t="s">
        <v>130</v>
      </c>
      <c r="C20" s="1" t="s">
        <v>40</v>
      </c>
      <c r="D20" s="1" t="s">
        <v>131</v>
      </c>
      <c r="E20" s="1" t="s">
        <v>25</v>
      </c>
      <c r="F20" s="1" t="s">
        <v>132</v>
      </c>
      <c r="G20" s="1" t="s">
        <v>25</v>
      </c>
      <c r="H20" s="1" t="s">
        <v>133</v>
      </c>
      <c r="I20" s="3" t="s">
        <v>134</v>
      </c>
      <c r="J20" s="3">
        <v>3600000</v>
      </c>
      <c r="K20" s="3">
        <v>3600000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1" t="s">
        <v>25</v>
      </c>
    </row>
    <row r="21" spans="1:19" x14ac:dyDescent="0.25">
      <c r="A21" s="1" t="s">
        <v>236</v>
      </c>
      <c r="B21" s="2" t="s">
        <v>243</v>
      </c>
      <c r="C21" s="1" t="s">
        <v>40</v>
      </c>
      <c r="D21" s="1" t="s">
        <v>249</v>
      </c>
      <c r="E21" s="1" t="s">
        <v>25</v>
      </c>
      <c r="F21" s="1" t="s">
        <v>250</v>
      </c>
      <c r="G21" s="1" t="s">
        <v>25</v>
      </c>
      <c r="H21" s="1" t="s">
        <v>251</v>
      </c>
      <c r="I21" s="3" t="s">
        <v>252</v>
      </c>
      <c r="J21" s="3">
        <v>4218000</v>
      </c>
      <c r="K21" s="3">
        <v>4218000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1" t="s">
        <v>25</v>
      </c>
    </row>
    <row r="22" spans="1:19" x14ac:dyDescent="0.25">
      <c r="A22" s="1" t="s">
        <v>101</v>
      </c>
      <c r="B22" s="2" t="s">
        <v>91</v>
      </c>
      <c r="C22" s="1" t="s">
        <v>24</v>
      </c>
      <c r="D22" s="1" t="s">
        <v>25</v>
      </c>
      <c r="E22" s="1" t="s">
        <v>116</v>
      </c>
      <c r="F22" s="1" t="s">
        <v>117</v>
      </c>
      <c r="G22" s="1" t="s">
        <v>118</v>
      </c>
      <c r="H22" s="1" t="s">
        <v>119</v>
      </c>
      <c r="I22" s="3" t="s">
        <v>120</v>
      </c>
      <c r="J22" s="3">
        <v>-65078.78</v>
      </c>
      <c r="K22" s="3">
        <v>0</v>
      </c>
      <c r="L22" s="3">
        <v>-56102.400000000001</v>
      </c>
      <c r="M22" s="3">
        <v>-8976.3799999999992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1" t="s">
        <v>25</v>
      </c>
    </row>
    <row r="23" spans="1:19" x14ac:dyDescent="0.25">
      <c r="A23" s="1" t="s">
        <v>189</v>
      </c>
      <c r="B23" s="2" t="s">
        <v>184</v>
      </c>
      <c r="C23" s="1" t="s">
        <v>40</v>
      </c>
      <c r="D23" s="1" t="s">
        <v>210</v>
      </c>
      <c r="E23" s="1" t="s">
        <v>25</v>
      </c>
      <c r="F23" s="1" t="s">
        <v>211</v>
      </c>
      <c r="G23" s="1" t="s">
        <v>25</v>
      </c>
      <c r="H23" s="1" t="s">
        <v>212</v>
      </c>
      <c r="I23" s="3" t="s">
        <v>213</v>
      </c>
      <c r="J23" s="3">
        <v>23248546.898399998</v>
      </c>
      <c r="K23" s="3">
        <v>19071897.600000001</v>
      </c>
      <c r="L23" s="3">
        <v>3600559.74</v>
      </c>
      <c r="M23" s="3">
        <v>576089.55000000005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1" t="s">
        <v>25</v>
      </c>
    </row>
    <row r="24" spans="1:19" x14ac:dyDescent="0.25">
      <c r="A24" s="1" t="s">
        <v>322</v>
      </c>
      <c r="B24" s="2" t="s">
        <v>312</v>
      </c>
      <c r="C24" s="1" t="s">
        <v>24</v>
      </c>
      <c r="D24" s="1" t="s">
        <v>25</v>
      </c>
      <c r="E24" s="1" t="s">
        <v>361</v>
      </c>
      <c r="F24" s="1" t="s">
        <v>25</v>
      </c>
      <c r="G24" s="1" t="s">
        <v>210</v>
      </c>
      <c r="H24" s="1" t="s">
        <v>212</v>
      </c>
      <c r="I24" s="3" t="s">
        <v>213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432067.17000000004</v>
      </c>
      <c r="S24" s="1" t="s">
        <v>362</v>
      </c>
    </row>
    <row r="25" spans="1:19" x14ac:dyDescent="0.25">
      <c r="A25" s="1" t="s">
        <v>294</v>
      </c>
      <c r="B25" s="2" t="s">
        <v>312</v>
      </c>
      <c r="C25" s="1" t="s">
        <v>40</v>
      </c>
      <c r="D25" s="1" t="s">
        <v>334</v>
      </c>
      <c r="E25" s="1" t="s">
        <v>25</v>
      </c>
      <c r="F25" s="1" t="s">
        <v>335</v>
      </c>
      <c r="G25" s="1" t="s">
        <v>25</v>
      </c>
      <c r="H25" s="1" t="s">
        <v>336</v>
      </c>
      <c r="I25" s="3" t="s">
        <v>337</v>
      </c>
      <c r="J25" s="3">
        <v>6556440</v>
      </c>
      <c r="K25" s="3">
        <v>6556440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1" t="s">
        <v>25</v>
      </c>
    </row>
    <row r="26" spans="1:19" x14ac:dyDescent="0.25">
      <c r="A26" s="1" t="s">
        <v>239</v>
      </c>
      <c r="B26" s="2" t="s">
        <v>243</v>
      </c>
      <c r="C26" s="1" t="s">
        <v>40</v>
      </c>
      <c r="D26" s="1" t="s">
        <v>244</v>
      </c>
      <c r="E26" s="1" t="s">
        <v>25</v>
      </c>
      <c r="F26" s="1" t="s">
        <v>245</v>
      </c>
      <c r="G26" s="1" t="s">
        <v>25</v>
      </c>
      <c r="H26" s="1" t="s">
        <v>246</v>
      </c>
      <c r="I26" s="3" t="s">
        <v>247</v>
      </c>
      <c r="J26" s="3">
        <v>480799.96</v>
      </c>
      <c r="K26" s="3">
        <v>480799.96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1" t="s">
        <v>25</v>
      </c>
    </row>
    <row r="27" spans="1:19" x14ac:dyDescent="0.25">
      <c r="A27" s="1" t="s">
        <v>299</v>
      </c>
      <c r="B27" s="2" t="s">
        <v>312</v>
      </c>
      <c r="C27" s="1" t="s">
        <v>40</v>
      </c>
      <c r="D27" s="1" t="s">
        <v>313</v>
      </c>
      <c r="E27" s="1" t="s">
        <v>25</v>
      </c>
      <c r="F27" s="1" t="s">
        <v>314</v>
      </c>
      <c r="G27" s="1" t="s">
        <v>25</v>
      </c>
      <c r="H27" s="1" t="s">
        <v>315</v>
      </c>
      <c r="I27" s="3" t="s">
        <v>316</v>
      </c>
      <c r="J27" s="3">
        <v>2664000</v>
      </c>
      <c r="K27" s="3">
        <v>2664000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1" t="s">
        <v>25</v>
      </c>
    </row>
    <row r="28" spans="1:19" x14ac:dyDescent="0.25">
      <c r="A28" s="1" t="s">
        <v>194</v>
      </c>
      <c r="B28" s="2" t="s">
        <v>184</v>
      </c>
      <c r="C28" s="1" t="s">
        <v>40</v>
      </c>
      <c r="D28" s="1" t="s">
        <v>195</v>
      </c>
      <c r="E28" s="1" t="s">
        <v>25</v>
      </c>
      <c r="F28" s="1" t="s">
        <v>196</v>
      </c>
      <c r="G28" s="1" t="s">
        <v>25</v>
      </c>
      <c r="H28" s="1" t="s">
        <v>197</v>
      </c>
      <c r="I28" s="3" t="s">
        <v>198</v>
      </c>
      <c r="J28" s="3">
        <v>13516700</v>
      </c>
      <c r="K28" s="3">
        <v>13516700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1" t="s">
        <v>25</v>
      </c>
    </row>
    <row r="29" spans="1:19" x14ac:dyDescent="0.25">
      <c r="A29" s="1" t="s">
        <v>242</v>
      </c>
      <c r="B29" s="2" t="s">
        <v>243</v>
      </c>
      <c r="C29" s="1" t="s">
        <v>40</v>
      </c>
      <c r="D29" s="1" t="s">
        <v>259</v>
      </c>
      <c r="E29" s="1" t="s">
        <v>25</v>
      </c>
      <c r="F29" s="1" t="s">
        <v>260</v>
      </c>
      <c r="G29" s="1" t="s">
        <v>25</v>
      </c>
      <c r="H29" s="1" t="s">
        <v>261</v>
      </c>
      <c r="I29" s="3" t="s">
        <v>262</v>
      </c>
      <c r="J29" s="3">
        <v>640000</v>
      </c>
      <c r="K29" s="3">
        <v>640000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1" t="s">
        <v>25</v>
      </c>
    </row>
    <row r="30" spans="1:19" x14ac:dyDescent="0.25">
      <c r="A30" s="1" t="s">
        <v>67</v>
      </c>
      <c r="B30" s="2" t="s">
        <v>68</v>
      </c>
      <c r="C30" s="1" t="s">
        <v>40</v>
      </c>
      <c r="D30" s="1" t="s">
        <v>74</v>
      </c>
      <c r="E30" s="1" t="s">
        <v>25</v>
      </c>
      <c r="F30" s="1" t="s">
        <v>75</v>
      </c>
      <c r="G30" s="1" t="s">
        <v>25</v>
      </c>
      <c r="H30" s="1" t="s">
        <v>76</v>
      </c>
      <c r="I30" s="3" t="s">
        <v>77</v>
      </c>
      <c r="J30" s="3">
        <v>941027.56559999997</v>
      </c>
      <c r="K30" s="3">
        <v>-2.3283064365386963E-10</v>
      </c>
      <c r="L30" s="3">
        <v>811230.66000000015</v>
      </c>
      <c r="M30" s="3">
        <v>129796.9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1" t="s">
        <v>25</v>
      </c>
    </row>
    <row r="31" spans="1:19" x14ac:dyDescent="0.25">
      <c r="A31" s="1" t="s">
        <v>224</v>
      </c>
      <c r="B31" s="2" t="s">
        <v>184</v>
      </c>
      <c r="C31" s="1" t="s">
        <v>24</v>
      </c>
      <c r="D31" s="1" t="s">
        <v>25</v>
      </c>
      <c r="E31" s="1" t="s">
        <v>222</v>
      </c>
      <c r="F31" s="1" t="s">
        <v>25</v>
      </c>
      <c r="G31" s="1" t="s">
        <v>74</v>
      </c>
      <c r="H31" s="1" t="s">
        <v>76</v>
      </c>
      <c r="I31" s="3" t="s">
        <v>77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97347.68</v>
      </c>
      <c r="S31" s="1" t="s">
        <v>223</v>
      </c>
    </row>
    <row r="32" spans="1:19" x14ac:dyDescent="0.25">
      <c r="A32" s="1" t="s">
        <v>300</v>
      </c>
      <c r="B32" s="2" t="s">
        <v>312</v>
      </c>
      <c r="C32" s="1" t="s">
        <v>40</v>
      </c>
      <c r="D32" s="1" t="s">
        <v>318</v>
      </c>
      <c r="E32" s="1" t="s">
        <v>25</v>
      </c>
      <c r="F32" s="1" t="s">
        <v>319</v>
      </c>
      <c r="G32" s="1" t="s">
        <v>25</v>
      </c>
      <c r="H32" s="1" t="s">
        <v>320</v>
      </c>
      <c r="I32" s="3" t="s">
        <v>321</v>
      </c>
      <c r="J32" s="3">
        <v>413800</v>
      </c>
      <c r="K32" s="3">
        <v>413800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1" t="s">
        <v>25</v>
      </c>
    </row>
    <row r="33" spans="1:19" x14ac:dyDescent="0.25">
      <c r="A33" s="1" t="s">
        <v>301</v>
      </c>
      <c r="B33" s="2" t="s">
        <v>312</v>
      </c>
      <c r="C33" s="1" t="s">
        <v>40</v>
      </c>
      <c r="D33" s="1" t="s">
        <v>328</v>
      </c>
      <c r="E33" s="1" t="s">
        <v>25</v>
      </c>
      <c r="F33" s="1" t="s">
        <v>329</v>
      </c>
      <c r="G33" s="1" t="s">
        <v>25</v>
      </c>
      <c r="H33" s="1" t="s">
        <v>320</v>
      </c>
      <c r="I33" s="3" t="s">
        <v>321</v>
      </c>
      <c r="J33" s="3">
        <v>4385955</v>
      </c>
      <c r="K33" s="3">
        <v>4385955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1" t="s">
        <v>25</v>
      </c>
    </row>
    <row r="34" spans="1:19" x14ac:dyDescent="0.25">
      <c r="A34" s="1" t="s">
        <v>248</v>
      </c>
      <c r="B34" s="2" t="s">
        <v>243</v>
      </c>
      <c r="C34" s="1" t="s">
        <v>40</v>
      </c>
      <c r="D34" s="1" t="s">
        <v>278</v>
      </c>
      <c r="E34" s="1" t="s">
        <v>25</v>
      </c>
      <c r="F34" s="1" t="s">
        <v>279</v>
      </c>
      <c r="G34" s="1" t="s">
        <v>25</v>
      </c>
      <c r="H34" s="1" t="s">
        <v>280</v>
      </c>
      <c r="I34" s="3" t="s">
        <v>281</v>
      </c>
      <c r="J34" s="3">
        <v>437905.35920000001</v>
      </c>
      <c r="K34" s="3">
        <v>-8.0000000016298145E-2</v>
      </c>
      <c r="L34" s="3">
        <v>377504.62000000005</v>
      </c>
      <c r="M34" s="3">
        <v>60400.73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1" t="s">
        <v>25</v>
      </c>
    </row>
    <row r="35" spans="1:19" x14ac:dyDescent="0.25">
      <c r="A35" s="1" t="s">
        <v>253</v>
      </c>
      <c r="B35" s="2" t="s">
        <v>243</v>
      </c>
      <c r="C35" s="1" t="s">
        <v>40</v>
      </c>
      <c r="D35" s="1" t="s">
        <v>283</v>
      </c>
      <c r="E35" s="1" t="s">
        <v>25</v>
      </c>
      <c r="F35" s="1" t="s">
        <v>284</v>
      </c>
      <c r="G35" s="1" t="s">
        <v>25</v>
      </c>
      <c r="H35" s="1" t="s">
        <v>280</v>
      </c>
      <c r="I35" s="3" t="s">
        <v>281</v>
      </c>
      <c r="J35" s="3">
        <v>542367.5932</v>
      </c>
      <c r="K35" s="3">
        <v>-0.13000000000465661</v>
      </c>
      <c r="L35" s="3">
        <v>467558.27</v>
      </c>
      <c r="M35" s="3">
        <v>74809.320000000007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1" t="s">
        <v>25</v>
      </c>
    </row>
    <row r="36" spans="1:19" x14ac:dyDescent="0.25">
      <c r="A36" s="1" t="s">
        <v>311</v>
      </c>
      <c r="B36" s="2" t="s">
        <v>312</v>
      </c>
      <c r="C36" s="1" t="s">
        <v>24</v>
      </c>
      <c r="D36" s="1" t="s">
        <v>25</v>
      </c>
      <c r="E36" s="1" t="s">
        <v>357</v>
      </c>
      <c r="F36" s="1" t="s">
        <v>25</v>
      </c>
      <c r="G36" s="1" t="s">
        <v>278</v>
      </c>
      <c r="H36" s="1" t="s">
        <v>280</v>
      </c>
      <c r="I36" s="3" t="s">
        <v>281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45300.555</v>
      </c>
      <c r="S36" s="1" t="s">
        <v>358</v>
      </c>
    </row>
    <row r="37" spans="1:19" x14ac:dyDescent="0.25">
      <c r="A37" s="1" t="s">
        <v>317</v>
      </c>
      <c r="B37" s="2" t="s">
        <v>312</v>
      </c>
      <c r="C37" s="1" t="s">
        <v>24</v>
      </c>
      <c r="D37" s="1" t="s">
        <v>25</v>
      </c>
      <c r="E37" s="1" t="s">
        <v>359</v>
      </c>
      <c r="F37" s="1" t="s">
        <v>25</v>
      </c>
      <c r="G37" s="1" t="s">
        <v>283</v>
      </c>
      <c r="H37" s="1" t="s">
        <v>280</v>
      </c>
      <c r="I37" s="3" t="s">
        <v>281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56106.990000000005</v>
      </c>
      <c r="S37" s="1" t="s">
        <v>360</v>
      </c>
    </row>
    <row r="38" spans="1:19" x14ac:dyDescent="0.25">
      <c r="A38" s="1" t="s">
        <v>143</v>
      </c>
      <c r="B38" s="2" t="s">
        <v>130</v>
      </c>
      <c r="C38" s="1" t="s">
        <v>40</v>
      </c>
      <c r="D38" s="1" t="s">
        <v>150</v>
      </c>
      <c r="E38" s="1" t="s">
        <v>25</v>
      </c>
      <c r="F38" s="1" t="s">
        <v>151</v>
      </c>
      <c r="G38" s="1" t="s">
        <v>25</v>
      </c>
      <c r="H38" s="1" t="s">
        <v>152</v>
      </c>
      <c r="I38" s="3" t="s">
        <v>153</v>
      </c>
      <c r="J38" s="3">
        <v>212976</v>
      </c>
      <c r="K38" s="3">
        <v>0</v>
      </c>
      <c r="L38" s="3">
        <v>183600</v>
      </c>
      <c r="M38" s="3">
        <v>29376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1" t="s">
        <v>25</v>
      </c>
    </row>
    <row r="39" spans="1:19" x14ac:dyDescent="0.25">
      <c r="A39" s="1" t="s">
        <v>221</v>
      </c>
      <c r="B39" s="2" t="s">
        <v>184</v>
      </c>
      <c r="C39" s="1" t="s">
        <v>24</v>
      </c>
      <c r="D39" s="1" t="s">
        <v>25</v>
      </c>
      <c r="E39" s="1" t="s">
        <v>228</v>
      </c>
      <c r="F39" s="1" t="s">
        <v>25</v>
      </c>
      <c r="G39" s="1" t="s">
        <v>150</v>
      </c>
      <c r="H39" s="1" t="s">
        <v>152</v>
      </c>
      <c r="I39" s="3" t="s">
        <v>153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29376</v>
      </c>
      <c r="S39" s="1" t="s">
        <v>229</v>
      </c>
    </row>
    <row r="40" spans="1:19" x14ac:dyDescent="0.25">
      <c r="A40" s="1" t="s">
        <v>73</v>
      </c>
      <c r="B40" s="2" t="s">
        <v>68</v>
      </c>
      <c r="C40" s="1" t="s">
        <v>40</v>
      </c>
      <c r="D40" s="1" t="s">
        <v>79</v>
      </c>
      <c r="E40" s="1" t="s">
        <v>25</v>
      </c>
      <c r="F40" s="1" t="s">
        <v>80</v>
      </c>
      <c r="G40" s="1" t="s">
        <v>25</v>
      </c>
      <c r="H40" s="1" t="s">
        <v>81</v>
      </c>
      <c r="I40" s="3" t="s">
        <v>82</v>
      </c>
      <c r="J40" s="3">
        <v>3024000</v>
      </c>
      <c r="K40" s="3">
        <v>3024000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1" t="s">
        <v>25</v>
      </c>
    </row>
    <row r="41" spans="1:19" x14ac:dyDescent="0.25">
      <c r="A41" s="1" t="s">
        <v>78</v>
      </c>
      <c r="B41" s="2" t="s">
        <v>68</v>
      </c>
      <c r="C41" s="1" t="s">
        <v>40</v>
      </c>
      <c r="D41" s="1" t="s">
        <v>69</v>
      </c>
      <c r="E41" s="1" t="s">
        <v>25</v>
      </c>
      <c r="F41" s="1" t="s">
        <v>70</v>
      </c>
      <c r="G41" s="1" t="s">
        <v>25</v>
      </c>
      <c r="H41" s="1" t="s">
        <v>71</v>
      </c>
      <c r="I41" s="3" t="s">
        <v>72</v>
      </c>
      <c r="J41" s="3">
        <v>138921.83199999999</v>
      </c>
      <c r="K41" s="3">
        <v>0</v>
      </c>
      <c r="L41" s="3">
        <v>119760.2</v>
      </c>
      <c r="M41" s="3">
        <v>19161.63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1" t="s">
        <v>25</v>
      </c>
    </row>
    <row r="42" spans="1:19" x14ac:dyDescent="0.25">
      <c r="A42" s="1" t="s">
        <v>83</v>
      </c>
      <c r="B42" s="2" t="s">
        <v>68</v>
      </c>
      <c r="C42" s="1" t="s">
        <v>24</v>
      </c>
      <c r="D42" s="1" t="s">
        <v>25</v>
      </c>
      <c r="E42" s="1" t="s">
        <v>87</v>
      </c>
      <c r="F42" s="1" t="s">
        <v>88</v>
      </c>
      <c r="G42" s="1" t="s">
        <v>89</v>
      </c>
      <c r="H42" s="1" t="s">
        <v>71</v>
      </c>
      <c r="I42" s="3" t="s">
        <v>72</v>
      </c>
      <c r="J42" s="3">
        <v>-172031.5</v>
      </c>
      <c r="K42" s="3">
        <v>0</v>
      </c>
      <c r="L42" s="3">
        <v>-148303.01999999999</v>
      </c>
      <c r="M42" s="3">
        <v>-23728.48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1" t="s">
        <v>25</v>
      </c>
    </row>
    <row r="43" spans="1:19" x14ac:dyDescent="0.25">
      <c r="A43" s="1" t="s">
        <v>174</v>
      </c>
      <c r="B43" s="2" t="s">
        <v>130</v>
      </c>
      <c r="C43" s="1" t="s">
        <v>24</v>
      </c>
      <c r="D43" s="1" t="s">
        <v>25</v>
      </c>
      <c r="E43" s="1" t="s">
        <v>166</v>
      </c>
      <c r="F43" s="1" t="s">
        <v>25</v>
      </c>
      <c r="G43" s="1" t="s">
        <v>69</v>
      </c>
      <c r="H43" s="1" t="s">
        <v>71</v>
      </c>
      <c r="I43" s="3" t="s">
        <v>72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14371.22</v>
      </c>
      <c r="S43" s="1" t="s">
        <v>167</v>
      </c>
    </row>
    <row r="44" spans="1:19" x14ac:dyDescent="0.25">
      <c r="A44" s="1" t="s">
        <v>199</v>
      </c>
      <c r="B44" s="2" t="s">
        <v>184</v>
      </c>
      <c r="C44" s="1" t="s">
        <v>24</v>
      </c>
      <c r="D44" s="1" t="s">
        <v>25</v>
      </c>
      <c r="E44" s="1" t="s">
        <v>231</v>
      </c>
      <c r="F44" s="1" t="s">
        <v>232</v>
      </c>
      <c r="G44" s="1" t="s">
        <v>233</v>
      </c>
      <c r="H44" s="1" t="s">
        <v>234</v>
      </c>
      <c r="I44" s="3" t="s">
        <v>235</v>
      </c>
      <c r="J44" s="3">
        <v>-72650.8</v>
      </c>
      <c r="K44" s="3">
        <v>0</v>
      </c>
      <c r="L44" s="3">
        <v>-62630</v>
      </c>
      <c r="M44" s="3">
        <v>-10020.799999999999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1" t="s">
        <v>25</v>
      </c>
    </row>
    <row r="45" spans="1:19" x14ac:dyDescent="0.25">
      <c r="A45" s="1" t="s">
        <v>204</v>
      </c>
      <c r="B45" s="2" t="s">
        <v>184</v>
      </c>
      <c r="C45" s="1" t="s">
        <v>24</v>
      </c>
      <c r="D45" s="1" t="s">
        <v>25</v>
      </c>
      <c r="E45" s="1" t="s">
        <v>237</v>
      </c>
      <c r="F45" s="1" t="s">
        <v>238</v>
      </c>
      <c r="G45" s="1" t="s">
        <v>233</v>
      </c>
      <c r="H45" s="1" t="s">
        <v>234</v>
      </c>
      <c r="I45" s="3" t="s">
        <v>235</v>
      </c>
      <c r="J45" s="3">
        <v>-71449.62</v>
      </c>
      <c r="K45" s="3">
        <v>0</v>
      </c>
      <c r="L45" s="3">
        <v>-61594.5</v>
      </c>
      <c r="M45" s="3">
        <v>-9855.1200000000008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1" t="s">
        <v>25</v>
      </c>
    </row>
    <row r="46" spans="1:19" x14ac:dyDescent="0.25">
      <c r="A46" s="1" t="s">
        <v>258</v>
      </c>
      <c r="B46" s="2" t="s">
        <v>243</v>
      </c>
      <c r="C46" s="1" t="s">
        <v>40</v>
      </c>
      <c r="D46" s="1" t="s">
        <v>292</v>
      </c>
      <c r="E46" s="1" t="s">
        <v>25</v>
      </c>
      <c r="F46" s="1" t="s">
        <v>293</v>
      </c>
      <c r="G46" s="1" t="s">
        <v>25</v>
      </c>
      <c r="H46" s="1" t="s">
        <v>234</v>
      </c>
      <c r="I46" s="3" t="s">
        <v>235</v>
      </c>
      <c r="J46" s="3">
        <v>600149.19999999995</v>
      </c>
      <c r="K46" s="3">
        <v>-0.14000000001396984</v>
      </c>
      <c r="L46" s="3">
        <v>517370</v>
      </c>
      <c r="M46" s="3">
        <v>82779.199999999997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1" t="s">
        <v>25</v>
      </c>
    </row>
    <row r="47" spans="1:19" x14ac:dyDescent="0.25">
      <c r="A47" s="1" t="s">
        <v>345</v>
      </c>
      <c r="B47" s="2" t="s">
        <v>363</v>
      </c>
      <c r="C47" s="1" t="s">
        <v>24</v>
      </c>
      <c r="D47" s="1" t="s">
        <v>25</v>
      </c>
      <c r="E47" s="1" t="s">
        <v>364</v>
      </c>
      <c r="F47" s="1" t="s">
        <v>25</v>
      </c>
      <c r="G47" s="1" t="s">
        <v>292</v>
      </c>
      <c r="H47" s="1" t="s">
        <v>234</v>
      </c>
      <c r="I47" s="3" t="s">
        <v>235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62084.399999999994</v>
      </c>
      <c r="S47" s="1" t="s">
        <v>365</v>
      </c>
    </row>
    <row r="48" spans="1:19" x14ac:dyDescent="0.25">
      <c r="A48" s="1" t="s">
        <v>22</v>
      </c>
      <c r="B48" s="2" t="s">
        <v>23</v>
      </c>
      <c r="C48" s="1" t="s">
        <v>24</v>
      </c>
      <c r="D48" s="1" t="s">
        <v>25</v>
      </c>
      <c r="E48" s="1" t="s">
        <v>26</v>
      </c>
      <c r="F48" s="1" t="s">
        <v>27</v>
      </c>
      <c r="G48" s="1" t="s">
        <v>28</v>
      </c>
      <c r="H48" s="1" t="s">
        <v>29</v>
      </c>
      <c r="I48" s="3" t="s">
        <v>30</v>
      </c>
      <c r="J48" s="3">
        <v>-4122.78</v>
      </c>
      <c r="K48" s="3">
        <v>0</v>
      </c>
      <c r="L48" s="3">
        <v>-3554.12</v>
      </c>
      <c r="M48" s="3">
        <v>-568.66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1" t="s">
        <v>25</v>
      </c>
    </row>
    <row r="49" spans="1:19" x14ac:dyDescent="0.25">
      <c r="A49" s="1" t="s">
        <v>106</v>
      </c>
      <c r="B49" s="2" t="s">
        <v>91</v>
      </c>
      <c r="C49" s="1" t="s">
        <v>40</v>
      </c>
      <c r="D49" s="1" t="s">
        <v>28</v>
      </c>
      <c r="E49" s="1" t="s">
        <v>25</v>
      </c>
      <c r="F49" s="1" t="s">
        <v>114</v>
      </c>
      <c r="G49" s="1" t="s">
        <v>25</v>
      </c>
      <c r="H49" s="1" t="s">
        <v>29</v>
      </c>
      <c r="I49" s="3" t="s">
        <v>30</v>
      </c>
      <c r="J49" s="3">
        <v>242442.32</v>
      </c>
      <c r="K49" s="3">
        <v>-0.17000000001280569</v>
      </c>
      <c r="L49" s="3">
        <v>209002</v>
      </c>
      <c r="M49" s="3">
        <v>33440.32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1" t="s">
        <v>25</v>
      </c>
    </row>
    <row r="50" spans="1:19" x14ac:dyDescent="0.25">
      <c r="A50" s="1" t="s">
        <v>177</v>
      </c>
      <c r="B50" s="2" t="s">
        <v>130</v>
      </c>
      <c r="C50" s="1" t="s">
        <v>24</v>
      </c>
      <c r="D50" s="1" t="s">
        <v>25</v>
      </c>
      <c r="E50" s="1" t="s">
        <v>169</v>
      </c>
      <c r="F50" s="1" t="s">
        <v>25</v>
      </c>
      <c r="G50" s="1" t="s">
        <v>28</v>
      </c>
      <c r="H50" s="1" t="s">
        <v>29</v>
      </c>
      <c r="I50" s="3" t="s">
        <v>30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25080.240000000002</v>
      </c>
      <c r="S50" s="1" t="s">
        <v>170</v>
      </c>
    </row>
    <row r="51" spans="1:19" x14ac:dyDescent="0.25">
      <c r="A51" s="1" t="s">
        <v>263</v>
      </c>
      <c r="B51" s="2" t="s">
        <v>243</v>
      </c>
      <c r="C51" s="1" t="s">
        <v>40</v>
      </c>
      <c r="D51" s="1" t="s">
        <v>286</v>
      </c>
      <c r="E51" s="1" t="s">
        <v>25</v>
      </c>
      <c r="F51" s="1" t="s">
        <v>287</v>
      </c>
      <c r="G51" s="1" t="s">
        <v>25</v>
      </c>
      <c r="H51" s="1" t="s">
        <v>29</v>
      </c>
      <c r="I51" s="3" t="s">
        <v>30</v>
      </c>
      <c r="J51" s="3">
        <v>249364.62</v>
      </c>
      <c r="K51" s="3">
        <v>0</v>
      </c>
      <c r="L51" s="3">
        <v>214969.5</v>
      </c>
      <c r="M51" s="3">
        <v>34395.120000000003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1" t="s">
        <v>25</v>
      </c>
    </row>
    <row r="52" spans="1:19" x14ac:dyDescent="0.25">
      <c r="A52" s="1" t="s">
        <v>327</v>
      </c>
      <c r="B52" s="2" t="s">
        <v>312</v>
      </c>
      <c r="C52" s="1" t="s">
        <v>24</v>
      </c>
      <c r="D52" s="1" t="s">
        <v>25</v>
      </c>
      <c r="E52" s="1" t="s">
        <v>340</v>
      </c>
      <c r="F52" s="1" t="s">
        <v>25</v>
      </c>
      <c r="G52" s="1" t="s">
        <v>286</v>
      </c>
      <c r="H52" s="1" t="s">
        <v>29</v>
      </c>
      <c r="I52" s="3" t="s">
        <v>30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25796.34</v>
      </c>
      <c r="S52" s="1" t="s">
        <v>341</v>
      </c>
    </row>
    <row r="53" spans="1:19" x14ac:dyDescent="0.25">
      <c r="A53" s="1" t="s">
        <v>266</v>
      </c>
      <c r="B53" s="2" t="s">
        <v>243</v>
      </c>
      <c r="C53" s="1" t="s">
        <v>40</v>
      </c>
      <c r="D53" s="1" t="s">
        <v>254</v>
      </c>
      <c r="E53" s="1" t="s">
        <v>25</v>
      </c>
      <c r="F53" s="1" t="s">
        <v>255</v>
      </c>
      <c r="G53" s="1" t="s">
        <v>25</v>
      </c>
      <c r="H53" s="1" t="s">
        <v>256</v>
      </c>
      <c r="I53" s="3" t="s">
        <v>257</v>
      </c>
      <c r="J53" s="3">
        <v>3177000</v>
      </c>
      <c r="K53" s="3">
        <v>3177000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1" t="s">
        <v>25</v>
      </c>
    </row>
    <row r="54" spans="1:19" x14ac:dyDescent="0.25">
      <c r="A54" s="1" t="s">
        <v>31</v>
      </c>
      <c r="B54" s="2" t="s">
        <v>32</v>
      </c>
      <c r="C54" s="1" t="s">
        <v>24</v>
      </c>
      <c r="D54" s="1" t="s">
        <v>25</v>
      </c>
      <c r="E54" s="1" t="s">
        <v>33</v>
      </c>
      <c r="F54" s="1" t="s">
        <v>34</v>
      </c>
      <c r="G54" s="1" t="s">
        <v>35</v>
      </c>
      <c r="H54" s="1" t="s">
        <v>36</v>
      </c>
      <c r="I54" s="3" t="s">
        <v>37</v>
      </c>
      <c r="J54" s="3">
        <v>-4900</v>
      </c>
      <c r="K54" s="3">
        <v>-4900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1" t="s">
        <v>25</v>
      </c>
    </row>
    <row r="55" spans="1:19" x14ac:dyDescent="0.25">
      <c r="A55" s="1" t="s">
        <v>62</v>
      </c>
      <c r="B55" s="2" t="s">
        <v>63</v>
      </c>
      <c r="C55" s="1" t="s">
        <v>24</v>
      </c>
      <c r="D55" s="1" t="s">
        <v>25</v>
      </c>
      <c r="E55" s="1" t="s">
        <v>64</v>
      </c>
      <c r="F55" s="1" t="s">
        <v>65</v>
      </c>
      <c r="G55" s="1" t="s">
        <v>66</v>
      </c>
      <c r="H55" s="1" t="s">
        <v>36</v>
      </c>
      <c r="I55" s="3" t="s">
        <v>37</v>
      </c>
      <c r="J55" s="3">
        <v>-13510</v>
      </c>
      <c r="K55" s="3">
        <v>-13510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1" t="s">
        <v>25</v>
      </c>
    </row>
    <row r="56" spans="1:19" x14ac:dyDescent="0.25">
      <c r="A56" s="1" t="s">
        <v>108</v>
      </c>
      <c r="B56" s="2" t="s">
        <v>91</v>
      </c>
      <c r="C56" s="1" t="s">
        <v>24</v>
      </c>
      <c r="D56" s="1" t="s">
        <v>25</v>
      </c>
      <c r="E56" s="1" t="s">
        <v>122</v>
      </c>
      <c r="F56" s="1" t="s">
        <v>123</v>
      </c>
      <c r="G56" s="1" t="s">
        <v>124</v>
      </c>
      <c r="H56" s="1" t="s">
        <v>36</v>
      </c>
      <c r="I56" s="3" t="s">
        <v>37</v>
      </c>
      <c r="J56" s="3">
        <v>-4900</v>
      </c>
      <c r="K56" s="3">
        <v>-4900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1" t="s">
        <v>25</v>
      </c>
    </row>
    <row r="57" spans="1:19" x14ac:dyDescent="0.25">
      <c r="A57" s="1" t="s">
        <v>146</v>
      </c>
      <c r="B57" s="2" t="s">
        <v>130</v>
      </c>
      <c r="C57" s="1" t="s">
        <v>40</v>
      </c>
      <c r="D57" s="1" t="s">
        <v>147</v>
      </c>
      <c r="E57" s="1" t="s">
        <v>25</v>
      </c>
      <c r="F57" s="1" t="s">
        <v>148</v>
      </c>
      <c r="G57" s="1" t="s">
        <v>25</v>
      </c>
      <c r="H57" s="1" t="s">
        <v>36</v>
      </c>
      <c r="I57" s="3" t="s">
        <v>37</v>
      </c>
      <c r="J57" s="3">
        <v>12600</v>
      </c>
      <c r="K57" s="3">
        <v>12600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1" t="s">
        <v>25</v>
      </c>
    </row>
    <row r="58" spans="1:19" x14ac:dyDescent="0.25">
      <c r="A58" s="1" t="s">
        <v>209</v>
      </c>
      <c r="B58" s="2" t="s">
        <v>184</v>
      </c>
      <c r="C58" s="1" t="s">
        <v>24</v>
      </c>
      <c r="D58" s="1" t="s">
        <v>25</v>
      </c>
      <c r="E58" s="1" t="s">
        <v>240</v>
      </c>
      <c r="F58" s="1" t="s">
        <v>241</v>
      </c>
      <c r="G58" s="1" t="s">
        <v>147</v>
      </c>
      <c r="H58" s="1" t="s">
        <v>36</v>
      </c>
      <c r="I58" s="3" t="s">
        <v>37</v>
      </c>
      <c r="J58" s="3">
        <v>-1260</v>
      </c>
      <c r="K58" s="3">
        <v>-1260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1" t="s">
        <v>25</v>
      </c>
    </row>
    <row r="59" spans="1:19" x14ac:dyDescent="0.25">
      <c r="A59" s="1" t="s">
        <v>302</v>
      </c>
      <c r="B59" s="2" t="s">
        <v>312</v>
      </c>
      <c r="C59" s="1" t="s">
        <v>40</v>
      </c>
      <c r="D59" s="1" t="s">
        <v>331</v>
      </c>
      <c r="E59" s="1" t="s">
        <v>25</v>
      </c>
      <c r="F59" s="1" t="s">
        <v>332</v>
      </c>
      <c r="G59" s="1" t="s">
        <v>25</v>
      </c>
      <c r="H59" s="1" t="s">
        <v>36</v>
      </c>
      <c r="I59" s="3" t="s">
        <v>37</v>
      </c>
      <c r="J59" s="3">
        <v>31010</v>
      </c>
      <c r="K59" s="3">
        <v>31010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1" t="s">
        <v>25</v>
      </c>
    </row>
    <row r="60" spans="1:19" x14ac:dyDescent="0.25">
      <c r="A60" s="1" t="s">
        <v>149</v>
      </c>
      <c r="B60" s="2" t="s">
        <v>130</v>
      </c>
      <c r="C60" s="1" t="s">
        <v>40</v>
      </c>
      <c r="D60" s="1" t="s">
        <v>136</v>
      </c>
      <c r="E60" s="1" t="s">
        <v>25</v>
      </c>
      <c r="F60" s="1" t="s">
        <v>137</v>
      </c>
      <c r="G60" s="1" t="s">
        <v>25</v>
      </c>
      <c r="H60" s="1" t="s">
        <v>138</v>
      </c>
      <c r="I60" s="3" t="s">
        <v>139</v>
      </c>
      <c r="J60" s="3">
        <v>53999.995199999998</v>
      </c>
      <c r="K60" s="3">
        <v>0</v>
      </c>
      <c r="L60" s="3">
        <v>46551.72</v>
      </c>
      <c r="M60" s="3">
        <v>7448.27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1" t="s">
        <v>25</v>
      </c>
    </row>
    <row r="61" spans="1:19" x14ac:dyDescent="0.25">
      <c r="A61" s="1" t="s">
        <v>180</v>
      </c>
      <c r="B61" s="2" t="s">
        <v>130</v>
      </c>
      <c r="C61" s="1" t="s">
        <v>24</v>
      </c>
      <c r="D61" s="1" t="s">
        <v>25</v>
      </c>
      <c r="E61" s="1" t="s">
        <v>172</v>
      </c>
      <c r="F61" s="1" t="s">
        <v>25</v>
      </c>
      <c r="G61" s="1" t="s">
        <v>136</v>
      </c>
      <c r="H61" s="1" t="s">
        <v>138</v>
      </c>
      <c r="I61" s="3" t="s">
        <v>139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5586.21</v>
      </c>
      <c r="S61" s="1" t="s">
        <v>173</v>
      </c>
    </row>
    <row r="62" spans="1:19" x14ac:dyDescent="0.25">
      <c r="A62" s="1" t="s">
        <v>48</v>
      </c>
      <c r="B62" s="2" t="s">
        <v>49</v>
      </c>
      <c r="C62" s="1" t="s">
        <v>40</v>
      </c>
      <c r="D62" s="1" t="s">
        <v>55</v>
      </c>
      <c r="E62" s="1" t="s">
        <v>25</v>
      </c>
      <c r="F62" s="1" t="s">
        <v>56</v>
      </c>
      <c r="G62" s="1" t="s">
        <v>25</v>
      </c>
      <c r="H62" s="1" t="s">
        <v>57</v>
      </c>
      <c r="I62" s="3" t="s">
        <v>58</v>
      </c>
      <c r="J62" s="3">
        <v>120529.08</v>
      </c>
      <c r="K62" s="3">
        <v>120529.08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1" t="s">
        <v>25</v>
      </c>
    </row>
    <row r="63" spans="1:19" x14ac:dyDescent="0.25">
      <c r="A63" s="1" t="s">
        <v>54</v>
      </c>
      <c r="B63" s="2" t="s">
        <v>49</v>
      </c>
      <c r="C63" s="1" t="s">
        <v>40</v>
      </c>
      <c r="D63" s="1" t="s">
        <v>60</v>
      </c>
      <c r="E63" s="1" t="s">
        <v>25</v>
      </c>
      <c r="F63" s="1" t="s">
        <v>61</v>
      </c>
      <c r="G63" s="1" t="s">
        <v>25</v>
      </c>
      <c r="H63" s="1" t="s">
        <v>57</v>
      </c>
      <c r="I63" s="3" t="s">
        <v>58</v>
      </c>
      <c r="J63" s="3">
        <v>4018058.66</v>
      </c>
      <c r="K63" s="3">
        <v>4018058.66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1" t="s">
        <v>25</v>
      </c>
    </row>
    <row r="64" spans="1:19" x14ac:dyDescent="0.25">
      <c r="A64" s="1" t="s">
        <v>59</v>
      </c>
      <c r="B64" s="2" t="s">
        <v>49</v>
      </c>
      <c r="C64" s="1" t="s">
        <v>40</v>
      </c>
      <c r="D64" s="1" t="s">
        <v>50</v>
      </c>
      <c r="E64" s="1" t="s">
        <v>25</v>
      </c>
      <c r="F64" s="1" t="s">
        <v>51</v>
      </c>
      <c r="G64" s="1" t="s">
        <v>25</v>
      </c>
      <c r="H64" s="1" t="s">
        <v>52</v>
      </c>
      <c r="I64" s="3" t="s">
        <v>53</v>
      </c>
      <c r="J64" s="3">
        <v>2253489.1</v>
      </c>
      <c r="K64" s="3">
        <v>1589969.1</v>
      </c>
      <c r="L64" s="3">
        <v>572000</v>
      </c>
      <c r="M64" s="3">
        <v>91520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1" t="s">
        <v>25</v>
      </c>
    </row>
    <row r="65" spans="1:19" x14ac:dyDescent="0.25">
      <c r="A65" s="1" t="s">
        <v>86</v>
      </c>
      <c r="B65" s="2" t="s">
        <v>68</v>
      </c>
      <c r="C65" s="1" t="s">
        <v>24</v>
      </c>
      <c r="D65" s="1" t="s">
        <v>25</v>
      </c>
      <c r="E65" s="1" t="s">
        <v>84</v>
      </c>
      <c r="F65" s="1" t="s">
        <v>85</v>
      </c>
      <c r="G65" s="1" t="s">
        <v>50</v>
      </c>
      <c r="H65" s="1" t="s">
        <v>52</v>
      </c>
      <c r="I65" s="3" t="s">
        <v>53</v>
      </c>
      <c r="J65" s="3">
        <v>-386976</v>
      </c>
      <c r="K65" s="3">
        <v>0</v>
      </c>
      <c r="L65" s="3">
        <v>-333600</v>
      </c>
      <c r="M65" s="3">
        <v>-53376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1" t="s">
        <v>25</v>
      </c>
    </row>
    <row r="66" spans="1:19" x14ac:dyDescent="0.25">
      <c r="A66" s="1" t="s">
        <v>165</v>
      </c>
      <c r="B66" s="2" t="s">
        <v>130</v>
      </c>
      <c r="C66" s="1" t="s">
        <v>24</v>
      </c>
      <c r="D66" s="1" t="s">
        <v>25</v>
      </c>
      <c r="E66" s="1" t="s">
        <v>175</v>
      </c>
      <c r="F66" s="1" t="s">
        <v>25</v>
      </c>
      <c r="G66" s="1" t="s">
        <v>50</v>
      </c>
      <c r="H66" s="1" t="s">
        <v>52</v>
      </c>
      <c r="I66" s="3" t="s">
        <v>53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68640</v>
      </c>
      <c r="S66" s="1" t="s">
        <v>176</v>
      </c>
    </row>
    <row r="67" spans="1:19" x14ac:dyDescent="0.25">
      <c r="A67" s="1" t="s">
        <v>214</v>
      </c>
      <c r="B67" s="2" t="s">
        <v>184</v>
      </c>
      <c r="C67" s="1" t="s">
        <v>24</v>
      </c>
      <c r="D67" s="1" t="s">
        <v>25</v>
      </c>
      <c r="E67" s="1" t="s">
        <v>225</v>
      </c>
      <c r="F67" s="1" t="s">
        <v>226</v>
      </c>
      <c r="G67" s="1" t="s">
        <v>50</v>
      </c>
      <c r="H67" s="1" t="s">
        <v>52</v>
      </c>
      <c r="I67" s="3" t="s">
        <v>53</v>
      </c>
      <c r="J67" s="3">
        <v>-232258.33</v>
      </c>
      <c r="K67" s="3">
        <v>-232258.33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1" t="s">
        <v>25</v>
      </c>
    </row>
    <row r="68" spans="1:19" x14ac:dyDescent="0.25">
      <c r="A68" s="1" t="s">
        <v>269</v>
      </c>
      <c r="B68" s="2" t="s">
        <v>243</v>
      </c>
      <c r="C68" s="1" t="s">
        <v>40</v>
      </c>
      <c r="D68" s="1" t="s">
        <v>273</v>
      </c>
      <c r="E68" s="1" t="s">
        <v>25</v>
      </c>
      <c r="F68" s="1" t="s">
        <v>274</v>
      </c>
      <c r="G68" s="1" t="s">
        <v>25</v>
      </c>
      <c r="H68" s="1" t="s">
        <v>275</v>
      </c>
      <c r="I68" s="3" t="s">
        <v>276</v>
      </c>
      <c r="J68" s="3">
        <v>1566720</v>
      </c>
      <c r="K68" s="3">
        <v>1566720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1" t="s">
        <v>25</v>
      </c>
    </row>
    <row r="69" spans="1:19" x14ac:dyDescent="0.25">
      <c r="A69" s="1" t="s">
        <v>272</v>
      </c>
      <c r="B69" s="2" t="s">
        <v>243</v>
      </c>
      <c r="C69" s="1" t="s">
        <v>40</v>
      </c>
      <c r="D69" s="1" t="s">
        <v>289</v>
      </c>
      <c r="E69" s="1" t="s">
        <v>25</v>
      </c>
      <c r="F69" s="1" t="s">
        <v>290</v>
      </c>
      <c r="G69" s="1" t="s">
        <v>25</v>
      </c>
      <c r="H69" s="1" t="s">
        <v>275</v>
      </c>
      <c r="I69" s="3" t="s">
        <v>276</v>
      </c>
      <c r="J69" s="3">
        <v>414719.95199999999</v>
      </c>
      <c r="K69" s="3">
        <v>0</v>
      </c>
      <c r="L69" s="3">
        <v>357517.2</v>
      </c>
      <c r="M69" s="3">
        <v>57202.75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1" t="s">
        <v>25</v>
      </c>
    </row>
    <row r="70" spans="1:19" x14ac:dyDescent="0.25">
      <c r="A70" s="1" t="s">
        <v>330</v>
      </c>
      <c r="B70" s="2" t="s">
        <v>312</v>
      </c>
      <c r="C70" s="1" t="s">
        <v>24</v>
      </c>
      <c r="D70" s="1" t="s">
        <v>25</v>
      </c>
      <c r="E70" s="1" t="s">
        <v>343</v>
      </c>
      <c r="F70" s="1" t="s">
        <v>25</v>
      </c>
      <c r="G70" s="1" t="s">
        <v>289</v>
      </c>
      <c r="H70" s="1" t="s">
        <v>275</v>
      </c>
      <c r="I70" s="3" t="s">
        <v>276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42902.06</v>
      </c>
      <c r="S70" s="1" t="s">
        <v>344</v>
      </c>
    </row>
    <row r="71" spans="1:19" x14ac:dyDescent="0.25">
      <c r="A71" s="1" t="s">
        <v>154</v>
      </c>
      <c r="B71" s="2" t="s">
        <v>130</v>
      </c>
      <c r="C71" s="1" t="s">
        <v>40</v>
      </c>
      <c r="D71" s="1" t="s">
        <v>155</v>
      </c>
      <c r="E71" s="1" t="s">
        <v>25</v>
      </c>
      <c r="F71" s="1" t="s">
        <v>156</v>
      </c>
      <c r="G71" s="1" t="s">
        <v>25</v>
      </c>
      <c r="H71" s="1" t="s">
        <v>157</v>
      </c>
      <c r="I71" s="3" t="s">
        <v>158</v>
      </c>
      <c r="J71" s="3">
        <v>127217.4</v>
      </c>
      <c r="K71" s="3">
        <v>0.19999999999708962</v>
      </c>
      <c r="L71" s="3">
        <v>109670</v>
      </c>
      <c r="M71" s="3">
        <v>17547.2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1" t="s">
        <v>25</v>
      </c>
    </row>
    <row r="72" spans="1:19" x14ac:dyDescent="0.25">
      <c r="A72" s="1" t="s">
        <v>159</v>
      </c>
      <c r="B72" s="2" t="s">
        <v>130</v>
      </c>
      <c r="C72" s="1" t="s">
        <v>40</v>
      </c>
      <c r="D72" s="1" t="s">
        <v>160</v>
      </c>
      <c r="E72" s="1" t="s">
        <v>25</v>
      </c>
      <c r="F72" s="1" t="s">
        <v>161</v>
      </c>
      <c r="G72" s="1" t="s">
        <v>25</v>
      </c>
      <c r="H72" s="1" t="s">
        <v>157</v>
      </c>
      <c r="I72" s="3" t="s">
        <v>158</v>
      </c>
      <c r="J72" s="3">
        <v>1198929.6000000001</v>
      </c>
      <c r="K72" s="3">
        <v>0</v>
      </c>
      <c r="L72" s="3">
        <v>1033560</v>
      </c>
      <c r="M72" s="3">
        <v>165369.60000000001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1" t="s">
        <v>25</v>
      </c>
    </row>
    <row r="73" spans="1:19" x14ac:dyDescent="0.25">
      <c r="A73" s="1" t="s">
        <v>162</v>
      </c>
      <c r="B73" s="2" t="s">
        <v>130</v>
      </c>
      <c r="C73" s="1" t="s">
        <v>40</v>
      </c>
      <c r="D73" s="1" t="s">
        <v>163</v>
      </c>
      <c r="E73" s="1" t="s">
        <v>25</v>
      </c>
      <c r="F73" s="1" t="s">
        <v>164</v>
      </c>
      <c r="G73" s="1" t="s">
        <v>25</v>
      </c>
      <c r="H73" s="1" t="s">
        <v>157</v>
      </c>
      <c r="I73" s="3" t="s">
        <v>158</v>
      </c>
      <c r="J73" s="3">
        <v>3152856.8</v>
      </c>
      <c r="K73" s="3">
        <v>0</v>
      </c>
      <c r="L73" s="3">
        <v>2717980</v>
      </c>
      <c r="M73" s="3">
        <v>434876.8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1" t="s">
        <v>25</v>
      </c>
    </row>
    <row r="74" spans="1:19" x14ac:dyDescent="0.25">
      <c r="A74" s="1" t="s">
        <v>217</v>
      </c>
      <c r="B74" s="2" t="s">
        <v>184</v>
      </c>
      <c r="C74" s="1" t="s">
        <v>40</v>
      </c>
      <c r="D74" s="1" t="s">
        <v>215</v>
      </c>
      <c r="E74" s="1" t="s">
        <v>25</v>
      </c>
      <c r="F74" s="1" t="s">
        <v>216</v>
      </c>
      <c r="G74" s="1" t="s">
        <v>25</v>
      </c>
      <c r="H74" s="1" t="s">
        <v>157</v>
      </c>
      <c r="I74" s="3" t="s">
        <v>158</v>
      </c>
      <c r="J74" s="3">
        <v>312364.79999999999</v>
      </c>
      <c r="K74" s="3">
        <v>0</v>
      </c>
      <c r="L74" s="3">
        <v>269280</v>
      </c>
      <c r="M74" s="3">
        <v>43084.800000000003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1" t="s">
        <v>25</v>
      </c>
    </row>
    <row r="75" spans="1:19" x14ac:dyDescent="0.25">
      <c r="A75" s="1" t="s">
        <v>333</v>
      </c>
      <c r="B75" s="2" t="s">
        <v>312</v>
      </c>
      <c r="C75" s="1" t="s">
        <v>24</v>
      </c>
      <c r="D75" s="1" t="s">
        <v>25</v>
      </c>
      <c r="E75" s="1" t="s">
        <v>346</v>
      </c>
      <c r="F75" s="1" t="s">
        <v>25</v>
      </c>
      <c r="G75" s="1" t="s">
        <v>215</v>
      </c>
      <c r="H75" s="1" t="s">
        <v>157</v>
      </c>
      <c r="I75" s="3" t="s">
        <v>158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32313.599999999999</v>
      </c>
      <c r="S75" s="1" t="s">
        <v>347</v>
      </c>
    </row>
    <row r="76" spans="1:19" x14ac:dyDescent="0.25">
      <c r="A76" s="1" t="s">
        <v>338</v>
      </c>
      <c r="B76" s="2" t="s">
        <v>312</v>
      </c>
      <c r="C76" s="1" t="s">
        <v>24</v>
      </c>
      <c r="D76" s="1" t="s">
        <v>25</v>
      </c>
      <c r="E76" s="1" t="s">
        <v>349</v>
      </c>
      <c r="F76" s="1" t="s">
        <v>25</v>
      </c>
      <c r="G76" s="1" t="s">
        <v>155</v>
      </c>
      <c r="H76" s="1" t="s">
        <v>157</v>
      </c>
      <c r="I76" s="3" t="s">
        <v>158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13160.4</v>
      </c>
      <c r="S76" s="1" t="s">
        <v>350</v>
      </c>
    </row>
    <row r="77" spans="1:19" x14ac:dyDescent="0.25">
      <c r="A77" s="1" t="s">
        <v>339</v>
      </c>
      <c r="B77" s="2" t="s">
        <v>312</v>
      </c>
      <c r="C77" s="1" t="s">
        <v>24</v>
      </c>
      <c r="D77" s="1" t="s">
        <v>25</v>
      </c>
      <c r="E77" s="1" t="s">
        <v>351</v>
      </c>
      <c r="F77" s="1" t="s">
        <v>25</v>
      </c>
      <c r="G77" s="1" t="s">
        <v>163</v>
      </c>
      <c r="H77" s="1" t="s">
        <v>157</v>
      </c>
      <c r="I77" s="3" t="s">
        <v>158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326157.59999999998</v>
      </c>
      <c r="S77" s="1" t="s">
        <v>352</v>
      </c>
    </row>
    <row r="78" spans="1:19" x14ac:dyDescent="0.25">
      <c r="A78" s="1" t="s">
        <v>342</v>
      </c>
      <c r="B78" s="2" t="s">
        <v>312</v>
      </c>
      <c r="C78" s="1" t="s">
        <v>24</v>
      </c>
      <c r="D78" s="1" t="s">
        <v>25</v>
      </c>
      <c r="E78" s="1" t="s">
        <v>353</v>
      </c>
      <c r="F78" s="1" t="s">
        <v>25</v>
      </c>
      <c r="G78" s="1" t="s">
        <v>160</v>
      </c>
      <c r="H78" s="1" t="s">
        <v>157</v>
      </c>
      <c r="I78" s="3" t="s">
        <v>158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124027.2</v>
      </c>
      <c r="S78" s="1" t="s">
        <v>354</v>
      </c>
    </row>
    <row r="79" spans="1:19" x14ac:dyDescent="0.25">
      <c r="A79" s="1" t="s">
        <v>218</v>
      </c>
      <c r="B79" s="2" t="s">
        <v>184</v>
      </c>
      <c r="C79" s="1" t="s">
        <v>40</v>
      </c>
      <c r="D79" s="1" t="s">
        <v>185</v>
      </c>
      <c r="E79" s="1" t="s">
        <v>25</v>
      </c>
      <c r="F79" s="1" t="s">
        <v>186</v>
      </c>
      <c r="G79" s="1" t="s">
        <v>25</v>
      </c>
      <c r="H79" s="1" t="s">
        <v>187</v>
      </c>
      <c r="I79" s="3" t="s">
        <v>188</v>
      </c>
      <c r="J79" s="3">
        <v>2313000</v>
      </c>
      <c r="K79" s="3">
        <v>2313000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1" t="s">
        <v>25</v>
      </c>
    </row>
    <row r="80" spans="1:19" x14ac:dyDescent="0.25">
      <c r="A80" s="1" t="s">
        <v>277</v>
      </c>
      <c r="B80" s="2" t="s">
        <v>243</v>
      </c>
      <c r="C80" s="1" t="s">
        <v>40</v>
      </c>
      <c r="D80" s="1" t="s">
        <v>264</v>
      </c>
      <c r="E80" s="1" t="s">
        <v>25</v>
      </c>
      <c r="F80" s="1" t="s">
        <v>265</v>
      </c>
      <c r="G80" s="1" t="s">
        <v>25</v>
      </c>
      <c r="H80" s="1" t="s">
        <v>187</v>
      </c>
      <c r="I80" s="3" t="s">
        <v>188</v>
      </c>
      <c r="J80" s="3">
        <v>3078400</v>
      </c>
      <c r="K80" s="3">
        <v>3078400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1" t="s">
        <v>25</v>
      </c>
    </row>
    <row r="81" spans="1:19" x14ac:dyDescent="0.25">
      <c r="A81" s="1" t="s">
        <v>219</v>
      </c>
      <c r="B81" s="2" t="s">
        <v>184</v>
      </c>
      <c r="C81" s="1" t="s">
        <v>40</v>
      </c>
      <c r="D81" s="1" t="s">
        <v>190</v>
      </c>
      <c r="E81" s="1" t="s">
        <v>25</v>
      </c>
      <c r="F81" s="1" t="s">
        <v>191</v>
      </c>
      <c r="G81" s="1" t="s">
        <v>25</v>
      </c>
      <c r="H81" s="1" t="s">
        <v>192</v>
      </c>
      <c r="I81" s="3" t="s">
        <v>193</v>
      </c>
      <c r="J81" s="3">
        <v>9018880</v>
      </c>
      <c r="K81" s="3">
        <v>9018880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1" t="s">
        <v>25</v>
      </c>
    </row>
    <row r="82" spans="1:19" x14ac:dyDescent="0.25">
      <c r="A82" s="1" t="s">
        <v>282</v>
      </c>
      <c r="B82" s="2" t="s">
        <v>243</v>
      </c>
      <c r="C82" s="1" t="s">
        <v>24</v>
      </c>
      <c r="D82" s="1" t="s">
        <v>25</v>
      </c>
      <c r="E82" s="1" t="s">
        <v>309</v>
      </c>
      <c r="F82" s="1" t="s">
        <v>310</v>
      </c>
      <c r="G82" s="1" t="s">
        <v>190</v>
      </c>
      <c r="H82" s="1" t="s">
        <v>192</v>
      </c>
      <c r="I82" s="3" t="s">
        <v>193</v>
      </c>
      <c r="J82" s="3">
        <v>-71130</v>
      </c>
      <c r="K82" s="3">
        <v>-71130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1" t="s">
        <v>25</v>
      </c>
    </row>
    <row r="83" spans="1:19" x14ac:dyDescent="0.25">
      <c r="A83" s="1" t="s">
        <v>113</v>
      </c>
      <c r="B83" s="2" t="s">
        <v>91</v>
      </c>
      <c r="C83" s="1" t="s">
        <v>40</v>
      </c>
      <c r="D83" s="1" t="s">
        <v>92</v>
      </c>
      <c r="E83" s="1" t="s">
        <v>25</v>
      </c>
      <c r="F83" s="1" t="s">
        <v>93</v>
      </c>
      <c r="G83" s="1" t="s">
        <v>25</v>
      </c>
      <c r="H83" s="1" t="s">
        <v>94</v>
      </c>
      <c r="I83" s="3" t="s">
        <v>95</v>
      </c>
      <c r="J83" s="3">
        <v>5440000</v>
      </c>
      <c r="K83" s="3">
        <v>5440000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1" t="s">
        <v>25</v>
      </c>
    </row>
    <row r="84" spans="1:19" x14ac:dyDescent="0.25">
      <c r="A84" s="1" t="s">
        <v>115</v>
      </c>
      <c r="B84" s="2" t="s">
        <v>91</v>
      </c>
      <c r="C84" s="1" t="s">
        <v>40</v>
      </c>
      <c r="D84" s="1" t="s">
        <v>378</v>
      </c>
      <c r="E84" s="1" t="s">
        <v>25</v>
      </c>
      <c r="F84" s="1" t="s">
        <v>107</v>
      </c>
      <c r="G84" s="1" t="s">
        <v>25</v>
      </c>
      <c r="H84" s="1" t="s">
        <v>94</v>
      </c>
      <c r="I84" s="3" t="s">
        <v>95</v>
      </c>
      <c r="J84" s="3">
        <v>986000</v>
      </c>
      <c r="K84" s="3">
        <v>0</v>
      </c>
      <c r="L84" s="3">
        <v>850000</v>
      </c>
      <c r="M84" s="3">
        <v>136000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1" t="s">
        <v>25</v>
      </c>
    </row>
    <row r="85" spans="1:19" x14ac:dyDescent="0.25">
      <c r="A85" s="1" t="s">
        <v>168</v>
      </c>
      <c r="B85" s="2" t="s">
        <v>130</v>
      </c>
      <c r="C85" s="1" t="s">
        <v>24</v>
      </c>
      <c r="D85" s="1" t="s">
        <v>25</v>
      </c>
      <c r="E85" s="1" t="s">
        <v>178</v>
      </c>
      <c r="F85" s="1" t="s">
        <v>25</v>
      </c>
      <c r="G85" s="1" t="s">
        <v>378</v>
      </c>
      <c r="H85" s="1" t="s">
        <v>94</v>
      </c>
      <c r="I85" s="3" t="s">
        <v>95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102000</v>
      </c>
      <c r="S85" s="1" t="s">
        <v>179</v>
      </c>
    </row>
    <row r="86" spans="1:19" x14ac:dyDescent="0.25">
      <c r="A86" s="1" t="s">
        <v>121</v>
      </c>
      <c r="B86" s="2" t="s">
        <v>91</v>
      </c>
      <c r="C86" s="1" t="s">
        <v>40</v>
      </c>
      <c r="D86" s="1" t="s">
        <v>109</v>
      </c>
      <c r="E86" s="1" t="s">
        <v>25</v>
      </c>
      <c r="F86" s="1" t="s">
        <v>110</v>
      </c>
      <c r="G86" s="1" t="s">
        <v>25</v>
      </c>
      <c r="H86" s="1" t="s">
        <v>111</v>
      </c>
      <c r="I86" s="3" t="s">
        <v>112</v>
      </c>
      <c r="J86" s="3">
        <v>977921.16</v>
      </c>
      <c r="K86" s="3">
        <v>0</v>
      </c>
      <c r="L86" s="3">
        <v>843035.48</v>
      </c>
      <c r="M86" s="3">
        <v>134885.68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1" t="s">
        <v>25</v>
      </c>
    </row>
    <row r="87" spans="1:19" x14ac:dyDescent="0.25">
      <c r="A87" s="1" t="s">
        <v>171</v>
      </c>
      <c r="B87" s="2" t="s">
        <v>130</v>
      </c>
      <c r="C87" s="1" t="s">
        <v>24</v>
      </c>
      <c r="D87" s="1" t="s">
        <v>25</v>
      </c>
      <c r="E87" s="1" t="s">
        <v>181</v>
      </c>
      <c r="F87" s="1" t="s">
        <v>25</v>
      </c>
      <c r="G87" s="1" t="s">
        <v>109</v>
      </c>
      <c r="H87" s="1" t="s">
        <v>111</v>
      </c>
      <c r="I87" s="3" t="s">
        <v>112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101164.26</v>
      </c>
      <c r="S87" s="1" t="s">
        <v>182</v>
      </c>
    </row>
    <row r="88" spans="1:19" x14ac:dyDescent="0.25">
      <c r="A88" s="1" t="s">
        <v>305</v>
      </c>
      <c r="B88" s="2" t="s">
        <v>312</v>
      </c>
      <c r="C88" s="1" t="s">
        <v>40</v>
      </c>
      <c r="D88" s="1" t="s">
        <v>323</v>
      </c>
      <c r="E88" s="1" t="s">
        <v>25</v>
      </c>
      <c r="F88" s="1" t="s">
        <v>324</v>
      </c>
      <c r="G88" s="1" t="s">
        <v>25</v>
      </c>
      <c r="H88" s="1" t="s">
        <v>325</v>
      </c>
      <c r="I88" s="3" t="s">
        <v>326</v>
      </c>
      <c r="J88" s="3">
        <v>408000</v>
      </c>
      <c r="K88" s="3">
        <v>408000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1" t="s">
        <v>25</v>
      </c>
    </row>
    <row r="89" spans="1:19" s="18" customFormat="1" x14ac:dyDescent="0.25">
      <c r="A89" s="1" t="s">
        <v>285</v>
      </c>
      <c r="B89" s="2" t="s">
        <v>243</v>
      </c>
      <c r="C89" s="1" t="s">
        <v>40</v>
      </c>
      <c r="D89" s="1" t="s">
        <v>295</v>
      </c>
      <c r="E89" s="1" t="s">
        <v>25</v>
      </c>
      <c r="F89" s="1" t="s">
        <v>296</v>
      </c>
      <c r="G89" s="1" t="s">
        <v>25</v>
      </c>
      <c r="H89" s="1" t="s">
        <v>297</v>
      </c>
      <c r="I89" s="3" t="s">
        <v>298</v>
      </c>
      <c r="J89" s="3">
        <v>892331.44</v>
      </c>
      <c r="K89" s="3">
        <v>120000</v>
      </c>
      <c r="L89" s="3">
        <v>665802.96</v>
      </c>
      <c r="M89" s="3">
        <v>106528.48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1" t="s">
        <v>25</v>
      </c>
    </row>
    <row r="90" spans="1:19" s="18" customFormat="1" x14ac:dyDescent="0.25">
      <c r="A90" s="1" t="s">
        <v>348</v>
      </c>
      <c r="B90" s="2" t="s">
        <v>363</v>
      </c>
      <c r="C90" s="1" t="s">
        <v>24</v>
      </c>
      <c r="D90" s="1" t="s">
        <v>25</v>
      </c>
      <c r="E90" s="1" t="s">
        <v>366</v>
      </c>
      <c r="F90" s="1" t="s">
        <v>25</v>
      </c>
      <c r="G90" s="1" t="s">
        <v>295</v>
      </c>
      <c r="H90" s="1" t="s">
        <v>297</v>
      </c>
      <c r="I90" s="3" t="s">
        <v>298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79896.36</v>
      </c>
      <c r="S90" s="1" t="s">
        <v>367</v>
      </c>
    </row>
    <row r="91" spans="1:19" x14ac:dyDescent="0.25">
      <c r="A91" s="1" t="s">
        <v>220</v>
      </c>
      <c r="B91" s="2" t="s">
        <v>184</v>
      </c>
      <c r="C91" s="1" t="s">
        <v>40</v>
      </c>
      <c r="D91" s="1" t="s">
        <v>205</v>
      </c>
      <c r="E91" s="1" t="s">
        <v>25</v>
      </c>
      <c r="F91" s="1" t="s">
        <v>206</v>
      </c>
      <c r="G91" s="1" t="s">
        <v>25</v>
      </c>
      <c r="H91" s="1" t="s">
        <v>207</v>
      </c>
      <c r="I91" s="3" t="s">
        <v>208</v>
      </c>
      <c r="J91" s="3">
        <v>36400.103999999999</v>
      </c>
      <c r="K91" s="3">
        <v>0</v>
      </c>
      <c r="L91" s="3">
        <v>31379.4</v>
      </c>
      <c r="M91" s="3">
        <v>5020.7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1" t="s">
        <v>25</v>
      </c>
    </row>
    <row r="92" spans="1:19" x14ac:dyDescent="0.25">
      <c r="A92" s="1" t="s">
        <v>308</v>
      </c>
      <c r="B92" s="2" t="s">
        <v>312</v>
      </c>
      <c r="C92" s="1" t="s">
        <v>24</v>
      </c>
      <c r="D92" s="1" t="s">
        <v>25</v>
      </c>
      <c r="E92" s="1" t="s">
        <v>355</v>
      </c>
      <c r="F92" s="1" t="s">
        <v>25</v>
      </c>
      <c r="G92" s="1" t="s">
        <v>205</v>
      </c>
      <c r="H92" s="1" t="s">
        <v>207</v>
      </c>
      <c r="I92" s="3" t="s">
        <v>208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3765.5249999999996</v>
      </c>
      <c r="S92" s="1" t="s">
        <v>356</v>
      </c>
    </row>
    <row r="94" spans="1:19" x14ac:dyDescent="0.25">
      <c r="J94" s="14">
        <f t="shared" ref="J94:R94" si="0">SUM(J2:J92)</f>
        <v>117967165.62959996</v>
      </c>
      <c r="K94" s="14">
        <f t="shared" si="0"/>
        <v>102481805.75</v>
      </c>
      <c r="L94" s="14">
        <f t="shared" si="0"/>
        <v>13349447.710000003</v>
      </c>
      <c r="M94" s="14">
        <f t="shared" si="0"/>
        <v>2135911.6100000003</v>
      </c>
      <c r="N94" s="14">
        <f t="shared" si="0"/>
        <v>0</v>
      </c>
      <c r="O94" s="14">
        <f t="shared" si="0"/>
        <v>0</v>
      </c>
      <c r="P94" s="14">
        <f t="shared" si="0"/>
        <v>0</v>
      </c>
      <c r="Q94" s="14">
        <f t="shared" si="0"/>
        <v>0</v>
      </c>
      <c r="R94" s="14">
        <f t="shared" si="0"/>
        <v>1689847.8099999998</v>
      </c>
    </row>
    <row r="96" spans="1:19" x14ac:dyDescent="0.25">
      <c r="J96" s="13" t="s">
        <v>368</v>
      </c>
    </row>
    <row r="98" spans="9:12" x14ac:dyDescent="0.25">
      <c r="J98" s="13" t="s">
        <v>369</v>
      </c>
      <c r="K98" s="13" t="s">
        <v>370</v>
      </c>
      <c r="L98" s="13" t="s">
        <v>371</v>
      </c>
    </row>
    <row r="100" spans="9:12" x14ac:dyDescent="0.25">
      <c r="I100" s="13" t="s">
        <v>372</v>
      </c>
      <c r="J100" s="13">
        <f>K94</f>
        <v>102481805.75</v>
      </c>
    </row>
    <row r="102" spans="9:12" x14ac:dyDescent="0.25">
      <c r="I102" s="13" t="s">
        <v>373</v>
      </c>
      <c r="J102" s="13">
        <f>L94</f>
        <v>13349447.710000003</v>
      </c>
      <c r="K102" s="13">
        <f>M94</f>
        <v>2135911.6100000003</v>
      </c>
    </row>
    <row r="104" spans="9:12" x14ac:dyDescent="0.25">
      <c r="I104" s="13" t="s">
        <v>374</v>
      </c>
      <c r="J104" s="13">
        <v>0</v>
      </c>
      <c r="K104" s="13">
        <v>0</v>
      </c>
      <c r="L104" s="13">
        <v>0</v>
      </c>
    </row>
    <row r="106" spans="9:12" x14ac:dyDescent="0.25">
      <c r="I106" s="13" t="s">
        <v>375</v>
      </c>
      <c r="J106" s="13">
        <v>0</v>
      </c>
      <c r="K106" s="13">
        <v>0</v>
      </c>
    </row>
    <row r="108" spans="9:12" x14ac:dyDescent="0.25">
      <c r="I108" s="13" t="s">
        <v>376</v>
      </c>
      <c r="J108" s="13">
        <f>J100+J102</f>
        <v>115831253.46000001</v>
      </c>
      <c r="K108" s="13">
        <f>K102</f>
        <v>2135911.6100000003</v>
      </c>
      <c r="L108" s="13">
        <v>0</v>
      </c>
    </row>
  </sheetData>
  <sortState ref="A8:S92">
    <sortCondition sortBy="cellColor" ref="I8:I9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8"/>
  <sheetViews>
    <sheetView tabSelected="1" workbookViewId="0">
      <pane ySplit="7" topLeftCell="A8" activePane="bottomLeft" state="frozen"/>
      <selection activeCell="J1" sqref="J1"/>
      <selection pane="bottomLeft" activeCell="S108" sqref="A1:S108"/>
    </sheetView>
  </sheetViews>
  <sheetFormatPr baseColWidth="10" defaultRowHeight="15" x14ac:dyDescent="0.25"/>
  <cols>
    <col min="1" max="1" width="5.85546875" style="28" customWidth="1"/>
    <col min="2" max="2" width="10.7109375" style="12" bestFit="1" customWidth="1"/>
    <col min="3" max="3" width="4.5703125" style="1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50.140625" style="13" bestFit="1" customWidth="1"/>
    <col min="10" max="11" width="14.28515625" style="13" bestFit="1" customWidth="1"/>
    <col min="12" max="12" width="13.28515625" style="13" bestFit="1" customWidth="1"/>
    <col min="13" max="13" width="12.28515625" style="13" customWidth="1"/>
    <col min="14" max="15" width="9.7109375" style="13" bestFit="1" customWidth="1"/>
    <col min="16" max="16" width="10.5703125" style="13" bestFit="1" customWidth="1"/>
    <col min="17" max="17" width="10" style="13" customWidth="1"/>
    <col min="18" max="18" width="12.28515625" style="13" customWidth="1"/>
    <col min="19" max="19" width="15.7109375" style="11" customWidth="1"/>
  </cols>
  <sheetData>
    <row r="2" spans="1:19" s="4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4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4" customFormat="1" x14ac:dyDescent="0.25">
      <c r="A4" s="34" t="s">
        <v>377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4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0" customFormat="1" ht="45" customHeight="1" x14ac:dyDescent="0.25">
      <c r="A7" s="29" t="s">
        <v>3</v>
      </c>
      <c r="B7" s="30" t="s">
        <v>4</v>
      </c>
      <c r="C7" s="29" t="s">
        <v>5</v>
      </c>
      <c r="D7" s="29" t="s">
        <v>6</v>
      </c>
      <c r="E7" s="29" t="s">
        <v>7</v>
      </c>
      <c r="F7" s="29" t="s">
        <v>8</v>
      </c>
      <c r="G7" s="29" t="s">
        <v>9</v>
      </c>
      <c r="H7" s="29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380</v>
      </c>
      <c r="N7" s="31" t="s">
        <v>16</v>
      </c>
      <c r="O7" s="31" t="s">
        <v>381</v>
      </c>
      <c r="P7" s="31" t="s">
        <v>18</v>
      </c>
      <c r="Q7" s="31" t="s">
        <v>382</v>
      </c>
      <c r="R7" s="31" t="s">
        <v>20</v>
      </c>
      <c r="S7" s="29" t="s">
        <v>21</v>
      </c>
    </row>
    <row r="8" spans="1:19" x14ac:dyDescent="0.25">
      <c r="A8" s="27" t="s">
        <v>22</v>
      </c>
      <c r="B8" s="2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29</v>
      </c>
      <c r="I8" s="3" t="s">
        <v>30</v>
      </c>
      <c r="J8" s="3">
        <v>-4122.78</v>
      </c>
      <c r="K8" s="3">
        <v>0</v>
      </c>
      <c r="L8" s="3">
        <v>-3554.12</v>
      </c>
      <c r="M8" s="3">
        <v>-568.66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1" t="s">
        <v>25</v>
      </c>
    </row>
    <row r="9" spans="1:19" x14ac:dyDescent="0.25">
      <c r="A9" s="27" t="s">
        <v>31</v>
      </c>
      <c r="B9" s="2" t="s">
        <v>32</v>
      </c>
      <c r="C9" s="1" t="s">
        <v>24</v>
      </c>
      <c r="D9" s="1" t="s">
        <v>25</v>
      </c>
      <c r="E9" s="1" t="s">
        <v>33</v>
      </c>
      <c r="F9" s="1" t="s">
        <v>34</v>
      </c>
      <c r="G9" s="1" t="s">
        <v>35</v>
      </c>
      <c r="H9" s="1" t="s">
        <v>36</v>
      </c>
      <c r="I9" s="3" t="s">
        <v>37</v>
      </c>
      <c r="J9" s="3">
        <v>-4900</v>
      </c>
      <c r="K9" s="3">
        <v>-4900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1" t="s">
        <v>25</v>
      </c>
    </row>
    <row r="10" spans="1:19" x14ac:dyDescent="0.25">
      <c r="A10" s="27" t="s">
        <v>38</v>
      </c>
      <c r="B10" s="2" t="s">
        <v>39</v>
      </c>
      <c r="C10" s="1" t="s">
        <v>40</v>
      </c>
      <c r="D10" s="1" t="s">
        <v>41</v>
      </c>
      <c r="E10" s="1" t="s">
        <v>25</v>
      </c>
      <c r="F10" s="1" t="s">
        <v>42</v>
      </c>
      <c r="G10" s="1" t="s">
        <v>25</v>
      </c>
      <c r="H10" s="1" t="s">
        <v>43</v>
      </c>
      <c r="I10" s="3" t="s">
        <v>44</v>
      </c>
      <c r="J10" s="3">
        <v>16588</v>
      </c>
      <c r="K10" s="3">
        <v>0</v>
      </c>
      <c r="L10" s="3">
        <v>14300</v>
      </c>
      <c r="M10" s="3">
        <v>2288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1" t="s">
        <v>25</v>
      </c>
    </row>
    <row r="11" spans="1:19" x14ac:dyDescent="0.25">
      <c r="A11" s="27" t="s">
        <v>45</v>
      </c>
      <c r="B11" s="2" t="s">
        <v>39</v>
      </c>
      <c r="C11" s="1" t="s">
        <v>40</v>
      </c>
      <c r="D11" s="1" t="s">
        <v>46</v>
      </c>
      <c r="E11" s="1" t="s">
        <v>25</v>
      </c>
      <c r="F11" s="1" t="s">
        <v>47</v>
      </c>
      <c r="G11" s="1" t="s">
        <v>25</v>
      </c>
      <c r="H11" s="1" t="s">
        <v>43</v>
      </c>
      <c r="I11" s="3" t="s">
        <v>44</v>
      </c>
      <c r="J11" s="3">
        <v>3016</v>
      </c>
      <c r="K11" s="3">
        <v>0</v>
      </c>
      <c r="L11" s="3">
        <v>2600</v>
      </c>
      <c r="M11" s="3">
        <v>416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1" t="s">
        <v>25</v>
      </c>
    </row>
    <row r="12" spans="1:19" x14ac:dyDescent="0.25">
      <c r="A12" s="27" t="s">
        <v>48</v>
      </c>
      <c r="B12" s="2" t="s">
        <v>49</v>
      </c>
      <c r="C12" s="1" t="s">
        <v>40</v>
      </c>
      <c r="D12" s="1" t="s">
        <v>55</v>
      </c>
      <c r="E12" s="1" t="s">
        <v>25</v>
      </c>
      <c r="F12" s="1" t="s">
        <v>56</v>
      </c>
      <c r="G12" s="1" t="s">
        <v>25</v>
      </c>
      <c r="H12" s="1" t="s">
        <v>57</v>
      </c>
      <c r="I12" s="3" t="s">
        <v>58</v>
      </c>
      <c r="J12" s="3">
        <v>120529.08</v>
      </c>
      <c r="K12" s="3">
        <v>120529.08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1" t="s">
        <v>25</v>
      </c>
    </row>
    <row r="13" spans="1:19" x14ac:dyDescent="0.25">
      <c r="A13" s="27" t="s">
        <v>54</v>
      </c>
      <c r="B13" s="2" t="s">
        <v>49</v>
      </c>
      <c r="C13" s="1" t="s">
        <v>40</v>
      </c>
      <c r="D13" s="1" t="s">
        <v>60</v>
      </c>
      <c r="E13" s="1" t="s">
        <v>25</v>
      </c>
      <c r="F13" s="1" t="s">
        <v>61</v>
      </c>
      <c r="G13" s="1" t="s">
        <v>25</v>
      </c>
      <c r="H13" s="1" t="s">
        <v>57</v>
      </c>
      <c r="I13" s="3" t="s">
        <v>58</v>
      </c>
      <c r="J13" s="3">
        <v>4018058.66</v>
      </c>
      <c r="K13" s="3">
        <v>4018058.66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1" t="s">
        <v>25</v>
      </c>
    </row>
    <row r="14" spans="1:19" x14ac:dyDescent="0.25">
      <c r="A14" s="27" t="s">
        <v>59</v>
      </c>
      <c r="B14" s="2" t="s">
        <v>49</v>
      </c>
      <c r="C14" s="1" t="s">
        <v>40</v>
      </c>
      <c r="D14" s="1" t="s">
        <v>50</v>
      </c>
      <c r="E14" s="1" t="s">
        <v>25</v>
      </c>
      <c r="F14" s="1" t="s">
        <v>51</v>
      </c>
      <c r="G14" s="1" t="s">
        <v>25</v>
      </c>
      <c r="H14" s="1" t="s">
        <v>52</v>
      </c>
      <c r="I14" s="3" t="s">
        <v>53</v>
      </c>
      <c r="J14" s="3">
        <v>2253489.1</v>
      </c>
      <c r="K14" s="3">
        <v>1589969.1</v>
      </c>
      <c r="L14" s="3">
        <v>572000</v>
      </c>
      <c r="M14" s="3">
        <v>91520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" t="s">
        <v>25</v>
      </c>
    </row>
    <row r="15" spans="1:19" x14ac:dyDescent="0.25">
      <c r="A15" s="27" t="s">
        <v>62</v>
      </c>
      <c r="B15" s="2" t="s">
        <v>63</v>
      </c>
      <c r="C15" s="1" t="s">
        <v>24</v>
      </c>
      <c r="D15" s="1" t="s">
        <v>25</v>
      </c>
      <c r="E15" s="1" t="s">
        <v>64</v>
      </c>
      <c r="F15" s="1" t="s">
        <v>65</v>
      </c>
      <c r="G15" s="1" t="s">
        <v>66</v>
      </c>
      <c r="H15" s="1" t="s">
        <v>36</v>
      </c>
      <c r="I15" s="3" t="s">
        <v>37</v>
      </c>
      <c r="J15" s="3">
        <v>-13510</v>
      </c>
      <c r="K15" s="3">
        <v>-13510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1" t="s">
        <v>25</v>
      </c>
    </row>
    <row r="16" spans="1:19" x14ac:dyDescent="0.25">
      <c r="A16" s="27" t="s">
        <v>67</v>
      </c>
      <c r="B16" s="2" t="s">
        <v>68</v>
      </c>
      <c r="C16" s="1" t="s">
        <v>40</v>
      </c>
      <c r="D16" s="1" t="s">
        <v>74</v>
      </c>
      <c r="E16" s="1" t="s">
        <v>25</v>
      </c>
      <c r="F16" s="1" t="s">
        <v>75</v>
      </c>
      <c r="G16" s="1" t="s">
        <v>25</v>
      </c>
      <c r="H16" s="1" t="s">
        <v>76</v>
      </c>
      <c r="I16" s="3" t="s">
        <v>77</v>
      </c>
      <c r="J16" s="3">
        <v>941027.56559999997</v>
      </c>
      <c r="K16" s="3">
        <v>-2.3283064365386963E-10</v>
      </c>
      <c r="L16" s="3">
        <v>811230.66000000015</v>
      </c>
      <c r="M16" s="3">
        <v>129796.9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1" t="s">
        <v>25</v>
      </c>
    </row>
    <row r="17" spans="1:19" x14ac:dyDescent="0.25">
      <c r="A17" s="27" t="s">
        <v>73</v>
      </c>
      <c r="B17" s="2" t="s">
        <v>68</v>
      </c>
      <c r="C17" s="1" t="s">
        <v>40</v>
      </c>
      <c r="D17" s="1" t="s">
        <v>79</v>
      </c>
      <c r="E17" s="1" t="s">
        <v>25</v>
      </c>
      <c r="F17" s="1" t="s">
        <v>80</v>
      </c>
      <c r="G17" s="1" t="s">
        <v>25</v>
      </c>
      <c r="H17" s="1" t="s">
        <v>81</v>
      </c>
      <c r="I17" s="3" t="s">
        <v>82</v>
      </c>
      <c r="J17" s="3">
        <v>3024000</v>
      </c>
      <c r="K17" s="3">
        <v>3024000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1" t="s">
        <v>25</v>
      </c>
    </row>
    <row r="18" spans="1:19" x14ac:dyDescent="0.25">
      <c r="A18" s="27" t="s">
        <v>78</v>
      </c>
      <c r="B18" s="2" t="s">
        <v>68</v>
      </c>
      <c r="C18" s="1" t="s">
        <v>40</v>
      </c>
      <c r="D18" s="1" t="s">
        <v>69</v>
      </c>
      <c r="E18" s="1" t="s">
        <v>25</v>
      </c>
      <c r="F18" s="1" t="s">
        <v>70</v>
      </c>
      <c r="G18" s="1" t="s">
        <v>25</v>
      </c>
      <c r="H18" s="1" t="s">
        <v>71</v>
      </c>
      <c r="I18" s="3" t="s">
        <v>72</v>
      </c>
      <c r="J18" s="3">
        <v>138921.83199999999</v>
      </c>
      <c r="K18" s="3">
        <v>0</v>
      </c>
      <c r="L18" s="3">
        <v>119760.2</v>
      </c>
      <c r="M18" s="3">
        <v>19161.63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25</v>
      </c>
    </row>
    <row r="19" spans="1:19" x14ac:dyDescent="0.25">
      <c r="A19" s="27" t="s">
        <v>83</v>
      </c>
      <c r="B19" s="2" t="s">
        <v>68</v>
      </c>
      <c r="C19" s="1" t="s">
        <v>24</v>
      </c>
      <c r="D19" s="1" t="s">
        <v>25</v>
      </c>
      <c r="E19" s="1" t="s">
        <v>87</v>
      </c>
      <c r="F19" s="1" t="s">
        <v>88</v>
      </c>
      <c r="G19" s="1" t="s">
        <v>89</v>
      </c>
      <c r="H19" s="1" t="s">
        <v>71</v>
      </c>
      <c r="I19" s="3" t="s">
        <v>72</v>
      </c>
      <c r="J19" s="3">
        <v>-172031.5</v>
      </c>
      <c r="K19" s="3">
        <v>0</v>
      </c>
      <c r="L19" s="3">
        <v>-148303.01999999999</v>
      </c>
      <c r="M19" s="3">
        <v>-23728.48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1" t="s">
        <v>25</v>
      </c>
    </row>
    <row r="20" spans="1:19" x14ac:dyDescent="0.25">
      <c r="A20" s="27" t="s">
        <v>86</v>
      </c>
      <c r="B20" s="2" t="s">
        <v>68</v>
      </c>
      <c r="C20" s="1" t="s">
        <v>24</v>
      </c>
      <c r="D20" s="1" t="s">
        <v>25</v>
      </c>
      <c r="E20" s="1" t="s">
        <v>84</v>
      </c>
      <c r="F20" s="1" t="s">
        <v>85</v>
      </c>
      <c r="G20" s="1" t="s">
        <v>50</v>
      </c>
      <c r="H20" s="1" t="s">
        <v>52</v>
      </c>
      <c r="I20" s="3" t="s">
        <v>53</v>
      </c>
      <c r="J20" s="3">
        <v>-386976</v>
      </c>
      <c r="K20" s="3">
        <v>0</v>
      </c>
      <c r="L20" s="3">
        <v>-333600</v>
      </c>
      <c r="M20" s="3">
        <v>-53376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1" t="s">
        <v>25</v>
      </c>
    </row>
    <row r="21" spans="1:19" x14ac:dyDescent="0.25">
      <c r="A21" s="27" t="s">
        <v>90</v>
      </c>
      <c r="B21" s="2" t="s">
        <v>91</v>
      </c>
      <c r="C21" s="1" t="s">
        <v>40</v>
      </c>
      <c r="D21" s="1" t="s">
        <v>102</v>
      </c>
      <c r="E21" s="1" t="s">
        <v>25</v>
      </c>
      <c r="F21" s="1" t="s">
        <v>103</v>
      </c>
      <c r="G21" s="1" t="s">
        <v>25</v>
      </c>
      <c r="H21" s="1" t="s">
        <v>104</v>
      </c>
      <c r="I21" s="3" t="s">
        <v>105</v>
      </c>
      <c r="J21" s="3">
        <v>268125</v>
      </c>
      <c r="K21" s="3">
        <v>268125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1" t="s">
        <v>25</v>
      </c>
    </row>
    <row r="22" spans="1:19" x14ac:dyDescent="0.25">
      <c r="A22" s="27" t="s">
        <v>96</v>
      </c>
      <c r="B22" s="2" t="s">
        <v>91</v>
      </c>
      <c r="C22" s="1" t="s">
        <v>40</v>
      </c>
      <c r="D22" s="1" t="s">
        <v>97</v>
      </c>
      <c r="E22" s="1" t="s">
        <v>25</v>
      </c>
      <c r="F22" s="1" t="s">
        <v>98</v>
      </c>
      <c r="G22" s="1" t="s">
        <v>25</v>
      </c>
      <c r="H22" s="1" t="s">
        <v>99</v>
      </c>
      <c r="I22" s="3" t="s">
        <v>100</v>
      </c>
      <c r="J22" s="3">
        <v>350000</v>
      </c>
      <c r="K22" s="3">
        <v>350000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1" t="s">
        <v>25</v>
      </c>
    </row>
    <row r="23" spans="1:19" x14ac:dyDescent="0.25">
      <c r="A23" s="27" t="s">
        <v>101</v>
      </c>
      <c r="B23" s="2" t="s">
        <v>91</v>
      </c>
      <c r="C23" s="1" t="s">
        <v>24</v>
      </c>
      <c r="D23" s="1" t="s">
        <v>25</v>
      </c>
      <c r="E23" s="1" t="s">
        <v>116</v>
      </c>
      <c r="F23" s="1" t="s">
        <v>117</v>
      </c>
      <c r="G23" s="1" t="s">
        <v>118</v>
      </c>
      <c r="H23" s="1" t="s">
        <v>119</v>
      </c>
      <c r="I23" s="3" t="s">
        <v>120</v>
      </c>
      <c r="J23" s="3">
        <v>-65078.78</v>
      </c>
      <c r="K23" s="3">
        <v>0</v>
      </c>
      <c r="L23" s="3">
        <v>-56102.400000000001</v>
      </c>
      <c r="M23" s="3">
        <v>-8976.3799999999992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1" t="s">
        <v>25</v>
      </c>
    </row>
    <row r="24" spans="1:19" x14ac:dyDescent="0.25">
      <c r="A24" s="27" t="s">
        <v>106</v>
      </c>
      <c r="B24" s="2" t="s">
        <v>91</v>
      </c>
      <c r="C24" s="1" t="s">
        <v>40</v>
      </c>
      <c r="D24" s="1" t="s">
        <v>28</v>
      </c>
      <c r="E24" s="1" t="s">
        <v>25</v>
      </c>
      <c r="F24" s="1" t="s">
        <v>114</v>
      </c>
      <c r="G24" s="1" t="s">
        <v>25</v>
      </c>
      <c r="H24" s="1" t="s">
        <v>29</v>
      </c>
      <c r="I24" s="3" t="s">
        <v>30</v>
      </c>
      <c r="J24" s="3">
        <v>242442.32</v>
      </c>
      <c r="K24" s="3">
        <v>-0.17000000001280569</v>
      </c>
      <c r="L24" s="3">
        <v>209002</v>
      </c>
      <c r="M24" s="3">
        <v>33440.32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1" t="s">
        <v>25</v>
      </c>
    </row>
    <row r="25" spans="1:19" x14ac:dyDescent="0.25">
      <c r="A25" s="27" t="s">
        <v>108</v>
      </c>
      <c r="B25" s="2" t="s">
        <v>91</v>
      </c>
      <c r="C25" s="1" t="s">
        <v>24</v>
      </c>
      <c r="D25" s="1" t="s">
        <v>25</v>
      </c>
      <c r="E25" s="1" t="s">
        <v>122</v>
      </c>
      <c r="F25" s="1" t="s">
        <v>123</v>
      </c>
      <c r="G25" s="1" t="s">
        <v>124</v>
      </c>
      <c r="H25" s="1" t="s">
        <v>36</v>
      </c>
      <c r="I25" s="3" t="s">
        <v>37</v>
      </c>
      <c r="J25" s="3">
        <v>-4900</v>
      </c>
      <c r="K25" s="3">
        <v>-4900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1" t="s">
        <v>25</v>
      </c>
    </row>
    <row r="26" spans="1:19" x14ac:dyDescent="0.25">
      <c r="A26" s="27" t="s">
        <v>113</v>
      </c>
      <c r="B26" s="2" t="s">
        <v>91</v>
      </c>
      <c r="C26" s="1" t="s">
        <v>40</v>
      </c>
      <c r="D26" s="1" t="s">
        <v>92</v>
      </c>
      <c r="E26" s="1" t="s">
        <v>25</v>
      </c>
      <c r="F26" s="1" t="s">
        <v>93</v>
      </c>
      <c r="G26" s="1" t="s">
        <v>25</v>
      </c>
      <c r="H26" s="1" t="s">
        <v>94</v>
      </c>
      <c r="I26" s="3" t="s">
        <v>95</v>
      </c>
      <c r="J26" s="3">
        <v>5440000</v>
      </c>
      <c r="K26" s="3">
        <v>5440000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1" t="s">
        <v>25</v>
      </c>
    </row>
    <row r="27" spans="1:19" x14ac:dyDescent="0.25">
      <c r="A27" s="27" t="s">
        <v>115</v>
      </c>
      <c r="B27" s="2" t="s">
        <v>91</v>
      </c>
      <c r="C27" s="1" t="s">
        <v>40</v>
      </c>
      <c r="D27" s="1" t="s">
        <v>378</v>
      </c>
      <c r="E27" s="1" t="s">
        <v>25</v>
      </c>
      <c r="F27" s="1" t="s">
        <v>107</v>
      </c>
      <c r="G27" s="1" t="s">
        <v>25</v>
      </c>
      <c r="H27" s="1" t="s">
        <v>94</v>
      </c>
      <c r="I27" s="3" t="s">
        <v>95</v>
      </c>
      <c r="J27" s="3">
        <v>986000</v>
      </c>
      <c r="K27" s="3">
        <v>0</v>
      </c>
      <c r="L27" s="3">
        <v>850000</v>
      </c>
      <c r="M27" s="3">
        <v>136000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1" t="s">
        <v>25</v>
      </c>
    </row>
    <row r="28" spans="1:19" x14ac:dyDescent="0.25">
      <c r="A28" s="27" t="s">
        <v>121</v>
      </c>
      <c r="B28" s="2" t="s">
        <v>91</v>
      </c>
      <c r="C28" s="1" t="s">
        <v>40</v>
      </c>
      <c r="D28" s="1" t="s">
        <v>109</v>
      </c>
      <c r="E28" s="1" t="s">
        <v>25</v>
      </c>
      <c r="F28" s="1" t="s">
        <v>110</v>
      </c>
      <c r="G28" s="1" t="s">
        <v>25</v>
      </c>
      <c r="H28" s="1" t="s">
        <v>111</v>
      </c>
      <c r="I28" s="3" t="s">
        <v>112</v>
      </c>
      <c r="J28" s="3">
        <v>977921.16</v>
      </c>
      <c r="K28" s="3">
        <v>0</v>
      </c>
      <c r="L28" s="3">
        <v>843035.48</v>
      </c>
      <c r="M28" s="3">
        <v>134885.68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1" t="s">
        <v>25</v>
      </c>
    </row>
    <row r="29" spans="1:19" x14ac:dyDescent="0.25">
      <c r="A29" s="27" t="s">
        <v>125</v>
      </c>
      <c r="B29" s="2" t="s">
        <v>126</v>
      </c>
      <c r="C29" s="1" t="s">
        <v>40</v>
      </c>
      <c r="D29" s="1" t="s">
        <v>127</v>
      </c>
      <c r="E29" s="1" t="s">
        <v>25</v>
      </c>
      <c r="F29" s="1" t="s">
        <v>128</v>
      </c>
      <c r="G29" s="1" t="s">
        <v>25</v>
      </c>
      <c r="H29" s="1" t="s">
        <v>104</v>
      </c>
      <c r="I29" s="3" t="s">
        <v>105</v>
      </c>
      <c r="J29" s="3">
        <v>86625</v>
      </c>
      <c r="K29" s="3">
        <v>86625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1" t="s">
        <v>25</v>
      </c>
    </row>
    <row r="30" spans="1:19" x14ac:dyDescent="0.25">
      <c r="A30" s="27" t="s">
        <v>129</v>
      </c>
      <c r="B30" s="2" t="s">
        <v>130</v>
      </c>
      <c r="C30" s="1" t="s">
        <v>24</v>
      </c>
      <c r="D30" s="1" t="s">
        <v>25</v>
      </c>
      <c r="E30" s="1" t="s">
        <v>175</v>
      </c>
      <c r="F30" s="1" t="s">
        <v>25</v>
      </c>
      <c r="G30" s="1" t="s">
        <v>50</v>
      </c>
      <c r="H30" s="1" t="s">
        <v>52</v>
      </c>
      <c r="I30" s="3" t="s">
        <v>53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68640</v>
      </c>
      <c r="S30" s="1" t="s">
        <v>176</v>
      </c>
    </row>
    <row r="31" spans="1:19" x14ac:dyDescent="0.25">
      <c r="A31" s="27" t="s">
        <v>135</v>
      </c>
      <c r="B31" s="2" t="s">
        <v>130</v>
      </c>
      <c r="C31" s="1" t="s">
        <v>24</v>
      </c>
      <c r="D31" s="1" t="s">
        <v>25</v>
      </c>
      <c r="E31" s="1" t="s">
        <v>178</v>
      </c>
      <c r="F31" s="1" t="s">
        <v>25</v>
      </c>
      <c r="G31" s="1" t="s">
        <v>378</v>
      </c>
      <c r="H31" s="1" t="s">
        <v>94</v>
      </c>
      <c r="I31" s="3" t="s">
        <v>95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102000</v>
      </c>
      <c r="S31" s="1" t="s">
        <v>179</v>
      </c>
    </row>
    <row r="32" spans="1:19" x14ac:dyDescent="0.25">
      <c r="A32" s="27" t="s">
        <v>140</v>
      </c>
      <c r="B32" s="2" t="s">
        <v>130</v>
      </c>
      <c r="C32" s="1" t="s">
        <v>24</v>
      </c>
      <c r="D32" s="1" t="s">
        <v>25</v>
      </c>
      <c r="E32" s="1" t="s">
        <v>181</v>
      </c>
      <c r="F32" s="1" t="s">
        <v>25</v>
      </c>
      <c r="G32" s="1" t="s">
        <v>109</v>
      </c>
      <c r="H32" s="1" t="s">
        <v>111</v>
      </c>
      <c r="I32" s="3" t="s">
        <v>112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101164.26</v>
      </c>
      <c r="S32" s="1" t="s">
        <v>182</v>
      </c>
    </row>
    <row r="33" spans="1:19" x14ac:dyDescent="0.25">
      <c r="A33" s="27" t="s">
        <v>143</v>
      </c>
      <c r="B33" s="2" t="s">
        <v>130</v>
      </c>
      <c r="C33" s="1" t="s">
        <v>24</v>
      </c>
      <c r="D33" s="1" t="s">
        <v>25</v>
      </c>
      <c r="E33" s="1" t="s">
        <v>166</v>
      </c>
      <c r="F33" s="1" t="s">
        <v>25</v>
      </c>
      <c r="G33" s="1" t="s">
        <v>69</v>
      </c>
      <c r="H33" s="1" t="s">
        <v>71</v>
      </c>
      <c r="I33" s="3" t="s">
        <v>72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14371.22</v>
      </c>
      <c r="S33" s="1" t="s">
        <v>167</v>
      </c>
    </row>
    <row r="34" spans="1:19" x14ac:dyDescent="0.25">
      <c r="A34" s="27" t="s">
        <v>146</v>
      </c>
      <c r="B34" s="2" t="s">
        <v>130</v>
      </c>
      <c r="C34" s="1" t="s">
        <v>24</v>
      </c>
      <c r="D34" s="1" t="s">
        <v>25</v>
      </c>
      <c r="E34" s="1" t="s">
        <v>169</v>
      </c>
      <c r="F34" s="1" t="s">
        <v>25</v>
      </c>
      <c r="G34" s="1" t="s">
        <v>28</v>
      </c>
      <c r="H34" s="1" t="s">
        <v>29</v>
      </c>
      <c r="I34" s="3" t="s">
        <v>30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25080.240000000002</v>
      </c>
      <c r="S34" s="1" t="s">
        <v>170</v>
      </c>
    </row>
    <row r="35" spans="1:19" x14ac:dyDescent="0.25">
      <c r="A35" s="27" t="s">
        <v>149</v>
      </c>
      <c r="B35" s="2" t="s">
        <v>130</v>
      </c>
      <c r="C35" s="1" t="s">
        <v>24</v>
      </c>
      <c r="D35" s="1" t="s">
        <v>25</v>
      </c>
      <c r="E35" s="1" t="s">
        <v>172</v>
      </c>
      <c r="F35" s="1" t="s">
        <v>25</v>
      </c>
      <c r="G35" s="1" t="s">
        <v>136</v>
      </c>
      <c r="H35" s="1" t="s">
        <v>138</v>
      </c>
      <c r="I35" s="3" t="s">
        <v>139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5586.21</v>
      </c>
      <c r="S35" s="1" t="s">
        <v>173</v>
      </c>
    </row>
    <row r="36" spans="1:19" x14ac:dyDescent="0.25">
      <c r="A36" s="27" t="s">
        <v>154</v>
      </c>
      <c r="B36" s="2" t="s">
        <v>130</v>
      </c>
      <c r="C36" s="1" t="s">
        <v>40</v>
      </c>
      <c r="D36" s="1" t="s">
        <v>144</v>
      </c>
      <c r="E36" s="1" t="s">
        <v>25</v>
      </c>
      <c r="F36" s="1" t="s">
        <v>145</v>
      </c>
      <c r="G36" s="1" t="s">
        <v>25</v>
      </c>
      <c r="H36" s="1" t="s">
        <v>104</v>
      </c>
      <c r="I36" s="3" t="s">
        <v>105</v>
      </c>
      <c r="J36" s="3">
        <v>339750</v>
      </c>
      <c r="K36" s="3">
        <v>339750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1" t="s">
        <v>25</v>
      </c>
    </row>
    <row r="37" spans="1:19" x14ac:dyDescent="0.25">
      <c r="A37" s="27" t="s">
        <v>159</v>
      </c>
      <c r="B37" s="2" t="s">
        <v>130</v>
      </c>
      <c r="C37" s="1" t="s">
        <v>40</v>
      </c>
      <c r="D37" s="1" t="s">
        <v>141</v>
      </c>
      <c r="E37" s="1" t="s">
        <v>25</v>
      </c>
      <c r="F37" s="1" t="s">
        <v>142</v>
      </c>
      <c r="G37" s="1" t="s">
        <v>25</v>
      </c>
      <c r="H37" s="1" t="s">
        <v>99</v>
      </c>
      <c r="I37" s="3" t="s">
        <v>100</v>
      </c>
      <c r="J37" s="3">
        <v>725000</v>
      </c>
      <c r="K37" s="3">
        <v>725000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1" t="s">
        <v>25</v>
      </c>
    </row>
    <row r="38" spans="1:19" x14ac:dyDescent="0.25">
      <c r="A38" s="27" t="s">
        <v>162</v>
      </c>
      <c r="B38" s="2" t="s">
        <v>130</v>
      </c>
      <c r="C38" s="1" t="s">
        <v>40</v>
      </c>
      <c r="D38" s="1" t="s">
        <v>131</v>
      </c>
      <c r="E38" s="1" t="s">
        <v>25</v>
      </c>
      <c r="F38" s="1" t="s">
        <v>132</v>
      </c>
      <c r="G38" s="1" t="s">
        <v>25</v>
      </c>
      <c r="H38" s="1" t="s">
        <v>133</v>
      </c>
      <c r="I38" s="3" t="s">
        <v>134</v>
      </c>
      <c r="J38" s="3">
        <v>3600000</v>
      </c>
      <c r="K38" s="3">
        <v>3600000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1" t="s">
        <v>25</v>
      </c>
    </row>
    <row r="39" spans="1:19" x14ac:dyDescent="0.25">
      <c r="A39" s="27" t="s">
        <v>165</v>
      </c>
      <c r="B39" s="2" t="s">
        <v>130</v>
      </c>
      <c r="C39" s="1" t="s">
        <v>40</v>
      </c>
      <c r="D39" s="1" t="s">
        <v>150</v>
      </c>
      <c r="E39" s="1" t="s">
        <v>25</v>
      </c>
      <c r="F39" s="1" t="s">
        <v>151</v>
      </c>
      <c r="G39" s="1" t="s">
        <v>25</v>
      </c>
      <c r="H39" s="1" t="s">
        <v>152</v>
      </c>
      <c r="I39" s="3" t="s">
        <v>153</v>
      </c>
      <c r="J39" s="3">
        <v>212976</v>
      </c>
      <c r="K39" s="3">
        <v>0</v>
      </c>
      <c r="L39" s="3">
        <v>183600</v>
      </c>
      <c r="M39" s="3">
        <v>29376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1" t="s">
        <v>25</v>
      </c>
    </row>
    <row r="40" spans="1:19" x14ac:dyDescent="0.25">
      <c r="A40" s="27" t="s">
        <v>168</v>
      </c>
      <c r="B40" s="2" t="s">
        <v>130</v>
      </c>
      <c r="C40" s="1" t="s">
        <v>40</v>
      </c>
      <c r="D40" s="1" t="s">
        <v>147</v>
      </c>
      <c r="E40" s="1" t="s">
        <v>25</v>
      </c>
      <c r="F40" s="1" t="s">
        <v>148</v>
      </c>
      <c r="G40" s="1" t="s">
        <v>25</v>
      </c>
      <c r="H40" s="1" t="s">
        <v>36</v>
      </c>
      <c r="I40" s="3" t="s">
        <v>37</v>
      </c>
      <c r="J40" s="3">
        <v>12600</v>
      </c>
      <c r="K40" s="3">
        <v>12600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1" t="s">
        <v>25</v>
      </c>
    </row>
    <row r="41" spans="1:19" x14ac:dyDescent="0.25">
      <c r="A41" s="27" t="s">
        <v>171</v>
      </c>
      <c r="B41" s="2" t="s">
        <v>130</v>
      </c>
      <c r="C41" s="1" t="s">
        <v>40</v>
      </c>
      <c r="D41" s="1" t="s">
        <v>136</v>
      </c>
      <c r="E41" s="1" t="s">
        <v>25</v>
      </c>
      <c r="F41" s="1" t="s">
        <v>137</v>
      </c>
      <c r="G41" s="1" t="s">
        <v>25</v>
      </c>
      <c r="H41" s="1" t="s">
        <v>138</v>
      </c>
      <c r="I41" s="3" t="s">
        <v>139</v>
      </c>
      <c r="J41" s="3">
        <v>53999.995199999998</v>
      </c>
      <c r="K41" s="3">
        <v>0</v>
      </c>
      <c r="L41" s="3">
        <v>46551.72</v>
      </c>
      <c r="M41" s="3">
        <v>7448.27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1" t="s">
        <v>25</v>
      </c>
    </row>
    <row r="42" spans="1:19" x14ac:dyDescent="0.25">
      <c r="A42" s="27" t="s">
        <v>174</v>
      </c>
      <c r="B42" s="2" t="s">
        <v>130</v>
      </c>
      <c r="C42" s="1" t="s">
        <v>40</v>
      </c>
      <c r="D42" s="1" t="s">
        <v>155</v>
      </c>
      <c r="E42" s="1" t="s">
        <v>25</v>
      </c>
      <c r="F42" s="1" t="s">
        <v>156</v>
      </c>
      <c r="G42" s="1" t="s">
        <v>25</v>
      </c>
      <c r="H42" s="1" t="s">
        <v>157</v>
      </c>
      <c r="I42" s="3" t="s">
        <v>158</v>
      </c>
      <c r="J42" s="3">
        <v>127217.4</v>
      </c>
      <c r="K42" s="3">
        <v>0.19999999999708962</v>
      </c>
      <c r="L42" s="3">
        <v>109670</v>
      </c>
      <c r="M42" s="3">
        <v>17547.2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1" t="s">
        <v>25</v>
      </c>
    </row>
    <row r="43" spans="1:19" x14ac:dyDescent="0.25">
      <c r="A43" s="27" t="s">
        <v>177</v>
      </c>
      <c r="B43" s="2" t="s">
        <v>130</v>
      </c>
      <c r="C43" s="1" t="s">
        <v>40</v>
      </c>
      <c r="D43" s="1" t="s">
        <v>160</v>
      </c>
      <c r="E43" s="1" t="s">
        <v>25</v>
      </c>
      <c r="F43" s="1" t="s">
        <v>161</v>
      </c>
      <c r="G43" s="1" t="s">
        <v>25</v>
      </c>
      <c r="H43" s="1" t="s">
        <v>157</v>
      </c>
      <c r="I43" s="3" t="s">
        <v>158</v>
      </c>
      <c r="J43" s="3">
        <v>1198929.6000000001</v>
      </c>
      <c r="K43" s="3">
        <v>0</v>
      </c>
      <c r="L43" s="3">
        <v>1033560</v>
      </c>
      <c r="M43" s="3">
        <v>165369.60000000001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1" t="s">
        <v>25</v>
      </c>
    </row>
    <row r="44" spans="1:19" x14ac:dyDescent="0.25">
      <c r="A44" s="27" t="s">
        <v>180</v>
      </c>
      <c r="B44" s="2" t="s">
        <v>130</v>
      </c>
      <c r="C44" s="1" t="s">
        <v>40</v>
      </c>
      <c r="D44" s="1" t="s">
        <v>163</v>
      </c>
      <c r="E44" s="1" t="s">
        <v>25</v>
      </c>
      <c r="F44" s="1" t="s">
        <v>164</v>
      </c>
      <c r="G44" s="1" t="s">
        <v>25</v>
      </c>
      <c r="H44" s="1" t="s">
        <v>157</v>
      </c>
      <c r="I44" s="3" t="s">
        <v>158</v>
      </c>
      <c r="J44" s="3">
        <v>3152856.8</v>
      </c>
      <c r="K44" s="3">
        <v>0</v>
      </c>
      <c r="L44" s="3">
        <v>2717980</v>
      </c>
      <c r="M44" s="3">
        <v>434876.8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1" t="s">
        <v>25</v>
      </c>
    </row>
    <row r="45" spans="1:19" x14ac:dyDescent="0.25">
      <c r="A45" s="27" t="s">
        <v>183</v>
      </c>
      <c r="B45" s="2" t="s">
        <v>184</v>
      </c>
      <c r="C45" s="1" t="s">
        <v>24</v>
      </c>
      <c r="D45" s="1" t="s">
        <v>25</v>
      </c>
      <c r="E45" s="1" t="s">
        <v>228</v>
      </c>
      <c r="F45" s="1" t="s">
        <v>25</v>
      </c>
      <c r="G45" s="1" t="s">
        <v>150</v>
      </c>
      <c r="H45" s="1" t="s">
        <v>152</v>
      </c>
      <c r="I45" s="3" t="s">
        <v>153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29376</v>
      </c>
      <c r="S45" s="1" t="s">
        <v>229</v>
      </c>
    </row>
    <row r="46" spans="1:19" x14ac:dyDescent="0.25">
      <c r="A46" s="27" t="s">
        <v>189</v>
      </c>
      <c r="B46" s="2" t="s">
        <v>184</v>
      </c>
      <c r="C46" s="1" t="s">
        <v>24</v>
      </c>
      <c r="D46" s="1" t="s">
        <v>25</v>
      </c>
      <c r="E46" s="1" t="s">
        <v>222</v>
      </c>
      <c r="F46" s="1" t="s">
        <v>25</v>
      </c>
      <c r="G46" s="1" t="s">
        <v>74</v>
      </c>
      <c r="H46" s="1" t="s">
        <v>76</v>
      </c>
      <c r="I46" s="3" t="s">
        <v>77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97347.68</v>
      </c>
      <c r="S46" s="1" t="s">
        <v>223</v>
      </c>
    </row>
    <row r="47" spans="1:19" x14ac:dyDescent="0.25">
      <c r="A47" s="27" t="s">
        <v>194</v>
      </c>
      <c r="B47" s="2" t="s">
        <v>184</v>
      </c>
      <c r="C47" s="1" t="s">
        <v>40</v>
      </c>
      <c r="D47" s="1" t="s">
        <v>200</v>
      </c>
      <c r="E47" s="1" t="s">
        <v>25</v>
      </c>
      <c r="F47" s="1" t="s">
        <v>201</v>
      </c>
      <c r="G47" s="1" t="s">
        <v>25</v>
      </c>
      <c r="H47" s="1" t="s">
        <v>202</v>
      </c>
      <c r="I47" s="3" t="s">
        <v>203</v>
      </c>
      <c r="J47" s="3">
        <v>10682380</v>
      </c>
      <c r="K47" s="3">
        <v>10682380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1" t="s">
        <v>25</v>
      </c>
    </row>
    <row r="48" spans="1:19" x14ac:dyDescent="0.25">
      <c r="A48" s="27" t="s">
        <v>199</v>
      </c>
      <c r="B48" s="2" t="s">
        <v>184</v>
      </c>
      <c r="C48" s="1" t="s">
        <v>40</v>
      </c>
      <c r="D48" s="1" t="s">
        <v>210</v>
      </c>
      <c r="E48" s="1" t="s">
        <v>25</v>
      </c>
      <c r="F48" s="1" t="s">
        <v>211</v>
      </c>
      <c r="G48" s="1" t="s">
        <v>25</v>
      </c>
      <c r="H48" s="1" t="s">
        <v>212</v>
      </c>
      <c r="I48" s="3" t="s">
        <v>213</v>
      </c>
      <c r="J48" s="3">
        <v>23248546.898399998</v>
      </c>
      <c r="K48" s="3">
        <v>19071897.600000001</v>
      </c>
      <c r="L48" s="3">
        <v>3600559.74</v>
      </c>
      <c r="M48" s="3">
        <v>576089.55000000005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1" t="s">
        <v>25</v>
      </c>
    </row>
    <row r="49" spans="1:19" x14ac:dyDescent="0.25">
      <c r="A49" s="27" t="s">
        <v>204</v>
      </c>
      <c r="B49" s="2" t="s">
        <v>184</v>
      </c>
      <c r="C49" s="1" t="s">
        <v>40</v>
      </c>
      <c r="D49" s="1" t="s">
        <v>195</v>
      </c>
      <c r="E49" s="1" t="s">
        <v>25</v>
      </c>
      <c r="F49" s="1" t="s">
        <v>196</v>
      </c>
      <c r="G49" s="1" t="s">
        <v>25</v>
      </c>
      <c r="H49" s="1" t="s">
        <v>197</v>
      </c>
      <c r="I49" s="3" t="s">
        <v>198</v>
      </c>
      <c r="J49" s="3">
        <v>13516700</v>
      </c>
      <c r="K49" s="3">
        <v>13516700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1" t="s">
        <v>25</v>
      </c>
    </row>
    <row r="50" spans="1:19" x14ac:dyDescent="0.25">
      <c r="A50" s="27" t="s">
        <v>209</v>
      </c>
      <c r="B50" s="2" t="s">
        <v>184</v>
      </c>
      <c r="C50" s="1" t="s">
        <v>24</v>
      </c>
      <c r="D50" s="1" t="s">
        <v>25</v>
      </c>
      <c r="E50" s="1" t="s">
        <v>231</v>
      </c>
      <c r="F50" s="1" t="s">
        <v>232</v>
      </c>
      <c r="G50" s="1" t="s">
        <v>233</v>
      </c>
      <c r="H50" s="1" t="s">
        <v>234</v>
      </c>
      <c r="I50" s="3" t="s">
        <v>235</v>
      </c>
      <c r="J50" s="3">
        <v>-72650.8</v>
      </c>
      <c r="K50" s="3">
        <v>0</v>
      </c>
      <c r="L50" s="3">
        <v>-62630</v>
      </c>
      <c r="M50" s="3">
        <v>-10020.799999999999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1" t="s">
        <v>25</v>
      </c>
    </row>
    <row r="51" spans="1:19" x14ac:dyDescent="0.25">
      <c r="A51" s="27" t="s">
        <v>214</v>
      </c>
      <c r="B51" s="2" t="s">
        <v>184</v>
      </c>
      <c r="C51" s="1" t="s">
        <v>24</v>
      </c>
      <c r="D51" s="1" t="s">
        <v>25</v>
      </c>
      <c r="E51" s="1" t="s">
        <v>237</v>
      </c>
      <c r="F51" s="1" t="s">
        <v>238</v>
      </c>
      <c r="G51" s="1" t="s">
        <v>233</v>
      </c>
      <c r="H51" s="1" t="s">
        <v>234</v>
      </c>
      <c r="I51" s="3" t="s">
        <v>235</v>
      </c>
      <c r="J51" s="3">
        <v>-71449.62</v>
      </c>
      <c r="K51" s="3">
        <v>0</v>
      </c>
      <c r="L51" s="3">
        <v>-61594.5</v>
      </c>
      <c r="M51" s="3">
        <v>-9855.1200000000008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1" t="s">
        <v>25</v>
      </c>
    </row>
    <row r="52" spans="1:19" x14ac:dyDescent="0.25">
      <c r="A52" s="27" t="s">
        <v>217</v>
      </c>
      <c r="B52" s="2" t="s">
        <v>184</v>
      </c>
      <c r="C52" s="1" t="s">
        <v>24</v>
      </c>
      <c r="D52" s="1" t="s">
        <v>25</v>
      </c>
      <c r="E52" s="1" t="s">
        <v>240</v>
      </c>
      <c r="F52" s="1" t="s">
        <v>241</v>
      </c>
      <c r="G52" s="1" t="s">
        <v>147</v>
      </c>
      <c r="H52" s="1" t="s">
        <v>36</v>
      </c>
      <c r="I52" s="3" t="s">
        <v>37</v>
      </c>
      <c r="J52" s="3">
        <v>-1260</v>
      </c>
      <c r="K52" s="3">
        <v>-1260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1" t="s">
        <v>25</v>
      </c>
    </row>
    <row r="53" spans="1:19" x14ac:dyDescent="0.25">
      <c r="A53" s="27" t="s">
        <v>218</v>
      </c>
      <c r="B53" s="2" t="s">
        <v>184</v>
      </c>
      <c r="C53" s="1" t="s">
        <v>24</v>
      </c>
      <c r="D53" s="1" t="s">
        <v>25</v>
      </c>
      <c r="E53" s="1" t="s">
        <v>225</v>
      </c>
      <c r="F53" s="1" t="s">
        <v>226</v>
      </c>
      <c r="G53" s="1" t="s">
        <v>50</v>
      </c>
      <c r="H53" s="1" t="s">
        <v>52</v>
      </c>
      <c r="I53" s="3" t="s">
        <v>53</v>
      </c>
      <c r="J53" s="3">
        <v>-232258.33</v>
      </c>
      <c r="K53" s="3">
        <v>-232258.33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1" t="s">
        <v>25</v>
      </c>
    </row>
    <row r="54" spans="1:19" x14ac:dyDescent="0.25">
      <c r="A54" s="27" t="s">
        <v>219</v>
      </c>
      <c r="B54" s="2" t="s">
        <v>184</v>
      </c>
      <c r="C54" s="1" t="s">
        <v>40</v>
      </c>
      <c r="D54" s="1" t="s">
        <v>215</v>
      </c>
      <c r="E54" s="1" t="s">
        <v>25</v>
      </c>
      <c r="F54" s="1" t="s">
        <v>216</v>
      </c>
      <c r="G54" s="1" t="s">
        <v>25</v>
      </c>
      <c r="H54" s="1" t="s">
        <v>157</v>
      </c>
      <c r="I54" s="3" t="s">
        <v>158</v>
      </c>
      <c r="J54" s="3">
        <v>312364.79999999999</v>
      </c>
      <c r="K54" s="3">
        <v>0</v>
      </c>
      <c r="L54" s="3">
        <v>269280</v>
      </c>
      <c r="M54" s="3">
        <v>43084.800000000003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1" t="s">
        <v>25</v>
      </c>
    </row>
    <row r="55" spans="1:19" x14ac:dyDescent="0.25">
      <c r="A55" s="27" t="s">
        <v>220</v>
      </c>
      <c r="B55" s="2" t="s">
        <v>184</v>
      </c>
      <c r="C55" s="1" t="s">
        <v>40</v>
      </c>
      <c r="D55" s="1" t="s">
        <v>185</v>
      </c>
      <c r="E55" s="1" t="s">
        <v>25</v>
      </c>
      <c r="F55" s="1" t="s">
        <v>186</v>
      </c>
      <c r="G55" s="1" t="s">
        <v>25</v>
      </c>
      <c r="H55" s="1" t="s">
        <v>187</v>
      </c>
      <c r="I55" s="3" t="s">
        <v>188</v>
      </c>
      <c r="J55" s="3">
        <v>2313000</v>
      </c>
      <c r="K55" s="3">
        <v>2313000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1" t="s">
        <v>25</v>
      </c>
    </row>
    <row r="56" spans="1:19" x14ac:dyDescent="0.25">
      <c r="A56" s="27" t="s">
        <v>221</v>
      </c>
      <c r="B56" s="2" t="s">
        <v>184</v>
      </c>
      <c r="C56" s="1" t="s">
        <v>40</v>
      </c>
      <c r="D56" s="1" t="s">
        <v>190</v>
      </c>
      <c r="E56" s="1" t="s">
        <v>25</v>
      </c>
      <c r="F56" s="1" t="s">
        <v>191</v>
      </c>
      <c r="G56" s="1" t="s">
        <v>25</v>
      </c>
      <c r="H56" s="1" t="s">
        <v>192</v>
      </c>
      <c r="I56" s="3" t="s">
        <v>193</v>
      </c>
      <c r="J56" s="3">
        <v>9018880</v>
      </c>
      <c r="K56" s="3">
        <v>9018880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1" t="s">
        <v>25</v>
      </c>
    </row>
    <row r="57" spans="1:19" x14ac:dyDescent="0.25">
      <c r="A57" s="27" t="s">
        <v>224</v>
      </c>
      <c r="B57" s="2" t="s">
        <v>184</v>
      </c>
      <c r="C57" s="1" t="s">
        <v>40</v>
      </c>
      <c r="D57" s="1" t="s">
        <v>205</v>
      </c>
      <c r="E57" s="1" t="s">
        <v>25</v>
      </c>
      <c r="F57" s="1" t="s">
        <v>206</v>
      </c>
      <c r="G57" s="1" t="s">
        <v>25</v>
      </c>
      <c r="H57" s="1" t="s">
        <v>207</v>
      </c>
      <c r="I57" s="3" t="s">
        <v>208</v>
      </c>
      <c r="J57" s="3">
        <v>36400.103999999999</v>
      </c>
      <c r="K57" s="3">
        <v>0</v>
      </c>
      <c r="L57" s="3">
        <v>31379.4</v>
      </c>
      <c r="M57" s="3">
        <v>5020.7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1" t="s">
        <v>25</v>
      </c>
    </row>
    <row r="58" spans="1:19" x14ac:dyDescent="0.25">
      <c r="A58" s="27" t="s">
        <v>227</v>
      </c>
      <c r="B58" s="2" t="s">
        <v>243</v>
      </c>
      <c r="C58" s="1" t="s">
        <v>24</v>
      </c>
      <c r="D58" s="1" t="s">
        <v>25</v>
      </c>
      <c r="E58" s="1" t="s">
        <v>303</v>
      </c>
      <c r="F58" s="1" t="s">
        <v>25</v>
      </c>
      <c r="G58" s="1" t="s">
        <v>41</v>
      </c>
      <c r="H58" s="1" t="s">
        <v>43</v>
      </c>
      <c r="I58" s="3" t="s">
        <v>44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2288</v>
      </c>
      <c r="S58" s="1" t="s">
        <v>304</v>
      </c>
    </row>
    <row r="59" spans="1:19" x14ac:dyDescent="0.25">
      <c r="A59" s="27" t="s">
        <v>230</v>
      </c>
      <c r="B59" s="2" t="s">
        <v>243</v>
      </c>
      <c r="C59" s="1" t="s">
        <v>24</v>
      </c>
      <c r="D59" s="1" t="s">
        <v>25</v>
      </c>
      <c r="E59" s="1" t="s">
        <v>306</v>
      </c>
      <c r="F59" s="1" t="s">
        <v>25</v>
      </c>
      <c r="G59" s="1" t="s">
        <v>46</v>
      </c>
      <c r="H59" s="1" t="s">
        <v>43</v>
      </c>
      <c r="I59" s="3" t="s">
        <v>44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416</v>
      </c>
      <c r="S59" s="1" t="s">
        <v>307</v>
      </c>
    </row>
    <row r="60" spans="1:19" x14ac:dyDescent="0.25">
      <c r="A60" s="27" t="s">
        <v>236</v>
      </c>
      <c r="B60" s="2" t="s">
        <v>243</v>
      </c>
      <c r="C60" s="1" t="s">
        <v>40</v>
      </c>
      <c r="D60" s="1" t="s">
        <v>267</v>
      </c>
      <c r="E60" s="1" t="s">
        <v>25</v>
      </c>
      <c r="F60" s="1" t="s">
        <v>268</v>
      </c>
      <c r="G60" s="1" t="s">
        <v>25</v>
      </c>
      <c r="H60" s="1" t="s">
        <v>104</v>
      </c>
      <c r="I60" s="3" t="s">
        <v>105</v>
      </c>
      <c r="J60" s="3">
        <v>306125</v>
      </c>
      <c r="K60" s="3">
        <v>306125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1" t="s">
        <v>25</v>
      </c>
    </row>
    <row r="61" spans="1:19" x14ac:dyDescent="0.25">
      <c r="A61" s="27" t="s">
        <v>239</v>
      </c>
      <c r="B61" s="2" t="s">
        <v>243</v>
      </c>
      <c r="C61" s="1" t="s">
        <v>40</v>
      </c>
      <c r="D61" s="1" t="s">
        <v>270</v>
      </c>
      <c r="E61" s="1" t="s">
        <v>25</v>
      </c>
      <c r="F61" s="1" t="s">
        <v>271</v>
      </c>
      <c r="G61" s="1" t="s">
        <v>25</v>
      </c>
      <c r="H61" s="1" t="s">
        <v>99</v>
      </c>
      <c r="I61" s="3" t="s">
        <v>100</v>
      </c>
      <c r="J61" s="3">
        <v>586000</v>
      </c>
      <c r="K61" s="3">
        <v>586000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1" t="s">
        <v>25</v>
      </c>
    </row>
    <row r="62" spans="1:19" x14ac:dyDescent="0.25">
      <c r="A62" s="27" t="s">
        <v>242</v>
      </c>
      <c r="B62" s="2" t="s">
        <v>243</v>
      </c>
      <c r="C62" s="1" t="s">
        <v>40</v>
      </c>
      <c r="D62" s="1" t="s">
        <v>249</v>
      </c>
      <c r="E62" s="1" t="s">
        <v>25</v>
      </c>
      <c r="F62" s="1" t="s">
        <v>250</v>
      </c>
      <c r="G62" s="1" t="s">
        <v>25</v>
      </c>
      <c r="H62" s="1" t="s">
        <v>251</v>
      </c>
      <c r="I62" s="3" t="s">
        <v>252</v>
      </c>
      <c r="J62" s="3">
        <v>4218000</v>
      </c>
      <c r="K62" s="3">
        <v>4218000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1" t="s">
        <v>25</v>
      </c>
    </row>
    <row r="63" spans="1:19" x14ac:dyDescent="0.25">
      <c r="A63" s="27" t="s">
        <v>248</v>
      </c>
      <c r="B63" s="2" t="s">
        <v>243</v>
      </c>
      <c r="C63" s="1" t="s">
        <v>40</v>
      </c>
      <c r="D63" s="1" t="s">
        <v>244</v>
      </c>
      <c r="E63" s="1" t="s">
        <v>25</v>
      </c>
      <c r="F63" s="1" t="s">
        <v>245</v>
      </c>
      <c r="G63" s="1" t="s">
        <v>25</v>
      </c>
      <c r="H63" s="1" t="s">
        <v>246</v>
      </c>
      <c r="I63" s="3" t="s">
        <v>247</v>
      </c>
      <c r="J63" s="3">
        <v>480799.96</v>
      </c>
      <c r="K63" s="3">
        <v>480799.96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1" t="s">
        <v>25</v>
      </c>
    </row>
    <row r="64" spans="1:19" x14ac:dyDescent="0.25">
      <c r="A64" s="27" t="s">
        <v>253</v>
      </c>
      <c r="B64" s="2" t="s">
        <v>243</v>
      </c>
      <c r="C64" s="1" t="s">
        <v>40</v>
      </c>
      <c r="D64" s="1" t="s">
        <v>259</v>
      </c>
      <c r="E64" s="1" t="s">
        <v>25</v>
      </c>
      <c r="F64" s="1" t="s">
        <v>260</v>
      </c>
      <c r="G64" s="1" t="s">
        <v>25</v>
      </c>
      <c r="H64" s="1" t="s">
        <v>261</v>
      </c>
      <c r="I64" s="3" t="s">
        <v>262</v>
      </c>
      <c r="J64" s="3">
        <v>640000</v>
      </c>
      <c r="K64" s="3">
        <v>640000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1" t="s">
        <v>25</v>
      </c>
    </row>
    <row r="65" spans="1:19" x14ac:dyDescent="0.25">
      <c r="A65" s="27" t="s">
        <v>258</v>
      </c>
      <c r="B65" s="2" t="s">
        <v>243</v>
      </c>
      <c r="C65" s="1" t="s">
        <v>40</v>
      </c>
      <c r="D65" s="1" t="s">
        <v>278</v>
      </c>
      <c r="E65" s="1" t="s">
        <v>25</v>
      </c>
      <c r="F65" s="1" t="s">
        <v>279</v>
      </c>
      <c r="G65" s="1" t="s">
        <v>25</v>
      </c>
      <c r="H65" s="1" t="s">
        <v>280</v>
      </c>
      <c r="I65" s="3" t="s">
        <v>281</v>
      </c>
      <c r="J65" s="3">
        <v>437905.35920000001</v>
      </c>
      <c r="K65" s="3">
        <v>-8.0000000016298145E-2</v>
      </c>
      <c r="L65" s="3">
        <v>377504.62000000005</v>
      </c>
      <c r="M65" s="3">
        <v>60400.73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1" t="s">
        <v>25</v>
      </c>
    </row>
    <row r="66" spans="1:19" x14ac:dyDescent="0.25">
      <c r="A66" s="27" t="s">
        <v>263</v>
      </c>
      <c r="B66" s="2" t="s">
        <v>243</v>
      </c>
      <c r="C66" s="1" t="s">
        <v>40</v>
      </c>
      <c r="D66" s="1" t="s">
        <v>283</v>
      </c>
      <c r="E66" s="1" t="s">
        <v>25</v>
      </c>
      <c r="F66" s="1" t="s">
        <v>284</v>
      </c>
      <c r="G66" s="1" t="s">
        <v>25</v>
      </c>
      <c r="H66" s="1" t="s">
        <v>280</v>
      </c>
      <c r="I66" s="3" t="s">
        <v>281</v>
      </c>
      <c r="J66" s="3">
        <v>542367.5932</v>
      </c>
      <c r="K66" s="3">
        <v>-0.13000000000465661</v>
      </c>
      <c r="L66" s="3">
        <v>467558.27</v>
      </c>
      <c r="M66" s="3">
        <v>74809.320000000007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1" t="s">
        <v>25</v>
      </c>
    </row>
    <row r="67" spans="1:19" x14ac:dyDescent="0.25">
      <c r="A67" s="27" t="s">
        <v>266</v>
      </c>
      <c r="B67" s="2" t="s">
        <v>243</v>
      </c>
      <c r="C67" s="1" t="s">
        <v>40</v>
      </c>
      <c r="D67" s="1" t="s">
        <v>292</v>
      </c>
      <c r="E67" s="1" t="s">
        <v>25</v>
      </c>
      <c r="F67" s="1" t="s">
        <v>293</v>
      </c>
      <c r="G67" s="1" t="s">
        <v>25</v>
      </c>
      <c r="H67" s="1" t="s">
        <v>234</v>
      </c>
      <c r="I67" s="3" t="s">
        <v>235</v>
      </c>
      <c r="J67" s="3">
        <v>600149.19999999995</v>
      </c>
      <c r="K67" s="3">
        <v>-0.14000000001396984</v>
      </c>
      <c r="L67" s="3">
        <v>517370</v>
      </c>
      <c r="M67" s="3">
        <v>82779.199999999997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1" t="s">
        <v>25</v>
      </c>
    </row>
    <row r="68" spans="1:19" x14ac:dyDescent="0.25">
      <c r="A68" s="27" t="s">
        <v>269</v>
      </c>
      <c r="B68" s="2" t="s">
        <v>243</v>
      </c>
      <c r="C68" s="1" t="s">
        <v>40</v>
      </c>
      <c r="D68" s="1" t="s">
        <v>286</v>
      </c>
      <c r="E68" s="1" t="s">
        <v>25</v>
      </c>
      <c r="F68" s="1" t="s">
        <v>287</v>
      </c>
      <c r="G68" s="1" t="s">
        <v>25</v>
      </c>
      <c r="H68" s="1" t="s">
        <v>29</v>
      </c>
      <c r="I68" s="3" t="s">
        <v>30</v>
      </c>
      <c r="J68" s="3">
        <v>249364.62</v>
      </c>
      <c r="K68" s="3">
        <v>0</v>
      </c>
      <c r="L68" s="3">
        <v>214969.5</v>
      </c>
      <c r="M68" s="3">
        <v>34395.120000000003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1" t="s">
        <v>25</v>
      </c>
    </row>
    <row r="69" spans="1:19" x14ac:dyDescent="0.25">
      <c r="A69" s="27" t="s">
        <v>272</v>
      </c>
      <c r="B69" s="2" t="s">
        <v>243</v>
      </c>
      <c r="C69" s="1" t="s">
        <v>40</v>
      </c>
      <c r="D69" s="1" t="s">
        <v>254</v>
      </c>
      <c r="E69" s="1" t="s">
        <v>25</v>
      </c>
      <c r="F69" s="1" t="s">
        <v>255</v>
      </c>
      <c r="G69" s="1" t="s">
        <v>25</v>
      </c>
      <c r="H69" s="1" t="s">
        <v>256</v>
      </c>
      <c r="I69" s="3" t="s">
        <v>257</v>
      </c>
      <c r="J69" s="3">
        <v>3177000</v>
      </c>
      <c r="K69" s="3">
        <v>3177000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1" t="s">
        <v>25</v>
      </c>
    </row>
    <row r="70" spans="1:19" x14ac:dyDescent="0.25">
      <c r="A70" s="27" t="s">
        <v>277</v>
      </c>
      <c r="B70" s="2" t="s">
        <v>243</v>
      </c>
      <c r="C70" s="1" t="s">
        <v>40</v>
      </c>
      <c r="D70" s="1" t="s">
        <v>273</v>
      </c>
      <c r="E70" s="1" t="s">
        <v>25</v>
      </c>
      <c r="F70" s="1" t="s">
        <v>274</v>
      </c>
      <c r="G70" s="1" t="s">
        <v>25</v>
      </c>
      <c r="H70" s="1" t="s">
        <v>275</v>
      </c>
      <c r="I70" s="3" t="s">
        <v>276</v>
      </c>
      <c r="J70" s="3">
        <v>1566720</v>
      </c>
      <c r="K70" s="3">
        <v>1566720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1" t="s">
        <v>25</v>
      </c>
    </row>
    <row r="71" spans="1:19" x14ac:dyDescent="0.25">
      <c r="A71" s="27" t="s">
        <v>282</v>
      </c>
      <c r="B71" s="2" t="s">
        <v>243</v>
      </c>
      <c r="C71" s="1" t="s">
        <v>40</v>
      </c>
      <c r="D71" s="1" t="s">
        <v>289</v>
      </c>
      <c r="E71" s="1" t="s">
        <v>25</v>
      </c>
      <c r="F71" s="1" t="s">
        <v>290</v>
      </c>
      <c r="G71" s="1" t="s">
        <v>25</v>
      </c>
      <c r="H71" s="1" t="s">
        <v>275</v>
      </c>
      <c r="I71" s="3" t="s">
        <v>276</v>
      </c>
      <c r="J71" s="3">
        <v>414719.95199999999</v>
      </c>
      <c r="K71" s="3">
        <v>0</v>
      </c>
      <c r="L71" s="3">
        <v>357517.2</v>
      </c>
      <c r="M71" s="3">
        <v>57202.75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1" t="s">
        <v>25</v>
      </c>
    </row>
    <row r="72" spans="1:19" x14ac:dyDescent="0.25">
      <c r="A72" s="27" t="s">
        <v>285</v>
      </c>
      <c r="B72" s="2" t="s">
        <v>243</v>
      </c>
      <c r="C72" s="1" t="s">
        <v>40</v>
      </c>
      <c r="D72" s="1" t="s">
        <v>264</v>
      </c>
      <c r="E72" s="1" t="s">
        <v>25</v>
      </c>
      <c r="F72" s="1" t="s">
        <v>265</v>
      </c>
      <c r="G72" s="1" t="s">
        <v>25</v>
      </c>
      <c r="H72" s="1" t="s">
        <v>187</v>
      </c>
      <c r="I72" s="3" t="s">
        <v>188</v>
      </c>
      <c r="J72" s="3">
        <v>3078400</v>
      </c>
      <c r="K72" s="3">
        <v>3078400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1" t="s">
        <v>25</v>
      </c>
    </row>
    <row r="73" spans="1:19" x14ac:dyDescent="0.25">
      <c r="A73" s="27" t="s">
        <v>288</v>
      </c>
      <c r="B73" s="2" t="s">
        <v>243</v>
      </c>
      <c r="C73" s="1" t="s">
        <v>24</v>
      </c>
      <c r="D73" s="1" t="s">
        <v>25</v>
      </c>
      <c r="E73" s="1" t="s">
        <v>309</v>
      </c>
      <c r="F73" s="1" t="s">
        <v>310</v>
      </c>
      <c r="G73" s="1" t="s">
        <v>190</v>
      </c>
      <c r="H73" s="1" t="s">
        <v>192</v>
      </c>
      <c r="I73" s="3" t="s">
        <v>193</v>
      </c>
      <c r="J73" s="3">
        <v>-71130</v>
      </c>
      <c r="K73" s="3">
        <v>-71130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1" t="s">
        <v>25</v>
      </c>
    </row>
    <row r="74" spans="1:19" x14ac:dyDescent="0.25">
      <c r="A74" s="27" t="s">
        <v>291</v>
      </c>
      <c r="B74" s="2" t="s">
        <v>243</v>
      </c>
      <c r="C74" s="1" t="s">
        <v>40</v>
      </c>
      <c r="D74" s="1" t="s">
        <v>295</v>
      </c>
      <c r="E74" s="1" t="s">
        <v>25</v>
      </c>
      <c r="F74" s="1" t="s">
        <v>296</v>
      </c>
      <c r="G74" s="1" t="s">
        <v>25</v>
      </c>
      <c r="H74" s="1" t="s">
        <v>297</v>
      </c>
      <c r="I74" s="3" t="s">
        <v>298</v>
      </c>
      <c r="J74" s="3">
        <v>892331.44</v>
      </c>
      <c r="K74" s="3">
        <v>120000</v>
      </c>
      <c r="L74" s="3">
        <v>665802.96</v>
      </c>
      <c r="M74" s="3">
        <v>106528.48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1" t="s">
        <v>25</v>
      </c>
    </row>
    <row r="75" spans="1:19" x14ac:dyDescent="0.25">
      <c r="A75" s="27" t="s">
        <v>294</v>
      </c>
      <c r="B75" s="2" t="s">
        <v>312</v>
      </c>
      <c r="C75" s="1" t="s">
        <v>24</v>
      </c>
      <c r="D75" s="1" t="s">
        <v>25</v>
      </c>
      <c r="E75" s="1" t="s">
        <v>355</v>
      </c>
      <c r="F75" s="1" t="s">
        <v>25</v>
      </c>
      <c r="G75" s="1" t="s">
        <v>205</v>
      </c>
      <c r="H75" s="1" t="s">
        <v>207</v>
      </c>
      <c r="I75" s="3" t="s">
        <v>208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3765.5249999999996</v>
      </c>
      <c r="S75" s="1" t="s">
        <v>356</v>
      </c>
    </row>
    <row r="76" spans="1:19" x14ac:dyDescent="0.25">
      <c r="A76" s="27" t="s">
        <v>299</v>
      </c>
      <c r="B76" s="2" t="s">
        <v>312</v>
      </c>
      <c r="C76" s="1" t="s">
        <v>24</v>
      </c>
      <c r="D76" s="1" t="s">
        <v>25</v>
      </c>
      <c r="E76" s="1" t="s">
        <v>357</v>
      </c>
      <c r="F76" s="1" t="s">
        <v>25</v>
      </c>
      <c r="G76" s="1" t="s">
        <v>278</v>
      </c>
      <c r="H76" s="1" t="s">
        <v>280</v>
      </c>
      <c r="I76" s="3" t="s">
        <v>281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45300.555</v>
      </c>
      <c r="S76" s="1" t="s">
        <v>358</v>
      </c>
    </row>
    <row r="77" spans="1:19" x14ac:dyDescent="0.25">
      <c r="A77" s="27" t="s">
        <v>300</v>
      </c>
      <c r="B77" s="2" t="s">
        <v>312</v>
      </c>
      <c r="C77" s="1" t="s">
        <v>24</v>
      </c>
      <c r="D77" s="1" t="s">
        <v>25</v>
      </c>
      <c r="E77" s="1" t="s">
        <v>359</v>
      </c>
      <c r="F77" s="1" t="s">
        <v>25</v>
      </c>
      <c r="G77" s="1" t="s">
        <v>283</v>
      </c>
      <c r="H77" s="1" t="s">
        <v>280</v>
      </c>
      <c r="I77" s="3" t="s">
        <v>281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56106.990000000005</v>
      </c>
      <c r="S77" s="1" t="s">
        <v>360</v>
      </c>
    </row>
    <row r="78" spans="1:19" x14ac:dyDescent="0.25">
      <c r="A78" s="27" t="s">
        <v>301</v>
      </c>
      <c r="B78" s="2" t="s">
        <v>312</v>
      </c>
      <c r="C78" s="1" t="s">
        <v>24</v>
      </c>
      <c r="D78" s="1" t="s">
        <v>25</v>
      </c>
      <c r="E78" s="1" t="s">
        <v>361</v>
      </c>
      <c r="F78" s="1" t="s">
        <v>25</v>
      </c>
      <c r="G78" s="1" t="s">
        <v>210</v>
      </c>
      <c r="H78" s="1" t="s">
        <v>212</v>
      </c>
      <c r="I78" s="3" t="s">
        <v>213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432067.17000000004</v>
      </c>
      <c r="S78" s="1" t="s">
        <v>362</v>
      </c>
    </row>
    <row r="79" spans="1:19" x14ac:dyDescent="0.25">
      <c r="A79" s="27" t="s">
        <v>302</v>
      </c>
      <c r="B79" s="2" t="s">
        <v>312</v>
      </c>
      <c r="C79" s="1" t="s">
        <v>24</v>
      </c>
      <c r="D79" s="1" t="s">
        <v>25</v>
      </c>
      <c r="E79" s="1" t="s">
        <v>340</v>
      </c>
      <c r="F79" s="1" t="s">
        <v>25</v>
      </c>
      <c r="G79" s="1" t="s">
        <v>286</v>
      </c>
      <c r="H79" s="1" t="s">
        <v>29</v>
      </c>
      <c r="I79" s="3" t="s">
        <v>30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25796.34</v>
      </c>
      <c r="S79" s="1" t="s">
        <v>341</v>
      </c>
    </row>
    <row r="80" spans="1:19" x14ac:dyDescent="0.25">
      <c r="A80" s="27" t="s">
        <v>305</v>
      </c>
      <c r="B80" s="2" t="s">
        <v>312</v>
      </c>
      <c r="C80" s="1" t="s">
        <v>24</v>
      </c>
      <c r="D80" s="1" t="s">
        <v>25</v>
      </c>
      <c r="E80" s="1" t="s">
        <v>343</v>
      </c>
      <c r="F80" s="1" t="s">
        <v>25</v>
      </c>
      <c r="G80" s="1" t="s">
        <v>289</v>
      </c>
      <c r="H80" s="1" t="s">
        <v>275</v>
      </c>
      <c r="I80" s="3" t="s">
        <v>276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42902.06</v>
      </c>
      <c r="S80" s="1" t="s">
        <v>344</v>
      </c>
    </row>
    <row r="81" spans="1:19" x14ac:dyDescent="0.25">
      <c r="A81" s="27" t="s">
        <v>308</v>
      </c>
      <c r="B81" s="2" t="s">
        <v>312</v>
      </c>
      <c r="C81" s="1" t="s">
        <v>24</v>
      </c>
      <c r="D81" s="1" t="s">
        <v>25</v>
      </c>
      <c r="E81" s="1" t="s">
        <v>346</v>
      </c>
      <c r="F81" s="1" t="s">
        <v>25</v>
      </c>
      <c r="G81" s="1" t="s">
        <v>215</v>
      </c>
      <c r="H81" s="1" t="s">
        <v>157</v>
      </c>
      <c r="I81" s="3" t="s">
        <v>158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32313.599999999999</v>
      </c>
      <c r="S81" s="1" t="s">
        <v>347</v>
      </c>
    </row>
    <row r="82" spans="1:19" x14ac:dyDescent="0.25">
      <c r="A82" s="27" t="s">
        <v>311</v>
      </c>
      <c r="B82" s="2" t="s">
        <v>312</v>
      </c>
      <c r="C82" s="1" t="s">
        <v>24</v>
      </c>
      <c r="D82" s="1" t="s">
        <v>25</v>
      </c>
      <c r="E82" s="1" t="s">
        <v>349</v>
      </c>
      <c r="F82" s="1" t="s">
        <v>25</v>
      </c>
      <c r="G82" s="1" t="s">
        <v>155</v>
      </c>
      <c r="H82" s="1" t="s">
        <v>157</v>
      </c>
      <c r="I82" s="3" t="s">
        <v>158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13160.4</v>
      </c>
      <c r="S82" s="1" t="s">
        <v>350</v>
      </c>
    </row>
    <row r="83" spans="1:19" x14ac:dyDescent="0.25">
      <c r="A83" s="27" t="s">
        <v>317</v>
      </c>
      <c r="B83" s="2" t="s">
        <v>312</v>
      </c>
      <c r="C83" s="1" t="s">
        <v>24</v>
      </c>
      <c r="D83" s="1" t="s">
        <v>25</v>
      </c>
      <c r="E83" s="1" t="s">
        <v>351</v>
      </c>
      <c r="F83" s="1" t="s">
        <v>25</v>
      </c>
      <c r="G83" s="1" t="s">
        <v>163</v>
      </c>
      <c r="H83" s="1" t="s">
        <v>157</v>
      </c>
      <c r="I83" s="3" t="s">
        <v>158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326157.59999999998</v>
      </c>
      <c r="S83" s="1" t="s">
        <v>352</v>
      </c>
    </row>
    <row r="84" spans="1:19" x14ac:dyDescent="0.25">
      <c r="A84" s="27" t="s">
        <v>322</v>
      </c>
      <c r="B84" s="2" t="s">
        <v>312</v>
      </c>
      <c r="C84" s="1" t="s">
        <v>24</v>
      </c>
      <c r="D84" s="1" t="s">
        <v>25</v>
      </c>
      <c r="E84" s="1" t="s">
        <v>353</v>
      </c>
      <c r="F84" s="1" t="s">
        <v>25</v>
      </c>
      <c r="G84" s="1" t="s">
        <v>160</v>
      </c>
      <c r="H84" s="1" t="s">
        <v>157</v>
      </c>
      <c r="I84" s="3" t="s">
        <v>158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124027.2</v>
      </c>
      <c r="S84" s="1" t="s">
        <v>354</v>
      </c>
    </row>
    <row r="85" spans="1:19" x14ac:dyDescent="0.25">
      <c r="A85" s="27" t="s">
        <v>327</v>
      </c>
      <c r="B85" s="2" t="s">
        <v>312</v>
      </c>
      <c r="C85" s="1" t="s">
        <v>40</v>
      </c>
      <c r="D85" s="1" t="s">
        <v>334</v>
      </c>
      <c r="E85" s="1" t="s">
        <v>25</v>
      </c>
      <c r="F85" s="1" t="s">
        <v>335</v>
      </c>
      <c r="G85" s="1" t="s">
        <v>25</v>
      </c>
      <c r="H85" s="1" t="s">
        <v>336</v>
      </c>
      <c r="I85" s="3" t="s">
        <v>337</v>
      </c>
      <c r="J85" s="3">
        <v>6556440</v>
      </c>
      <c r="K85" s="3">
        <v>6556440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1" t="s">
        <v>25</v>
      </c>
    </row>
    <row r="86" spans="1:19" x14ac:dyDescent="0.25">
      <c r="A86" s="27" t="s">
        <v>330</v>
      </c>
      <c r="B86" s="2" t="s">
        <v>312</v>
      </c>
      <c r="C86" s="1" t="s">
        <v>40</v>
      </c>
      <c r="D86" s="1" t="s">
        <v>313</v>
      </c>
      <c r="E86" s="1" t="s">
        <v>25</v>
      </c>
      <c r="F86" s="1" t="s">
        <v>314</v>
      </c>
      <c r="G86" s="1" t="s">
        <v>25</v>
      </c>
      <c r="H86" s="1" t="s">
        <v>315</v>
      </c>
      <c r="I86" s="3" t="s">
        <v>316</v>
      </c>
      <c r="J86" s="3">
        <v>2664000</v>
      </c>
      <c r="K86" s="3">
        <v>2664000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1" t="s">
        <v>25</v>
      </c>
    </row>
    <row r="87" spans="1:19" x14ac:dyDescent="0.25">
      <c r="A87" s="27" t="s">
        <v>333</v>
      </c>
      <c r="B87" s="2" t="s">
        <v>312</v>
      </c>
      <c r="C87" s="1" t="s">
        <v>40</v>
      </c>
      <c r="D87" s="1" t="s">
        <v>318</v>
      </c>
      <c r="E87" s="1" t="s">
        <v>25</v>
      </c>
      <c r="F87" s="1" t="s">
        <v>319</v>
      </c>
      <c r="G87" s="1" t="s">
        <v>25</v>
      </c>
      <c r="H87" s="1" t="s">
        <v>320</v>
      </c>
      <c r="I87" s="3" t="s">
        <v>321</v>
      </c>
      <c r="J87" s="3">
        <v>413800</v>
      </c>
      <c r="K87" s="3">
        <v>413800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1" t="s">
        <v>25</v>
      </c>
    </row>
    <row r="88" spans="1:19" x14ac:dyDescent="0.25">
      <c r="A88" s="27" t="s">
        <v>338</v>
      </c>
      <c r="B88" s="2" t="s">
        <v>312</v>
      </c>
      <c r="C88" s="1" t="s">
        <v>40</v>
      </c>
      <c r="D88" s="1" t="s">
        <v>328</v>
      </c>
      <c r="E88" s="1" t="s">
        <v>25</v>
      </c>
      <c r="F88" s="1" t="s">
        <v>329</v>
      </c>
      <c r="G88" s="1" t="s">
        <v>25</v>
      </c>
      <c r="H88" s="1" t="s">
        <v>320</v>
      </c>
      <c r="I88" s="3" t="s">
        <v>321</v>
      </c>
      <c r="J88" s="3">
        <v>4385955</v>
      </c>
      <c r="K88" s="3">
        <v>4385955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1" t="s">
        <v>25</v>
      </c>
    </row>
    <row r="89" spans="1:19" x14ac:dyDescent="0.25">
      <c r="A89" s="27" t="s">
        <v>339</v>
      </c>
      <c r="B89" s="2" t="s">
        <v>312</v>
      </c>
      <c r="C89" s="1" t="s">
        <v>40</v>
      </c>
      <c r="D89" s="1" t="s">
        <v>331</v>
      </c>
      <c r="E89" s="1" t="s">
        <v>25</v>
      </c>
      <c r="F89" s="1" t="s">
        <v>332</v>
      </c>
      <c r="G89" s="1" t="s">
        <v>25</v>
      </c>
      <c r="H89" s="1" t="s">
        <v>36</v>
      </c>
      <c r="I89" s="3" t="s">
        <v>37</v>
      </c>
      <c r="J89" s="3">
        <v>31010</v>
      </c>
      <c r="K89" s="3">
        <v>31010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1" t="s">
        <v>25</v>
      </c>
    </row>
    <row r="90" spans="1:19" x14ac:dyDescent="0.25">
      <c r="A90" s="27" t="s">
        <v>342</v>
      </c>
      <c r="B90" s="2" t="s">
        <v>312</v>
      </c>
      <c r="C90" s="1" t="s">
        <v>40</v>
      </c>
      <c r="D90" s="1" t="s">
        <v>323</v>
      </c>
      <c r="E90" s="1" t="s">
        <v>25</v>
      </c>
      <c r="F90" s="1" t="s">
        <v>324</v>
      </c>
      <c r="G90" s="1" t="s">
        <v>25</v>
      </c>
      <c r="H90" s="1" t="s">
        <v>325</v>
      </c>
      <c r="I90" s="3" t="s">
        <v>326</v>
      </c>
      <c r="J90" s="3">
        <v>408000</v>
      </c>
      <c r="K90" s="3">
        <v>408000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1" t="s">
        <v>25</v>
      </c>
    </row>
    <row r="91" spans="1:19" x14ac:dyDescent="0.25">
      <c r="A91" s="27" t="s">
        <v>345</v>
      </c>
      <c r="B91" s="2" t="s">
        <v>363</v>
      </c>
      <c r="C91" s="1" t="s">
        <v>24</v>
      </c>
      <c r="D91" s="1" t="s">
        <v>25</v>
      </c>
      <c r="E91" s="1" t="s">
        <v>364</v>
      </c>
      <c r="F91" s="1" t="s">
        <v>25</v>
      </c>
      <c r="G91" s="1" t="s">
        <v>292</v>
      </c>
      <c r="H91" s="1" t="s">
        <v>234</v>
      </c>
      <c r="I91" s="3" t="s">
        <v>235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62084.399999999994</v>
      </c>
      <c r="S91" s="1" t="s">
        <v>365</v>
      </c>
    </row>
    <row r="92" spans="1:19" x14ac:dyDescent="0.25">
      <c r="A92" s="27" t="s">
        <v>348</v>
      </c>
      <c r="B92" s="2" t="s">
        <v>363</v>
      </c>
      <c r="C92" s="1" t="s">
        <v>24</v>
      </c>
      <c r="D92" s="1" t="s">
        <v>25</v>
      </c>
      <c r="E92" s="1" t="s">
        <v>366</v>
      </c>
      <c r="F92" s="1" t="s">
        <v>25</v>
      </c>
      <c r="G92" s="1" t="s">
        <v>295</v>
      </c>
      <c r="H92" s="1" t="s">
        <v>297</v>
      </c>
      <c r="I92" s="3" t="s">
        <v>298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79896.36</v>
      </c>
      <c r="S92" s="1" t="s">
        <v>367</v>
      </c>
    </row>
    <row r="94" spans="1:19" x14ac:dyDescent="0.25">
      <c r="J94" s="32">
        <f t="shared" ref="J94:R94" si="0">SUM(J2:J92)</f>
        <v>117967165.6296</v>
      </c>
      <c r="K94" s="14">
        <f t="shared" si="0"/>
        <v>102481805.75</v>
      </c>
      <c r="L94" s="14">
        <f t="shared" si="0"/>
        <v>13349447.709999997</v>
      </c>
      <c r="M94" s="14">
        <f>SUM(M2:M92)+0.02</f>
        <v>2135911.63</v>
      </c>
      <c r="N94" s="14">
        <f t="shared" si="0"/>
        <v>0</v>
      </c>
      <c r="O94" s="14">
        <f t="shared" si="0"/>
        <v>0</v>
      </c>
      <c r="P94" s="14">
        <f t="shared" si="0"/>
        <v>0</v>
      </c>
      <c r="Q94" s="14">
        <f t="shared" si="0"/>
        <v>0</v>
      </c>
      <c r="R94" s="14">
        <f t="shared" si="0"/>
        <v>1689847.81</v>
      </c>
    </row>
    <row r="96" spans="1:19" x14ac:dyDescent="0.25">
      <c r="I96" s="35" t="s">
        <v>368</v>
      </c>
      <c r="J96" s="35"/>
      <c r="K96" s="35"/>
      <c r="L96" s="35"/>
    </row>
    <row r="97" spans="9:12" ht="6.75" customHeight="1" x14ac:dyDescent="0.25">
      <c r="I97" s="36"/>
      <c r="J97" s="36"/>
      <c r="K97" s="36"/>
      <c r="L97" s="36"/>
    </row>
    <row r="98" spans="9:12" ht="30" x14ac:dyDescent="0.25">
      <c r="I98" s="36"/>
      <c r="J98" s="37" t="s">
        <v>369</v>
      </c>
      <c r="K98" s="38" t="s">
        <v>383</v>
      </c>
      <c r="L98" s="38" t="s">
        <v>371</v>
      </c>
    </row>
    <row r="99" spans="9:12" ht="6.75" customHeight="1" x14ac:dyDescent="0.25">
      <c r="I99" s="36"/>
      <c r="J99" s="38"/>
      <c r="K99" s="38"/>
      <c r="L99" s="38"/>
    </row>
    <row r="100" spans="9:12" x14ac:dyDescent="0.25">
      <c r="I100" s="39" t="s">
        <v>372</v>
      </c>
      <c r="J100" s="38">
        <f>K94</f>
        <v>102481805.75</v>
      </c>
      <c r="K100" s="38"/>
      <c r="L100" s="38"/>
    </row>
    <row r="101" spans="9:12" ht="8.25" customHeight="1" x14ac:dyDescent="0.25">
      <c r="I101" s="36"/>
      <c r="J101" s="38"/>
      <c r="K101" s="38"/>
      <c r="L101" s="38"/>
    </row>
    <row r="102" spans="9:12" x14ac:dyDescent="0.25">
      <c r="I102" s="39" t="s">
        <v>373</v>
      </c>
      <c r="J102" s="38">
        <f>L94</f>
        <v>13349447.709999997</v>
      </c>
      <c r="K102" s="38">
        <f>M94</f>
        <v>2135911.63</v>
      </c>
      <c r="L102" s="38"/>
    </row>
    <row r="103" spans="9:12" ht="7.5" customHeight="1" x14ac:dyDescent="0.25">
      <c r="I103" s="36"/>
      <c r="J103" s="38"/>
      <c r="K103" s="38"/>
      <c r="L103" s="38"/>
    </row>
    <row r="104" spans="9:12" x14ac:dyDescent="0.25">
      <c r="I104" s="40" t="s">
        <v>374</v>
      </c>
      <c r="J104" s="38">
        <v>0</v>
      </c>
      <c r="K104" s="38">
        <v>0</v>
      </c>
      <c r="L104" s="41">
        <v>0</v>
      </c>
    </row>
    <row r="105" spans="9:12" ht="6.75" customHeight="1" x14ac:dyDescent="0.25">
      <c r="I105" s="36"/>
      <c r="J105" s="38"/>
      <c r="K105" s="38"/>
      <c r="L105" s="41"/>
    </row>
    <row r="106" spans="9:12" ht="16.5" customHeight="1" x14ac:dyDescent="0.25">
      <c r="I106" s="39" t="s">
        <v>375</v>
      </c>
      <c r="J106" s="38">
        <v>0</v>
      </c>
      <c r="K106" s="38">
        <v>0</v>
      </c>
      <c r="L106" s="41"/>
    </row>
    <row r="107" spans="9:12" ht="6.75" customHeight="1" x14ac:dyDescent="0.25">
      <c r="I107" s="36"/>
      <c r="J107" s="38"/>
      <c r="K107" s="38"/>
      <c r="L107" s="41"/>
    </row>
    <row r="108" spans="9:12" ht="18" customHeight="1" x14ac:dyDescent="0.25">
      <c r="I108" s="40" t="s">
        <v>376</v>
      </c>
      <c r="J108" s="38">
        <f>J100+J102</f>
        <v>115831253.45999999</v>
      </c>
      <c r="K108" s="38">
        <f>K102</f>
        <v>2135911.63</v>
      </c>
      <c r="L108" s="41">
        <v>0</v>
      </c>
    </row>
    <row r="109" spans="9:12" x14ac:dyDescent="0.25">
      <c r="I109" s="36"/>
      <c r="J109" s="36"/>
      <c r="K109" s="36"/>
      <c r="L109" s="36"/>
    </row>
    <row r="110" spans="9:12" x14ac:dyDescent="0.25">
      <c r="I110" s="36"/>
      <c r="J110" s="36"/>
      <c r="K110" s="36"/>
      <c r="L110" s="36"/>
    </row>
    <row r="111" spans="9:12" x14ac:dyDescent="0.25">
      <c r="I111" s="36"/>
      <c r="J111" s="36"/>
      <c r="K111" s="36"/>
      <c r="L111" s="36"/>
    </row>
    <row r="112" spans="9:12" x14ac:dyDescent="0.25">
      <c r="I112" s="36"/>
      <c r="J112" s="36"/>
      <c r="K112" s="36"/>
      <c r="L112" s="36"/>
    </row>
    <row r="113" spans="9:12" x14ac:dyDescent="0.25">
      <c r="I113" s="36"/>
      <c r="J113" s="36"/>
      <c r="K113" s="36"/>
      <c r="L113" s="36"/>
    </row>
    <row r="114" spans="9:12" x14ac:dyDescent="0.25">
      <c r="I114" s="36"/>
      <c r="J114" s="36"/>
      <c r="K114" s="36"/>
      <c r="L114" s="36"/>
    </row>
    <row r="115" spans="9:12" x14ac:dyDescent="0.25">
      <c r="I115" s="36"/>
      <c r="J115" s="36"/>
      <c r="K115" s="36"/>
      <c r="L115" s="36"/>
    </row>
    <row r="116" spans="9:12" x14ac:dyDescent="0.25">
      <c r="I116" s="36"/>
      <c r="J116" s="36"/>
      <c r="K116" s="36"/>
      <c r="L116" s="36"/>
    </row>
    <row r="117" spans="9:12" x14ac:dyDescent="0.25">
      <c r="I117" s="36"/>
      <c r="J117" s="36"/>
      <c r="K117" s="36"/>
      <c r="L117" s="36"/>
    </row>
    <row r="118" spans="9:12" x14ac:dyDescent="0.25">
      <c r="I118" s="36"/>
      <c r="J118" s="36"/>
      <c r="K118" s="36"/>
      <c r="L118" s="36"/>
    </row>
  </sheetData>
  <sortState ref="A8:S92">
    <sortCondition ref="B8:B92"/>
    <sortCondition ref="S8:S92"/>
  </sortState>
  <mergeCells count="5">
    <mergeCell ref="A2:I2"/>
    <mergeCell ref="A3:I3"/>
    <mergeCell ref="A4:I4"/>
    <mergeCell ref="A5:I5"/>
    <mergeCell ref="I96:L96"/>
  </mergeCells>
  <pageMargins left="0.23622047244094491" right="0.23622047244094491" top="0.74803149606299213" bottom="0.74803149606299213" header="0.31496062992125984" footer="0.31496062992125984"/>
  <pageSetup paperSize="258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8"/>
  <sheetViews>
    <sheetView workbookViewId="0">
      <pane ySplit="7" topLeftCell="A8" activePane="bottomLeft" state="frozen"/>
      <selection pane="bottomLeft" activeCell="A24" sqref="A24:XFD24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50.140625" style="13" bestFit="1" customWidth="1"/>
    <col min="10" max="10" width="25.28515625" style="13" bestFit="1" customWidth="1"/>
    <col min="11" max="11" width="14.28515625" style="13" bestFit="1" customWidth="1"/>
    <col min="12" max="12" width="22.85546875" style="13" bestFit="1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4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4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4" customFormat="1" x14ac:dyDescent="0.25">
      <c r="A4" s="34" t="s">
        <v>377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4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s="22" customFormat="1" x14ac:dyDescent="0.25">
      <c r="A8" s="19" t="s">
        <v>90</v>
      </c>
      <c r="B8" s="20" t="s">
        <v>91</v>
      </c>
      <c r="C8" s="19" t="s">
        <v>40</v>
      </c>
      <c r="D8" s="19" t="s">
        <v>102</v>
      </c>
      <c r="E8" s="19" t="s">
        <v>25</v>
      </c>
      <c r="F8" s="19" t="s">
        <v>103</v>
      </c>
      <c r="G8" s="19" t="s">
        <v>25</v>
      </c>
      <c r="H8" s="19" t="s">
        <v>104</v>
      </c>
      <c r="I8" s="21" t="s">
        <v>105</v>
      </c>
      <c r="J8" s="21">
        <v>268125</v>
      </c>
      <c r="K8" s="21">
        <v>268125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125</v>
      </c>
      <c r="B9" s="20" t="s">
        <v>126</v>
      </c>
      <c r="C9" s="19" t="s">
        <v>40</v>
      </c>
      <c r="D9" s="19" t="s">
        <v>127</v>
      </c>
      <c r="E9" s="19" t="s">
        <v>25</v>
      </c>
      <c r="F9" s="19" t="s">
        <v>128</v>
      </c>
      <c r="G9" s="19" t="s">
        <v>25</v>
      </c>
      <c r="H9" s="19" t="s">
        <v>104</v>
      </c>
      <c r="I9" s="21" t="s">
        <v>105</v>
      </c>
      <c r="J9" s="21">
        <v>86625</v>
      </c>
      <c r="K9" s="21">
        <v>86625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2" customFormat="1" x14ac:dyDescent="0.25">
      <c r="A10" s="19" t="s">
        <v>129</v>
      </c>
      <c r="B10" s="20" t="s">
        <v>130</v>
      </c>
      <c r="C10" s="19" t="s">
        <v>40</v>
      </c>
      <c r="D10" s="19" t="s">
        <v>144</v>
      </c>
      <c r="E10" s="19" t="s">
        <v>25</v>
      </c>
      <c r="F10" s="19" t="s">
        <v>145</v>
      </c>
      <c r="G10" s="19" t="s">
        <v>25</v>
      </c>
      <c r="H10" s="19" t="s">
        <v>104</v>
      </c>
      <c r="I10" s="21" t="s">
        <v>105</v>
      </c>
      <c r="J10" s="21">
        <v>339750</v>
      </c>
      <c r="K10" s="21">
        <v>339750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2" customFormat="1" x14ac:dyDescent="0.25">
      <c r="A11" s="19" t="s">
        <v>227</v>
      </c>
      <c r="B11" s="20" t="s">
        <v>243</v>
      </c>
      <c r="C11" s="19" t="s">
        <v>40</v>
      </c>
      <c r="D11" s="19" t="s">
        <v>267</v>
      </c>
      <c r="E11" s="19" t="s">
        <v>25</v>
      </c>
      <c r="F11" s="19" t="s">
        <v>268</v>
      </c>
      <c r="G11" s="19" t="s">
        <v>25</v>
      </c>
      <c r="H11" s="19" t="s">
        <v>104</v>
      </c>
      <c r="I11" s="21" t="s">
        <v>105</v>
      </c>
      <c r="J11" s="21">
        <v>306125</v>
      </c>
      <c r="K11" s="21">
        <v>306125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25</v>
      </c>
    </row>
    <row r="12" spans="1:19" s="22" customFormat="1" x14ac:dyDescent="0.25">
      <c r="A12" s="19" t="s">
        <v>96</v>
      </c>
      <c r="B12" s="20" t="s">
        <v>91</v>
      </c>
      <c r="C12" s="19" t="s">
        <v>40</v>
      </c>
      <c r="D12" s="19" t="s">
        <v>97</v>
      </c>
      <c r="E12" s="19" t="s">
        <v>25</v>
      </c>
      <c r="F12" s="19" t="s">
        <v>98</v>
      </c>
      <c r="G12" s="19" t="s">
        <v>25</v>
      </c>
      <c r="H12" s="19" t="s">
        <v>99</v>
      </c>
      <c r="I12" s="21" t="s">
        <v>100</v>
      </c>
      <c r="J12" s="21">
        <v>350000</v>
      </c>
      <c r="K12" s="21">
        <v>350000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2" customFormat="1" x14ac:dyDescent="0.25">
      <c r="A13" s="19" t="s">
        <v>135</v>
      </c>
      <c r="B13" s="20" t="s">
        <v>130</v>
      </c>
      <c r="C13" s="19" t="s">
        <v>40</v>
      </c>
      <c r="D13" s="19" t="s">
        <v>141</v>
      </c>
      <c r="E13" s="19" t="s">
        <v>25</v>
      </c>
      <c r="F13" s="19" t="s">
        <v>142</v>
      </c>
      <c r="G13" s="19" t="s">
        <v>25</v>
      </c>
      <c r="H13" s="19" t="s">
        <v>99</v>
      </c>
      <c r="I13" s="21" t="s">
        <v>100</v>
      </c>
      <c r="J13" s="21">
        <v>725000</v>
      </c>
      <c r="K13" s="21">
        <v>725000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25</v>
      </c>
    </row>
    <row r="14" spans="1:19" s="22" customFormat="1" x14ac:dyDescent="0.25">
      <c r="A14" s="19" t="s">
        <v>230</v>
      </c>
      <c r="B14" s="20" t="s">
        <v>243</v>
      </c>
      <c r="C14" s="19" t="s">
        <v>40</v>
      </c>
      <c r="D14" s="19" t="s">
        <v>270</v>
      </c>
      <c r="E14" s="19" t="s">
        <v>25</v>
      </c>
      <c r="F14" s="19" t="s">
        <v>271</v>
      </c>
      <c r="G14" s="19" t="s">
        <v>25</v>
      </c>
      <c r="H14" s="19" t="s">
        <v>99</v>
      </c>
      <c r="I14" s="21" t="s">
        <v>100</v>
      </c>
      <c r="J14" s="21">
        <v>586000</v>
      </c>
      <c r="K14" s="21">
        <v>586000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s="22" customFormat="1" x14ac:dyDescent="0.25">
      <c r="A15" s="19" t="s">
        <v>183</v>
      </c>
      <c r="B15" s="20" t="s">
        <v>184</v>
      </c>
      <c r="C15" s="19" t="s">
        <v>40</v>
      </c>
      <c r="D15" s="19" t="s">
        <v>200</v>
      </c>
      <c r="E15" s="19" t="s">
        <v>25</v>
      </c>
      <c r="F15" s="19" t="s">
        <v>201</v>
      </c>
      <c r="G15" s="19" t="s">
        <v>25</v>
      </c>
      <c r="H15" s="19" t="s">
        <v>202</v>
      </c>
      <c r="I15" s="21" t="s">
        <v>203</v>
      </c>
      <c r="J15" s="21">
        <v>10682380</v>
      </c>
      <c r="K15" s="21">
        <v>10682380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25</v>
      </c>
    </row>
    <row r="16" spans="1:19" s="22" customFormat="1" x14ac:dyDescent="0.25">
      <c r="A16" s="19" t="s">
        <v>140</v>
      </c>
      <c r="B16" s="20" t="s">
        <v>130</v>
      </c>
      <c r="C16" s="19" t="s">
        <v>40</v>
      </c>
      <c r="D16" s="19" t="s">
        <v>131</v>
      </c>
      <c r="E16" s="19" t="s">
        <v>25</v>
      </c>
      <c r="F16" s="19" t="s">
        <v>132</v>
      </c>
      <c r="G16" s="19" t="s">
        <v>25</v>
      </c>
      <c r="H16" s="19" t="s">
        <v>133</v>
      </c>
      <c r="I16" s="21" t="s">
        <v>134</v>
      </c>
      <c r="J16" s="21">
        <v>3600000</v>
      </c>
      <c r="K16" s="21">
        <v>3600000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25</v>
      </c>
    </row>
    <row r="17" spans="1:19" s="22" customFormat="1" x14ac:dyDescent="0.25">
      <c r="A17" s="19" t="s">
        <v>236</v>
      </c>
      <c r="B17" s="20" t="s">
        <v>243</v>
      </c>
      <c r="C17" s="19" t="s">
        <v>40</v>
      </c>
      <c r="D17" s="19" t="s">
        <v>249</v>
      </c>
      <c r="E17" s="19" t="s">
        <v>25</v>
      </c>
      <c r="F17" s="19" t="s">
        <v>250</v>
      </c>
      <c r="G17" s="19" t="s">
        <v>25</v>
      </c>
      <c r="H17" s="19" t="s">
        <v>251</v>
      </c>
      <c r="I17" s="21" t="s">
        <v>252</v>
      </c>
      <c r="J17" s="21">
        <v>4218000</v>
      </c>
      <c r="K17" s="21">
        <v>4218000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22" customFormat="1" x14ac:dyDescent="0.25">
      <c r="A18" s="19" t="s">
        <v>101</v>
      </c>
      <c r="B18" s="20" t="s">
        <v>91</v>
      </c>
      <c r="C18" s="19" t="s">
        <v>24</v>
      </c>
      <c r="D18" s="19" t="s">
        <v>25</v>
      </c>
      <c r="E18" s="19" t="s">
        <v>116</v>
      </c>
      <c r="F18" s="19" t="s">
        <v>117</v>
      </c>
      <c r="G18" s="19" t="s">
        <v>118</v>
      </c>
      <c r="H18" s="19" t="s">
        <v>119</v>
      </c>
      <c r="I18" s="21" t="s">
        <v>120</v>
      </c>
      <c r="J18" s="21">
        <v>-65078.78</v>
      </c>
      <c r="K18" s="21">
        <v>0</v>
      </c>
      <c r="L18" s="21">
        <v>-56102.400000000001</v>
      </c>
      <c r="M18" s="21">
        <v>-8976.3799999999992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2" customFormat="1" x14ac:dyDescent="0.25">
      <c r="A19" s="19" t="s">
        <v>189</v>
      </c>
      <c r="B19" s="20" t="s">
        <v>184</v>
      </c>
      <c r="C19" s="19" t="s">
        <v>40</v>
      </c>
      <c r="D19" s="19" t="s">
        <v>210</v>
      </c>
      <c r="E19" s="19" t="s">
        <v>25</v>
      </c>
      <c r="F19" s="19" t="s">
        <v>211</v>
      </c>
      <c r="G19" s="19" t="s">
        <v>25</v>
      </c>
      <c r="H19" s="19" t="s">
        <v>212</v>
      </c>
      <c r="I19" s="21" t="s">
        <v>213</v>
      </c>
      <c r="J19" s="21">
        <v>23248546.898399998</v>
      </c>
      <c r="K19" s="21">
        <v>19071897.600000001</v>
      </c>
      <c r="L19" s="21">
        <v>3600559.74</v>
      </c>
      <c r="M19" s="21">
        <v>576089.55000000005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2" customFormat="1" x14ac:dyDescent="0.25">
      <c r="A20" s="19" t="s">
        <v>322</v>
      </c>
      <c r="B20" s="20" t="s">
        <v>312</v>
      </c>
      <c r="C20" s="19" t="s">
        <v>24</v>
      </c>
      <c r="D20" s="19" t="s">
        <v>25</v>
      </c>
      <c r="E20" s="19" t="s">
        <v>361</v>
      </c>
      <c r="F20" s="19" t="s">
        <v>25</v>
      </c>
      <c r="G20" s="19" t="s">
        <v>210</v>
      </c>
      <c r="H20" s="19" t="s">
        <v>212</v>
      </c>
      <c r="I20" s="21" t="s">
        <v>213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432067.17000000004</v>
      </c>
      <c r="S20" s="19" t="s">
        <v>362</v>
      </c>
    </row>
    <row r="21" spans="1:19" s="22" customFormat="1" x14ac:dyDescent="0.25">
      <c r="A21" s="19" t="s">
        <v>294</v>
      </c>
      <c r="B21" s="20" t="s">
        <v>312</v>
      </c>
      <c r="C21" s="19" t="s">
        <v>40</v>
      </c>
      <c r="D21" s="19" t="s">
        <v>334</v>
      </c>
      <c r="E21" s="19" t="s">
        <v>25</v>
      </c>
      <c r="F21" s="19" t="s">
        <v>335</v>
      </c>
      <c r="G21" s="19" t="s">
        <v>25</v>
      </c>
      <c r="H21" s="19" t="s">
        <v>336</v>
      </c>
      <c r="I21" s="21" t="s">
        <v>337</v>
      </c>
      <c r="J21" s="21">
        <v>6556440</v>
      </c>
      <c r="K21" s="21">
        <v>6556440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25</v>
      </c>
    </row>
    <row r="22" spans="1:19" s="22" customFormat="1" x14ac:dyDescent="0.25">
      <c r="A22" s="19" t="s">
        <v>239</v>
      </c>
      <c r="B22" s="20" t="s">
        <v>243</v>
      </c>
      <c r="C22" s="19" t="s">
        <v>40</v>
      </c>
      <c r="D22" s="19" t="s">
        <v>244</v>
      </c>
      <c r="E22" s="19" t="s">
        <v>25</v>
      </c>
      <c r="F22" s="19" t="s">
        <v>245</v>
      </c>
      <c r="G22" s="19" t="s">
        <v>25</v>
      </c>
      <c r="H22" s="19" t="s">
        <v>246</v>
      </c>
      <c r="I22" s="21" t="s">
        <v>247</v>
      </c>
      <c r="J22" s="21">
        <v>480799.96</v>
      </c>
      <c r="K22" s="21">
        <v>480799.96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25</v>
      </c>
    </row>
    <row r="23" spans="1:19" s="22" customFormat="1" x14ac:dyDescent="0.25">
      <c r="A23" s="19" t="s">
        <v>299</v>
      </c>
      <c r="B23" s="20" t="s">
        <v>312</v>
      </c>
      <c r="C23" s="19" t="s">
        <v>40</v>
      </c>
      <c r="D23" s="19" t="s">
        <v>313</v>
      </c>
      <c r="E23" s="19" t="s">
        <v>25</v>
      </c>
      <c r="F23" s="19" t="s">
        <v>314</v>
      </c>
      <c r="G23" s="19" t="s">
        <v>25</v>
      </c>
      <c r="H23" s="19" t="s">
        <v>315</v>
      </c>
      <c r="I23" s="21" t="s">
        <v>316</v>
      </c>
      <c r="J23" s="21">
        <v>2664000</v>
      </c>
      <c r="K23" s="21">
        <v>2664000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25</v>
      </c>
    </row>
    <row r="24" spans="1:19" x14ac:dyDescent="0.25">
      <c r="A24" s="1" t="s">
        <v>194</v>
      </c>
      <c r="B24" s="2" t="s">
        <v>184</v>
      </c>
      <c r="C24" s="1" t="s">
        <v>40</v>
      </c>
      <c r="D24" s="1" t="s">
        <v>195</v>
      </c>
      <c r="E24" s="1" t="s">
        <v>25</v>
      </c>
      <c r="F24" s="1" t="s">
        <v>196</v>
      </c>
      <c r="G24" s="1" t="s">
        <v>25</v>
      </c>
      <c r="H24" s="1" t="s">
        <v>197</v>
      </c>
      <c r="I24" s="3" t="s">
        <v>198</v>
      </c>
      <c r="J24" s="3">
        <v>13516700</v>
      </c>
      <c r="K24" s="3">
        <v>13516700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1" t="s">
        <v>25</v>
      </c>
    </row>
    <row r="25" spans="1:19" s="22" customFormat="1" x14ac:dyDescent="0.25">
      <c r="A25" s="19" t="s">
        <v>242</v>
      </c>
      <c r="B25" s="20" t="s">
        <v>243</v>
      </c>
      <c r="C25" s="19" t="s">
        <v>40</v>
      </c>
      <c r="D25" s="19" t="s">
        <v>259</v>
      </c>
      <c r="E25" s="19" t="s">
        <v>25</v>
      </c>
      <c r="F25" s="19" t="s">
        <v>260</v>
      </c>
      <c r="G25" s="19" t="s">
        <v>25</v>
      </c>
      <c r="H25" s="19" t="s">
        <v>261</v>
      </c>
      <c r="I25" s="21" t="s">
        <v>262</v>
      </c>
      <c r="J25" s="21">
        <v>640000</v>
      </c>
      <c r="K25" s="21">
        <v>640000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25</v>
      </c>
    </row>
    <row r="26" spans="1:19" s="22" customFormat="1" x14ac:dyDescent="0.25">
      <c r="A26" s="19" t="s">
        <v>67</v>
      </c>
      <c r="B26" s="20" t="s">
        <v>68</v>
      </c>
      <c r="C26" s="19" t="s">
        <v>40</v>
      </c>
      <c r="D26" s="19" t="s">
        <v>74</v>
      </c>
      <c r="E26" s="19" t="s">
        <v>25</v>
      </c>
      <c r="F26" s="19" t="s">
        <v>75</v>
      </c>
      <c r="G26" s="19" t="s">
        <v>25</v>
      </c>
      <c r="H26" s="19" t="s">
        <v>76</v>
      </c>
      <c r="I26" s="21" t="s">
        <v>77</v>
      </c>
      <c r="J26" s="21">
        <v>941027.56559999997</v>
      </c>
      <c r="K26" s="21">
        <v>-2.3283064365386963E-10</v>
      </c>
      <c r="L26" s="21">
        <v>811230.66000000015</v>
      </c>
      <c r="M26" s="21">
        <v>129796.9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25</v>
      </c>
    </row>
    <row r="27" spans="1:19" s="22" customFormat="1" x14ac:dyDescent="0.25">
      <c r="A27" s="19" t="s">
        <v>224</v>
      </c>
      <c r="B27" s="20" t="s">
        <v>184</v>
      </c>
      <c r="C27" s="19" t="s">
        <v>24</v>
      </c>
      <c r="D27" s="19" t="s">
        <v>25</v>
      </c>
      <c r="E27" s="19" t="s">
        <v>222</v>
      </c>
      <c r="F27" s="19" t="s">
        <v>25</v>
      </c>
      <c r="G27" s="19" t="s">
        <v>74</v>
      </c>
      <c r="H27" s="19" t="s">
        <v>76</v>
      </c>
      <c r="I27" s="21" t="s">
        <v>77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97347.68</v>
      </c>
      <c r="S27" s="19" t="s">
        <v>223</v>
      </c>
    </row>
    <row r="28" spans="1:19" s="22" customFormat="1" x14ac:dyDescent="0.25">
      <c r="A28" s="19" t="s">
        <v>300</v>
      </c>
      <c r="B28" s="20" t="s">
        <v>312</v>
      </c>
      <c r="C28" s="19" t="s">
        <v>40</v>
      </c>
      <c r="D28" s="19" t="s">
        <v>318</v>
      </c>
      <c r="E28" s="19" t="s">
        <v>25</v>
      </c>
      <c r="F28" s="19" t="s">
        <v>319</v>
      </c>
      <c r="G28" s="19" t="s">
        <v>25</v>
      </c>
      <c r="H28" s="19" t="s">
        <v>320</v>
      </c>
      <c r="I28" s="21" t="s">
        <v>321</v>
      </c>
      <c r="J28" s="21">
        <v>413800</v>
      </c>
      <c r="K28" s="21">
        <v>413800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9" t="s">
        <v>301</v>
      </c>
      <c r="B29" s="20" t="s">
        <v>312</v>
      </c>
      <c r="C29" s="19" t="s">
        <v>40</v>
      </c>
      <c r="D29" s="19" t="s">
        <v>328</v>
      </c>
      <c r="E29" s="19" t="s">
        <v>25</v>
      </c>
      <c r="F29" s="19" t="s">
        <v>329</v>
      </c>
      <c r="G29" s="19" t="s">
        <v>25</v>
      </c>
      <c r="H29" s="19" t="s">
        <v>320</v>
      </c>
      <c r="I29" s="21" t="s">
        <v>321</v>
      </c>
      <c r="J29" s="21">
        <v>4385955</v>
      </c>
      <c r="K29" s="21">
        <v>4385955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25</v>
      </c>
    </row>
    <row r="30" spans="1:19" s="22" customFormat="1" x14ac:dyDescent="0.25">
      <c r="A30" s="19" t="s">
        <v>248</v>
      </c>
      <c r="B30" s="20" t="s">
        <v>243</v>
      </c>
      <c r="C30" s="19" t="s">
        <v>40</v>
      </c>
      <c r="D30" s="19" t="s">
        <v>278</v>
      </c>
      <c r="E30" s="19" t="s">
        <v>25</v>
      </c>
      <c r="F30" s="19" t="s">
        <v>279</v>
      </c>
      <c r="G30" s="19" t="s">
        <v>25</v>
      </c>
      <c r="H30" s="19" t="s">
        <v>280</v>
      </c>
      <c r="I30" s="21" t="s">
        <v>281</v>
      </c>
      <c r="J30" s="21">
        <v>437905.35920000001</v>
      </c>
      <c r="K30" s="21">
        <v>-8.0000000016298145E-2</v>
      </c>
      <c r="L30" s="21">
        <v>377504.62000000005</v>
      </c>
      <c r="M30" s="21">
        <v>60400.73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25</v>
      </c>
    </row>
    <row r="31" spans="1:19" s="22" customFormat="1" x14ac:dyDescent="0.25">
      <c r="A31" s="19" t="s">
        <v>253</v>
      </c>
      <c r="B31" s="20" t="s">
        <v>243</v>
      </c>
      <c r="C31" s="19" t="s">
        <v>40</v>
      </c>
      <c r="D31" s="19" t="s">
        <v>283</v>
      </c>
      <c r="E31" s="19" t="s">
        <v>25</v>
      </c>
      <c r="F31" s="19" t="s">
        <v>284</v>
      </c>
      <c r="G31" s="19" t="s">
        <v>25</v>
      </c>
      <c r="H31" s="19" t="s">
        <v>280</v>
      </c>
      <c r="I31" s="21" t="s">
        <v>281</v>
      </c>
      <c r="J31" s="21">
        <v>542367.5932</v>
      </c>
      <c r="K31" s="21">
        <v>-0.13000000000465661</v>
      </c>
      <c r="L31" s="21">
        <v>467558.27</v>
      </c>
      <c r="M31" s="21">
        <v>74809.320000000007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25</v>
      </c>
    </row>
    <row r="32" spans="1:19" s="22" customFormat="1" x14ac:dyDescent="0.25">
      <c r="A32" s="19" t="s">
        <v>311</v>
      </c>
      <c r="B32" s="20" t="s">
        <v>312</v>
      </c>
      <c r="C32" s="19" t="s">
        <v>24</v>
      </c>
      <c r="D32" s="19" t="s">
        <v>25</v>
      </c>
      <c r="E32" s="19" t="s">
        <v>357</v>
      </c>
      <c r="F32" s="19" t="s">
        <v>25</v>
      </c>
      <c r="G32" s="19" t="s">
        <v>278</v>
      </c>
      <c r="H32" s="19" t="s">
        <v>280</v>
      </c>
      <c r="I32" s="21" t="s">
        <v>281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45300.555</v>
      </c>
      <c r="S32" s="19" t="s">
        <v>358</v>
      </c>
    </row>
    <row r="33" spans="1:19" s="22" customFormat="1" x14ac:dyDescent="0.25">
      <c r="A33" s="19" t="s">
        <v>317</v>
      </c>
      <c r="B33" s="20" t="s">
        <v>312</v>
      </c>
      <c r="C33" s="19" t="s">
        <v>24</v>
      </c>
      <c r="D33" s="19" t="s">
        <v>25</v>
      </c>
      <c r="E33" s="19" t="s">
        <v>359</v>
      </c>
      <c r="F33" s="19" t="s">
        <v>25</v>
      </c>
      <c r="G33" s="19" t="s">
        <v>283</v>
      </c>
      <c r="H33" s="19" t="s">
        <v>280</v>
      </c>
      <c r="I33" s="21" t="s">
        <v>281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56106.990000000005</v>
      </c>
      <c r="S33" s="19" t="s">
        <v>360</v>
      </c>
    </row>
    <row r="34" spans="1:19" s="22" customFormat="1" x14ac:dyDescent="0.25">
      <c r="A34" s="19" t="s">
        <v>143</v>
      </c>
      <c r="B34" s="20" t="s">
        <v>130</v>
      </c>
      <c r="C34" s="19" t="s">
        <v>40</v>
      </c>
      <c r="D34" s="19" t="s">
        <v>150</v>
      </c>
      <c r="E34" s="19" t="s">
        <v>25</v>
      </c>
      <c r="F34" s="19" t="s">
        <v>151</v>
      </c>
      <c r="G34" s="19" t="s">
        <v>25</v>
      </c>
      <c r="H34" s="19" t="s">
        <v>152</v>
      </c>
      <c r="I34" s="21" t="s">
        <v>153</v>
      </c>
      <c r="J34" s="21">
        <v>212976</v>
      </c>
      <c r="K34" s="21">
        <v>0</v>
      </c>
      <c r="L34" s="21">
        <v>183600</v>
      </c>
      <c r="M34" s="21">
        <v>29376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25</v>
      </c>
    </row>
    <row r="35" spans="1:19" s="22" customFormat="1" x14ac:dyDescent="0.25">
      <c r="A35" s="19" t="s">
        <v>221</v>
      </c>
      <c r="B35" s="20" t="s">
        <v>184</v>
      </c>
      <c r="C35" s="19" t="s">
        <v>24</v>
      </c>
      <c r="D35" s="19" t="s">
        <v>25</v>
      </c>
      <c r="E35" s="19" t="s">
        <v>228</v>
      </c>
      <c r="F35" s="19" t="s">
        <v>25</v>
      </c>
      <c r="G35" s="19" t="s">
        <v>150</v>
      </c>
      <c r="H35" s="19" t="s">
        <v>152</v>
      </c>
      <c r="I35" s="21" t="s">
        <v>153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29376</v>
      </c>
      <c r="S35" s="19" t="s">
        <v>229</v>
      </c>
    </row>
    <row r="36" spans="1:19" s="22" customFormat="1" x14ac:dyDescent="0.25">
      <c r="A36" s="19" t="s">
        <v>73</v>
      </c>
      <c r="B36" s="20" t="s">
        <v>68</v>
      </c>
      <c r="C36" s="19" t="s">
        <v>40</v>
      </c>
      <c r="D36" s="19" t="s">
        <v>79</v>
      </c>
      <c r="E36" s="19" t="s">
        <v>25</v>
      </c>
      <c r="F36" s="19" t="s">
        <v>80</v>
      </c>
      <c r="G36" s="19" t="s">
        <v>25</v>
      </c>
      <c r="H36" s="19" t="s">
        <v>81</v>
      </c>
      <c r="I36" s="21" t="s">
        <v>82</v>
      </c>
      <c r="J36" s="21">
        <v>3024000</v>
      </c>
      <c r="K36" s="21">
        <v>3024000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25</v>
      </c>
    </row>
    <row r="37" spans="1:19" s="22" customFormat="1" x14ac:dyDescent="0.25">
      <c r="A37" s="19" t="s">
        <v>78</v>
      </c>
      <c r="B37" s="20" t="s">
        <v>68</v>
      </c>
      <c r="C37" s="19" t="s">
        <v>40</v>
      </c>
      <c r="D37" s="19" t="s">
        <v>69</v>
      </c>
      <c r="E37" s="19" t="s">
        <v>25</v>
      </c>
      <c r="F37" s="19" t="s">
        <v>70</v>
      </c>
      <c r="G37" s="19" t="s">
        <v>25</v>
      </c>
      <c r="H37" s="19" t="s">
        <v>71</v>
      </c>
      <c r="I37" s="21" t="s">
        <v>72</v>
      </c>
      <c r="J37" s="21">
        <v>138921.83199999999</v>
      </c>
      <c r="K37" s="21">
        <v>0</v>
      </c>
      <c r="L37" s="21">
        <v>119760.2</v>
      </c>
      <c r="M37" s="21">
        <v>19161.63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25</v>
      </c>
    </row>
    <row r="38" spans="1:19" s="22" customFormat="1" x14ac:dyDescent="0.25">
      <c r="A38" s="19" t="s">
        <v>83</v>
      </c>
      <c r="B38" s="20" t="s">
        <v>68</v>
      </c>
      <c r="C38" s="19" t="s">
        <v>24</v>
      </c>
      <c r="D38" s="19" t="s">
        <v>25</v>
      </c>
      <c r="E38" s="19" t="s">
        <v>87</v>
      </c>
      <c r="F38" s="19" t="s">
        <v>88</v>
      </c>
      <c r="G38" s="19" t="s">
        <v>89</v>
      </c>
      <c r="H38" s="19" t="s">
        <v>71</v>
      </c>
      <c r="I38" s="21" t="s">
        <v>72</v>
      </c>
      <c r="J38" s="21">
        <v>-172031.5</v>
      </c>
      <c r="K38" s="21">
        <v>0</v>
      </c>
      <c r="L38" s="21">
        <v>-148303.01999999999</v>
      </c>
      <c r="M38" s="21">
        <v>-23728.48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25</v>
      </c>
    </row>
    <row r="39" spans="1:19" s="22" customFormat="1" x14ac:dyDescent="0.25">
      <c r="A39" s="19" t="s">
        <v>174</v>
      </c>
      <c r="B39" s="20" t="s">
        <v>130</v>
      </c>
      <c r="C39" s="19" t="s">
        <v>24</v>
      </c>
      <c r="D39" s="19" t="s">
        <v>25</v>
      </c>
      <c r="E39" s="19" t="s">
        <v>166</v>
      </c>
      <c r="F39" s="19" t="s">
        <v>25</v>
      </c>
      <c r="G39" s="19" t="s">
        <v>69</v>
      </c>
      <c r="H39" s="19" t="s">
        <v>71</v>
      </c>
      <c r="I39" s="21" t="s">
        <v>72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14371.22</v>
      </c>
      <c r="S39" s="19" t="s">
        <v>167</v>
      </c>
    </row>
    <row r="40" spans="1:19" s="22" customFormat="1" x14ac:dyDescent="0.25">
      <c r="A40" s="19" t="s">
        <v>199</v>
      </c>
      <c r="B40" s="20" t="s">
        <v>184</v>
      </c>
      <c r="C40" s="19" t="s">
        <v>24</v>
      </c>
      <c r="D40" s="19" t="s">
        <v>25</v>
      </c>
      <c r="E40" s="19" t="s">
        <v>231</v>
      </c>
      <c r="F40" s="19" t="s">
        <v>232</v>
      </c>
      <c r="G40" s="19" t="s">
        <v>233</v>
      </c>
      <c r="H40" s="19" t="s">
        <v>234</v>
      </c>
      <c r="I40" s="21" t="s">
        <v>235</v>
      </c>
      <c r="J40" s="21">
        <v>-72650.8</v>
      </c>
      <c r="K40" s="21">
        <v>0</v>
      </c>
      <c r="L40" s="21">
        <v>-62630</v>
      </c>
      <c r="M40" s="21">
        <v>-10020.799999999999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204</v>
      </c>
      <c r="B41" s="20" t="s">
        <v>184</v>
      </c>
      <c r="C41" s="19" t="s">
        <v>24</v>
      </c>
      <c r="D41" s="19" t="s">
        <v>25</v>
      </c>
      <c r="E41" s="19" t="s">
        <v>237</v>
      </c>
      <c r="F41" s="19" t="s">
        <v>238</v>
      </c>
      <c r="G41" s="19" t="s">
        <v>233</v>
      </c>
      <c r="H41" s="19" t="s">
        <v>234</v>
      </c>
      <c r="I41" s="21" t="s">
        <v>235</v>
      </c>
      <c r="J41" s="21">
        <v>-71449.62</v>
      </c>
      <c r="K41" s="21">
        <v>0</v>
      </c>
      <c r="L41" s="21">
        <v>-61594.5</v>
      </c>
      <c r="M41" s="21">
        <v>-9855.1200000000008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22" customFormat="1" x14ac:dyDescent="0.25">
      <c r="A42" s="19" t="s">
        <v>258</v>
      </c>
      <c r="B42" s="20" t="s">
        <v>243</v>
      </c>
      <c r="C42" s="19" t="s">
        <v>40</v>
      </c>
      <c r="D42" s="19" t="s">
        <v>292</v>
      </c>
      <c r="E42" s="19" t="s">
        <v>25</v>
      </c>
      <c r="F42" s="19" t="s">
        <v>293</v>
      </c>
      <c r="G42" s="19" t="s">
        <v>25</v>
      </c>
      <c r="H42" s="19" t="s">
        <v>234</v>
      </c>
      <c r="I42" s="21" t="s">
        <v>235</v>
      </c>
      <c r="J42" s="21">
        <v>600149.19999999995</v>
      </c>
      <c r="K42" s="21">
        <v>-0.14000000001396984</v>
      </c>
      <c r="L42" s="21">
        <v>517370</v>
      </c>
      <c r="M42" s="21">
        <v>82779.199999999997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s="22" customFormat="1" x14ac:dyDescent="0.25">
      <c r="A43" s="19" t="s">
        <v>345</v>
      </c>
      <c r="B43" s="20" t="s">
        <v>363</v>
      </c>
      <c r="C43" s="19" t="s">
        <v>24</v>
      </c>
      <c r="D43" s="19" t="s">
        <v>25</v>
      </c>
      <c r="E43" s="19" t="s">
        <v>364</v>
      </c>
      <c r="F43" s="19" t="s">
        <v>25</v>
      </c>
      <c r="G43" s="19" t="s">
        <v>292</v>
      </c>
      <c r="H43" s="19" t="s">
        <v>234</v>
      </c>
      <c r="I43" s="21" t="s">
        <v>235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62084.399999999994</v>
      </c>
      <c r="S43" s="19" t="s">
        <v>365</v>
      </c>
    </row>
    <row r="44" spans="1:19" s="22" customFormat="1" x14ac:dyDescent="0.25">
      <c r="A44" s="19" t="s">
        <v>22</v>
      </c>
      <c r="B44" s="20" t="s">
        <v>23</v>
      </c>
      <c r="C44" s="19" t="s">
        <v>24</v>
      </c>
      <c r="D44" s="19" t="s">
        <v>25</v>
      </c>
      <c r="E44" s="19" t="s">
        <v>26</v>
      </c>
      <c r="F44" s="19" t="s">
        <v>27</v>
      </c>
      <c r="G44" s="19" t="s">
        <v>28</v>
      </c>
      <c r="H44" s="19" t="s">
        <v>29</v>
      </c>
      <c r="I44" s="21" t="s">
        <v>30</v>
      </c>
      <c r="J44" s="21">
        <v>-4122.78</v>
      </c>
      <c r="K44" s="21">
        <v>0</v>
      </c>
      <c r="L44" s="21">
        <v>-3554.12</v>
      </c>
      <c r="M44" s="21">
        <v>-568.66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25</v>
      </c>
    </row>
    <row r="45" spans="1:19" s="22" customFormat="1" x14ac:dyDescent="0.25">
      <c r="A45" s="19" t="s">
        <v>106</v>
      </c>
      <c r="B45" s="20" t="s">
        <v>91</v>
      </c>
      <c r="C45" s="19" t="s">
        <v>40</v>
      </c>
      <c r="D45" s="19" t="s">
        <v>28</v>
      </c>
      <c r="E45" s="19" t="s">
        <v>25</v>
      </c>
      <c r="F45" s="19" t="s">
        <v>114</v>
      </c>
      <c r="G45" s="19" t="s">
        <v>25</v>
      </c>
      <c r="H45" s="19" t="s">
        <v>29</v>
      </c>
      <c r="I45" s="21" t="s">
        <v>30</v>
      </c>
      <c r="J45" s="21">
        <v>242442.32</v>
      </c>
      <c r="K45" s="21">
        <v>-0.17000000001280569</v>
      </c>
      <c r="L45" s="21">
        <v>209002</v>
      </c>
      <c r="M45" s="21">
        <v>33440.32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25</v>
      </c>
    </row>
    <row r="46" spans="1:19" s="22" customFormat="1" x14ac:dyDescent="0.25">
      <c r="A46" s="19" t="s">
        <v>177</v>
      </c>
      <c r="B46" s="20" t="s">
        <v>130</v>
      </c>
      <c r="C46" s="19" t="s">
        <v>24</v>
      </c>
      <c r="D46" s="19" t="s">
        <v>25</v>
      </c>
      <c r="E46" s="19" t="s">
        <v>169</v>
      </c>
      <c r="F46" s="19" t="s">
        <v>25</v>
      </c>
      <c r="G46" s="19" t="s">
        <v>28</v>
      </c>
      <c r="H46" s="19" t="s">
        <v>29</v>
      </c>
      <c r="I46" s="21" t="s">
        <v>30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25080.240000000002</v>
      </c>
      <c r="S46" s="19" t="s">
        <v>170</v>
      </c>
    </row>
    <row r="47" spans="1:19" s="22" customFormat="1" x14ac:dyDescent="0.25">
      <c r="A47" s="19" t="s">
        <v>263</v>
      </c>
      <c r="B47" s="20" t="s">
        <v>243</v>
      </c>
      <c r="C47" s="19" t="s">
        <v>40</v>
      </c>
      <c r="D47" s="19" t="s">
        <v>286</v>
      </c>
      <c r="E47" s="19" t="s">
        <v>25</v>
      </c>
      <c r="F47" s="19" t="s">
        <v>287</v>
      </c>
      <c r="G47" s="19" t="s">
        <v>25</v>
      </c>
      <c r="H47" s="19" t="s">
        <v>29</v>
      </c>
      <c r="I47" s="21" t="s">
        <v>30</v>
      </c>
      <c r="J47" s="21">
        <v>249364.62</v>
      </c>
      <c r="K47" s="21">
        <v>0</v>
      </c>
      <c r="L47" s="21">
        <v>214969.5</v>
      </c>
      <c r="M47" s="21">
        <v>34395.120000000003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22" customFormat="1" x14ac:dyDescent="0.25">
      <c r="A48" s="19" t="s">
        <v>327</v>
      </c>
      <c r="B48" s="20" t="s">
        <v>312</v>
      </c>
      <c r="C48" s="19" t="s">
        <v>24</v>
      </c>
      <c r="D48" s="19" t="s">
        <v>25</v>
      </c>
      <c r="E48" s="19" t="s">
        <v>340</v>
      </c>
      <c r="F48" s="19" t="s">
        <v>25</v>
      </c>
      <c r="G48" s="19" t="s">
        <v>286</v>
      </c>
      <c r="H48" s="19" t="s">
        <v>29</v>
      </c>
      <c r="I48" s="21" t="s">
        <v>30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25796.34</v>
      </c>
      <c r="S48" s="19" t="s">
        <v>341</v>
      </c>
    </row>
    <row r="49" spans="1:19" s="22" customFormat="1" x14ac:dyDescent="0.25">
      <c r="A49" s="19" t="s">
        <v>266</v>
      </c>
      <c r="B49" s="20" t="s">
        <v>243</v>
      </c>
      <c r="C49" s="19" t="s">
        <v>40</v>
      </c>
      <c r="D49" s="19" t="s">
        <v>254</v>
      </c>
      <c r="E49" s="19" t="s">
        <v>25</v>
      </c>
      <c r="F49" s="19" t="s">
        <v>255</v>
      </c>
      <c r="G49" s="19" t="s">
        <v>25</v>
      </c>
      <c r="H49" s="19" t="s">
        <v>256</v>
      </c>
      <c r="I49" s="21" t="s">
        <v>257</v>
      </c>
      <c r="J49" s="21">
        <v>3177000</v>
      </c>
      <c r="K49" s="21">
        <v>3177000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25</v>
      </c>
    </row>
    <row r="50" spans="1:19" s="22" customFormat="1" x14ac:dyDescent="0.25">
      <c r="A50" s="19" t="s">
        <v>31</v>
      </c>
      <c r="B50" s="20" t="s">
        <v>32</v>
      </c>
      <c r="C50" s="19" t="s">
        <v>24</v>
      </c>
      <c r="D50" s="19" t="s">
        <v>25</v>
      </c>
      <c r="E50" s="19" t="s">
        <v>33</v>
      </c>
      <c r="F50" s="19" t="s">
        <v>34</v>
      </c>
      <c r="G50" s="19" t="s">
        <v>35</v>
      </c>
      <c r="H50" s="19" t="s">
        <v>36</v>
      </c>
      <c r="I50" s="21" t="s">
        <v>37</v>
      </c>
      <c r="J50" s="21">
        <v>-4900</v>
      </c>
      <c r="K50" s="21">
        <v>-4900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s="22" customFormat="1" x14ac:dyDescent="0.25">
      <c r="A51" s="19" t="s">
        <v>62</v>
      </c>
      <c r="B51" s="20" t="s">
        <v>63</v>
      </c>
      <c r="C51" s="19" t="s">
        <v>24</v>
      </c>
      <c r="D51" s="19" t="s">
        <v>25</v>
      </c>
      <c r="E51" s="19" t="s">
        <v>64</v>
      </c>
      <c r="F51" s="19" t="s">
        <v>65</v>
      </c>
      <c r="G51" s="19" t="s">
        <v>66</v>
      </c>
      <c r="H51" s="19" t="s">
        <v>36</v>
      </c>
      <c r="I51" s="21" t="s">
        <v>37</v>
      </c>
      <c r="J51" s="21">
        <v>-13510</v>
      </c>
      <c r="K51" s="21">
        <v>-13510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25</v>
      </c>
    </row>
    <row r="52" spans="1:19" s="22" customFormat="1" x14ac:dyDescent="0.25">
      <c r="A52" s="19" t="s">
        <v>108</v>
      </c>
      <c r="B52" s="20" t="s">
        <v>91</v>
      </c>
      <c r="C52" s="19" t="s">
        <v>24</v>
      </c>
      <c r="D52" s="19" t="s">
        <v>25</v>
      </c>
      <c r="E52" s="19" t="s">
        <v>122</v>
      </c>
      <c r="F52" s="19" t="s">
        <v>123</v>
      </c>
      <c r="G52" s="19" t="s">
        <v>124</v>
      </c>
      <c r="H52" s="19" t="s">
        <v>36</v>
      </c>
      <c r="I52" s="21" t="s">
        <v>37</v>
      </c>
      <c r="J52" s="21">
        <v>-4900</v>
      </c>
      <c r="K52" s="21">
        <v>-4900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3" spans="1:19" s="22" customFormat="1" x14ac:dyDescent="0.25">
      <c r="A53" s="19" t="s">
        <v>146</v>
      </c>
      <c r="B53" s="20" t="s">
        <v>130</v>
      </c>
      <c r="C53" s="19" t="s">
        <v>40</v>
      </c>
      <c r="D53" s="19" t="s">
        <v>147</v>
      </c>
      <c r="E53" s="19" t="s">
        <v>25</v>
      </c>
      <c r="F53" s="19" t="s">
        <v>148</v>
      </c>
      <c r="G53" s="19" t="s">
        <v>25</v>
      </c>
      <c r="H53" s="19" t="s">
        <v>36</v>
      </c>
      <c r="I53" s="21" t="s">
        <v>37</v>
      </c>
      <c r="J53" s="21">
        <v>12600</v>
      </c>
      <c r="K53" s="21">
        <v>12600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25</v>
      </c>
    </row>
    <row r="54" spans="1:19" s="22" customFormat="1" x14ac:dyDescent="0.25">
      <c r="A54" s="19" t="s">
        <v>209</v>
      </c>
      <c r="B54" s="20" t="s">
        <v>184</v>
      </c>
      <c r="C54" s="19" t="s">
        <v>24</v>
      </c>
      <c r="D54" s="19" t="s">
        <v>25</v>
      </c>
      <c r="E54" s="19" t="s">
        <v>240</v>
      </c>
      <c r="F54" s="19" t="s">
        <v>241</v>
      </c>
      <c r="G54" s="19" t="s">
        <v>147</v>
      </c>
      <c r="H54" s="19" t="s">
        <v>36</v>
      </c>
      <c r="I54" s="21" t="s">
        <v>37</v>
      </c>
      <c r="J54" s="21">
        <v>-1260</v>
      </c>
      <c r="K54" s="21">
        <v>-1260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25</v>
      </c>
    </row>
    <row r="55" spans="1:19" s="22" customFormat="1" x14ac:dyDescent="0.25">
      <c r="A55" s="19" t="s">
        <v>302</v>
      </c>
      <c r="B55" s="20" t="s">
        <v>312</v>
      </c>
      <c r="C55" s="19" t="s">
        <v>40</v>
      </c>
      <c r="D55" s="19" t="s">
        <v>331</v>
      </c>
      <c r="E55" s="19" t="s">
        <v>25</v>
      </c>
      <c r="F55" s="19" t="s">
        <v>332</v>
      </c>
      <c r="G55" s="19" t="s">
        <v>25</v>
      </c>
      <c r="H55" s="19" t="s">
        <v>36</v>
      </c>
      <c r="I55" s="21" t="s">
        <v>37</v>
      </c>
      <c r="J55" s="21">
        <v>31010</v>
      </c>
      <c r="K55" s="21">
        <v>31010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25</v>
      </c>
    </row>
    <row r="56" spans="1:19" s="22" customFormat="1" x14ac:dyDescent="0.25">
      <c r="A56" s="19" t="s">
        <v>149</v>
      </c>
      <c r="B56" s="20" t="s">
        <v>130</v>
      </c>
      <c r="C56" s="19" t="s">
        <v>40</v>
      </c>
      <c r="D56" s="19" t="s">
        <v>136</v>
      </c>
      <c r="E56" s="19" t="s">
        <v>25</v>
      </c>
      <c r="F56" s="19" t="s">
        <v>137</v>
      </c>
      <c r="G56" s="19" t="s">
        <v>25</v>
      </c>
      <c r="H56" s="19" t="s">
        <v>138</v>
      </c>
      <c r="I56" s="21" t="s">
        <v>139</v>
      </c>
      <c r="J56" s="21">
        <v>53999.995199999998</v>
      </c>
      <c r="K56" s="21">
        <v>0</v>
      </c>
      <c r="L56" s="21">
        <v>46551.72</v>
      </c>
      <c r="M56" s="21">
        <v>7448.27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25</v>
      </c>
    </row>
    <row r="57" spans="1:19" s="22" customFormat="1" x14ac:dyDescent="0.25">
      <c r="A57" s="19" t="s">
        <v>180</v>
      </c>
      <c r="B57" s="20" t="s">
        <v>130</v>
      </c>
      <c r="C57" s="19" t="s">
        <v>24</v>
      </c>
      <c r="D57" s="19" t="s">
        <v>25</v>
      </c>
      <c r="E57" s="19" t="s">
        <v>172</v>
      </c>
      <c r="F57" s="19" t="s">
        <v>25</v>
      </c>
      <c r="G57" s="19" t="s">
        <v>136</v>
      </c>
      <c r="H57" s="19" t="s">
        <v>138</v>
      </c>
      <c r="I57" s="21" t="s">
        <v>139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5586.21</v>
      </c>
      <c r="S57" s="19" t="s">
        <v>173</v>
      </c>
    </row>
    <row r="58" spans="1:19" x14ac:dyDescent="0.25">
      <c r="A58" s="1" t="s">
        <v>48</v>
      </c>
      <c r="B58" s="2" t="s">
        <v>49</v>
      </c>
      <c r="C58" s="1" t="s">
        <v>40</v>
      </c>
      <c r="D58" s="1" t="s">
        <v>55</v>
      </c>
      <c r="E58" s="1" t="s">
        <v>25</v>
      </c>
      <c r="F58" s="1" t="s">
        <v>56</v>
      </c>
      <c r="G58" s="1" t="s">
        <v>25</v>
      </c>
      <c r="H58" s="1" t="s">
        <v>57</v>
      </c>
      <c r="I58" s="3" t="s">
        <v>58</v>
      </c>
      <c r="J58" s="3">
        <v>120529.08</v>
      </c>
      <c r="K58" s="3">
        <v>120529.08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1" t="s">
        <v>25</v>
      </c>
    </row>
    <row r="59" spans="1:19" x14ac:dyDescent="0.25">
      <c r="A59" s="1" t="s">
        <v>54</v>
      </c>
      <c r="B59" s="2" t="s">
        <v>49</v>
      </c>
      <c r="C59" s="1" t="s">
        <v>40</v>
      </c>
      <c r="D59" s="1" t="s">
        <v>60</v>
      </c>
      <c r="E59" s="1" t="s">
        <v>25</v>
      </c>
      <c r="F59" s="1" t="s">
        <v>61</v>
      </c>
      <c r="G59" s="1" t="s">
        <v>25</v>
      </c>
      <c r="H59" s="1" t="s">
        <v>57</v>
      </c>
      <c r="I59" s="3" t="s">
        <v>58</v>
      </c>
      <c r="J59" s="3">
        <v>4018058.66</v>
      </c>
      <c r="K59" s="3">
        <v>4018058.66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1" t="s">
        <v>25</v>
      </c>
    </row>
    <row r="60" spans="1:19" s="22" customFormat="1" x14ac:dyDescent="0.25">
      <c r="A60" s="19" t="s">
        <v>59</v>
      </c>
      <c r="B60" s="20" t="s">
        <v>49</v>
      </c>
      <c r="C60" s="19" t="s">
        <v>40</v>
      </c>
      <c r="D60" s="19" t="s">
        <v>50</v>
      </c>
      <c r="E60" s="19" t="s">
        <v>25</v>
      </c>
      <c r="F60" s="19" t="s">
        <v>51</v>
      </c>
      <c r="G60" s="19" t="s">
        <v>25</v>
      </c>
      <c r="H60" s="19" t="s">
        <v>52</v>
      </c>
      <c r="I60" s="21" t="s">
        <v>53</v>
      </c>
      <c r="J60" s="21">
        <v>2253489.1</v>
      </c>
      <c r="K60" s="21">
        <v>1589969.1</v>
      </c>
      <c r="L60" s="21">
        <v>572000</v>
      </c>
      <c r="M60" s="21">
        <v>91520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25</v>
      </c>
    </row>
    <row r="61" spans="1:19" s="22" customFormat="1" x14ac:dyDescent="0.25">
      <c r="A61" s="19" t="s">
        <v>86</v>
      </c>
      <c r="B61" s="20" t="s">
        <v>68</v>
      </c>
      <c r="C61" s="19" t="s">
        <v>24</v>
      </c>
      <c r="D61" s="19" t="s">
        <v>25</v>
      </c>
      <c r="E61" s="19" t="s">
        <v>84</v>
      </c>
      <c r="F61" s="19" t="s">
        <v>85</v>
      </c>
      <c r="G61" s="19" t="s">
        <v>50</v>
      </c>
      <c r="H61" s="19" t="s">
        <v>52</v>
      </c>
      <c r="I61" s="21" t="s">
        <v>53</v>
      </c>
      <c r="J61" s="21">
        <v>-386976</v>
      </c>
      <c r="K61" s="21">
        <v>0</v>
      </c>
      <c r="L61" s="21">
        <v>-333600</v>
      </c>
      <c r="M61" s="21">
        <v>-53376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25</v>
      </c>
    </row>
    <row r="62" spans="1:19" s="22" customFormat="1" x14ac:dyDescent="0.25">
      <c r="A62" s="19" t="s">
        <v>165</v>
      </c>
      <c r="B62" s="20" t="s">
        <v>130</v>
      </c>
      <c r="C62" s="19" t="s">
        <v>24</v>
      </c>
      <c r="D62" s="19" t="s">
        <v>25</v>
      </c>
      <c r="E62" s="19" t="s">
        <v>175</v>
      </c>
      <c r="F62" s="19" t="s">
        <v>25</v>
      </c>
      <c r="G62" s="19" t="s">
        <v>50</v>
      </c>
      <c r="H62" s="19" t="s">
        <v>52</v>
      </c>
      <c r="I62" s="21" t="s">
        <v>53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68640</v>
      </c>
      <c r="S62" s="19" t="s">
        <v>176</v>
      </c>
    </row>
    <row r="63" spans="1:19" s="22" customFormat="1" x14ac:dyDescent="0.25">
      <c r="A63" s="19" t="s">
        <v>214</v>
      </c>
      <c r="B63" s="20" t="s">
        <v>184</v>
      </c>
      <c r="C63" s="19" t="s">
        <v>24</v>
      </c>
      <c r="D63" s="19" t="s">
        <v>25</v>
      </c>
      <c r="E63" s="19" t="s">
        <v>225</v>
      </c>
      <c r="F63" s="19" t="s">
        <v>226</v>
      </c>
      <c r="G63" s="19" t="s">
        <v>50</v>
      </c>
      <c r="H63" s="19" t="s">
        <v>52</v>
      </c>
      <c r="I63" s="21" t="s">
        <v>53</v>
      </c>
      <c r="J63" s="21">
        <v>-232258.33</v>
      </c>
      <c r="K63" s="21">
        <v>-232258.33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25</v>
      </c>
    </row>
    <row r="64" spans="1:19" s="22" customFormat="1" x14ac:dyDescent="0.25">
      <c r="A64" s="19" t="s">
        <v>269</v>
      </c>
      <c r="B64" s="20" t="s">
        <v>243</v>
      </c>
      <c r="C64" s="19" t="s">
        <v>40</v>
      </c>
      <c r="D64" s="19" t="s">
        <v>273</v>
      </c>
      <c r="E64" s="19" t="s">
        <v>25</v>
      </c>
      <c r="F64" s="19" t="s">
        <v>274</v>
      </c>
      <c r="G64" s="19" t="s">
        <v>25</v>
      </c>
      <c r="H64" s="19" t="s">
        <v>275</v>
      </c>
      <c r="I64" s="21" t="s">
        <v>276</v>
      </c>
      <c r="J64" s="21">
        <v>1566720</v>
      </c>
      <c r="K64" s="21">
        <v>1566720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25</v>
      </c>
    </row>
    <row r="65" spans="1:19" s="22" customFormat="1" x14ac:dyDescent="0.25">
      <c r="A65" s="19" t="s">
        <v>272</v>
      </c>
      <c r="B65" s="20" t="s">
        <v>243</v>
      </c>
      <c r="C65" s="19" t="s">
        <v>40</v>
      </c>
      <c r="D65" s="19" t="s">
        <v>289</v>
      </c>
      <c r="E65" s="19" t="s">
        <v>25</v>
      </c>
      <c r="F65" s="19" t="s">
        <v>290</v>
      </c>
      <c r="G65" s="19" t="s">
        <v>25</v>
      </c>
      <c r="H65" s="19" t="s">
        <v>275</v>
      </c>
      <c r="I65" s="21" t="s">
        <v>379</v>
      </c>
      <c r="J65" s="21">
        <v>414719.95199999999</v>
      </c>
      <c r="K65" s="21">
        <v>0</v>
      </c>
      <c r="L65" s="21">
        <v>357517.2</v>
      </c>
      <c r="M65" s="21">
        <v>57202.75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25</v>
      </c>
    </row>
    <row r="66" spans="1:19" s="22" customFormat="1" x14ac:dyDescent="0.25">
      <c r="A66" s="19" t="s">
        <v>330</v>
      </c>
      <c r="B66" s="20" t="s">
        <v>312</v>
      </c>
      <c r="C66" s="19" t="s">
        <v>24</v>
      </c>
      <c r="D66" s="19" t="s">
        <v>25</v>
      </c>
      <c r="E66" s="19" t="s">
        <v>343</v>
      </c>
      <c r="F66" s="19" t="s">
        <v>25</v>
      </c>
      <c r="G66" s="19" t="s">
        <v>289</v>
      </c>
      <c r="H66" s="19" t="s">
        <v>275</v>
      </c>
      <c r="I66" s="21" t="s">
        <v>276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42902.06</v>
      </c>
      <c r="S66" s="19" t="s">
        <v>344</v>
      </c>
    </row>
    <row r="67" spans="1:19" s="22" customFormat="1" x14ac:dyDescent="0.25">
      <c r="A67" s="19" t="s">
        <v>154</v>
      </c>
      <c r="B67" s="20" t="s">
        <v>130</v>
      </c>
      <c r="C67" s="19" t="s">
        <v>40</v>
      </c>
      <c r="D67" s="19" t="s">
        <v>155</v>
      </c>
      <c r="E67" s="19" t="s">
        <v>25</v>
      </c>
      <c r="F67" s="19" t="s">
        <v>156</v>
      </c>
      <c r="G67" s="19" t="s">
        <v>25</v>
      </c>
      <c r="H67" s="19" t="s">
        <v>157</v>
      </c>
      <c r="I67" s="21" t="s">
        <v>158</v>
      </c>
      <c r="J67" s="21">
        <v>127217.4</v>
      </c>
      <c r="K67" s="21">
        <v>0.19999999999708962</v>
      </c>
      <c r="L67" s="21">
        <v>109670</v>
      </c>
      <c r="M67" s="21">
        <v>17547.2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25</v>
      </c>
    </row>
    <row r="68" spans="1:19" s="22" customFormat="1" x14ac:dyDescent="0.25">
      <c r="A68" s="19" t="s">
        <v>159</v>
      </c>
      <c r="B68" s="20" t="s">
        <v>130</v>
      </c>
      <c r="C68" s="19" t="s">
        <v>40</v>
      </c>
      <c r="D68" s="19" t="s">
        <v>160</v>
      </c>
      <c r="E68" s="19" t="s">
        <v>25</v>
      </c>
      <c r="F68" s="19" t="s">
        <v>161</v>
      </c>
      <c r="G68" s="19" t="s">
        <v>25</v>
      </c>
      <c r="H68" s="19" t="s">
        <v>157</v>
      </c>
      <c r="I68" s="21" t="s">
        <v>158</v>
      </c>
      <c r="J68" s="21">
        <v>1198929.6000000001</v>
      </c>
      <c r="K68" s="21">
        <v>0</v>
      </c>
      <c r="L68" s="21">
        <v>1033560</v>
      </c>
      <c r="M68" s="21">
        <v>165369.60000000001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25</v>
      </c>
    </row>
    <row r="69" spans="1:19" s="22" customFormat="1" x14ac:dyDescent="0.25">
      <c r="A69" s="19" t="s">
        <v>162</v>
      </c>
      <c r="B69" s="20" t="s">
        <v>130</v>
      </c>
      <c r="C69" s="19" t="s">
        <v>40</v>
      </c>
      <c r="D69" s="19" t="s">
        <v>163</v>
      </c>
      <c r="E69" s="19" t="s">
        <v>25</v>
      </c>
      <c r="F69" s="19" t="s">
        <v>164</v>
      </c>
      <c r="G69" s="19" t="s">
        <v>25</v>
      </c>
      <c r="H69" s="19" t="s">
        <v>157</v>
      </c>
      <c r="I69" s="21" t="s">
        <v>158</v>
      </c>
      <c r="J69" s="21">
        <v>3152856.8</v>
      </c>
      <c r="K69" s="21">
        <v>0</v>
      </c>
      <c r="L69" s="21">
        <v>2717980</v>
      </c>
      <c r="M69" s="21">
        <v>434876.8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22" customFormat="1" x14ac:dyDescent="0.25">
      <c r="A70" s="19" t="s">
        <v>217</v>
      </c>
      <c r="B70" s="20" t="s">
        <v>184</v>
      </c>
      <c r="C70" s="19" t="s">
        <v>40</v>
      </c>
      <c r="D70" s="19" t="s">
        <v>215</v>
      </c>
      <c r="E70" s="19" t="s">
        <v>25</v>
      </c>
      <c r="F70" s="19" t="s">
        <v>216</v>
      </c>
      <c r="G70" s="19" t="s">
        <v>25</v>
      </c>
      <c r="H70" s="19" t="s">
        <v>157</v>
      </c>
      <c r="I70" s="21" t="s">
        <v>158</v>
      </c>
      <c r="J70" s="21">
        <v>312364.79999999999</v>
      </c>
      <c r="K70" s="21">
        <v>0</v>
      </c>
      <c r="L70" s="21">
        <v>269280</v>
      </c>
      <c r="M70" s="21">
        <v>43084.800000000003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25</v>
      </c>
    </row>
    <row r="71" spans="1:19" s="22" customFormat="1" x14ac:dyDescent="0.25">
      <c r="A71" s="19" t="s">
        <v>333</v>
      </c>
      <c r="B71" s="20" t="s">
        <v>312</v>
      </c>
      <c r="C71" s="19" t="s">
        <v>24</v>
      </c>
      <c r="D71" s="19" t="s">
        <v>25</v>
      </c>
      <c r="E71" s="19" t="s">
        <v>346</v>
      </c>
      <c r="F71" s="19" t="s">
        <v>25</v>
      </c>
      <c r="G71" s="19" t="s">
        <v>215</v>
      </c>
      <c r="H71" s="19" t="s">
        <v>157</v>
      </c>
      <c r="I71" s="21" t="s">
        <v>158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32313.599999999999</v>
      </c>
      <c r="S71" s="19" t="s">
        <v>347</v>
      </c>
    </row>
    <row r="72" spans="1:19" s="22" customFormat="1" x14ac:dyDescent="0.25">
      <c r="A72" s="19" t="s">
        <v>338</v>
      </c>
      <c r="B72" s="20" t="s">
        <v>312</v>
      </c>
      <c r="C72" s="19" t="s">
        <v>24</v>
      </c>
      <c r="D72" s="19" t="s">
        <v>25</v>
      </c>
      <c r="E72" s="19" t="s">
        <v>349</v>
      </c>
      <c r="F72" s="19" t="s">
        <v>25</v>
      </c>
      <c r="G72" s="19" t="s">
        <v>155</v>
      </c>
      <c r="H72" s="19" t="s">
        <v>157</v>
      </c>
      <c r="I72" s="21" t="s">
        <v>158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13160.4</v>
      </c>
      <c r="S72" s="19" t="s">
        <v>350</v>
      </c>
    </row>
    <row r="73" spans="1:19" s="22" customFormat="1" x14ac:dyDescent="0.25">
      <c r="A73" s="19" t="s">
        <v>339</v>
      </c>
      <c r="B73" s="20" t="s">
        <v>312</v>
      </c>
      <c r="C73" s="19" t="s">
        <v>24</v>
      </c>
      <c r="D73" s="19" t="s">
        <v>25</v>
      </c>
      <c r="E73" s="19" t="s">
        <v>351</v>
      </c>
      <c r="F73" s="19" t="s">
        <v>25</v>
      </c>
      <c r="G73" s="19" t="s">
        <v>163</v>
      </c>
      <c r="H73" s="19" t="s">
        <v>157</v>
      </c>
      <c r="I73" s="21" t="s">
        <v>158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326157.59999999998</v>
      </c>
      <c r="S73" s="19" t="s">
        <v>352</v>
      </c>
    </row>
    <row r="74" spans="1:19" s="22" customFormat="1" x14ac:dyDescent="0.25">
      <c r="A74" s="19" t="s">
        <v>342</v>
      </c>
      <c r="B74" s="20" t="s">
        <v>312</v>
      </c>
      <c r="C74" s="19" t="s">
        <v>24</v>
      </c>
      <c r="D74" s="19" t="s">
        <v>25</v>
      </c>
      <c r="E74" s="19" t="s">
        <v>353</v>
      </c>
      <c r="F74" s="19" t="s">
        <v>25</v>
      </c>
      <c r="G74" s="19" t="s">
        <v>160</v>
      </c>
      <c r="H74" s="19" t="s">
        <v>157</v>
      </c>
      <c r="I74" s="21" t="s">
        <v>158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124027.2</v>
      </c>
      <c r="S74" s="19" t="s">
        <v>354</v>
      </c>
    </row>
    <row r="75" spans="1:19" s="22" customFormat="1" x14ac:dyDescent="0.25">
      <c r="A75" s="19" t="s">
        <v>218</v>
      </c>
      <c r="B75" s="20" t="s">
        <v>184</v>
      </c>
      <c r="C75" s="19" t="s">
        <v>40</v>
      </c>
      <c r="D75" s="19" t="s">
        <v>185</v>
      </c>
      <c r="E75" s="19" t="s">
        <v>25</v>
      </c>
      <c r="F75" s="19" t="s">
        <v>186</v>
      </c>
      <c r="G75" s="19" t="s">
        <v>25</v>
      </c>
      <c r="H75" s="19" t="s">
        <v>187</v>
      </c>
      <c r="I75" s="21" t="s">
        <v>188</v>
      </c>
      <c r="J75" s="21">
        <v>2313000</v>
      </c>
      <c r="K75" s="21">
        <v>2313000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25</v>
      </c>
    </row>
    <row r="76" spans="1:19" s="22" customFormat="1" x14ac:dyDescent="0.25">
      <c r="A76" s="19" t="s">
        <v>277</v>
      </c>
      <c r="B76" s="20" t="s">
        <v>243</v>
      </c>
      <c r="C76" s="19" t="s">
        <v>40</v>
      </c>
      <c r="D76" s="19" t="s">
        <v>264</v>
      </c>
      <c r="E76" s="19" t="s">
        <v>25</v>
      </c>
      <c r="F76" s="19" t="s">
        <v>265</v>
      </c>
      <c r="G76" s="19" t="s">
        <v>25</v>
      </c>
      <c r="H76" s="19" t="s">
        <v>187</v>
      </c>
      <c r="I76" s="21" t="s">
        <v>188</v>
      </c>
      <c r="J76" s="21">
        <v>3078400</v>
      </c>
      <c r="K76" s="21">
        <v>3078400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25</v>
      </c>
    </row>
    <row r="77" spans="1:19" s="22" customFormat="1" x14ac:dyDescent="0.25">
      <c r="A77" s="19" t="s">
        <v>219</v>
      </c>
      <c r="B77" s="20" t="s">
        <v>184</v>
      </c>
      <c r="C77" s="19" t="s">
        <v>40</v>
      </c>
      <c r="D77" s="19" t="s">
        <v>190</v>
      </c>
      <c r="E77" s="19" t="s">
        <v>25</v>
      </c>
      <c r="F77" s="19" t="s">
        <v>191</v>
      </c>
      <c r="G77" s="19" t="s">
        <v>25</v>
      </c>
      <c r="H77" s="19" t="s">
        <v>192</v>
      </c>
      <c r="I77" s="21" t="s">
        <v>193</v>
      </c>
      <c r="J77" s="21">
        <v>9018880</v>
      </c>
      <c r="K77" s="21">
        <v>9018880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19" t="s">
        <v>25</v>
      </c>
    </row>
    <row r="78" spans="1:19" s="22" customFormat="1" x14ac:dyDescent="0.25">
      <c r="A78" s="19" t="s">
        <v>282</v>
      </c>
      <c r="B78" s="20" t="s">
        <v>243</v>
      </c>
      <c r="C78" s="19" t="s">
        <v>24</v>
      </c>
      <c r="D78" s="19" t="s">
        <v>25</v>
      </c>
      <c r="E78" s="19" t="s">
        <v>309</v>
      </c>
      <c r="F78" s="19" t="s">
        <v>310</v>
      </c>
      <c r="G78" s="19" t="s">
        <v>190</v>
      </c>
      <c r="H78" s="19" t="s">
        <v>192</v>
      </c>
      <c r="I78" s="21" t="s">
        <v>193</v>
      </c>
      <c r="J78" s="21">
        <v>-71130</v>
      </c>
      <c r="K78" s="21">
        <v>-71130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25</v>
      </c>
    </row>
    <row r="79" spans="1:19" s="22" customFormat="1" x14ac:dyDescent="0.25">
      <c r="A79" s="19" t="s">
        <v>113</v>
      </c>
      <c r="B79" s="20" t="s">
        <v>91</v>
      </c>
      <c r="C79" s="19" t="s">
        <v>40</v>
      </c>
      <c r="D79" s="19" t="s">
        <v>92</v>
      </c>
      <c r="E79" s="19" t="s">
        <v>25</v>
      </c>
      <c r="F79" s="19" t="s">
        <v>93</v>
      </c>
      <c r="G79" s="19" t="s">
        <v>25</v>
      </c>
      <c r="H79" s="19" t="s">
        <v>94</v>
      </c>
      <c r="I79" s="21" t="s">
        <v>95</v>
      </c>
      <c r="J79" s="21">
        <v>5440000</v>
      </c>
      <c r="K79" s="21">
        <v>5440000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25</v>
      </c>
    </row>
    <row r="80" spans="1:19" s="22" customFormat="1" x14ac:dyDescent="0.25">
      <c r="A80" s="19" t="s">
        <v>115</v>
      </c>
      <c r="B80" s="20" t="s">
        <v>91</v>
      </c>
      <c r="C80" s="19" t="s">
        <v>40</v>
      </c>
      <c r="D80" s="19" t="s">
        <v>378</v>
      </c>
      <c r="E80" s="19" t="s">
        <v>25</v>
      </c>
      <c r="F80" s="19" t="s">
        <v>107</v>
      </c>
      <c r="G80" s="19" t="s">
        <v>25</v>
      </c>
      <c r="H80" s="19" t="s">
        <v>94</v>
      </c>
      <c r="I80" s="21" t="s">
        <v>95</v>
      </c>
      <c r="J80" s="21">
        <v>986000</v>
      </c>
      <c r="K80" s="21">
        <v>0</v>
      </c>
      <c r="L80" s="21">
        <v>850000</v>
      </c>
      <c r="M80" s="21">
        <v>136000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25</v>
      </c>
    </row>
    <row r="81" spans="1:19" s="22" customFormat="1" x14ac:dyDescent="0.25">
      <c r="A81" s="19" t="s">
        <v>168</v>
      </c>
      <c r="B81" s="20" t="s">
        <v>130</v>
      </c>
      <c r="C81" s="19" t="s">
        <v>24</v>
      </c>
      <c r="D81" s="19" t="s">
        <v>25</v>
      </c>
      <c r="E81" s="19" t="s">
        <v>178</v>
      </c>
      <c r="F81" s="19" t="s">
        <v>25</v>
      </c>
      <c r="G81" s="19" t="s">
        <v>378</v>
      </c>
      <c r="H81" s="19" t="s">
        <v>94</v>
      </c>
      <c r="I81" s="21" t="s">
        <v>95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102000</v>
      </c>
      <c r="S81" s="19" t="s">
        <v>179</v>
      </c>
    </row>
    <row r="82" spans="1:19" s="22" customFormat="1" x14ac:dyDescent="0.25">
      <c r="A82" s="19" t="s">
        <v>121</v>
      </c>
      <c r="B82" s="20" t="s">
        <v>91</v>
      </c>
      <c r="C82" s="19" t="s">
        <v>40</v>
      </c>
      <c r="D82" s="19" t="s">
        <v>109</v>
      </c>
      <c r="E82" s="19" t="s">
        <v>25</v>
      </c>
      <c r="F82" s="19" t="s">
        <v>110</v>
      </c>
      <c r="G82" s="19" t="s">
        <v>25</v>
      </c>
      <c r="H82" s="19" t="s">
        <v>111</v>
      </c>
      <c r="I82" s="21" t="s">
        <v>112</v>
      </c>
      <c r="J82" s="21">
        <v>977921.16</v>
      </c>
      <c r="K82" s="21">
        <v>0</v>
      </c>
      <c r="L82" s="21">
        <v>843035.48</v>
      </c>
      <c r="M82" s="21">
        <v>134885.68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25</v>
      </c>
    </row>
    <row r="83" spans="1:19" s="22" customFormat="1" x14ac:dyDescent="0.25">
      <c r="A83" s="19" t="s">
        <v>171</v>
      </c>
      <c r="B83" s="20" t="s">
        <v>130</v>
      </c>
      <c r="C83" s="19" t="s">
        <v>24</v>
      </c>
      <c r="D83" s="19" t="s">
        <v>25</v>
      </c>
      <c r="E83" s="19" t="s">
        <v>181</v>
      </c>
      <c r="F83" s="19" t="s">
        <v>25</v>
      </c>
      <c r="G83" s="19" t="s">
        <v>109</v>
      </c>
      <c r="H83" s="19" t="s">
        <v>111</v>
      </c>
      <c r="I83" s="21" t="s">
        <v>112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101164.26</v>
      </c>
      <c r="S83" s="19" t="s">
        <v>182</v>
      </c>
    </row>
    <row r="84" spans="1:19" s="26" customFormat="1" x14ac:dyDescent="0.25">
      <c r="A84" s="23" t="s">
        <v>305</v>
      </c>
      <c r="B84" s="24" t="s">
        <v>312</v>
      </c>
      <c r="C84" s="23" t="s">
        <v>40</v>
      </c>
      <c r="D84" s="23" t="s">
        <v>323</v>
      </c>
      <c r="E84" s="23" t="s">
        <v>25</v>
      </c>
      <c r="F84" s="23" t="s">
        <v>324</v>
      </c>
      <c r="G84" s="23" t="s">
        <v>25</v>
      </c>
      <c r="H84" s="23" t="s">
        <v>325</v>
      </c>
      <c r="I84" s="25" t="s">
        <v>326</v>
      </c>
      <c r="J84" s="25">
        <v>408000</v>
      </c>
      <c r="K84" s="25">
        <v>408000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3" t="s">
        <v>25</v>
      </c>
    </row>
    <row r="85" spans="1:19" s="22" customFormat="1" x14ac:dyDescent="0.25">
      <c r="A85" s="19" t="s">
        <v>285</v>
      </c>
      <c r="B85" s="20" t="s">
        <v>243</v>
      </c>
      <c r="C85" s="19" t="s">
        <v>40</v>
      </c>
      <c r="D85" s="19" t="s">
        <v>295</v>
      </c>
      <c r="E85" s="19" t="s">
        <v>25</v>
      </c>
      <c r="F85" s="19" t="s">
        <v>296</v>
      </c>
      <c r="G85" s="19" t="s">
        <v>25</v>
      </c>
      <c r="H85" s="19" t="s">
        <v>297</v>
      </c>
      <c r="I85" s="21" t="s">
        <v>298</v>
      </c>
      <c r="J85" s="21">
        <v>892331.44</v>
      </c>
      <c r="K85" s="21">
        <v>120000</v>
      </c>
      <c r="L85" s="21">
        <v>665802.96</v>
      </c>
      <c r="M85" s="21">
        <v>106528.48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19" t="s">
        <v>25</v>
      </c>
    </row>
    <row r="86" spans="1:19" s="22" customFormat="1" x14ac:dyDescent="0.25">
      <c r="A86" s="19" t="s">
        <v>348</v>
      </c>
      <c r="B86" s="20" t="s">
        <v>363</v>
      </c>
      <c r="C86" s="19" t="s">
        <v>24</v>
      </c>
      <c r="D86" s="19" t="s">
        <v>25</v>
      </c>
      <c r="E86" s="19" t="s">
        <v>366</v>
      </c>
      <c r="F86" s="19" t="s">
        <v>25</v>
      </c>
      <c r="G86" s="19" t="s">
        <v>295</v>
      </c>
      <c r="H86" s="19" t="s">
        <v>297</v>
      </c>
      <c r="I86" s="21" t="s">
        <v>298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79896.36</v>
      </c>
      <c r="S86" s="19" t="s">
        <v>367</v>
      </c>
    </row>
    <row r="87" spans="1:19" s="22" customFormat="1" x14ac:dyDescent="0.25">
      <c r="A87" s="19" t="s">
        <v>38</v>
      </c>
      <c r="B87" s="20" t="s">
        <v>39</v>
      </c>
      <c r="C87" s="19" t="s">
        <v>40</v>
      </c>
      <c r="D87" s="19" t="s">
        <v>41</v>
      </c>
      <c r="E87" s="19" t="s">
        <v>25</v>
      </c>
      <c r="F87" s="19" t="s">
        <v>42</v>
      </c>
      <c r="G87" s="19" t="s">
        <v>25</v>
      </c>
      <c r="H87" s="19" t="s">
        <v>43</v>
      </c>
      <c r="I87" s="21" t="s">
        <v>44</v>
      </c>
      <c r="J87" s="21">
        <v>16588</v>
      </c>
      <c r="K87" s="21">
        <v>0</v>
      </c>
      <c r="L87" s="21">
        <v>14300</v>
      </c>
      <c r="M87" s="21">
        <v>2288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19" t="s">
        <v>25</v>
      </c>
    </row>
    <row r="88" spans="1:19" s="22" customFormat="1" x14ac:dyDescent="0.25">
      <c r="A88" s="19" t="s">
        <v>45</v>
      </c>
      <c r="B88" s="20" t="s">
        <v>39</v>
      </c>
      <c r="C88" s="19" t="s">
        <v>40</v>
      </c>
      <c r="D88" s="19" t="s">
        <v>46</v>
      </c>
      <c r="E88" s="19" t="s">
        <v>25</v>
      </c>
      <c r="F88" s="19" t="s">
        <v>47</v>
      </c>
      <c r="G88" s="19" t="s">
        <v>25</v>
      </c>
      <c r="H88" s="19" t="s">
        <v>43</v>
      </c>
      <c r="I88" s="21" t="s">
        <v>44</v>
      </c>
      <c r="J88" s="21">
        <v>3016</v>
      </c>
      <c r="K88" s="21">
        <v>0</v>
      </c>
      <c r="L88" s="21">
        <v>2600</v>
      </c>
      <c r="M88" s="21">
        <v>416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19" t="s">
        <v>25</v>
      </c>
    </row>
    <row r="89" spans="1:19" s="22" customFormat="1" x14ac:dyDescent="0.25">
      <c r="A89" s="19" t="s">
        <v>288</v>
      </c>
      <c r="B89" s="20" t="s">
        <v>243</v>
      </c>
      <c r="C89" s="19" t="s">
        <v>24</v>
      </c>
      <c r="D89" s="19" t="s">
        <v>25</v>
      </c>
      <c r="E89" s="19" t="s">
        <v>303</v>
      </c>
      <c r="F89" s="19" t="s">
        <v>25</v>
      </c>
      <c r="G89" s="19" t="s">
        <v>41</v>
      </c>
      <c r="H89" s="19" t="s">
        <v>43</v>
      </c>
      <c r="I89" s="21" t="s">
        <v>44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2288</v>
      </c>
      <c r="S89" s="19" t="s">
        <v>304</v>
      </c>
    </row>
    <row r="90" spans="1:19" s="22" customFormat="1" x14ac:dyDescent="0.25">
      <c r="A90" s="19" t="s">
        <v>291</v>
      </c>
      <c r="B90" s="20" t="s">
        <v>243</v>
      </c>
      <c r="C90" s="19" t="s">
        <v>24</v>
      </c>
      <c r="D90" s="19" t="s">
        <v>25</v>
      </c>
      <c r="E90" s="19" t="s">
        <v>306</v>
      </c>
      <c r="F90" s="19" t="s">
        <v>25</v>
      </c>
      <c r="G90" s="19" t="s">
        <v>46</v>
      </c>
      <c r="H90" s="19" t="s">
        <v>43</v>
      </c>
      <c r="I90" s="21" t="s">
        <v>44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416</v>
      </c>
      <c r="S90" s="19" t="s">
        <v>307</v>
      </c>
    </row>
    <row r="91" spans="1:19" s="22" customFormat="1" x14ac:dyDescent="0.25">
      <c r="A91" s="19" t="s">
        <v>220</v>
      </c>
      <c r="B91" s="20" t="s">
        <v>184</v>
      </c>
      <c r="C91" s="19" t="s">
        <v>40</v>
      </c>
      <c r="D91" s="19" t="s">
        <v>205</v>
      </c>
      <c r="E91" s="19" t="s">
        <v>25</v>
      </c>
      <c r="F91" s="19" t="s">
        <v>206</v>
      </c>
      <c r="G91" s="19" t="s">
        <v>25</v>
      </c>
      <c r="H91" s="19" t="s">
        <v>207</v>
      </c>
      <c r="I91" s="21" t="s">
        <v>208</v>
      </c>
      <c r="J91" s="21">
        <v>36400.103999999999</v>
      </c>
      <c r="K91" s="21">
        <v>0</v>
      </c>
      <c r="L91" s="21">
        <v>31379.4</v>
      </c>
      <c r="M91" s="21">
        <v>5020.7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19" t="s">
        <v>25</v>
      </c>
    </row>
    <row r="92" spans="1:19" s="22" customFormat="1" x14ac:dyDescent="0.25">
      <c r="A92" s="19" t="s">
        <v>308</v>
      </c>
      <c r="B92" s="20" t="s">
        <v>312</v>
      </c>
      <c r="C92" s="19" t="s">
        <v>24</v>
      </c>
      <c r="D92" s="19" t="s">
        <v>25</v>
      </c>
      <c r="E92" s="19" t="s">
        <v>355</v>
      </c>
      <c r="F92" s="19" t="s">
        <v>25</v>
      </c>
      <c r="G92" s="19" t="s">
        <v>205</v>
      </c>
      <c r="H92" s="19" t="s">
        <v>207</v>
      </c>
      <c r="I92" s="21" t="s">
        <v>208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3765.5249999999996</v>
      </c>
      <c r="S92" s="19" t="s">
        <v>356</v>
      </c>
    </row>
    <row r="94" spans="1:19" x14ac:dyDescent="0.25">
      <c r="J94" s="14">
        <f t="shared" ref="J94:R94" si="0">SUM(J2:J92)</f>
        <v>117967165.62959996</v>
      </c>
      <c r="K94" s="14">
        <f t="shared" si="0"/>
        <v>102481805.75</v>
      </c>
      <c r="L94" s="14">
        <f t="shared" si="0"/>
        <v>13349447.710000003</v>
      </c>
      <c r="M94" s="14">
        <f t="shared" si="0"/>
        <v>2135911.6100000003</v>
      </c>
      <c r="N94" s="14">
        <f t="shared" si="0"/>
        <v>0</v>
      </c>
      <c r="O94" s="14">
        <f t="shared" si="0"/>
        <v>0</v>
      </c>
      <c r="P94" s="14">
        <f t="shared" si="0"/>
        <v>0</v>
      </c>
      <c r="Q94" s="14">
        <f t="shared" si="0"/>
        <v>0</v>
      </c>
      <c r="R94" s="14">
        <f t="shared" si="0"/>
        <v>1689847.8099999998</v>
      </c>
    </row>
    <row r="96" spans="1:19" x14ac:dyDescent="0.25">
      <c r="J96" s="13" t="s">
        <v>368</v>
      </c>
    </row>
    <row r="98" spans="9:12" x14ac:dyDescent="0.25">
      <c r="J98" s="13" t="s">
        <v>369</v>
      </c>
      <c r="K98" s="13" t="s">
        <v>370</v>
      </c>
      <c r="L98" s="13" t="s">
        <v>371</v>
      </c>
    </row>
    <row r="100" spans="9:12" x14ac:dyDescent="0.25">
      <c r="I100" s="13" t="s">
        <v>372</v>
      </c>
      <c r="J100" s="13">
        <f>K94</f>
        <v>102481805.75</v>
      </c>
    </row>
    <row r="102" spans="9:12" x14ac:dyDescent="0.25">
      <c r="I102" s="13" t="s">
        <v>373</v>
      </c>
      <c r="J102" s="13">
        <f>L94</f>
        <v>13349447.710000003</v>
      </c>
      <c r="K102" s="13">
        <f>M94</f>
        <v>2135911.6100000003</v>
      </c>
    </row>
    <row r="104" spans="9:12" x14ac:dyDescent="0.25">
      <c r="I104" s="13" t="s">
        <v>374</v>
      </c>
      <c r="J104" s="13">
        <v>0</v>
      </c>
      <c r="K104" s="13">
        <v>0</v>
      </c>
      <c r="L104" s="13">
        <v>0</v>
      </c>
    </row>
    <row r="106" spans="9:12" x14ac:dyDescent="0.25">
      <c r="I106" s="13" t="s">
        <v>375</v>
      </c>
      <c r="J106" s="13">
        <v>0</v>
      </c>
      <c r="K106" s="13">
        <v>0</v>
      </c>
    </row>
    <row r="108" spans="9:12" x14ac:dyDescent="0.25">
      <c r="I108" s="13" t="s">
        <v>376</v>
      </c>
      <c r="J108" s="13">
        <f>J100+J102</f>
        <v>115831253.46000001</v>
      </c>
      <c r="K108" s="13">
        <f>K102</f>
        <v>2135911.6100000003</v>
      </c>
      <c r="L108" s="13">
        <v>0</v>
      </c>
    </row>
  </sheetData>
  <autoFilter ref="A7:S7">
    <sortState ref="A8:S92">
      <sortCondition ref="I7"/>
    </sortState>
  </autoFilter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2020-11-05T14:38:50Z</cp:lastPrinted>
  <dcterms:created xsi:type="dcterms:W3CDTF">2019-02-25T19:38:28Z</dcterms:created>
  <dcterms:modified xsi:type="dcterms:W3CDTF">2020-11-05T14:38:55Z</dcterms:modified>
</cp:coreProperties>
</file>