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5600" windowHeight="9675" activeTab="2"/>
  </bookViews>
  <sheets>
    <sheet name="GASTOS (2)" sheetId="7" r:id="rId1"/>
    <sheet name="GASTOS" sheetId="6" r:id="rId2"/>
    <sheet name="DECLARAR" sheetId="4" r:id="rId3"/>
    <sheet name="CONTROL" sheetId="1" r:id="rId4"/>
    <sheet name="Hoja2" sheetId="2" r:id="rId5"/>
    <sheet name="Hoja3" sheetId="3" r:id="rId6"/>
  </sheets>
  <calcPr calcId="145621"/>
</workbook>
</file>

<file path=xl/calcChain.xml><?xml version="1.0" encoding="utf-8"?>
<calcChain xmlns="http://schemas.openxmlformats.org/spreadsheetml/2006/main">
  <c r="M62" i="4" l="1"/>
  <c r="R62" i="7" l="1"/>
  <c r="Q62" i="7"/>
  <c r="P62" i="7"/>
  <c r="O62" i="7"/>
  <c r="N62" i="7"/>
  <c r="M62" i="7"/>
  <c r="K70" i="7" s="1"/>
  <c r="K76" i="7" s="1"/>
  <c r="L62" i="7"/>
  <c r="J70" i="7" s="1"/>
  <c r="K62" i="7"/>
  <c r="J68" i="7" s="1"/>
  <c r="J76" i="7" s="1"/>
  <c r="J62" i="7"/>
  <c r="K62" i="4" l="1"/>
  <c r="L62" i="4"/>
  <c r="J70" i="4" s="1"/>
  <c r="N62" i="4"/>
  <c r="O62" i="4"/>
  <c r="P62" i="4"/>
  <c r="Q62" i="4"/>
  <c r="R62" i="4"/>
  <c r="J62" i="4"/>
  <c r="R62" i="6"/>
  <c r="Q62" i="6"/>
  <c r="P62" i="6"/>
  <c r="O62" i="6"/>
  <c r="N62" i="6"/>
  <c r="M62" i="6"/>
  <c r="K70" i="6" s="1"/>
  <c r="K76" i="6" s="1"/>
  <c r="L62" i="6"/>
  <c r="J70" i="6" s="1"/>
  <c r="K62" i="6"/>
  <c r="J68" i="6" s="1"/>
  <c r="J62" i="6"/>
  <c r="K70" i="4"/>
  <c r="K76" i="4" s="1"/>
  <c r="J68" i="4"/>
  <c r="K62" i="1"/>
  <c r="J68" i="1" s="1"/>
  <c r="L62" i="1"/>
  <c r="J70" i="1" s="1"/>
  <c r="M62" i="1"/>
  <c r="K70" i="1" s="1"/>
  <c r="K76" i="1" s="1"/>
  <c r="N62" i="1"/>
  <c r="O62" i="1"/>
  <c r="P62" i="1"/>
  <c r="Q62" i="1"/>
  <c r="R62" i="1"/>
  <c r="J62" i="1"/>
  <c r="J76" i="1" l="1"/>
  <c r="J76" i="6"/>
  <c r="J76" i="4"/>
</calcChain>
</file>

<file path=xl/comments1.xml><?xml version="1.0" encoding="utf-8"?>
<comments xmlns="http://schemas.openxmlformats.org/spreadsheetml/2006/main">
  <authors>
    <author>Cont_AUX_2</author>
  </authors>
  <commentList>
    <comment ref="A9" authorId="0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ANEXO A FACT 011626 EN 3.1/19</t>
        </r>
      </text>
    </comment>
    <comment ref="A11" authorId="0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ANEXO A FACT 011626 EN 3.1/19</t>
        </r>
      </text>
    </comment>
    <comment ref="A15" authorId="0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ANEXO A FACT 109 EN CxP1.5/30</t>
        </r>
      </text>
    </comment>
    <comment ref="A34" authorId="0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ANEXO A FACT 335615 EN CxP 2.4/81</t>
        </r>
      </text>
    </comment>
    <comment ref="A37" authorId="0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ANEXO A FACT 1492933 EN 3.1/7</t>
        </r>
      </text>
    </comment>
    <comment ref="A56" authorId="0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ANEXO A FACT 159308 EN 3.1/8</t>
        </r>
      </text>
    </comment>
    <comment ref="A57" authorId="0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ANEXO A FACT 159308 EN 3.1/8</t>
        </r>
      </text>
    </comment>
    <comment ref="A58" authorId="0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ANEXO A FACT 159308 EN 3.1/8</t>
        </r>
      </text>
    </comment>
  </commentList>
</comments>
</file>

<file path=xl/sharedStrings.xml><?xml version="1.0" encoding="utf-8"?>
<sst xmlns="http://schemas.openxmlformats.org/spreadsheetml/2006/main" count="2249" uniqueCount="262">
  <si>
    <t>AUTOMERCADO EXPRESS 2707, C.A.</t>
  </si>
  <si>
    <t>J-40670082-7</t>
  </si>
  <si>
    <t>Av. Victor Baptista C.C. Modelo Nivel  1 Local 2 Sector Punta Brava  1201 Los Teques Miranda, VE</t>
  </si>
  <si>
    <t>Linea</t>
  </si>
  <si>
    <t>Fecha</t>
  </si>
  <si>
    <t>Concepto</t>
  </si>
  <si>
    <t>No. Factura</t>
  </si>
  <si>
    <t>Doc. ND/NC</t>
  </si>
  <si>
    <t>No. control</t>
  </si>
  <si>
    <t>Doc. Afectado</t>
  </si>
  <si>
    <t>Rif</t>
  </si>
  <si>
    <t>Razon Social</t>
  </si>
  <si>
    <t>Total</t>
  </si>
  <si>
    <t>Exento</t>
  </si>
  <si>
    <t>Base General Imponible</t>
  </si>
  <si>
    <t>Debito General Fiscal</t>
  </si>
  <si>
    <t>Base General Reducida</t>
  </si>
  <si>
    <t>Debito Reducido Fiscal</t>
  </si>
  <si>
    <t>Base Adicional Imponible</t>
  </si>
  <si>
    <t>Debito Adicional Fiscal</t>
  </si>
  <si>
    <t>I.V.A. Recibido</t>
  </si>
  <si>
    <t>No. Comprobante</t>
  </si>
  <si>
    <t>1</t>
  </si>
  <si>
    <t>07-02-2019</t>
  </si>
  <si>
    <t>FC</t>
  </si>
  <si>
    <t>110</t>
  </si>
  <si>
    <t/>
  </si>
  <si>
    <t>00-110</t>
  </si>
  <si>
    <t>J401019455</t>
  </si>
  <si>
    <t>AGROPECUARIA SAN GONZALO, C.A.</t>
  </si>
  <si>
    <t>2</t>
  </si>
  <si>
    <t>15-02-2019</t>
  </si>
  <si>
    <t>BP1599590350817</t>
  </si>
  <si>
    <t>00-09434754</t>
  </si>
  <si>
    <t>J070003448</t>
  </si>
  <si>
    <t xml:space="preserve"> C.A. CERVECERIA REGIONAL </t>
  </si>
  <si>
    <t>3</t>
  </si>
  <si>
    <t>NC</t>
  </si>
  <si>
    <t>002651</t>
  </si>
  <si>
    <t>00-015101</t>
  </si>
  <si>
    <t>000580</t>
  </si>
  <si>
    <t>J310153299</t>
  </si>
  <si>
    <t>INVERSIONES VELANDRIA C.A.</t>
  </si>
  <si>
    <t>4</t>
  </si>
  <si>
    <t>28-02-2019</t>
  </si>
  <si>
    <t>00020906</t>
  </si>
  <si>
    <t>0</t>
  </si>
  <si>
    <t>J404011277</t>
  </si>
  <si>
    <t>DIPOSAL 2014 DC, C.A</t>
  </si>
  <si>
    <t>5</t>
  </si>
  <si>
    <t>A500161604</t>
  </si>
  <si>
    <t>00-0628025</t>
  </si>
  <si>
    <t>J300617505</t>
  </si>
  <si>
    <t>DISTRIBUCIONES DIPROCHER C.A</t>
  </si>
  <si>
    <t>6</t>
  </si>
  <si>
    <t>A500161605</t>
  </si>
  <si>
    <t>00-0628026</t>
  </si>
  <si>
    <t>7</t>
  </si>
  <si>
    <t>1492933</t>
  </si>
  <si>
    <t>00-2180232</t>
  </si>
  <si>
    <t>J316405885</t>
  </si>
  <si>
    <t xml:space="preserve">DISTRIBUIDORA DE PRODUCTOS HERMANOS CAMACHO DPROCA,C.A </t>
  </si>
  <si>
    <t>8</t>
  </si>
  <si>
    <t>01-03-2019</t>
  </si>
  <si>
    <t>0000159308</t>
  </si>
  <si>
    <t>00-0151741</t>
  </si>
  <si>
    <t>J000713820</t>
  </si>
  <si>
    <t xml:space="preserve">MATADERO MAELLA, C.A. </t>
  </si>
  <si>
    <t>9</t>
  </si>
  <si>
    <t>000658</t>
  </si>
  <si>
    <t>00-000658</t>
  </si>
  <si>
    <t>J404649581</t>
  </si>
  <si>
    <t>DISTRIBUIDORA ALIMAR 3000, C.A.</t>
  </si>
  <si>
    <t>10</t>
  </si>
  <si>
    <t>A011620</t>
  </si>
  <si>
    <t>00-078670</t>
  </si>
  <si>
    <t>J298199121</t>
  </si>
  <si>
    <t>AGRICOLA CAMBANA C.A</t>
  </si>
  <si>
    <t>11</t>
  </si>
  <si>
    <t>14765</t>
  </si>
  <si>
    <t>00-81315</t>
  </si>
  <si>
    <t>J314695215</t>
  </si>
  <si>
    <t>AGRO BANANERA EL VIGIA C.A.</t>
  </si>
  <si>
    <t>12</t>
  </si>
  <si>
    <t>100564</t>
  </si>
  <si>
    <t>00-120092</t>
  </si>
  <si>
    <t>J295904576</t>
  </si>
  <si>
    <t>ALIMENTOS PRODALVA, C.A.</t>
  </si>
  <si>
    <t>13</t>
  </si>
  <si>
    <t>001507</t>
  </si>
  <si>
    <t>00-001575</t>
  </si>
  <si>
    <t>J407543890</t>
  </si>
  <si>
    <t>DISTRIBUIDORA DAMASCUS, C. A.</t>
  </si>
  <si>
    <t>14</t>
  </si>
  <si>
    <t>00177</t>
  </si>
  <si>
    <t>00-00177</t>
  </si>
  <si>
    <t>V110447856</t>
  </si>
  <si>
    <t xml:space="preserve">DANIEL PASCUAL ANDRADE DOS SANTOS </t>
  </si>
  <si>
    <t>15</t>
  </si>
  <si>
    <t>1492970</t>
  </si>
  <si>
    <t>00-2180269</t>
  </si>
  <si>
    <t>16</t>
  </si>
  <si>
    <t>000678</t>
  </si>
  <si>
    <t>00-014878</t>
  </si>
  <si>
    <t>17</t>
  </si>
  <si>
    <t>V0087030595389</t>
  </si>
  <si>
    <t>07-5803482</t>
  </si>
  <si>
    <t>J301370139</t>
  </si>
  <si>
    <t>PEPSI-COLA VENEZUELA, C.A.</t>
  </si>
  <si>
    <t>18</t>
  </si>
  <si>
    <t>167965</t>
  </si>
  <si>
    <t>00-0225027</t>
  </si>
  <si>
    <t>335615</t>
  </si>
  <si>
    <t>J303089917</t>
  </si>
  <si>
    <t>DISTRIBUIDORA DE LACTEOS LA COSTA J.E.B. C.A.</t>
  </si>
  <si>
    <t>19</t>
  </si>
  <si>
    <t>02-03-2019</t>
  </si>
  <si>
    <t>A011626</t>
  </si>
  <si>
    <t>00-078676</t>
  </si>
  <si>
    <t>20</t>
  </si>
  <si>
    <t>000089</t>
  </si>
  <si>
    <t>00-000089</t>
  </si>
  <si>
    <t>J410601132</t>
  </si>
  <si>
    <t>INVERSIONES Y DISTRIBUIDORA I &amp; C 2017.C.A</t>
  </si>
  <si>
    <t>21</t>
  </si>
  <si>
    <t>000088</t>
  </si>
  <si>
    <t>00-000088</t>
  </si>
  <si>
    <t>22</t>
  </si>
  <si>
    <t>03-03-2019</t>
  </si>
  <si>
    <t>000014</t>
  </si>
  <si>
    <t>00-000014</t>
  </si>
  <si>
    <t>V127310064</t>
  </si>
  <si>
    <t>HECTOR JIMENEZ</t>
  </si>
  <si>
    <t>23</t>
  </si>
  <si>
    <t>04-03-2019</t>
  </si>
  <si>
    <t>A011630</t>
  </si>
  <si>
    <t>00-078680</t>
  </si>
  <si>
    <t>24</t>
  </si>
  <si>
    <t>10629</t>
  </si>
  <si>
    <t>00-6879</t>
  </si>
  <si>
    <t>J309121774</t>
  </si>
  <si>
    <t>DISTRIBUIDORA JHEANDAN C.A.</t>
  </si>
  <si>
    <t>25</t>
  </si>
  <si>
    <t>4705820</t>
  </si>
  <si>
    <t>00-3842029</t>
  </si>
  <si>
    <t>J075455525</t>
  </si>
  <si>
    <t xml:space="preserve">DISTRIBUIDORA DE GALLETAS, C.A. </t>
  </si>
  <si>
    <t>26</t>
  </si>
  <si>
    <t>4705868</t>
  </si>
  <si>
    <t>00-3842077</t>
  </si>
  <si>
    <t>27</t>
  </si>
  <si>
    <t>05-03-2019</t>
  </si>
  <si>
    <t>15980</t>
  </si>
  <si>
    <t>00-12480</t>
  </si>
  <si>
    <t>V118191524</t>
  </si>
  <si>
    <t>ALEJANDRO JOSE DOMINGUEZ PADILLA</t>
  </si>
  <si>
    <t>28</t>
  </si>
  <si>
    <t>06-03-2019</t>
  </si>
  <si>
    <t>0000159327</t>
  </si>
  <si>
    <t>00-0151777</t>
  </si>
  <si>
    <t>29</t>
  </si>
  <si>
    <t>A011643</t>
  </si>
  <si>
    <t>00-078693</t>
  </si>
  <si>
    <t>30</t>
  </si>
  <si>
    <t>14772</t>
  </si>
  <si>
    <t>00-81322</t>
  </si>
  <si>
    <t>31</t>
  </si>
  <si>
    <t>500161730</t>
  </si>
  <si>
    <t>00-0628152</t>
  </si>
  <si>
    <t>32</t>
  </si>
  <si>
    <t>1103833</t>
  </si>
  <si>
    <t>00-0085891</t>
  </si>
  <si>
    <t>J305835152</t>
  </si>
  <si>
    <t xml:space="preserve">GRUPO DEPA , C.A. </t>
  </si>
  <si>
    <t>33</t>
  </si>
  <si>
    <t>1393529711</t>
  </si>
  <si>
    <t>00-24184355</t>
  </si>
  <si>
    <t>J000413126</t>
  </si>
  <si>
    <t>ALIMENTOS POLAR COMERCIAL, C.A.</t>
  </si>
  <si>
    <t>34</t>
  </si>
  <si>
    <t>335704</t>
  </si>
  <si>
    <t>00-0225070</t>
  </si>
  <si>
    <t>35</t>
  </si>
  <si>
    <t>0392</t>
  </si>
  <si>
    <t>00-000392</t>
  </si>
  <si>
    <t>J406011614</t>
  </si>
  <si>
    <t>DISTRIBUIDORA RADAMANTIS, C.A.</t>
  </si>
  <si>
    <t>36</t>
  </si>
  <si>
    <t>000414</t>
  </si>
  <si>
    <t>00-0000414</t>
  </si>
  <si>
    <t>J410605170</t>
  </si>
  <si>
    <t>DISTRIBUIDORA EL RICON DE EDER 2017, C.A</t>
  </si>
  <si>
    <t>37</t>
  </si>
  <si>
    <t>200001818</t>
  </si>
  <si>
    <t>20190300004559</t>
  </si>
  <si>
    <t>38</t>
  </si>
  <si>
    <t>200001819</t>
  </si>
  <si>
    <t>20190300004560</t>
  </si>
  <si>
    <t>39</t>
  </si>
  <si>
    <t>200001822</t>
  </si>
  <si>
    <t>20190300004563</t>
  </si>
  <si>
    <t>40</t>
  </si>
  <si>
    <t>200001824</t>
  </si>
  <si>
    <t>20190300004564</t>
  </si>
  <si>
    <t>41</t>
  </si>
  <si>
    <t>200001825</t>
  </si>
  <si>
    <t>20190300004565</t>
  </si>
  <si>
    <t>42</t>
  </si>
  <si>
    <t>00067381</t>
  </si>
  <si>
    <t>00-0151797</t>
  </si>
  <si>
    <t>43</t>
  </si>
  <si>
    <t>200001814</t>
  </si>
  <si>
    <t>20190300004556</t>
  </si>
  <si>
    <t>44</t>
  </si>
  <si>
    <t>200001815</t>
  </si>
  <si>
    <t>20190300004557</t>
  </si>
  <si>
    <t>45</t>
  </si>
  <si>
    <t>200001817</t>
  </si>
  <si>
    <t>20190300004558</t>
  </si>
  <si>
    <t>46</t>
  </si>
  <si>
    <t>200001820</t>
  </si>
  <si>
    <t>20190300004561</t>
  </si>
  <si>
    <t>47</t>
  </si>
  <si>
    <t>200001821</t>
  </si>
  <si>
    <t>20190300004562</t>
  </si>
  <si>
    <t>48</t>
  </si>
  <si>
    <t>07-03-2019</t>
  </si>
  <si>
    <t>49</t>
  </si>
  <si>
    <t>50</t>
  </si>
  <si>
    <t>200001832</t>
  </si>
  <si>
    <t>20190300004570</t>
  </si>
  <si>
    <t>51</t>
  </si>
  <si>
    <t>00067396</t>
  </si>
  <si>
    <t>00-0151839</t>
  </si>
  <si>
    <t>52</t>
  </si>
  <si>
    <t>200001828</t>
  </si>
  <si>
    <t>20190300004566</t>
  </si>
  <si>
    <t>53</t>
  </si>
  <si>
    <t>200001829</t>
  </si>
  <si>
    <t>20190300004567</t>
  </si>
  <si>
    <t>54</t>
  </si>
  <si>
    <t>200001830</t>
  </si>
  <si>
    <t>20190300004568</t>
  </si>
  <si>
    <t>55</t>
  </si>
  <si>
    <t>200001831</t>
  </si>
  <si>
    <t>20190300004569</t>
  </si>
  <si>
    <t>Resumen Libro de Compras</t>
  </si>
  <si>
    <t>Base no Imponible</t>
  </si>
  <si>
    <t>Debito Fiscal</t>
  </si>
  <si>
    <t>Iva Retenido</t>
  </si>
  <si>
    <t>Total Compras No Gravadas</t>
  </si>
  <si>
    <t>Total Compras Gravadas Alicuota General</t>
  </si>
  <si>
    <t>Total Compras Gravadas Alicuota Reducida</t>
  </si>
  <si>
    <t>Total Compras Gravadas Alicuota General+Adicional</t>
  </si>
  <si>
    <t>Total General Compras</t>
  </si>
  <si>
    <t>LIBRO DE COMPRAS 04-03 AL 10-03-2019</t>
  </si>
  <si>
    <t xml:space="preserve">  </t>
  </si>
  <si>
    <t>Crédito General Fiscal</t>
  </si>
  <si>
    <t>Crédito Reducido Fiscal</t>
  </si>
  <si>
    <t>Crédito Adicional Fiscal</t>
  </si>
  <si>
    <t>Crédito Fiscal</t>
  </si>
  <si>
    <t>1.081.195.38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</si>
</sst>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#########################"/>
    <numFmt numFmtId="165" formatCode="yyyy\-mm\-dd"/>
    <numFmt numFmtId="166" formatCode="###,###,###,###,##0.00"/>
  </numFmts>
  <fonts count="5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49" fontId="1" fillId="0" borderId="0" xfId="0" applyNumberFormat="1" applyFont="1" applyAlignment="1">
      <alignment horizontal="left"/>
    </xf>
    <xf numFmtId="49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49" fontId="0" fillId="0" borderId="1" xfId="0" applyNumberFormat="1" applyBorder="1"/>
    <xf numFmtId="165" fontId="0" fillId="0" borderId="1" xfId="0" applyNumberFormat="1" applyBorder="1"/>
    <xf numFmtId="166" fontId="0" fillId="0" borderId="1" xfId="0" applyNumberFormat="1" applyBorder="1"/>
    <xf numFmtId="49" fontId="0" fillId="2" borderId="1" xfId="0" applyNumberFormat="1" applyFill="1" applyBorder="1"/>
    <xf numFmtId="165" fontId="0" fillId="2" borderId="1" xfId="0" applyNumberFormat="1" applyFill="1" applyBorder="1"/>
    <xf numFmtId="166" fontId="0" fillId="2" borderId="1" xfId="0" applyNumberFormat="1" applyFill="1" applyBorder="1"/>
    <xf numFmtId="0" fontId="0" fillId="2" borderId="0" xfId="0" applyFill="1"/>
    <xf numFmtId="49" fontId="0" fillId="3" borderId="1" xfId="0" applyNumberFormat="1" applyFill="1" applyBorder="1"/>
    <xf numFmtId="165" fontId="0" fillId="3" borderId="1" xfId="0" applyNumberFormat="1" applyFill="1" applyBorder="1"/>
    <xf numFmtId="166" fontId="0" fillId="3" borderId="1" xfId="0" applyNumberFormat="1" applyFill="1" applyBorder="1"/>
    <xf numFmtId="0" fontId="0" fillId="3" borderId="0" xfId="0" applyFill="1"/>
    <xf numFmtId="49" fontId="0" fillId="4" borderId="1" xfId="0" applyNumberFormat="1" applyFill="1" applyBorder="1"/>
    <xf numFmtId="165" fontId="0" fillId="4" borderId="1" xfId="0" applyNumberFormat="1" applyFill="1" applyBorder="1"/>
    <xf numFmtId="166" fontId="0" fillId="4" borderId="1" xfId="0" applyNumberFormat="1" applyFill="1" applyBorder="1"/>
    <xf numFmtId="0" fontId="0" fillId="4" borderId="0" xfId="0" applyFill="1"/>
    <xf numFmtId="0" fontId="1" fillId="0" borderId="0" xfId="0" applyFont="1" applyAlignment="1">
      <alignment horizontal="left"/>
    </xf>
    <xf numFmtId="49" fontId="1" fillId="0" borderId="1" xfId="0" applyNumberFormat="1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166" fontId="1" fillId="0" borderId="1" xfId="0" applyNumberFormat="1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/>
    </xf>
    <xf numFmtId="49" fontId="0" fillId="0" borderId="0" xfId="0" applyNumberFormat="1" applyAlignment="1">
      <alignment horizontal="center"/>
    </xf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  <xf numFmtId="166" fontId="1" fillId="0" borderId="0" xfId="0" applyNumberFormat="1" applyFont="1" applyBorder="1" applyAlignment="1">
      <alignment horizontal="center" wrapText="1"/>
    </xf>
    <xf numFmtId="166" fontId="0" fillId="0" borderId="0" xfId="0" applyNumberFormat="1" applyBorder="1"/>
    <xf numFmtId="166" fontId="4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166" fontId="4" fillId="0" borderId="0" xfId="0" applyNumberFormat="1" applyFont="1" applyBorder="1" applyAlignment="1">
      <alignment horizontal="center" vertical="center"/>
    </xf>
    <xf numFmtId="166" fontId="1" fillId="0" borderId="0" xfId="0" applyNumberFormat="1" applyFont="1" applyBorder="1" applyAlignment="1">
      <alignment horizontal="left" vertical="center"/>
    </xf>
    <xf numFmtId="49" fontId="4" fillId="0" borderId="0" xfId="0" applyNumberFormat="1" applyFont="1" applyBorder="1" applyAlignment="1">
      <alignment horizontal="center" vertical="center"/>
    </xf>
    <xf numFmtId="166" fontId="1" fillId="0" borderId="0" xfId="0" applyNumberFormat="1" applyFont="1" applyBorder="1" applyAlignment="1">
      <alignment vertical="center"/>
    </xf>
  </cellXfs>
  <cellStyles count="1">
    <cellStyle name="Normal" xfId="0" builtinId="0"/>
  </cellStyles>
  <dxfs count="3">
    <dxf>
      <fill>
        <patternFill patternType="solid">
          <fgColor rgb="FF00B0F0"/>
          <bgColor rgb="FF000000"/>
        </patternFill>
      </fill>
    </dxf>
    <dxf>
      <fill>
        <patternFill patternType="solid">
          <fgColor rgb="FF00B0F0"/>
          <bgColor rgb="FF000000"/>
        </patternFill>
      </fill>
    </dxf>
    <dxf>
      <fill>
        <patternFill patternType="solid">
          <fgColor rgb="FFFFFF00"/>
          <bgColor rgb="FF00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76"/>
  <sheetViews>
    <sheetView workbookViewId="0">
      <pane ySplit="7" topLeftCell="A48" activePane="bottomLeft" state="frozen"/>
      <selection activeCell="I1" sqref="I1"/>
      <selection pane="bottomLeft" activeCell="S58" sqref="S58"/>
    </sheetView>
  </sheetViews>
  <sheetFormatPr baseColWidth="10" defaultRowHeight="15" x14ac:dyDescent="0.25"/>
  <cols>
    <col min="1" max="1" width="6.28515625" style="3" bestFit="1" customWidth="1"/>
    <col min="2" max="2" width="10.42578125" style="4" bestFit="1" customWidth="1"/>
    <col min="3" max="3" width="9.85546875" style="3" bestFit="1" customWidth="1"/>
    <col min="4" max="4" width="16.42578125" style="3" bestFit="1" customWidth="1"/>
    <col min="5" max="5" width="12.140625" style="3" bestFit="1" customWidth="1"/>
    <col min="6" max="6" width="11.7109375" style="3" bestFit="1" customWidth="1"/>
    <col min="7" max="7" width="15.28515625" style="3" bestFit="1" customWidth="1"/>
    <col min="8" max="8" width="11.28515625" style="3" bestFit="1" customWidth="1"/>
    <col min="9" max="9" width="62.42578125" style="6" bestFit="1" customWidth="1"/>
    <col min="10" max="10" width="25.28515625" style="6" bestFit="1" customWidth="1"/>
    <col min="11" max="11" width="13.28515625" style="6" bestFit="1" customWidth="1"/>
    <col min="12" max="13" width="12.28515625" style="6" customWidth="1"/>
    <col min="14" max="17" width="5.140625" style="6" customWidth="1"/>
    <col min="18" max="18" width="12.28515625" style="6" customWidth="1"/>
    <col min="19" max="19" width="17.42578125" style="3" bestFit="1" customWidth="1"/>
  </cols>
  <sheetData>
    <row r="2" spans="1:19" s="27" customFormat="1" x14ac:dyDescent="0.25">
      <c r="A2" s="33" t="s">
        <v>0</v>
      </c>
      <c r="B2" s="33"/>
      <c r="C2" s="33"/>
      <c r="D2" s="33"/>
      <c r="E2" s="33"/>
      <c r="F2" s="33"/>
      <c r="G2" s="33"/>
      <c r="H2" s="33"/>
      <c r="I2" s="33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s="27" customFormat="1" x14ac:dyDescent="0.25">
      <c r="A3" s="34" t="s">
        <v>1</v>
      </c>
      <c r="B3" s="34"/>
      <c r="C3" s="34"/>
      <c r="D3" s="34"/>
      <c r="E3" s="34"/>
      <c r="F3" s="34"/>
      <c r="G3" s="34"/>
      <c r="H3" s="34"/>
      <c r="I3" s="34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s="27" customFormat="1" x14ac:dyDescent="0.25">
      <c r="A4" s="34" t="s">
        <v>255</v>
      </c>
      <c r="B4" s="34"/>
      <c r="C4" s="34"/>
      <c r="D4" s="34"/>
      <c r="E4" s="34"/>
      <c r="F4" s="34"/>
      <c r="G4" s="34"/>
      <c r="H4" s="34"/>
      <c r="I4" s="34"/>
      <c r="J4" s="5"/>
      <c r="K4" s="5"/>
      <c r="L4" s="5"/>
      <c r="M4" s="5"/>
      <c r="N4" s="5"/>
      <c r="O4" s="5"/>
      <c r="P4" s="5"/>
      <c r="Q4" s="5"/>
      <c r="R4" s="5"/>
      <c r="S4" s="8"/>
    </row>
    <row r="5" spans="1:19" s="27" customFormat="1" x14ac:dyDescent="0.25">
      <c r="A5" s="33" t="s">
        <v>2</v>
      </c>
      <c r="B5" s="33"/>
      <c r="C5" s="33"/>
      <c r="D5" s="33"/>
      <c r="E5" s="33"/>
      <c r="F5" s="33"/>
      <c r="G5" s="33"/>
      <c r="H5" s="33"/>
      <c r="I5" s="33"/>
      <c r="J5" s="5"/>
      <c r="K5" s="5"/>
      <c r="L5" s="5"/>
      <c r="M5" s="5"/>
      <c r="N5" s="5"/>
      <c r="O5" s="5"/>
      <c r="P5" s="5"/>
      <c r="Q5" s="5"/>
      <c r="R5" s="5"/>
      <c r="S5" s="8"/>
    </row>
    <row r="7" spans="1:19" s="1" customFormat="1" x14ac:dyDescent="0.25">
      <c r="A7" s="9" t="s">
        <v>3</v>
      </c>
      <c r="B7" s="10" t="s">
        <v>4</v>
      </c>
      <c r="C7" s="9" t="s">
        <v>5</v>
      </c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  <c r="I7" s="11" t="s">
        <v>11</v>
      </c>
      <c r="J7" s="11" t="s">
        <v>12</v>
      </c>
      <c r="K7" s="11" t="s">
        <v>13</v>
      </c>
      <c r="L7" s="11" t="s">
        <v>14</v>
      </c>
      <c r="M7" s="11" t="s">
        <v>15</v>
      </c>
      <c r="N7" s="11" t="s">
        <v>16</v>
      </c>
      <c r="O7" s="11" t="s">
        <v>17</v>
      </c>
      <c r="P7" s="11" t="s">
        <v>18</v>
      </c>
      <c r="Q7" s="11" t="s">
        <v>19</v>
      </c>
      <c r="R7" s="11" t="s">
        <v>20</v>
      </c>
      <c r="S7" s="9" t="s">
        <v>21</v>
      </c>
    </row>
    <row r="8" spans="1:19" x14ac:dyDescent="0.25">
      <c r="A8" s="15" t="s">
        <v>30</v>
      </c>
      <c r="B8" s="16" t="s">
        <v>31</v>
      </c>
      <c r="C8" s="15" t="s">
        <v>24</v>
      </c>
      <c r="D8" s="15" t="s">
        <v>32</v>
      </c>
      <c r="E8" s="15" t="s">
        <v>26</v>
      </c>
      <c r="F8" s="15" t="s">
        <v>33</v>
      </c>
      <c r="G8" s="15" t="s">
        <v>26</v>
      </c>
      <c r="H8" s="15" t="s">
        <v>34</v>
      </c>
      <c r="I8" s="17" t="s">
        <v>35</v>
      </c>
      <c r="J8" s="17">
        <v>455999.93</v>
      </c>
      <c r="K8" s="17">
        <v>455999.93</v>
      </c>
      <c r="L8" s="17">
        <v>0</v>
      </c>
      <c r="M8" s="17">
        <v>0</v>
      </c>
      <c r="N8" s="17">
        <v>0</v>
      </c>
      <c r="O8" s="17">
        <v>0</v>
      </c>
      <c r="P8" s="17">
        <v>0</v>
      </c>
      <c r="Q8" s="17">
        <v>0</v>
      </c>
      <c r="R8" s="17">
        <v>0</v>
      </c>
      <c r="S8" s="15" t="s">
        <v>26</v>
      </c>
    </row>
    <row r="9" spans="1:19" s="18" customFormat="1" x14ac:dyDescent="0.25">
      <c r="A9" s="15" t="s">
        <v>62</v>
      </c>
      <c r="B9" s="16" t="s">
        <v>63</v>
      </c>
      <c r="C9" s="15" t="s">
        <v>24</v>
      </c>
      <c r="D9" s="15" t="s">
        <v>74</v>
      </c>
      <c r="E9" s="15" t="s">
        <v>26</v>
      </c>
      <c r="F9" s="15" t="s">
        <v>75</v>
      </c>
      <c r="G9" s="15" t="s">
        <v>26</v>
      </c>
      <c r="H9" s="15" t="s">
        <v>76</v>
      </c>
      <c r="I9" s="17" t="s">
        <v>77</v>
      </c>
      <c r="J9" s="17">
        <v>239875</v>
      </c>
      <c r="K9" s="17">
        <v>239875</v>
      </c>
      <c r="L9" s="17">
        <v>0</v>
      </c>
      <c r="M9" s="17">
        <v>0</v>
      </c>
      <c r="N9" s="17">
        <v>0</v>
      </c>
      <c r="O9" s="17">
        <v>0</v>
      </c>
      <c r="P9" s="17">
        <v>0</v>
      </c>
      <c r="Q9" s="17">
        <v>0</v>
      </c>
      <c r="R9" s="17">
        <v>0</v>
      </c>
      <c r="S9" s="15" t="s">
        <v>26</v>
      </c>
    </row>
    <row r="10" spans="1:19" s="18" customFormat="1" x14ac:dyDescent="0.25">
      <c r="A10" s="15" t="s">
        <v>115</v>
      </c>
      <c r="B10" s="16" t="s">
        <v>116</v>
      </c>
      <c r="C10" s="15" t="s">
        <v>24</v>
      </c>
      <c r="D10" s="15" t="s">
        <v>117</v>
      </c>
      <c r="E10" s="15" t="s">
        <v>26</v>
      </c>
      <c r="F10" s="15" t="s">
        <v>118</v>
      </c>
      <c r="G10" s="15" t="s">
        <v>26</v>
      </c>
      <c r="H10" s="15" t="s">
        <v>76</v>
      </c>
      <c r="I10" s="17" t="s">
        <v>77</v>
      </c>
      <c r="J10" s="17">
        <v>122125</v>
      </c>
      <c r="K10" s="17">
        <v>122125</v>
      </c>
      <c r="L10" s="17">
        <v>0</v>
      </c>
      <c r="M10" s="17">
        <v>0</v>
      </c>
      <c r="N10" s="17">
        <v>0</v>
      </c>
      <c r="O10" s="17">
        <v>0</v>
      </c>
      <c r="P10" s="17">
        <v>0</v>
      </c>
      <c r="Q10" s="17">
        <v>0</v>
      </c>
      <c r="R10" s="17">
        <v>0</v>
      </c>
      <c r="S10" s="15" t="s">
        <v>26</v>
      </c>
    </row>
    <row r="11" spans="1:19" s="18" customFormat="1" x14ac:dyDescent="0.25">
      <c r="A11" s="15" t="s">
        <v>133</v>
      </c>
      <c r="B11" s="16" t="s">
        <v>134</v>
      </c>
      <c r="C11" s="15" t="s">
        <v>24</v>
      </c>
      <c r="D11" s="15" t="s">
        <v>135</v>
      </c>
      <c r="E11" s="15" t="s">
        <v>26</v>
      </c>
      <c r="F11" s="15" t="s">
        <v>136</v>
      </c>
      <c r="G11" s="15" t="s">
        <v>26</v>
      </c>
      <c r="H11" s="15" t="s">
        <v>76</v>
      </c>
      <c r="I11" s="17" t="s">
        <v>77</v>
      </c>
      <c r="J11" s="17">
        <v>291750</v>
      </c>
      <c r="K11" s="17">
        <v>291750</v>
      </c>
      <c r="L11" s="17">
        <v>0</v>
      </c>
      <c r="M11" s="17">
        <v>0</v>
      </c>
      <c r="N11" s="17">
        <v>0</v>
      </c>
      <c r="O11" s="17">
        <v>0</v>
      </c>
      <c r="P11" s="17">
        <v>0</v>
      </c>
      <c r="Q11" s="17">
        <v>0</v>
      </c>
      <c r="R11" s="17">
        <v>0</v>
      </c>
      <c r="S11" s="15" t="s">
        <v>26</v>
      </c>
    </row>
    <row r="12" spans="1:19" s="18" customFormat="1" x14ac:dyDescent="0.25">
      <c r="A12" s="15" t="s">
        <v>195</v>
      </c>
      <c r="B12" s="16" t="s">
        <v>157</v>
      </c>
      <c r="C12" s="15" t="s">
        <v>24</v>
      </c>
      <c r="D12" s="15" t="s">
        <v>161</v>
      </c>
      <c r="E12" s="15" t="s">
        <v>26</v>
      </c>
      <c r="F12" s="15" t="s">
        <v>162</v>
      </c>
      <c r="G12" s="15" t="s">
        <v>26</v>
      </c>
      <c r="H12" s="15" t="s">
        <v>76</v>
      </c>
      <c r="I12" s="17" t="s">
        <v>77</v>
      </c>
      <c r="J12" s="17">
        <v>421125</v>
      </c>
      <c r="K12" s="17">
        <v>421125</v>
      </c>
      <c r="L12" s="17">
        <v>0</v>
      </c>
      <c r="M12" s="17">
        <v>0</v>
      </c>
      <c r="N12" s="17">
        <v>0</v>
      </c>
      <c r="O12" s="17">
        <v>0</v>
      </c>
      <c r="P12" s="17">
        <v>0</v>
      </c>
      <c r="Q12" s="17">
        <v>0</v>
      </c>
      <c r="R12" s="17">
        <v>0</v>
      </c>
      <c r="S12" s="15" t="s">
        <v>26</v>
      </c>
    </row>
    <row r="13" spans="1:19" s="18" customFormat="1" x14ac:dyDescent="0.25">
      <c r="A13" s="15" t="s">
        <v>68</v>
      </c>
      <c r="B13" s="16" t="s">
        <v>63</v>
      </c>
      <c r="C13" s="15" t="s">
        <v>24</v>
      </c>
      <c r="D13" s="15" t="s">
        <v>79</v>
      </c>
      <c r="E13" s="15" t="s">
        <v>26</v>
      </c>
      <c r="F13" s="15" t="s">
        <v>80</v>
      </c>
      <c r="G13" s="15" t="s">
        <v>26</v>
      </c>
      <c r="H13" s="15" t="s">
        <v>81</v>
      </c>
      <c r="I13" s="17" t="s">
        <v>82</v>
      </c>
      <c r="J13" s="17">
        <v>1232000</v>
      </c>
      <c r="K13" s="17">
        <v>1232000</v>
      </c>
      <c r="L13" s="17">
        <v>0</v>
      </c>
      <c r="M13" s="17">
        <v>0</v>
      </c>
      <c r="N13" s="17">
        <v>0</v>
      </c>
      <c r="O13" s="17">
        <v>0</v>
      </c>
      <c r="P13" s="17">
        <v>0</v>
      </c>
      <c r="Q13" s="17">
        <v>0</v>
      </c>
      <c r="R13" s="17">
        <v>0</v>
      </c>
      <c r="S13" s="15" t="s">
        <v>26</v>
      </c>
    </row>
    <row r="14" spans="1:19" s="18" customFormat="1" x14ac:dyDescent="0.25">
      <c r="A14" s="15" t="s">
        <v>198</v>
      </c>
      <c r="B14" s="16" t="s">
        <v>157</v>
      </c>
      <c r="C14" s="15" t="s">
        <v>24</v>
      </c>
      <c r="D14" s="15" t="s">
        <v>164</v>
      </c>
      <c r="E14" s="15" t="s">
        <v>26</v>
      </c>
      <c r="F14" s="15" t="s">
        <v>165</v>
      </c>
      <c r="G14" s="15" t="s">
        <v>26</v>
      </c>
      <c r="H14" s="15" t="s">
        <v>81</v>
      </c>
      <c r="I14" s="17" t="s">
        <v>82</v>
      </c>
      <c r="J14" s="17">
        <v>374000</v>
      </c>
      <c r="K14" s="17">
        <v>374000</v>
      </c>
      <c r="L14" s="17">
        <v>0</v>
      </c>
      <c r="M14" s="17">
        <v>0</v>
      </c>
      <c r="N14" s="17">
        <v>0</v>
      </c>
      <c r="O14" s="17">
        <v>0</v>
      </c>
      <c r="P14" s="17">
        <v>0</v>
      </c>
      <c r="Q14" s="17">
        <v>0</v>
      </c>
      <c r="R14" s="17">
        <v>0</v>
      </c>
      <c r="S14" s="15" t="s">
        <v>26</v>
      </c>
    </row>
    <row r="15" spans="1:19" s="18" customFormat="1" x14ac:dyDescent="0.25">
      <c r="A15" s="15" t="s">
        <v>22</v>
      </c>
      <c r="B15" s="16" t="s">
        <v>23</v>
      </c>
      <c r="C15" s="15" t="s">
        <v>24</v>
      </c>
      <c r="D15" s="15" t="s">
        <v>25</v>
      </c>
      <c r="E15" s="15" t="s">
        <v>26</v>
      </c>
      <c r="F15" s="15" t="s">
        <v>27</v>
      </c>
      <c r="G15" s="15" t="s">
        <v>26</v>
      </c>
      <c r="H15" s="15" t="s">
        <v>28</v>
      </c>
      <c r="I15" s="17" t="s">
        <v>29</v>
      </c>
      <c r="J15" s="17">
        <v>3600000</v>
      </c>
      <c r="K15" s="17">
        <v>3600000</v>
      </c>
      <c r="L15" s="17">
        <v>0</v>
      </c>
      <c r="M15" s="17">
        <v>0</v>
      </c>
      <c r="N15" s="17">
        <v>0</v>
      </c>
      <c r="O15" s="17">
        <v>0</v>
      </c>
      <c r="P15" s="17">
        <v>0</v>
      </c>
      <c r="Q15" s="17">
        <v>0</v>
      </c>
      <c r="R15" s="17">
        <v>0</v>
      </c>
      <c r="S15" s="15" t="s">
        <v>26</v>
      </c>
    </row>
    <row r="16" spans="1:19" s="18" customFormat="1" x14ac:dyDescent="0.25">
      <c r="A16" s="15" t="s">
        <v>150</v>
      </c>
      <c r="B16" s="16" t="s">
        <v>151</v>
      </c>
      <c r="C16" s="15" t="s">
        <v>24</v>
      </c>
      <c r="D16" s="15" t="s">
        <v>152</v>
      </c>
      <c r="E16" s="15" t="s">
        <v>26</v>
      </c>
      <c r="F16" s="15" t="s">
        <v>153</v>
      </c>
      <c r="G16" s="15" t="s">
        <v>26</v>
      </c>
      <c r="H16" s="15" t="s">
        <v>154</v>
      </c>
      <c r="I16" s="17" t="s">
        <v>155</v>
      </c>
      <c r="J16" s="17">
        <v>6595200</v>
      </c>
      <c r="K16" s="17">
        <v>6595200</v>
      </c>
      <c r="L16" s="17">
        <v>0</v>
      </c>
      <c r="M16" s="17">
        <v>0</v>
      </c>
      <c r="N16" s="17">
        <v>0</v>
      </c>
      <c r="O16" s="17">
        <v>0</v>
      </c>
      <c r="P16" s="17">
        <v>0</v>
      </c>
      <c r="Q16" s="17">
        <v>0</v>
      </c>
      <c r="R16" s="17">
        <v>0</v>
      </c>
      <c r="S16" s="15" t="s">
        <v>26</v>
      </c>
    </row>
    <row r="17" spans="1:19" s="18" customFormat="1" x14ac:dyDescent="0.25">
      <c r="A17" s="15" t="s">
        <v>201</v>
      </c>
      <c r="B17" s="16" t="s">
        <v>157</v>
      </c>
      <c r="C17" s="15" t="s">
        <v>24</v>
      </c>
      <c r="D17" s="15" t="s">
        <v>175</v>
      </c>
      <c r="E17" s="15" t="s">
        <v>26</v>
      </c>
      <c r="F17" s="15" t="s">
        <v>176</v>
      </c>
      <c r="G17" s="15" t="s">
        <v>26</v>
      </c>
      <c r="H17" s="15" t="s">
        <v>177</v>
      </c>
      <c r="I17" s="17" t="s">
        <v>178</v>
      </c>
      <c r="J17" s="17">
        <v>18119780.399999999</v>
      </c>
      <c r="K17" s="17">
        <v>18119780.399999999</v>
      </c>
      <c r="L17" s="17">
        <v>0</v>
      </c>
      <c r="M17" s="17">
        <v>0</v>
      </c>
      <c r="N17" s="17">
        <v>0</v>
      </c>
      <c r="O17" s="17">
        <v>0</v>
      </c>
      <c r="P17" s="17">
        <v>0</v>
      </c>
      <c r="Q17" s="17">
        <v>0</v>
      </c>
      <c r="R17" s="17">
        <v>0</v>
      </c>
      <c r="S17" s="15" t="s">
        <v>26</v>
      </c>
    </row>
    <row r="18" spans="1:19" s="18" customFormat="1" x14ac:dyDescent="0.25">
      <c r="A18" s="15" t="s">
        <v>73</v>
      </c>
      <c r="B18" s="16" t="s">
        <v>63</v>
      </c>
      <c r="C18" s="15" t="s">
        <v>24</v>
      </c>
      <c r="D18" s="15" t="s">
        <v>84</v>
      </c>
      <c r="E18" s="15" t="s">
        <v>26</v>
      </c>
      <c r="F18" s="15" t="s">
        <v>85</v>
      </c>
      <c r="G18" s="15" t="s">
        <v>26</v>
      </c>
      <c r="H18" s="15" t="s">
        <v>86</v>
      </c>
      <c r="I18" s="17" t="s">
        <v>87</v>
      </c>
      <c r="J18" s="17">
        <v>3518200</v>
      </c>
      <c r="K18" s="17">
        <v>3518200</v>
      </c>
      <c r="L18" s="17">
        <v>0</v>
      </c>
      <c r="M18" s="17">
        <v>0</v>
      </c>
      <c r="N18" s="17">
        <v>0</v>
      </c>
      <c r="O18" s="17">
        <v>0</v>
      </c>
      <c r="P18" s="17">
        <v>0</v>
      </c>
      <c r="Q18" s="17">
        <v>0</v>
      </c>
      <c r="R18" s="17">
        <v>0</v>
      </c>
      <c r="S18" s="15" t="s">
        <v>26</v>
      </c>
    </row>
    <row r="19" spans="1:19" s="18" customFormat="1" x14ac:dyDescent="0.25">
      <c r="A19" s="15" t="s">
        <v>78</v>
      </c>
      <c r="B19" s="16" t="s">
        <v>63</v>
      </c>
      <c r="C19" s="15" t="s">
        <v>24</v>
      </c>
      <c r="D19" s="15" t="s">
        <v>94</v>
      </c>
      <c r="E19" s="15" t="s">
        <v>26</v>
      </c>
      <c r="F19" s="15" t="s">
        <v>95</v>
      </c>
      <c r="G19" s="15" t="s">
        <v>26</v>
      </c>
      <c r="H19" s="15" t="s">
        <v>96</v>
      </c>
      <c r="I19" s="17" t="s">
        <v>97</v>
      </c>
      <c r="J19" s="17">
        <v>1177240</v>
      </c>
      <c r="K19" s="17">
        <v>1177240</v>
      </c>
      <c r="L19" s="17">
        <v>0</v>
      </c>
      <c r="M19" s="17">
        <v>0</v>
      </c>
      <c r="N19" s="17">
        <v>0</v>
      </c>
      <c r="O19" s="17">
        <v>0</v>
      </c>
      <c r="P19" s="17">
        <v>0</v>
      </c>
      <c r="Q19" s="17">
        <v>0</v>
      </c>
      <c r="R19" s="17">
        <v>0</v>
      </c>
      <c r="S19" s="15" t="s">
        <v>26</v>
      </c>
    </row>
    <row r="20" spans="1:19" s="18" customFormat="1" x14ac:dyDescent="0.25">
      <c r="A20" s="15" t="s">
        <v>43</v>
      </c>
      <c r="B20" s="16" t="s">
        <v>44</v>
      </c>
      <c r="C20" s="15" t="s">
        <v>24</v>
      </c>
      <c r="D20" s="15" t="s">
        <v>45</v>
      </c>
      <c r="E20" s="15" t="s">
        <v>26</v>
      </c>
      <c r="F20" s="15" t="s">
        <v>46</v>
      </c>
      <c r="G20" s="15" t="s">
        <v>26</v>
      </c>
      <c r="H20" s="15" t="s">
        <v>47</v>
      </c>
      <c r="I20" s="17" t="s">
        <v>48</v>
      </c>
      <c r="J20" s="17">
        <v>9114600</v>
      </c>
      <c r="K20" s="17">
        <v>9114600</v>
      </c>
      <c r="L20" s="17">
        <v>0</v>
      </c>
      <c r="M20" s="17">
        <v>0</v>
      </c>
      <c r="N20" s="17">
        <v>0</v>
      </c>
      <c r="O20" s="17">
        <v>0</v>
      </c>
      <c r="P20" s="17">
        <v>0</v>
      </c>
      <c r="Q20" s="17">
        <v>0</v>
      </c>
      <c r="R20" s="17">
        <v>0</v>
      </c>
      <c r="S20" s="15" t="s">
        <v>26</v>
      </c>
    </row>
    <row r="21" spans="1:19" s="18" customFormat="1" x14ac:dyDescent="0.25">
      <c r="A21" s="15" t="s">
        <v>49</v>
      </c>
      <c r="B21" s="16" t="s">
        <v>44</v>
      </c>
      <c r="C21" s="15" t="s">
        <v>24</v>
      </c>
      <c r="D21" s="15" t="s">
        <v>50</v>
      </c>
      <c r="E21" s="15" t="s">
        <v>26</v>
      </c>
      <c r="F21" s="15" t="s">
        <v>51</v>
      </c>
      <c r="G21" s="15" t="s">
        <v>26</v>
      </c>
      <c r="H21" s="15" t="s">
        <v>52</v>
      </c>
      <c r="I21" s="17" t="s">
        <v>53</v>
      </c>
      <c r="J21" s="17">
        <v>902909.73</v>
      </c>
      <c r="K21" s="17">
        <v>0</v>
      </c>
      <c r="L21" s="17">
        <v>778370.46</v>
      </c>
      <c r="M21" s="17">
        <v>124539.27</v>
      </c>
      <c r="N21" s="17">
        <v>0</v>
      </c>
      <c r="O21" s="17">
        <v>0</v>
      </c>
      <c r="P21" s="17">
        <v>0</v>
      </c>
      <c r="Q21" s="17">
        <v>0</v>
      </c>
      <c r="R21" s="17">
        <v>0</v>
      </c>
      <c r="S21" s="15" t="s">
        <v>26</v>
      </c>
    </row>
    <row r="22" spans="1:19" s="18" customFormat="1" x14ac:dyDescent="0.25">
      <c r="A22" s="15" t="s">
        <v>54</v>
      </c>
      <c r="B22" s="16" t="s">
        <v>44</v>
      </c>
      <c r="C22" s="15" t="s">
        <v>24</v>
      </c>
      <c r="D22" s="15" t="s">
        <v>55</v>
      </c>
      <c r="E22" s="15" t="s">
        <v>26</v>
      </c>
      <c r="F22" s="15" t="s">
        <v>56</v>
      </c>
      <c r="G22" s="15" t="s">
        <v>26</v>
      </c>
      <c r="H22" s="15" t="s">
        <v>52</v>
      </c>
      <c r="I22" s="17" t="s">
        <v>53</v>
      </c>
      <c r="J22" s="17">
        <v>880364.89</v>
      </c>
      <c r="K22" s="17">
        <v>0</v>
      </c>
      <c r="L22" s="17">
        <v>758935.25</v>
      </c>
      <c r="M22" s="17">
        <v>121429.64</v>
      </c>
      <c r="N22" s="17">
        <v>0</v>
      </c>
      <c r="O22" s="17">
        <v>0</v>
      </c>
      <c r="P22" s="17">
        <v>0</v>
      </c>
      <c r="Q22" s="17">
        <v>0</v>
      </c>
      <c r="R22" s="17">
        <v>0</v>
      </c>
      <c r="S22" s="15" t="s">
        <v>26</v>
      </c>
    </row>
    <row r="23" spans="1:19" s="18" customFormat="1" x14ac:dyDescent="0.25">
      <c r="A23" s="15" t="s">
        <v>204</v>
      </c>
      <c r="B23" s="16" t="s">
        <v>157</v>
      </c>
      <c r="C23" s="15" t="s">
        <v>24</v>
      </c>
      <c r="D23" s="15" t="s">
        <v>167</v>
      </c>
      <c r="E23" s="15" t="s">
        <v>26</v>
      </c>
      <c r="F23" s="15" t="s">
        <v>168</v>
      </c>
      <c r="G23" s="15" t="s">
        <v>26</v>
      </c>
      <c r="H23" s="15" t="s">
        <v>52</v>
      </c>
      <c r="I23" s="17" t="s">
        <v>53</v>
      </c>
      <c r="J23" s="17">
        <v>599904.93999999994</v>
      </c>
      <c r="K23" s="17">
        <v>-0.01</v>
      </c>
      <c r="L23" s="17">
        <v>517159.43</v>
      </c>
      <c r="M23" s="17">
        <v>82745.5</v>
      </c>
      <c r="N23" s="17">
        <v>0</v>
      </c>
      <c r="O23" s="17">
        <v>0</v>
      </c>
      <c r="P23" s="17">
        <v>0</v>
      </c>
      <c r="Q23" s="17">
        <v>0</v>
      </c>
      <c r="R23" s="17">
        <v>0</v>
      </c>
      <c r="S23" s="15" t="s">
        <v>26</v>
      </c>
    </row>
    <row r="24" spans="1:19" s="18" customFormat="1" x14ac:dyDescent="0.25">
      <c r="A24" s="15" t="s">
        <v>83</v>
      </c>
      <c r="B24" s="16" t="s">
        <v>63</v>
      </c>
      <c r="C24" s="15" t="s">
        <v>24</v>
      </c>
      <c r="D24" s="15" t="s">
        <v>69</v>
      </c>
      <c r="E24" s="15" t="s">
        <v>26</v>
      </c>
      <c r="F24" s="15" t="s">
        <v>70</v>
      </c>
      <c r="G24" s="15" t="s">
        <v>26</v>
      </c>
      <c r="H24" s="15" t="s">
        <v>71</v>
      </c>
      <c r="I24" s="17" t="s">
        <v>72</v>
      </c>
      <c r="J24" s="17">
        <v>263088</v>
      </c>
      <c r="K24" s="17">
        <v>0</v>
      </c>
      <c r="L24" s="17">
        <v>226800</v>
      </c>
      <c r="M24" s="17">
        <v>36288</v>
      </c>
      <c r="N24" s="17">
        <v>0</v>
      </c>
      <c r="O24" s="17">
        <v>0</v>
      </c>
      <c r="P24" s="17">
        <v>0</v>
      </c>
      <c r="Q24" s="17">
        <v>0</v>
      </c>
      <c r="R24" s="17">
        <v>0</v>
      </c>
      <c r="S24" s="15" t="s">
        <v>26</v>
      </c>
    </row>
    <row r="25" spans="1:19" s="18" customFormat="1" x14ac:dyDescent="0.25">
      <c r="A25" s="15" t="s">
        <v>88</v>
      </c>
      <c r="B25" s="16" t="s">
        <v>63</v>
      </c>
      <c r="C25" s="15" t="s">
        <v>24</v>
      </c>
      <c r="D25" s="15" t="s">
        <v>89</v>
      </c>
      <c r="E25" s="15" t="s">
        <v>26</v>
      </c>
      <c r="F25" s="15" t="s">
        <v>90</v>
      </c>
      <c r="G25" s="15" t="s">
        <v>26</v>
      </c>
      <c r="H25" s="15" t="s">
        <v>91</v>
      </c>
      <c r="I25" s="17" t="s">
        <v>92</v>
      </c>
      <c r="J25" s="17">
        <v>166400</v>
      </c>
      <c r="K25" s="17">
        <v>166400</v>
      </c>
      <c r="L25" s="17">
        <v>0</v>
      </c>
      <c r="M25" s="17">
        <v>0</v>
      </c>
      <c r="N25" s="17">
        <v>0</v>
      </c>
      <c r="O25" s="17">
        <v>0</v>
      </c>
      <c r="P25" s="17">
        <v>0</v>
      </c>
      <c r="Q25" s="17">
        <v>0</v>
      </c>
      <c r="R25" s="17">
        <v>0</v>
      </c>
      <c r="S25" s="15" t="s">
        <v>26</v>
      </c>
    </row>
    <row r="26" spans="1:19" s="18" customFormat="1" x14ac:dyDescent="0.25">
      <c r="A26" s="15" t="s">
        <v>137</v>
      </c>
      <c r="B26" s="16" t="s">
        <v>134</v>
      </c>
      <c r="C26" s="15" t="s">
        <v>24</v>
      </c>
      <c r="D26" s="15" t="s">
        <v>143</v>
      </c>
      <c r="E26" s="15" t="s">
        <v>26</v>
      </c>
      <c r="F26" s="15" t="s">
        <v>144</v>
      </c>
      <c r="G26" s="15" t="s">
        <v>26</v>
      </c>
      <c r="H26" s="15" t="s">
        <v>145</v>
      </c>
      <c r="I26" s="17" t="s">
        <v>146</v>
      </c>
      <c r="J26" s="17">
        <v>442903.08</v>
      </c>
      <c r="K26" s="17">
        <v>0</v>
      </c>
      <c r="L26" s="17">
        <v>381813</v>
      </c>
      <c r="M26" s="17">
        <v>61090.080000000002</v>
      </c>
      <c r="N26" s="17">
        <v>0</v>
      </c>
      <c r="O26" s="17">
        <v>0</v>
      </c>
      <c r="P26" s="17">
        <v>0</v>
      </c>
      <c r="Q26" s="17">
        <v>0</v>
      </c>
      <c r="R26" s="17">
        <v>0</v>
      </c>
      <c r="S26" s="15" t="s">
        <v>26</v>
      </c>
    </row>
    <row r="27" spans="1:19" s="18" customFormat="1" x14ac:dyDescent="0.25">
      <c r="A27" s="15" t="s">
        <v>142</v>
      </c>
      <c r="B27" s="16" t="s">
        <v>134</v>
      </c>
      <c r="C27" s="15" t="s">
        <v>24</v>
      </c>
      <c r="D27" s="15" t="s">
        <v>148</v>
      </c>
      <c r="E27" s="15" t="s">
        <v>26</v>
      </c>
      <c r="F27" s="15" t="s">
        <v>149</v>
      </c>
      <c r="G27" s="15" t="s">
        <v>26</v>
      </c>
      <c r="H27" s="15" t="s">
        <v>145</v>
      </c>
      <c r="I27" s="17" t="s">
        <v>146</v>
      </c>
      <c r="J27" s="17">
        <v>232987.16</v>
      </c>
      <c r="K27" s="17">
        <v>0</v>
      </c>
      <c r="L27" s="17">
        <v>200851</v>
      </c>
      <c r="M27" s="17">
        <v>32136.16</v>
      </c>
      <c r="N27" s="17">
        <v>0</v>
      </c>
      <c r="O27" s="17">
        <v>0</v>
      </c>
      <c r="P27" s="17">
        <v>0</v>
      </c>
      <c r="Q27" s="17">
        <v>0</v>
      </c>
      <c r="R27" s="17">
        <v>0</v>
      </c>
      <c r="S27" s="15" t="s">
        <v>26</v>
      </c>
    </row>
    <row r="28" spans="1:19" s="18" customFormat="1" x14ac:dyDescent="0.25">
      <c r="A28" s="15" t="s">
        <v>207</v>
      </c>
      <c r="B28" s="16" t="s">
        <v>157</v>
      </c>
      <c r="C28" s="15" t="s">
        <v>24</v>
      </c>
      <c r="D28" s="15" t="s">
        <v>180</v>
      </c>
      <c r="E28" s="15" t="s">
        <v>26</v>
      </c>
      <c r="F28" s="15" t="s">
        <v>181</v>
      </c>
      <c r="G28" s="15" t="s">
        <v>26</v>
      </c>
      <c r="H28" s="15" t="s">
        <v>113</v>
      </c>
      <c r="I28" s="17" t="s">
        <v>114</v>
      </c>
      <c r="J28" s="17">
        <v>572538.24</v>
      </c>
      <c r="K28" s="17">
        <v>0</v>
      </c>
      <c r="L28" s="17">
        <v>493567.45</v>
      </c>
      <c r="M28" s="17">
        <v>78970.789999999994</v>
      </c>
      <c r="N28" s="17">
        <v>0</v>
      </c>
      <c r="O28" s="17">
        <v>0</v>
      </c>
      <c r="P28" s="17">
        <v>0</v>
      </c>
      <c r="Q28" s="17">
        <v>0</v>
      </c>
      <c r="R28" s="17">
        <v>0</v>
      </c>
      <c r="S28" s="15" t="s">
        <v>26</v>
      </c>
    </row>
    <row r="29" spans="1:19" s="18" customFormat="1" x14ac:dyDescent="0.25">
      <c r="A29" s="15" t="s">
        <v>57</v>
      </c>
      <c r="B29" s="16" t="s">
        <v>44</v>
      </c>
      <c r="C29" s="15" t="s">
        <v>24</v>
      </c>
      <c r="D29" s="15" t="s">
        <v>58</v>
      </c>
      <c r="E29" s="15" t="s">
        <v>26</v>
      </c>
      <c r="F29" s="15" t="s">
        <v>59</v>
      </c>
      <c r="G29" s="15" t="s">
        <v>26</v>
      </c>
      <c r="H29" s="15" t="s">
        <v>60</v>
      </c>
      <c r="I29" s="17" t="s">
        <v>61</v>
      </c>
      <c r="J29" s="17">
        <v>242651.62</v>
      </c>
      <c r="K29" s="17">
        <v>-0.13</v>
      </c>
      <c r="L29" s="17">
        <v>209182.43</v>
      </c>
      <c r="M29" s="17">
        <v>33469.19</v>
      </c>
      <c r="N29" s="17">
        <v>0</v>
      </c>
      <c r="O29" s="17">
        <v>0</v>
      </c>
      <c r="P29" s="17">
        <v>0</v>
      </c>
      <c r="Q29" s="17">
        <v>0</v>
      </c>
      <c r="R29" s="17">
        <v>0</v>
      </c>
      <c r="S29" s="15" t="s">
        <v>26</v>
      </c>
    </row>
    <row r="30" spans="1:19" s="18" customFormat="1" x14ac:dyDescent="0.25">
      <c r="A30" s="15" t="s">
        <v>98</v>
      </c>
      <c r="B30" s="16" t="s">
        <v>63</v>
      </c>
      <c r="C30" s="15" t="s">
        <v>24</v>
      </c>
      <c r="D30" s="15" t="s">
        <v>99</v>
      </c>
      <c r="E30" s="15" t="s">
        <v>26</v>
      </c>
      <c r="F30" s="15" t="s">
        <v>100</v>
      </c>
      <c r="G30" s="15" t="s">
        <v>26</v>
      </c>
      <c r="H30" s="15" t="s">
        <v>60</v>
      </c>
      <c r="I30" s="17" t="s">
        <v>61</v>
      </c>
      <c r="J30" s="17">
        <v>686119.42</v>
      </c>
      <c r="K30" s="17">
        <v>-0.14000000000000001</v>
      </c>
      <c r="L30" s="17">
        <v>591482.26</v>
      </c>
      <c r="M30" s="17">
        <v>94637.16</v>
      </c>
      <c r="N30" s="17">
        <v>0</v>
      </c>
      <c r="O30" s="17">
        <v>0</v>
      </c>
      <c r="P30" s="17">
        <v>0</v>
      </c>
      <c r="Q30" s="17">
        <v>0</v>
      </c>
      <c r="R30" s="17">
        <v>0</v>
      </c>
      <c r="S30" s="15" t="s">
        <v>26</v>
      </c>
    </row>
    <row r="31" spans="1:19" s="18" customFormat="1" x14ac:dyDescent="0.25">
      <c r="A31" s="15" t="s">
        <v>210</v>
      </c>
      <c r="B31" s="16" t="s">
        <v>157</v>
      </c>
      <c r="C31" s="15" t="s">
        <v>24</v>
      </c>
      <c r="D31" s="15" t="s">
        <v>188</v>
      </c>
      <c r="E31" s="15" t="s">
        <v>26</v>
      </c>
      <c r="F31" s="15" t="s">
        <v>189</v>
      </c>
      <c r="G31" s="15" t="s">
        <v>26</v>
      </c>
      <c r="H31" s="15" t="s">
        <v>190</v>
      </c>
      <c r="I31" s="17" t="s">
        <v>191</v>
      </c>
      <c r="J31" s="17">
        <v>2680900</v>
      </c>
      <c r="K31" s="17">
        <v>2680900</v>
      </c>
      <c r="L31" s="17">
        <v>0</v>
      </c>
      <c r="M31" s="17">
        <v>0</v>
      </c>
      <c r="N31" s="17">
        <v>0</v>
      </c>
      <c r="O31" s="17">
        <v>0</v>
      </c>
      <c r="P31" s="17">
        <v>0</v>
      </c>
      <c r="Q31" s="17">
        <v>0</v>
      </c>
      <c r="R31" s="17">
        <v>0</v>
      </c>
      <c r="S31" s="15" t="s">
        <v>26</v>
      </c>
    </row>
    <row r="32" spans="1:19" s="18" customFormat="1" x14ac:dyDescent="0.25">
      <c r="A32" s="15" t="s">
        <v>147</v>
      </c>
      <c r="B32" s="16" t="s">
        <v>134</v>
      </c>
      <c r="C32" s="15" t="s">
        <v>24</v>
      </c>
      <c r="D32" s="15" t="s">
        <v>138</v>
      </c>
      <c r="E32" s="15" t="s">
        <v>26</v>
      </c>
      <c r="F32" s="15" t="s">
        <v>139</v>
      </c>
      <c r="G32" s="15" t="s">
        <v>26</v>
      </c>
      <c r="H32" s="15" t="s">
        <v>140</v>
      </c>
      <c r="I32" s="17" t="s">
        <v>141</v>
      </c>
      <c r="J32" s="17">
        <v>348000</v>
      </c>
      <c r="K32" s="17">
        <v>0</v>
      </c>
      <c r="L32" s="17">
        <v>300000</v>
      </c>
      <c r="M32" s="17">
        <v>48000</v>
      </c>
      <c r="N32" s="17">
        <v>0</v>
      </c>
      <c r="O32" s="17">
        <v>0</v>
      </c>
      <c r="P32" s="17">
        <v>0</v>
      </c>
      <c r="Q32" s="17">
        <v>0</v>
      </c>
      <c r="R32" s="17">
        <v>0</v>
      </c>
      <c r="S32" s="15" t="s">
        <v>26</v>
      </c>
    </row>
    <row r="33" spans="1:19" s="18" customFormat="1" x14ac:dyDescent="0.25">
      <c r="A33" s="15" t="s">
        <v>213</v>
      </c>
      <c r="B33" s="16" t="s">
        <v>157</v>
      </c>
      <c r="C33" s="15" t="s">
        <v>24</v>
      </c>
      <c r="D33" s="15" t="s">
        <v>183</v>
      </c>
      <c r="E33" s="15" t="s">
        <v>26</v>
      </c>
      <c r="F33" s="15" t="s">
        <v>184</v>
      </c>
      <c r="G33" s="15" t="s">
        <v>26</v>
      </c>
      <c r="H33" s="15" t="s">
        <v>185</v>
      </c>
      <c r="I33" s="17" t="s">
        <v>186</v>
      </c>
      <c r="J33" s="17">
        <v>1006400</v>
      </c>
      <c r="K33" s="17">
        <v>1006400</v>
      </c>
      <c r="L33" s="17">
        <v>0</v>
      </c>
      <c r="M33" s="17">
        <v>0</v>
      </c>
      <c r="N33" s="17">
        <v>0</v>
      </c>
      <c r="O33" s="17">
        <v>0</v>
      </c>
      <c r="P33" s="17">
        <v>0</v>
      </c>
      <c r="Q33" s="17">
        <v>0</v>
      </c>
      <c r="R33" s="17">
        <v>0</v>
      </c>
      <c r="S33" s="15" t="s">
        <v>26</v>
      </c>
    </row>
    <row r="34" spans="1:19" s="18" customFormat="1" ht="14.25" customHeight="1" x14ac:dyDescent="0.25">
      <c r="A34" s="15" t="s">
        <v>216</v>
      </c>
      <c r="B34" s="16" t="s">
        <v>157</v>
      </c>
      <c r="C34" s="15" t="s">
        <v>24</v>
      </c>
      <c r="D34" s="15" t="s">
        <v>170</v>
      </c>
      <c r="E34" s="15" t="s">
        <v>26</v>
      </c>
      <c r="F34" s="15" t="s">
        <v>171</v>
      </c>
      <c r="G34" s="15" t="s">
        <v>26</v>
      </c>
      <c r="H34" s="15" t="s">
        <v>172</v>
      </c>
      <c r="I34" s="17" t="s">
        <v>173</v>
      </c>
      <c r="J34" s="17">
        <v>169428.67</v>
      </c>
      <c r="K34" s="17">
        <v>0</v>
      </c>
      <c r="L34" s="17">
        <v>146059.20000000001</v>
      </c>
      <c r="M34" s="17">
        <v>23369.47</v>
      </c>
      <c r="N34" s="17">
        <v>0</v>
      </c>
      <c r="O34" s="17">
        <v>0</v>
      </c>
      <c r="P34" s="17">
        <v>0</v>
      </c>
      <c r="Q34" s="17">
        <v>0</v>
      </c>
      <c r="R34" s="17">
        <v>0</v>
      </c>
      <c r="S34" s="15" t="s">
        <v>26</v>
      </c>
    </row>
    <row r="35" spans="1:19" s="18" customFormat="1" x14ac:dyDescent="0.25">
      <c r="A35" s="15" t="s">
        <v>101</v>
      </c>
      <c r="B35" s="16" t="s">
        <v>63</v>
      </c>
      <c r="C35" s="15" t="s">
        <v>24</v>
      </c>
      <c r="D35" s="15" t="s">
        <v>102</v>
      </c>
      <c r="E35" s="15" t="s">
        <v>26</v>
      </c>
      <c r="F35" s="15" t="s">
        <v>103</v>
      </c>
      <c r="G35" s="15" t="s">
        <v>26</v>
      </c>
      <c r="H35" s="15" t="s">
        <v>41</v>
      </c>
      <c r="I35" s="17" t="s">
        <v>42</v>
      </c>
      <c r="J35" s="17">
        <v>80000</v>
      </c>
      <c r="K35" s="17">
        <v>80000</v>
      </c>
      <c r="L35" s="17">
        <v>0</v>
      </c>
      <c r="M35" s="17">
        <v>0</v>
      </c>
      <c r="N35" s="17">
        <v>0</v>
      </c>
      <c r="O35" s="17">
        <v>0</v>
      </c>
      <c r="P35" s="17">
        <v>0</v>
      </c>
      <c r="Q35" s="17">
        <v>0</v>
      </c>
      <c r="R35" s="17">
        <v>0</v>
      </c>
      <c r="S35" s="15" t="s">
        <v>26</v>
      </c>
    </row>
    <row r="36" spans="1:19" s="18" customFormat="1" x14ac:dyDescent="0.25">
      <c r="A36" s="15" t="s">
        <v>119</v>
      </c>
      <c r="B36" s="16" t="s">
        <v>116</v>
      </c>
      <c r="C36" s="15" t="s">
        <v>24</v>
      </c>
      <c r="D36" s="15" t="s">
        <v>120</v>
      </c>
      <c r="E36" s="15" t="s">
        <v>26</v>
      </c>
      <c r="F36" s="15" t="s">
        <v>121</v>
      </c>
      <c r="G36" s="15" t="s">
        <v>26</v>
      </c>
      <c r="H36" s="15" t="s">
        <v>122</v>
      </c>
      <c r="I36" s="17" t="s">
        <v>123</v>
      </c>
      <c r="J36" s="17">
        <v>102080</v>
      </c>
      <c r="K36" s="17">
        <v>0</v>
      </c>
      <c r="L36" s="17">
        <v>88000</v>
      </c>
      <c r="M36" s="17">
        <v>14080</v>
      </c>
      <c r="N36" s="17">
        <v>0</v>
      </c>
      <c r="O36" s="17">
        <v>0</v>
      </c>
      <c r="P36" s="17">
        <v>0</v>
      </c>
      <c r="Q36" s="17">
        <v>0</v>
      </c>
      <c r="R36" s="17">
        <v>0</v>
      </c>
      <c r="S36" s="15" t="s">
        <v>26</v>
      </c>
    </row>
    <row r="37" spans="1:19" s="18" customFormat="1" x14ac:dyDescent="0.25">
      <c r="A37" s="15" t="s">
        <v>124</v>
      </c>
      <c r="B37" s="16" t="s">
        <v>116</v>
      </c>
      <c r="C37" s="15" t="s">
        <v>24</v>
      </c>
      <c r="D37" s="15" t="s">
        <v>125</v>
      </c>
      <c r="E37" s="15" t="s">
        <v>26</v>
      </c>
      <c r="F37" s="15" t="s">
        <v>126</v>
      </c>
      <c r="G37" s="15" t="s">
        <v>26</v>
      </c>
      <c r="H37" s="15" t="s">
        <v>122</v>
      </c>
      <c r="I37" s="17" t="s">
        <v>123</v>
      </c>
      <c r="J37" s="17">
        <v>2640512.64</v>
      </c>
      <c r="K37" s="17">
        <v>0</v>
      </c>
      <c r="L37" s="17">
        <v>2276304</v>
      </c>
      <c r="M37" s="17">
        <v>364208.64000000001</v>
      </c>
      <c r="N37" s="17">
        <v>0</v>
      </c>
      <c r="O37" s="17">
        <v>0</v>
      </c>
      <c r="P37" s="17">
        <v>0</v>
      </c>
      <c r="Q37" s="17">
        <v>0</v>
      </c>
      <c r="R37" s="17">
        <v>0</v>
      </c>
      <c r="S37" s="15" t="s">
        <v>26</v>
      </c>
    </row>
    <row r="38" spans="1:19" s="18" customFormat="1" x14ac:dyDescent="0.25">
      <c r="A38" s="15" t="s">
        <v>104</v>
      </c>
      <c r="B38" s="16" t="s">
        <v>63</v>
      </c>
      <c r="C38" s="15" t="s">
        <v>24</v>
      </c>
      <c r="D38" s="15" t="s">
        <v>64</v>
      </c>
      <c r="E38" s="15" t="s">
        <v>26</v>
      </c>
      <c r="F38" s="15" t="s">
        <v>65</v>
      </c>
      <c r="G38" s="15" t="s">
        <v>26</v>
      </c>
      <c r="H38" s="15" t="s">
        <v>66</v>
      </c>
      <c r="I38" s="17" t="s">
        <v>67</v>
      </c>
      <c r="J38" s="17">
        <v>3489500</v>
      </c>
      <c r="K38" s="17">
        <v>3489500</v>
      </c>
      <c r="L38" s="17">
        <v>0</v>
      </c>
      <c r="M38" s="17">
        <v>0</v>
      </c>
      <c r="N38" s="17">
        <v>0</v>
      </c>
      <c r="O38" s="17">
        <v>0</v>
      </c>
      <c r="P38" s="17">
        <v>0</v>
      </c>
      <c r="Q38" s="17">
        <v>0</v>
      </c>
      <c r="R38" s="17">
        <v>0</v>
      </c>
      <c r="S38" s="15" t="s">
        <v>26</v>
      </c>
    </row>
    <row r="39" spans="1:19" s="18" customFormat="1" x14ac:dyDescent="0.25">
      <c r="A39" s="15" t="s">
        <v>219</v>
      </c>
      <c r="B39" s="16" t="s">
        <v>157</v>
      </c>
      <c r="C39" s="15" t="s">
        <v>24</v>
      </c>
      <c r="D39" s="15" t="s">
        <v>158</v>
      </c>
      <c r="E39" s="15" t="s">
        <v>26</v>
      </c>
      <c r="F39" s="15" t="s">
        <v>159</v>
      </c>
      <c r="G39" s="15" t="s">
        <v>26</v>
      </c>
      <c r="H39" s="15" t="s">
        <v>66</v>
      </c>
      <c r="I39" s="17" t="s">
        <v>67</v>
      </c>
      <c r="J39" s="17">
        <v>4346200</v>
      </c>
      <c r="K39" s="17">
        <v>4346200</v>
      </c>
      <c r="L39" s="17">
        <v>0</v>
      </c>
      <c r="M39" s="17">
        <v>0</v>
      </c>
      <c r="N39" s="17">
        <v>0</v>
      </c>
      <c r="O39" s="17">
        <v>0</v>
      </c>
      <c r="P39" s="17">
        <v>0</v>
      </c>
      <c r="Q39" s="17">
        <v>0</v>
      </c>
      <c r="R39" s="17">
        <v>0</v>
      </c>
      <c r="S39" s="15" t="s">
        <v>26</v>
      </c>
    </row>
    <row r="40" spans="1:19" s="18" customFormat="1" x14ac:dyDescent="0.25">
      <c r="A40" s="15" t="s">
        <v>109</v>
      </c>
      <c r="B40" s="16" t="s">
        <v>63</v>
      </c>
      <c r="C40" s="15" t="s">
        <v>24</v>
      </c>
      <c r="D40" s="15" t="s">
        <v>105</v>
      </c>
      <c r="E40" s="15" t="s">
        <v>26</v>
      </c>
      <c r="F40" s="15" t="s">
        <v>106</v>
      </c>
      <c r="G40" s="15" t="s">
        <v>26</v>
      </c>
      <c r="H40" s="15" t="s">
        <v>107</v>
      </c>
      <c r="I40" s="17" t="s">
        <v>108</v>
      </c>
      <c r="J40" s="17">
        <v>2087037.7</v>
      </c>
      <c r="K40" s="17">
        <v>0</v>
      </c>
      <c r="L40" s="17">
        <v>1799170.43</v>
      </c>
      <c r="M40" s="17">
        <v>287867.27</v>
      </c>
      <c r="N40" s="17">
        <v>0</v>
      </c>
      <c r="O40" s="17">
        <v>0</v>
      </c>
      <c r="P40" s="17">
        <v>0</v>
      </c>
      <c r="Q40" s="17">
        <v>0</v>
      </c>
      <c r="R40" s="17">
        <v>0</v>
      </c>
      <c r="S40" s="15" t="s">
        <v>26</v>
      </c>
    </row>
    <row r="41" spans="1:19" s="18" customFormat="1" x14ac:dyDescent="0.25">
      <c r="A41" s="15" t="s">
        <v>182</v>
      </c>
      <c r="B41" s="16" t="s">
        <v>157</v>
      </c>
      <c r="C41" s="15" t="s">
        <v>37</v>
      </c>
      <c r="D41" s="15" t="s">
        <v>26</v>
      </c>
      <c r="E41" s="15" t="s">
        <v>199</v>
      </c>
      <c r="F41" s="15" t="s">
        <v>26</v>
      </c>
      <c r="G41" s="15" t="s">
        <v>129</v>
      </c>
      <c r="H41" s="15" t="s">
        <v>131</v>
      </c>
      <c r="I41" s="17" t="s">
        <v>132</v>
      </c>
      <c r="J41" s="17">
        <v>0</v>
      </c>
      <c r="K41" s="17">
        <v>0</v>
      </c>
      <c r="L41" s="17">
        <v>0</v>
      </c>
      <c r="M41" s="17">
        <v>0</v>
      </c>
      <c r="N41" s="17">
        <v>0</v>
      </c>
      <c r="O41" s="17">
        <v>0</v>
      </c>
      <c r="P41" s="17">
        <v>0</v>
      </c>
      <c r="Q41" s="17">
        <v>0</v>
      </c>
      <c r="R41" s="17">
        <v>20000</v>
      </c>
      <c r="S41" s="15" t="s">
        <v>200</v>
      </c>
    </row>
    <row r="42" spans="1:19" s="18" customFormat="1" x14ac:dyDescent="0.25">
      <c r="A42" s="15" t="s">
        <v>160</v>
      </c>
      <c r="B42" s="16" t="s">
        <v>157</v>
      </c>
      <c r="C42" s="15" t="s">
        <v>37</v>
      </c>
      <c r="D42" s="15" t="s">
        <v>26</v>
      </c>
      <c r="E42" s="15" t="s">
        <v>214</v>
      </c>
      <c r="F42" s="15" t="s">
        <v>26</v>
      </c>
      <c r="G42" s="15" t="s">
        <v>50</v>
      </c>
      <c r="H42" s="15" t="s">
        <v>52</v>
      </c>
      <c r="I42" s="17" t="s">
        <v>53</v>
      </c>
      <c r="J42" s="17">
        <v>0</v>
      </c>
      <c r="K42" s="17">
        <v>0</v>
      </c>
      <c r="L42" s="17">
        <v>0</v>
      </c>
      <c r="M42" s="17">
        <v>0</v>
      </c>
      <c r="N42" s="17">
        <v>0</v>
      </c>
      <c r="O42" s="17">
        <v>0</v>
      </c>
      <c r="P42" s="17">
        <v>0</v>
      </c>
      <c r="Q42" s="17">
        <v>0</v>
      </c>
      <c r="R42" s="17">
        <v>93404.452499999999</v>
      </c>
      <c r="S42" s="15" t="s">
        <v>215</v>
      </c>
    </row>
    <row r="43" spans="1:19" s="18" customFormat="1" x14ac:dyDescent="0.25">
      <c r="A43" s="15" t="s">
        <v>163</v>
      </c>
      <c r="B43" s="16" t="s">
        <v>157</v>
      </c>
      <c r="C43" s="15" t="s">
        <v>37</v>
      </c>
      <c r="D43" s="15" t="s">
        <v>26</v>
      </c>
      <c r="E43" s="15" t="s">
        <v>217</v>
      </c>
      <c r="F43" s="15" t="s">
        <v>26</v>
      </c>
      <c r="G43" s="15" t="s">
        <v>55</v>
      </c>
      <c r="H43" s="15" t="s">
        <v>52</v>
      </c>
      <c r="I43" s="17" t="s">
        <v>53</v>
      </c>
      <c r="J43" s="17">
        <v>0</v>
      </c>
      <c r="K43" s="17">
        <v>0</v>
      </c>
      <c r="L43" s="17">
        <v>0</v>
      </c>
      <c r="M43" s="17">
        <v>0</v>
      </c>
      <c r="N43" s="17">
        <v>0</v>
      </c>
      <c r="O43" s="17">
        <v>0</v>
      </c>
      <c r="P43" s="17">
        <v>0</v>
      </c>
      <c r="Q43" s="17">
        <v>0</v>
      </c>
      <c r="R43" s="17">
        <v>91072.23</v>
      </c>
      <c r="S43" s="15" t="s">
        <v>218</v>
      </c>
    </row>
    <row r="44" spans="1:19" s="18" customFormat="1" x14ac:dyDescent="0.25">
      <c r="A44" s="15" t="s">
        <v>225</v>
      </c>
      <c r="B44" s="16" t="s">
        <v>226</v>
      </c>
      <c r="C44" s="15" t="s">
        <v>37</v>
      </c>
      <c r="D44" s="15" t="s">
        <v>26</v>
      </c>
      <c r="E44" s="15" t="s">
        <v>235</v>
      </c>
      <c r="F44" s="15" t="s">
        <v>26</v>
      </c>
      <c r="G44" s="15" t="s">
        <v>167</v>
      </c>
      <c r="H44" s="15" t="s">
        <v>52</v>
      </c>
      <c r="I44" s="17" t="s">
        <v>53</v>
      </c>
      <c r="J44" s="17">
        <v>0</v>
      </c>
      <c r="K44" s="17">
        <v>0</v>
      </c>
      <c r="L44" s="17">
        <v>0</v>
      </c>
      <c r="M44" s="17">
        <v>0</v>
      </c>
      <c r="N44" s="17">
        <v>0</v>
      </c>
      <c r="O44" s="17">
        <v>0</v>
      </c>
      <c r="P44" s="17">
        <v>0</v>
      </c>
      <c r="Q44" s="17">
        <v>0</v>
      </c>
      <c r="R44" s="17">
        <v>62059.132499999992</v>
      </c>
      <c r="S44" s="15" t="s">
        <v>236</v>
      </c>
    </row>
    <row r="45" spans="1:19" s="18" customFormat="1" x14ac:dyDescent="0.25">
      <c r="A45" s="15" t="s">
        <v>156</v>
      </c>
      <c r="B45" s="16" t="s">
        <v>157</v>
      </c>
      <c r="C45" s="15" t="s">
        <v>37</v>
      </c>
      <c r="D45" s="15" t="s">
        <v>26</v>
      </c>
      <c r="E45" s="15" t="s">
        <v>211</v>
      </c>
      <c r="F45" s="15" t="s">
        <v>26</v>
      </c>
      <c r="G45" s="15" t="s">
        <v>69</v>
      </c>
      <c r="H45" s="15" t="s">
        <v>71</v>
      </c>
      <c r="I45" s="17" t="s">
        <v>72</v>
      </c>
      <c r="J45" s="17">
        <v>0</v>
      </c>
      <c r="K45" s="17">
        <v>0</v>
      </c>
      <c r="L45" s="17">
        <v>0</v>
      </c>
      <c r="M45" s="17">
        <v>0</v>
      </c>
      <c r="N45" s="17">
        <v>0</v>
      </c>
      <c r="O45" s="17">
        <v>0</v>
      </c>
      <c r="P45" s="17">
        <v>0</v>
      </c>
      <c r="Q45" s="17">
        <v>0</v>
      </c>
      <c r="R45" s="17">
        <v>36288</v>
      </c>
      <c r="S45" s="15" t="s">
        <v>212</v>
      </c>
    </row>
    <row r="46" spans="1:19" s="18" customFormat="1" x14ac:dyDescent="0.25">
      <c r="A46" s="15" t="s">
        <v>228</v>
      </c>
      <c r="B46" s="16" t="s">
        <v>226</v>
      </c>
      <c r="C46" s="15" t="s">
        <v>37</v>
      </c>
      <c r="D46" s="15" t="s">
        <v>26</v>
      </c>
      <c r="E46" s="15" t="s">
        <v>241</v>
      </c>
      <c r="F46" s="15" t="s">
        <v>26</v>
      </c>
      <c r="G46" s="15" t="s">
        <v>143</v>
      </c>
      <c r="H46" s="15" t="s">
        <v>145</v>
      </c>
      <c r="I46" s="17" t="s">
        <v>146</v>
      </c>
      <c r="J46" s="17">
        <v>0</v>
      </c>
      <c r="K46" s="17">
        <v>0</v>
      </c>
      <c r="L46" s="17">
        <v>0</v>
      </c>
      <c r="M46" s="17">
        <v>0</v>
      </c>
      <c r="N46" s="17">
        <v>0</v>
      </c>
      <c r="O46" s="17">
        <v>0</v>
      </c>
      <c r="P46" s="17">
        <v>0</v>
      </c>
      <c r="Q46" s="17">
        <v>0</v>
      </c>
      <c r="R46" s="17">
        <v>45817.56</v>
      </c>
      <c r="S46" s="15" t="s">
        <v>242</v>
      </c>
    </row>
    <row r="47" spans="1:19" s="18" customFormat="1" x14ac:dyDescent="0.25">
      <c r="A47" s="15" t="s">
        <v>231</v>
      </c>
      <c r="B47" s="16" t="s">
        <v>226</v>
      </c>
      <c r="C47" s="15" t="s">
        <v>37</v>
      </c>
      <c r="D47" s="15" t="s">
        <v>26</v>
      </c>
      <c r="E47" s="15" t="s">
        <v>244</v>
      </c>
      <c r="F47" s="15" t="s">
        <v>26</v>
      </c>
      <c r="G47" s="15" t="s">
        <v>148</v>
      </c>
      <c r="H47" s="15" t="s">
        <v>145</v>
      </c>
      <c r="I47" s="17" t="s">
        <v>146</v>
      </c>
      <c r="J47" s="17">
        <v>0</v>
      </c>
      <c r="K47" s="17">
        <v>0</v>
      </c>
      <c r="L47" s="17">
        <v>0</v>
      </c>
      <c r="M47" s="17">
        <v>0</v>
      </c>
      <c r="N47" s="17">
        <v>0</v>
      </c>
      <c r="O47" s="17">
        <v>0</v>
      </c>
      <c r="P47" s="17">
        <v>0</v>
      </c>
      <c r="Q47" s="17">
        <v>0</v>
      </c>
      <c r="R47" s="17">
        <v>24102.12</v>
      </c>
      <c r="S47" s="15" t="s">
        <v>245</v>
      </c>
    </row>
    <row r="48" spans="1:19" s="18" customFormat="1" x14ac:dyDescent="0.25">
      <c r="A48" s="15" t="s">
        <v>227</v>
      </c>
      <c r="B48" s="16" t="s">
        <v>226</v>
      </c>
      <c r="C48" s="15" t="s">
        <v>37</v>
      </c>
      <c r="D48" s="15" t="s">
        <v>26</v>
      </c>
      <c r="E48" s="15" t="s">
        <v>238</v>
      </c>
      <c r="F48" s="15" t="s">
        <v>26</v>
      </c>
      <c r="G48" s="15" t="s">
        <v>180</v>
      </c>
      <c r="H48" s="15" t="s">
        <v>113</v>
      </c>
      <c r="I48" s="17" t="s">
        <v>114</v>
      </c>
      <c r="J48" s="17">
        <v>0</v>
      </c>
      <c r="K48" s="17">
        <v>0</v>
      </c>
      <c r="L48" s="17">
        <v>0</v>
      </c>
      <c r="M48" s="17">
        <v>0</v>
      </c>
      <c r="N48" s="17">
        <v>0</v>
      </c>
      <c r="O48" s="17">
        <v>0</v>
      </c>
      <c r="P48" s="17">
        <v>0</v>
      </c>
      <c r="Q48" s="17">
        <v>0</v>
      </c>
      <c r="R48" s="17">
        <v>59228.092499999999</v>
      </c>
      <c r="S48" s="15" t="s">
        <v>239</v>
      </c>
    </row>
    <row r="49" spans="1:19" x14ac:dyDescent="0.25">
      <c r="A49" s="15" t="s">
        <v>166</v>
      </c>
      <c r="B49" s="16" t="s">
        <v>157</v>
      </c>
      <c r="C49" s="15" t="s">
        <v>37</v>
      </c>
      <c r="D49" s="15" t="s">
        <v>26</v>
      </c>
      <c r="E49" s="15" t="s">
        <v>193</v>
      </c>
      <c r="F49" s="15" t="s">
        <v>26</v>
      </c>
      <c r="G49" s="15" t="s">
        <v>58</v>
      </c>
      <c r="H49" s="15" t="s">
        <v>60</v>
      </c>
      <c r="I49" s="17" t="s">
        <v>61</v>
      </c>
      <c r="J49" s="17">
        <v>0</v>
      </c>
      <c r="K49" s="17">
        <v>0</v>
      </c>
      <c r="L49" s="17">
        <v>0</v>
      </c>
      <c r="M49" s="17">
        <v>0</v>
      </c>
      <c r="N49" s="17">
        <v>0</v>
      </c>
      <c r="O49" s="17">
        <v>0</v>
      </c>
      <c r="P49" s="17">
        <v>0</v>
      </c>
      <c r="Q49" s="17">
        <v>0</v>
      </c>
      <c r="R49" s="17">
        <v>25101.89</v>
      </c>
      <c r="S49" s="15" t="s">
        <v>194</v>
      </c>
    </row>
    <row r="50" spans="1:19" s="18" customFormat="1" x14ac:dyDescent="0.25">
      <c r="A50" s="15" t="s">
        <v>169</v>
      </c>
      <c r="B50" s="16" t="s">
        <v>157</v>
      </c>
      <c r="C50" s="15" t="s">
        <v>37</v>
      </c>
      <c r="D50" s="15" t="s">
        <v>26</v>
      </c>
      <c r="E50" s="15" t="s">
        <v>196</v>
      </c>
      <c r="F50" s="15" t="s">
        <v>26</v>
      </c>
      <c r="G50" s="15" t="s">
        <v>99</v>
      </c>
      <c r="H50" s="15" t="s">
        <v>60</v>
      </c>
      <c r="I50" s="17" t="s">
        <v>61</v>
      </c>
      <c r="J50" s="17">
        <v>0</v>
      </c>
      <c r="K50" s="17">
        <v>0</v>
      </c>
      <c r="L50" s="17">
        <v>0</v>
      </c>
      <c r="M50" s="17">
        <v>0</v>
      </c>
      <c r="N50" s="17">
        <v>0</v>
      </c>
      <c r="O50" s="17">
        <v>0</v>
      </c>
      <c r="P50" s="17">
        <v>0</v>
      </c>
      <c r="Q50" s="17">
        <v>0</v>
      </c>
      <c r="R50" s="17">
        <v>70977.87</v>
      </c>
      <c r="S50" s="15" t="s">
        <v>197</v>
      </c>
    </row>
    <row r="51" spans="1:19" s="18" customFormat="1" x14ac:dyDescent="0.25">
      <c r="A51" s="15" t="s">
        <v>179</v>
      </c>
      <c r="B51" s="16" t="s">
        <v>157</v>
      </c>
      <c r="C51" s="15" t="s">
        <v>37</v>
      </c>
      <c r="D51" s="15" t="s">
        <v>26</v>
      </c>
      <c r="E51" s="15" t="s">
        <v>223</v>
      </c>
      <c r="F51" s="15" t="s">
        <v>26</v>
      </c>
      <c r="G51" s="15" t="s">
        <v>138</v>
      </c>
      <c r="H51" s="15" t="s">
        <v>140</v>
      </c>
      <c r="I51" s="17" t="s">
        <v>141</v>
      </c>
      <c r="J51" s="17">
        <v>0</v>
      </c>
      <c r="K51" s="17">
        <v>0</v>
      </c>
      <c r="L51" s="17">
        <v>0</v>
      </c>
      <c r="M51" s="17">
        <v>0</v>
      </c>
      <c r="N51" s="17">
        <v>0</v>
      </c>
      <c r="O51" s="17">
        <v>0</v>
      </c>
      <c r="P51" s="17">
        <v>0</v>
      </c>
      <c r="Q51" s="17">
        <v>0</v>
      </c>
      <c r="R51" s="17">
        <v>36000</v>
      </c>
      <c r="S51" s="15" t="s">
        <v>224</v>
      </c>
    </row>
    <row r="52" spans="1:19" s="18" customFormat="1" x14ac:dyDescent="0.25">
      <c r="A52" s="15" t="s">
        <v>234</v>
      </c>
      <c r="B52" s="16" t="s">
        <v>226</v>
      </c>
      <c r="C52" s="15" t="s">
        <v>37</v>
      </c>
      <c r="D52" s="15" t="s">
        <v>26</v>
      </c>
      <c r="E52" s="15" t="s">
        <v>229</v>
      </c>
      <c r="F52" s="15" t="s">
        <v>26</v>
      </c>
      <c r="G52" s="15" t="s">
        <v>170</v>
      </c>
      <c r="H52" s="15" t="s">
        <v>172</v>
      </c>
      <c r="I52" s="17" t="s">
        <v>173</v>
      </c>
      <c r="J52" s="17">
        <v>0</v>
      </c>
      <c r="K52" s="17">
        <v>0</v>
      </c>
      <c r="L52" s="17">
        <v>0</v>
      </c>
      <c r="M52" s="17">
        <v>0</v>
      </c>
      <c r="N52" s="17">
        <v>0</v>
      </c>
      <c r="O52" s="17">
        <v>0</v>
      </c>
      <c r="P52" s="17">
        <v>0</v>
      </c>
      <c r="Q52" s="17">
        <v>0</v>
      </c>
      <c r="R52" s="17">
        <v>17527.099999999999</v>
      </c>
      <c r="S52" s="15" t="s">
        <v>230</v>
      </c>
    </row>
    <row r="53" spans="1:19" s="18" customFormat="1" x14ac:dyDescent="0.25">
      <c r="A53" s="15" t="s">
        <v>187</v>
      </c>
      <c r="B53" s="16" t="s">
        <v>157</v>
      </c>
      <c r="C53" s="15" t="s">
        <v>37</v>
      </c>
      <c r="D53" s="15" t="s">
        <v>26</v>
      </c>
      <c r="E53" s="15" t="s">
        <v>202</v>
      </c>
      <c r="F53" s="15" t="s">
        <v>26</v>
      </c>
      <c r="G53" s="15" t="s">
        <v>120</v>
      </c>
      <c r="H53" s="15" t="s">
        <v>122</v>
      </c>
      <c r="I53" s="17" t="s">
        <v>123</v>
      </c>
      <c r="J53" s="17">
        <v>0</v>
      </c>
      <c r="K53" s="17">
        <v>0</v>
      </c>
      <c r="L53" s="17">
        <v>0</v>
      </c>
      <c r="M53" s="17">
        <v>0</v>
      </c>
      <c r="N53" s="17">
        <v>0</v>
      </c>
      <c r="O53" s="17">
        <v>0</v>
      </c>
      <c r="P53" s="17">
        <v>0</v>
      </c>
      <c r="Q53" s="17">
        <v>0</v>
      </c>
      <c r="R53" s="17">
        <v>10560</v>
      </c>
      <c r="S53" s="15" t="s">
        <v>203</v>
      </c>
    </row>
    <row r="54" spans="1:19" s="18" customFormat="1" x14ac:dyDescent="0.25">
      <c r="A54" s="15" t="s">
        <v>192</v>
      </c>
      <c r="B54" s="16" t="s">
        <v>157</v>
      </c>
      <c r="C54" s="15" t="s">
        <v>37</v>
      </c>
      <c r="D54" s="15" t="s">
        <v>26</v>
      </c>
      <c r="E54" s="15" t="s">
        <v>205</v>
      </c>
      <c r="F54" s="15" t="s">
        <v>26</v>
      </c>
      <c r="G54" s="15" t="s">
        <v>125</v>
      </c>
      <c r="H54" s="15" t="s">
        <v>122</v>
      </c>
      <c r="I54" s="17" t="s">
        <v>123</v>
      </c>
      <c r="J54" s="17">
        <v>0</v>
      </c>
      <c r="K54" s="17">
        <v>0</v>
      </c>
      <c r="L54" s="17">
        <v>0</v>
      </c>
      <c r="M54" s="17">
        <v>0</v>
      </c>
      <c r="N54" s="17">
        <v>0</v>
      </c>
      <c r="O54" s="17">
        <v>0</v>
      </c>
      <c r="P54" s="17">
        <v>0</v>
      </c>
      <c r="Q54" s="17">
        <v>0</v>
      </c>
      <c r="R54" s="17">
        <v>273156.47999999998</v>
      </c>
      <c r="S54" s="15" t="s">
        <v>206</v>
      </c>
    </row>
    <row r="55" spans="1:19" x14ac:dyDescent="0.25">
      <c r="A55" s="15" t="s">
        <v>174</v>
      </c>
      <c r="B55" s="16" t="s">
        <v>157</v>
      </c>
      <c r="C55" s="15" t="s">
        <v>37</v>
      </c>
      <c r="D55" s="15" t="s">
        <v>26</v>
      </c>
      <c r="E55" s="15" t="s">
        <v>220</v>
      </c>
      <c r="F55" s="15" t="s">
        <v>26</v>
      </c>
      <c r="G55" s="15" t="s">
        <v>105</v>
      </c>
      <c r="H55" s="15" t="s">
        <v>107</v>
      </c>
      <c r="I55" s="17" t="s">
        <v>108</v>
      </c>
      <c r="J55" s="17">
        <v>0</v>
      </c>
      <c r="K55" s="17">
        <v>0</v>
      </c>
      <c r="L55" s="17">
        <v>0</v>
      </c>
      <c r="M55" s="17">
        <v>0</v>
      </c>
      <c r="N55" s="17">
        <v>0</v>
      </c>
      <c r="O55" s="17">
        <v>0</v>
      </c>
      <c r="P55" s="17">
        <v>0</v>
      </c>
      <c r="Q55" s="17">
        <v>0</v>
      </c>
      <c r="R55" s="17">
        <v>215900.45250000001</v>
      </c>
      <c r="S55" s="15" t="s">
        <v>221</v>
      </c>
    </row>
    <row r="56" spans="1:19" s="18" customFormat="1" x14ac:dyDescent="0.25">
      <c r="A56" s="19" t="s">
        <v>127</v>
      </c>
      <c r="B56" s="20" t="s">
        <v>128</v>
      </c>
      <c r="C56" s="19" t="s">
        <v>24</v>
      </c>
      <c r="D56" s="19" t="s">
        <v>129</v>
      </c>
      <c r="E56" s="19" t="s">
        <v>26</v>
      </c>
      <c r="F56" s="19" t="s">
        <v>130</v>
      </c>
      <c r="G56" s="19" t="s">
        <v>26</v>
      </c>
      <c r="H56" s="19" t="s">
        <v>131</v>
      </c>
      <c r="I56" s="21" t="s">
        <v>132</v>
      </c>
      <c r="J56" s="21">
        <v>145000</v>
      </c>
      <c r="K56" s="21">
        <v>0</v>
      </c>
      <c r="L56" s="21">
        <v>125000</v>
      </c>
      <c r="M56" s="21">
        <v>20000</v>
      </c>
      <c r="N56" s="21">
        <v>0</v>
      </c>
      <c r="O56" s="21">
        <v>0</v>
      </c>
      <c r="P56" s="21">
        <v>0</v>
      </c>
      <c r="Q56" s="21">
        <v>0</v>
      </c>
      <c r="R56" s="21">
        <v>0</v>
      </c>
      <c r="S56" s="19" t="s">
        <v>26</v>
      </c>
    </row>
    <row r="57" spans="1:19" s="18" customFormat="1" x14ac:dyDescent="0.25">
      <c r="A57" s="12" t="s">
        <v>93</v>
      </c>
      <c r="B57" s="13" t="s">
        <v>63</v>
      </c>
      <c r="C57" s="12" t="s">
        <v>37</v>
      </c>
      <c r="D57" s="12" t="s">
        <v>26</v>
      </c>
      <c r="E57" s="12" t="s">
        <v>110</v>
      </c>
      <c r="F57" s="12" t="s">
        <v>111</v>
      </c>
      <c r="G57" s="12" t="s">
        <v>112</v>
      </c>
      <c r="H57" s="12" t="s">
        <v>113</v>
      </c>
      <c r="I57" s="14" t="s">
        <v>114</v>
      </c>
      <c r="J57" s="14">
        <v>-351626.1</v>
      </c>
      <c r="K57" s="14">
        <v>0</v>
      </c>
      <c r="L57" s="14">
        <v>-303125.95</v>
      </c>
      <c r="M57" s="14">
        <v>-48500.15</v>
      </c>
      <c r="N57" s="14">
        <v>0</v>
      </c>
      <c r="O57" s="14">
        <v>0</v>
      </c>
      <c r="P57" s="14">
        <v>0</v>
      </c>
      <c r="Q57" s="14">
        <v>0</v>
      </c>
      <c r="R57" s="14">
        <v>0</v>
      </c>
      <c r="S57" s="12" t="s">
        <v>26</v>
      </c>
    </row>
    <row r="58" spans="1:19" x14ac:dyDescent="0.25">
      <c r="A58" s="12" t="s">
        <v>36</v>
      </c>
      <c r="B58" s="13" t="s">
        <v>31</v>
      </c>
      <c r="C58" s="12" t="s">
        <v>37</v>
      </c>
      <c r="D58" s="12" t="s">
        <v>26</v>
      </c>
      <c r="E58" s="12" t="s">
        <v>38</v>
      </c>
      <c r="F58" s="12" t="s">
        <v>39</v>
      </c>
      <c r="G58" s="12" t="s">
        <v>40</v>
      </c>
      <c r="H58" s="12" t="s">
        <v>41</v>
      </c>
      <c r="I58" s="14" t="s">
        <v>42</v>
      </c>
      <c r="J58" s="14">
        <v>-3000</v>
      </c>
      <c r="K58" s="14">
        <v>-3000</v>
      </c>
      <c r="L58" s="14">
        <v>0</v>
      </c>
      <c r="M58" s="14">
        <v>0</v>
      </c>
      <c r="N58" s="14">
        <v>0</v>
      </c>
      <c r="O58" s="14">
        <v>0</v>
      </c>
      <c r="P58" s="14">
        <v>0</v>
      </c>
      <c r="Q58" s="14">
        <v>0</v>
      </c>
      <c r="R58" s="14">
        <v>0</v>
      </c>
      <c r="S58" s="12" t="s">
        <v>26</v>
      </c>
    </row>
    <row r="59" spans="1:19" x14ac:dyDescent="0.25">
      <c r="A59" s="12" t="s">
        <v>222</v>
      </c>
      <c r="B59" s="13" t="s">
        <v>157</v>
      </c>
      <c r="C59" s="12" t="s">
        <v>37</v>
      </c>
      <c r="D59" s="12" t="s">
        <v>26</v>
      </c>
      <c r="E59" s="12" t="s">
        <v>208</v>
      </c>
      <c r="F59" s="12" t="s">
        <v>209</v>
      </c>
      <c r="G59" s="12" t="s">
        <v>64</v>
      </c>
      <c r="H59" s="12" t="s">
        <v>66</v>
      </c>
      <c r="I59" s="14" t="s">
        <v>67</v>
      </c>
      <c r="J59" s="14">
        <v>-30800</v>
      </c>
      <c r="K59" s="14">
        <v>-30800</v>
      </c>
      <c r="L59" s="14">
        <v>0</v>
      </c>
      <c r="M59" s="14">
        <v>0</v>
      </c>
      <c r="N59" s="14">
        <v>0</v>
      </c>
      <c r="O59" s="14">
        <v>0</v>
      </c>
      <c r="P59" s="14">
        <v>0</v>
      </c>
      <c r="Q59" s="14">
        <v>0</v>
      </c>
      <c r="R59" s="14">
        <v>0</v>
      </c>
      <c r="S59" s="12" t="s">
        <v>26</v>
      </c>
    </row>
    <row r="60" spans="1:19" s="18" customFormat="1" x14ac:dyDescent="0.25">
      <c r="A60" s="12" t="s">
        <v>237</v>
      </c>
      <c r="B60" s="13" t="s">
        <v>226</v>
      </c>
      <c r="C60" s="12" t="s">
        <v>37</v>
      </c>
      <c r="D60" s="12" t="s">
        <v>26</v>
      </c>
      <c r="E60" s="12" t="s">
        <v>232</v>
      </c>
      <c r="F60" s="12" t="s">
        <v>233</v>
      </c>
      <c r="G60" s="12" t="s">
        <v>158</v>
      </c>
      <c r="H60" s="12" t="s">
        <v>66</v>
      </c>
      <c r="I60" s="14" t="s">
        <v>67</v>
      </c>
      <c r="J60" s="14">
        <v>-38960</v>
      </c>
      <c r="K60" s="14">
        <v>-38960</v>
      </c>
      <c r="L60" s="14">
        <v>0</v>
      </c>
      <c r="M60" s="14">
        <v>0</v>
      </c>
      <c r="N60" s="14">
        <v>0</v>
      </c>
      <c r="O60" s="14">
        <v>0</v>
      </c>
      <c r="P60" s="14">
        <v>0</v>
      </c>
      <c r="Q60" s="14">
        <v>0</v>
      </c>
      <c r="R60" s="14">
        <v>0</v>
      </c>
      <c r="S60" s="12" t="s">
        <v>26</v>
      </c>
    </row>
    <row r="62" spans="1:19" x14ac:dyDescent="0.25">
      <c r="J62" s="7">
        <f>SUM(J8:J60)</f>
        <v>66922435.319999985</v>
      </c>
      <c r="K62" s="7">
        <f t="shared" ref="K62:R62" si="0">SUM(K8:K60)</f>
        <v>56958535.049999997</v>
      </c>
      <c r="L62" s="7">
        <f t="shared" si="0"/>
        <v>8589568.9600000009</v>
      </c>
      <c r="M62" s="7">
        <f t="shared" si="0"/>
        <v>1374331.0200000003</v>
      </c>
      <c r="N62" s="7">
        <f t="shared" si="0"/>
        <v>0</v>
      </c>
      <c r="O62" s="7">
        <f t="shared" si="0"/>
        <v>0</v>
      </c>
      <c r="P62" s="7">
        <f t="shared" si="0"/>
        <v>0</v>
      </c>
      <c r="Q62" s="7">
        <f t="shared" si="0"/>
        <v>0</v>
      </c>
      <c r="R62" s="7">
        <f t="shared" si="0"/>
        <v>1081195.3799999999</v>
      </c>
    </row>
    <row r="64" spans="1:19" x14ac:dyDescent="0.25">
      <c r="J64" s="6" t="s">
        <v>246</v>
      </c>
    </row>
    <row r="66" spans="9:12" x14ac:dyDescent="0.25">
      <c r="J66" s="6" t="s">
        <v>247</v>
      </c>
      <c r="K66" s="6" t="s">
        <v>248</v>
      </c>
      <c r="L66" s="3" t="s">
        <v>249</v>
      </c>
    </row>
    <row r="68" spans="9:12" x14ac:dyDescent="0.25">
      <c r="I68" s="6" t="s">
        <v>250</v>
      </c>
      <c r="J68" s="6">
        <f>K62</f>
        <v>56958535.049999997</v>
      </c>
    </row>
    <row r="70" spans="9:12" x14ac:dyDescent="0.25">
      <c r="I70" s="6" t="s">
        <v>251</v>
      </c>
      <c r="J70" s="6">
        <f>L62</f>
        <v>8589568.9600000009</v>
      </c>
      <c r="K70" s="6">
        <f>M62</f>
        <v>1374331.0200000003</v>
      </c>
    </row>
    <row r="72" spans="9:12" x14ac:dyDescent="0.25">
      <c r="I72" s="6" t="s">
        <v>252</v>
      </c>
      <c r="J72" s="6">
        <v>0</v>
      </c>
      <c r="K72" s="6">
        <v>0</v>
      </c>
      <c r="L72" s="3">
        <v>0</v>
      </c>
    </row>
    <row r="74" spans="9:12" x14ac:dyDescent="0.25">
      <c r="I74" s="6" t="s">
        <v>253</v>
      </c>
      <c r="J74" s="6">
        <v>0</v>
      </c>
      <c r="K74" s="6">
        <v>0</v>
      </c>
    </row>
    <row r="76" spans="9:12" x14ac:dyDescent="0.25">
      <c r="I76" s="6" t="s">
        <v>254</v>
      </c>
      <c r="J76" s="6">
        <f>J68+J70</f>
        <v>65548104.009999998</v>
      </c>
      <c r="K76" s="6">
        <f>K70</f>
        <v>1374331.0200000003</v>
      </c>
      <c r="L76" s="3">
        <v>0</v>
      </c>
    </row>
  </sheetData>
  <sortState ref="A8:S60">
    <sortCondition sortBy="cellColor" ref="I8:I60" dxfId="2"/>
    <sortCondition sortBy="cellColor" ref="I8:I60" dxfId="1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76"/>
  <sheetViews>
    <sheetView workbookViewId="0">
      <pane ySplit="7" topLeftCell="A29" activePane="bottomLeft" state="frozen"/>
      <selection activeCell="I1" sqref="I1"/>
      <selection pane="bottomLeft" activeCell="Q42" sqref="Q42"/>
    </sheetView>
  </sheetViews>
  <sheetFormatPr baseColWidth="10" defaultRowHeight="15" x14ac:dyDescent="0.25"/>
  <cols>
    <col min="1" max="1" width="6.28515625" style="3" bestFit="1" customWidth="1"/>
    <col min="2" max="2" width="10.42578125" style="4" bestFit="1" customWidth="1"/>
    <col min="3" max="3" width="9.85546875" style="3" bestFit="1" customWidth="1"/>
    <col min="4" max="4" width="16.42578125" style="3" bestFit="1" customWidth="1"/>
    <col min="5" max="5" width="12.140625" style="3" bestFit="1" customWidth="1"/>
    <col min="6" max="6" width="11.7109375" style="3" bestFit="1" customWidth="1"/>
    <col min="7" max="7" width="15.28515625" style="3" bestFit="1" customWidth="1"/>
    <col min="8" max="8" width="11.28515625" style="3" bestFit="1" customWidth="1"/>
    <col min="9" max="9" width="62.42578125" style="6" bestFit="1" customWidth="1"/>
    <col min="10" max="10" width="25.28515625" style="6" bestFit="1" customWidth="1"/>
    <col min="11" max="11" width="13.28515625" style="6" bestFit="1" customWidth="1"/>
    <col min="12" max="13" width="12.28515625" style="6" customWidth="1"/>
    <col min="14" max="17" width="5.140625" style="6" customWidth="1"/>
    <col min="18" max="18" width="12.28515625" style="6" customWidth="1"/>
    <col min="19" max="19" width="17.42578125" style="3" bestFit="1" customWidth="1"/>
  </cols>
  <sheetData>
    <row r="2" spans="1:19" s="2" customFormat="1" x14ac:dyDescent="0.25">
      <c r="A2" s="33" t="s">
        <v>0</v>
      </c>
      <c r="B2" s="33"/>
      <c r="C2" s="33"/>
      <c r="D2" s="33"/>
      <c r="E2" s="33"/>
      <c r="F2" s="33"/>
      <c r="G2" s="33"/>
      <c r="H2" s="33"/>
      <c r="I2" s="33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s="2" customFormat="1" x14ac:dyDescent="0.25">
      <c r="A3" s="34" t="s">
        <v>1</v>
      </c>
      <c r="B3" s="34"/>
      <c r="C3" s="34"/>
      <c r="D3" s="34"/>
      <c r="E3" s="34"/>
      <c r="F3" s="34"/>
      <c r="G3" s="34"/>
      <c r="H3" s="34"/>
      <c r="I3" s="34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s="2" customFormat="1" x14ac:dyDescent="0.25">
      <c r="A4" s="34" t="s">
        <v>255</v>
      </c>
      <c r="B4" s="34"/>
      <c r="C4" s="34"/>
      <c r="D4" s="34"/>
      <c r="E4" s="34"/>
      <c r="F4" s="34"/>
      <c r="G4" s="34"/>
      <c r="H4" s="34"/>
      <c r="I4" s="34"/>
      <c r="J4" s="5"/>
      <c r="K4" s="5"/>
      <c r="L4" s="5"/>
      <c r="M4" s="5"/>
      <c r="N4" s="5"/>
      <c r="O4" s="5"/>
      <c r="P4" s="5"/>
      <c r="Q4" s="5"/>
      <c r="R4" s="5"/>
      <c r="S4" s="8"/>
    </row>
    <row r="5" spans="1:19" s="2" customFormat="1" x14ac:dyDescent="0.25">
      <c r="A5" s="33" t="s">
        <v>2</v>
      </c>
      <c r="B5" s="33"/>
      <c r="C5" s="33"/>
      <c r="D5" s="33"/>
      <c r="E5" s="33"/>
      <c r="F5" s="33"/>
      <c r="G5" s="33"/>
      <c r="H5" s="33"/>
      <c r="I5" s="33"/>
      <c r="J5" s="5"/>
      <c r="K5" s="5"/>
      <c r="L5" s="5"/>
      <c r="M5" s="5"/>
      <c r="N5" s="5"/>
      <c r="O5" s="5"/>
      <c r="P5" s="5"/>
      <c r="Q5" s="5"/>
      <c r="R5" s="5"/>
      <c r="S5" s="8"/>
    </row>
    <row r="7" spans="1:19" s="1" customFormat="1" x14ac:dyDescent="0.25">
      <c r="A7" s="9" t="s">
        <v>3</v>
      </c>
      <c r="B7" s="10" t="s">
        <v>4</v>
      </c>
      <c r="C7" s="9" t="s">
        <v>5</v>
      </c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  <c r="I7" s="11" t="s">
        <v>11</v>
      </c>
      <c r="J7" s="11" t="s">
        <v>12</v>
      </c>
      <c r="K7" s="11" t="s">
        <v>13</v>
      </c>
      <c r="L7" s="11" t="s">
        <v>14</v>
      </c>
      <c r="M7" s="11" t="s">
        <v>15</v>
      </c>
      <c r="N7" s="11" t="s">
        <v>16</v>
      </c>
      <c r="O7" s="11" t="s">
        <v>17</v>
      </c>
      <c r="P7" s="11" t="s">
        <v>18</v>
      </c>
      <c r="Q7" s="11" t="s">
        <v>19</v>
      </c>
      <c r="R7" s="11" t="s">
        <v>20</v>
      </c>
      <c r="S7" s="9" t="s">
        <v>21</v>
      </c>
    </row>
    <row r="8" spans="1:19" x14ac:dyDescent="0.25">
      <c r="A8" s="19" t="s">
        <v>127</v>
      </c>
      <c r="B8" s="20" t="s">
        <v>128</v>
      </c>
      <c r="C8" s="19" t="s">
        <v>24</v>
      </c>
      <c r="D8" s="19" t="s">
        <v>129</v>
      </c>
      <c r="E8" s="19" t="s">
        <v>26</v>
      </c>
      <c r="F8" s="19" t="s">
        <v>130</v>
      </c>
      <c r="G8" s="19" t="s">
        <v>26</v>
      </c>
      <c r="H8" s="19" t="s">
        <v>131</v>
      </c>
      <c r="I8" s="21" t="s">
        <v>132</v>
      </c>
      <c r="J8" s="21">
        <v>145000</v>
      </c>
      <c r="K8" s="21">
        <v>0</v>
      </c>
      <c r="L8" s="21">
        <v>125000</v>
      </c>
      <c r="M8" s="21">
        <v>20000</v>
      </c>
      <c r="N8" s="21">
        <v>0</v>
      </c>
      <c r="O8" s="21">
        <v>0</v>
      </c>
      <c r="P8" s="21">
        <v>0</v>
      </c>
      <c r="Q8" s="21">
        <v>0</v>
      </c>
      <c r="R8" s="21">
        <v>0</v>
      </c>
      <c r="S8" s="19" t="s">
        <v>26</v>
      </c>
    </row>
    <row r="9" spans="1:19" x14ac:dyDescent="0.25">
      <c r="A9" s="19" t="s">
        <v>182</v>
      </c>
      <c r="B9" s="20" t="s">
        <v>157</v>
      </c>
      <c r="C9" s="19" t="s">
        <v>37</v>
      </c>
      <c r="D9" s="19" t="s">
        <v>26</v>
      </c>
      <c r="E9" s="19" t="s">
        <v>199</v>
      </c>
      <c r="F9" s="19" t="s">
        <v>26</v>
      </c>
      <c r="G9" s="19" t="s">
        <v>129</v>
      </c>
      <c r="H9" s="19" t="s">
        <v>131</v>
      </c>
      <c r="I9" s="21" t="s">
        <v>132</v>
      </c>
      <c r="J9" s="21">
        <v>0</v>
      </c>
      <c r="K9" s="21">
        <v>0</v>
      </c>
      <c r="L9" s="21">
        <v>0</v>
      </c>
      <c r="M9" s="21">
        <v>0</v>
      </c>
      <c r="N9" s="21">
        <v>0</v>
      </c>
      <c r="O9" s="21">
        <v>0</v>
      </c>
      <c r="P9" s="21">
        <v>0</v>
      </c>
      <c r="Q9" s="21">
        <v>0</v>
      </c>
      <c r="R9" s="21">
        <v>20000</v>
      </c>
      <c r="S9" s="19" t="s">
        <v>200</v>
      </c>
    </row>
    <row r="10" spans="1:19" x14ac:dyDescent="0.25">
      <c r="A10" s="12" t="s">
        <v>30</v>
      </c>
      <c r="B10" s="13" t="s">
        <v>31</v>
      </c>
      <c r="C10" s="12" t="s">
        <v>24</v>
      </c>
      <c r="D10" s="12" t="s">
        <v>32</v>
      </c>
      <c r="E10" s="12" t="s">
        <v>26</v>
      </c>
      <c r="F10" s="12" t="s">
        <v>33</v>
      </c>
      <c r="G10" s="12" t="s">
        <v>26</v>
      </c>
      <c r="H10" s="12" t="s">
        <v>34</v>
      </c>
      <c r="I10" s="14" t="s">
        <v>35</v>
      </c>
      <c r="J10" s="14">
        <v>455999.93</v>
      </c>
      <c r="K10" s="14">
        <v>455999.93</v>
      </c>
      <c r="L10" s="14">
        <v>0</v>
      </c>
      <c r="M10" s="14">
        <v>0</v>
      </c>
      <c r="N10" s="14">
        <v>0</v>
      </c>
      <c r="O10" s="14">
        <v>0</v>
      </c>
      <c r="P10" s="14">
        <v>0</v>
      </c>
      <c r="Q10" s="14">
        <v>0</v>
      </c>
      <c r="R10" s="14">
        <v>0</v>
      </c>
      <c r="S10" s="12" t="s">
        <v>26</v>
      </c>
    </row>
    <row r="11" spans="1:19" x14ac:dyDescent="0.25">
      <c r="A11" s="12" t="s">
        <v>62</v>
      </c>
      <c r="B11" s="13" t="s">
        <v>63</v>
      </c>
      <c r="C11" s="12" t="s">
        <v>24</v>
      </c>
      <c r="D11" s="12" t="s">
        <v>74</v>
      </c>
      <c r="E11" s="12" t="s">
        <v>26</v>
      </c>
      <c r="F11" s="12" t="s">
        <v>75</v>
      </c>
      <c r="G11" s="12" t="s">
        <v>26</v>
      </c>
      <c r="H11" s="12" t="s">
        <v>76</v>
      </c>
      <c r="I11" s="14" t="s">
        <v>77</v>
      </c>
      <c r="J11" s="14">
        <v>239875</v>
      </c>
      <c r="K11" s="14">
        <v>239875</v>
      </c>
      <c r="L11" s="14">
        <v>0</v>
      </c>
      <c r="M11" s="14">
        <v>0</v>
      </c>
      <c r="N11" s="14">
        <v>0</v>
      </c>
      <c r="O11" s="14">
        <v>0</v>
      </c>
      <c r="P11" s="14">
        <v>0</v>
      </c>
      <c r="Q11" s="14">
        <v>0</v>
      </c>
      <c r="R11" s="14">
        <v>0</v>
      </c>
      <c r="S11" s="12" t="s">
        <v>26</v>
      </c>
    </row>
    <row r="12" spans="1:19" x14ac:dyDescent="0.25">
      <c r="A12" s="12" t="s">
        <v>115</v>
      </c>
      <c r="B12" s="13" t="s">
        <v>116</v>
      </c>
      <c r="C12" s="12" t="s">
        <v>24</v>
      </c>
      <c r="D12" s="12" t="s">
        <v>117</v>
      </c>
      <c r="E12" s="12" t="s">
        <v>26</v>
      </c>
      <c r="F12" s="12" t="s">
        <v>118</v>
      </c>
      <c r="G12" s="12" t="s">
        <v>26</v>
      </c>
      <c r="H12" s="12" t="s">
        <v>76</v>
      </c>
      <c r="I12" s="14" t="s">
        <v>77</v>
      </c>
      <c r="J12" s="14">
        <v>122125</v>
      </c>
      <c r="K12" s="14">
        <v>122125</v>
      </c>
      <c r="L12" s="14">
        <v>0</v>
      </c>
      <c r="M12" s="14">
        <v>0</v>
      </c>
      <c r="N12" s="14">
        <v>0</v>
      </c>
      <c r="O12" s="14">
        <v>0</v>
      </c>
      <c r="P12" s="14">
        <v>0</v>
      </c>
      <c r="Q12" s="14">
        <v>0</v>
      </c>
      <c r="R12" s="14">
        <v>0</v>
      </c>
      <c r="S12" s="12" t="s">
        <v>26</v>
      </c>
    </row>
    <row r="13" spans="1:19" x14ac:dyDescent="0.25">
      <c r="A13" s="12" t="s">
        <v>133</v>
      </c>
      <c r="B13" s="13" t="s">
        <v>134</v>
      </c>
      <c r="C13" s="12" t="s">
        <v>24</v>
      </c>
      <c r="D13" s="12" t="s">
        <v>135</v>
      </c>
      <c r="E13" s="12" t="s">
        <v>26</v>
      </c>
      <c r="F13" s="12" t="s">
        <v>136</v>
      </c>
      <c r="G13" s="12" t="s">
        <v>26</v>
      </c>
      <c r="H13" s="12" t="s">
        <v>76</v>
      </c>
      <c r="I13" s="14" t="s">
        <v>77</v>
      </c>
      <c r="J13" s="14">
        <v>291750</v>
      </c>
      <c r="K13" s="14">
        <v>291750</v>
      </c>
      <c r="L13" s="14">
        <v>0</v>
      </c>
      <c r="M13" s="14">
        <v>0</v>
      </c>
      <c r="N13" s="14">
        <v>0</v>
      </c>
      <c r="O13" s="14">
        <v>0</v>
      </c>
      <c r="P13" s="14">
        <v>0</v>
      </c>
      <c r="Q13" s="14">
        <v>0</v>
      </c>
      <c r="R13" s="14">
        <v>0</v>
      </c>
      <c r="S13" s="12" t="s">
        <v>26</v>
      </c>
    </row>
    <row r="14" spans="1:19" x14ac:dyDescent="0.25">
      <c r="A14" s="12" t="s">
        <v>195</v>
      </c>
      <c r="B14" s="13" t="s">
        <v>157</v>
      </c>
      <c r="C14" s="12" t="s">
        <v>24</v>
      </c>
      <c r="D14" s="12" t="s">
        <v>161</v>
      </c>
      <c r="E14" s="12" t="s">
        <v>26</v>
      </c>
      <c r="F14" s="12" t="s">
        <v>162</v>
      </c>
      <c r="G14" s="12" t="s">
        <v>26</v>
      </c>
      <c r="H14" s="12" t="s">
        <v>76</v>
      </c>
      <c r="I14" s="14" t="s">
        <v>77</v>
      </c>
      <c r="J14" s="14">
        <v>421125</v>
      </c>
      <c r="K14" s="14">
        <v>421125</v>
      </c>
      <c r="L14" s="14">
        <v>0</v>
      </c>
      <c r="M14" s="14">
        <v>0</v>
      </c>
      <c r="N14" s="14">
        <v>0</v>
      </c>
      <c r="O14" s="14">
        <v>0</v>
      </c>
      <c r="P14" s="14">
        <v>0</v>
      </c>
      <c r="Q14" s="14">
        <v>0</v>
      </c>
      <c r="R14" s="14">
        <v>0</v>
      </c>
      <c r="S14" s="12" t="s">
        <v>26</v>
      </c>
    </row>
    <row r="15" spans="1:19" x14ac:dyDescent="0.25">
      <c r="A15" s="12" t="s">
        <v>68</v>
      </c>
      <c r="B15" s="13" t="s">
        <v>63</v>
      </c>
      <c r="C15" s="12" t="s">
        <v>24</v>
      </c>
      <c r="D15" s="12" t="s">
        <v>79</v>
      </c>
      <c r="E15" s="12" t="s">
        <v>26</v>
      </c>
      <c r="F15" s="12" t="s">
        <v>80</v>
      </c>
      <c r="G15" s="12" t="s">
        <v>26</v>
      </c>
      <c r="H15" s="12" t="s">
        <v>81</v>
      </c>
      <c r="I15" s="14" t="s">
        <v>82</v>
      </c>
      <c r="J15" s="14">
        <v>1232000</v>
      </c>
      <c r="K15" s="14">
        <v>1232000</v>
      </c>
      <c r="L15" s="14">
        <v>0</v>
      </c>
      <c r="M15" s="14">
        <v>0</v>
      </c>
      <c r="N15" s="14">
        <v>0</v>
      </c>
      <c r="O15" s="14">
        <v>0</v>
      </c>
      <c r="P15" s="14">
        <v>0</v>
      </c>
      <c r="Q15" s="14">
        <v>0</v>
      </c>
      <c r="R15" s="14">
        <v>0</v>
      </c>
      <c r="S15" s="12" t="s">
        <v>26</v>
      </c>
    </row>
    <row r="16" spans="1:19" x14ac:dyDescent="0.25">
      <c r="A16" s="12" t="s">
        <v>198</v>
      </c>
      <c r="B16" s="13" t="s">
        <v>157</v>
      </c>
      <c r="C16" s="12" t="s">
        <v>24</v>
      </c>
      <c r="D16" s="12" t="s">
        <v>164</v>
      </c>
      <c r="E16" s="12" t="s">
        <v>26</v>
      </c>
      <c r="F16" s="12" t="s">
        <v>165</v>
      </c>
      <c r="G16" s="12" t="s">
        <v>26</v>
      </c>
      <c r="H16" s="12" t="s">
        <v>81</v>
      </c>
      <c r="I16" s="14" t="s">
        <v>82</v>
      </c>
      <c r="J16" s="14">
        <v>374000</v>
      </c>
      <c r="K16" s="14">
        <v>374000</v>
      </c>
      <c r="L16" s="14">
        <v>0</v>
      </c>
      <c r="M16" s="14">
        <v>0</v>
      </c>
      <c r="N16" s="14">
        <v>0</v>
      </c>
      <c r="O16" s="14">
        <v>0</v>
      </c>
      <c r="P16" s="14">
        <v>0</v>
      </c>
      <c r="Q16" s="14">
        <v>0</v>
      </c>
      <c r="R16" s="14">
        <v>0</v>
      </c>
      <c r="S16" s="12" t="s">
        <v>26</v>
      </c>
    </row>
    <row r="17" spans="1:19" x14ac:dyDescent="0.25">
      <c r="A17" s="12" t="s">
        <v>22</v>
      </c>
      <c r="B17" s="13" t="s">
        <v>23</v>
      </c>
      <c r="C17" s="12" t="s">
        <v>24</v>
      </c>
      <c r="D17" s="12" t="s">
        <v>25</v>
      </c>
      <c r="E17" s="12" t="s">
        <v>26</v>
      </c>
      <c r="F17" s="12" t="s">
        <v>27</v>
      </c>
      <c r="G17" s="12" t="s">
        <v>26</v>
      </c>
      <c r="H17" s="12" t="s">
        <v>28</v>
      </c>
      <c r="I17" s="14" t="s">
        <v>29</v>
      </c>
      <c r="J17" s="14">
        <v>3600000</v>
      </c>
      <c r="K17" s="14">
        <v>3600000</v>
      </c>
      <c r="L17" s="14">
        <v>0</v>
      </c>
      <c r="M17" s="14">
        <v>0</v>
      </c>
      <c r="N17" s="14">
        <v>0</v>
      </c>
      <c r="O17" s="14">
        <v>0</v>
      </c>
      <c r="P17" s="14">
        <v>0</v>
      </c>
      <c r="Q17" s="14">
        <v>0</v>
      </c>
      <c r="R17" s="14">
        <v>0</v>
      </c>
      <c r="S17" s="12" t="s">
        <v>26</v>
      </c>
    </row>
    <row r="18" spans="1:19" x14ac:dyDescent="0.25">
      <c r="A18" s="12" t="s">
        <v>150</v>
      </c>
      <c r="B18" s="13" t="s">
        <v>151</v>
      </c>
      <c r="C18" s="12" t="s">
        <v>24</v>
      </c>
      <c r="D18" s="12" t="s">
        <v>152</v>
      </c>
      <c r="E18" s="12" t="s">
        <v>26</v>
      </c>
      <c r="F18" s="12" t="s">
        <v>153</v>
      </c>
      <c r="G18" s="12" t="s">
        <v>26</v>
      </c>
      <c r="H18" s="12" t="s">
        <v>154</v>
      </c>
      <c r="I18" s="14" t="s">
        <v>155</v>
      </c>
      <c r="J18" s="14">
        <v>6595200</v>
      </c>
      <c r="K18" s="14">
        <v>6595200</v>
      </c>
      <c r="L18" s="14">
        <v>0</v>
      </c>
      <c r="M18" s="14">
        <v>0</v>
      </c>
      <c r="N18" s="14">
        <v>0</v>
      </c>
      <c r="O18" s="14">
        <v>0</v>
      </c>
      <c r="P18" s="14">
        <v>0</v>
      </c>
      <c r="Q18" s="14">
        <v>0</v>
      </c>
      <c r="R18" s="14">
        <v>0</v>
      </c>
      <c r="S18" s="12" t="s">
        <v>26</v>
      </c>
    </row>
    <row r="19" spans="1:19" x14ac:dyDescent="0.25">
      <c r="A19" s="12" t="s">
        <v>201</v>
      </c>
      <c r="B19" s="13" t="s">
        <v>157</v>
      </c>
      <c r="C19" s="12" t="s">
        <v>24</v>
      </c>
      <c r="D19" s="12" t="s">
        <v>175</v>
      </c>
      <c r="E19" s="12" t="s">
        <v>26</v>
      </c>
      <c r="F19" s="12" t="s">
        <v>176</v>
      </c>
      <c r="G19" s="12" t="s">
        <v>26</v>
      </c>
      <c r="H19" s="12" t="s">
        <v>177</v>
      </c>
      <c r="I19" s="14" t="s">
        <v>178</v>
      </c>
      <c r="J19" s="14">
        <v>18119780.399999999</v>
      </c>
      <c r="K19" s="14">
        <v>18119780.399999999</v>
      </c>
      <c r="L19" s="14">
        <v>0</v>
      </c>
      <c r="M19" s="14">
        <v>0</v>
      </c>
      <c r="N19" s="14">
        <v>0</v>
      </c>
      <c r="O19" s="14">
        <v>0</v>
      </c>
      <c r="P19" s="14">
        <v>0</v>
      </c>
      <c r="Q19" s="14">
        <v>0</v>
      </c>
      <c r="R19" s="14">
        <v>0</v>
      </c>
      <c r="S19" s="12" t="s">
        <v>26</v>
      </c>
    </row>
    <row r="20" spans="1:19" x14ac:dyDescent="0.25">
      <c r="A20" s="12" t="s">
        <v>73</v>
      </c>
      <c r="B20" s="13" t="s">
        <v>63</v>
      </c>
      <c r="C20" s="12" t="s">
        <v>24</v>
      </c>
      <c r="D20" s="12" t="s">
        <v>84</v>
      </c>
      <c r="E20" s="12" t="s">
        <v>26</v>
      </c>
      <c r="F20" s="12" t="s">
        <v>85</v>
      </c>
      <c r="G20" s="12" t="s">
        <v>26</v>
      </c>
      <c r="H20" s="12" t="s">
        <v>86</v>
      </c>
      <c r="I20" s="14" t="s">
        <v>87</v>
      </c>
      <c r="J20" s="14">
        <v>3518200</v>
      </c>
      <c r="K20" s="14">
        <v>3518200</v>
      </c>
      <c r="L20" s="14">
        <v>0</v>
      </c>
      <c r="M20" s="14">
        <v>0</v>
      </c>
      <c r="N20" s="14">
        <v>0</v>
      </c>
      <c r="O20" s="14">
        <v>0</v>
      </c>
      <c r="P20" s="14">
        <v>0</v>
      </c>
      <c r="Q20" s="14">
        <v>0</v>
      </c>
      <c r="R20" s="14">
        <v>0</v>
      </c>
      <c r="S20" s="12" t="s">
        <v>26</v>
      </c>
    </row>
    <row r="21" spans="1:19" x14ac:dyDescent="0.25">
      <c r="A21" s="12" t="s">
        <v>78</v>
      </c>
      <c r="B21" s="13" t="s">
        <v>63</v>
      </c>
      <c r="C21" s="12" t="s">
        <v>24</v>
      </c>
      <c r="D21" s="12" t="s">
        <v>94</v>
      </c>
      <c r="E21" s="12" t="s">
        <v>26</v>
      </c>
      <c r="F21" s="12" t="s">
        <v>95</v>
      </c>
      <c r="G21" s="12" t="s">
        <v>26</v>
      </c>
      <c r="H21" s="12" t="s">
        <v>96</v>
      </c>
      <c r="I21" s="14" t="s">
        <v>97</v>
      </c>
      <c r="J21" s="14">
        <v>1177240</v>
      </c>
      <c r="K21" s="14">
        <v>1177240</v>
      </c>
      <c r="L21" s="14">
        <v>0</v>
      </c>
      <c r="M21" s="14">
        <v>0</v>
      </c>
      <c r="N21" s="14">
        <v>0</v>
      </c>
      <c r="O21" s="14">
        <v>0</v>
      </c>
      <c r="P21" s="14">
        <v>0</v>
      </c>
      <c r="Q21" s="14">
        <v>0</v>
      </c>
      <c r="R21" s="14">
        <v>0</v>
      </c>
      <c r="S21" s="12" t="s">
        <v>26</v>
      </c>
    </row>
    <row r="22" spans="1:19" x14ac:dyDescent="0.25">
      <c r="A22" s="12" t="s">
        <v>43</v>
      </c>
      <c r="B22" s="13" t="s">
        <v>44</v>
      </c>
      <c r="C22" s="12" t="s">
        <v>24</v>
      </c>
      <c r="D22" s="12" t="s">
        <v>45</v>
      </c>
      <c r="E22" s="12" t="s">
        <v>26</v>
      </c>
      <c r="F22" s="12" t="s">
        <v>46</v>
      </c>
      <c r="G22" s="12" t="s">
        <v>26</v>
      </c>
      <c r="H22" s="12" t="s">
        <v>47</v>
      </c>
      <c r="I22" s="14" t="s">
        <v>48</v>
      </c>
      <c r="J22" s="14">
        <v>9114600</v>
      </c>
      <c r="K22" s="14">
        <v>9114600</v>
      </c>
      <c r="L22" s="14">
        <v>0</v>
      </c>
      <c r="M22" s="14">
        <v>0</v>
      </c>
      <c r="N22" s="14">
        <v>0</v>
      </c>
      <c r="O22" s="14">
        <v>0</v>
      </c>
      <c r="P22" s="14">
        <v>0</v>
      </c>
      <c r="Q22" s="14">
        <v>0</v>
      </c>
      <c r="R22" s="14">
        <v>0</v>
      </c>
      <c r="S22" s="12" t="s">
        <v>26</v>
      </c>
    </row>
    <row r="23" spans="1:19" x14ac:dyDescent="0.25">
      <c r="A23" s="12" t="s">
        <v>49</v>
      </c>
      <c r="B23" s="13" t="s">
        <v>44</v>
      </c>
      <c r="C23" s="12" t="s">
        <v>24</v>
      </c>
      <c r="D23" s="12" t="s">
        <v>50</v>
      </c>
      <c r="E23" s="12" t="s">
        <v>26</v>
      </c>
      <c r="F23" s="12" t="s">
        <v>51</v>
      </c>
      <c r="G23" s="12" t="s">
        <v>26</v>
      </c>
      <c r="H23" s="12" t="s">
        <v>52</v>
      </c>
      <c r="I23" s="14" t="s">
        <v>53</v>
      </c>
      <c r="J23" s="14">
        <v>902909.73</v>
      </c>
      <c r="K23" s="14">
        <v>0</v>
      </c>
      <c r="L23" s="14">
        <v>778370.46</v>
      </c>
      <c r="M23" s="14">
        <v>124539.27</v>
      </c>
      <c r="N23" s="14">
        <v>0</v>
      </c>
      <c r="O23" s="14">
        <v>0</v>
      </c>
      <c r="P23" s="14">
        <v>0</v>
      </c>
      <c r="Q23" s="14">
        <v>0</v>
      </c>
      <c r="R23" s="14">
        <v>0</v>
      </c>
      <c r="S23" s="12" t="s">
        <v>26</v>
      </c>
    </row>
    <row r="24" spans="1:19" x14ac:dyDescent="0.25">
      <c r="A24" s="12" t="s">
        <v>54</v>
      </c>
      <c r="B24" s="13" t="s">
        <v>44</v>
      </c>
      <c r="C24" s="12" t="s">
        <v>24</v>
      </c>
      <c r="D24" s="12" t="s">
        <v>55</v>
      </c>
      <c r="E24" s="12" t="s">
        <v>26</v>
      </c>
      <c r="F24" s="12" t="s">
        <v>56</v>
      </c>
      <c r="G24" s="12" t="s">
        <v>26</v>
      </c>
      <c r="H24" s="12" t="s">
        <v>52</v>
      </c>
      <c r="I24" s="14" t="s">
        <v>53</v>
      </c>
      <c r="J24" s="14">
        <v>880364.89</v>
      </c>
      <c r="K24" s="14">
        <v>0</v>
      </c>
      <c r="L24" s="14">
        <v>758935.25</v>
      </c>
      <c r="M24" s="14">
        <v>121429.64</v>
      </c>
      <c r="N24" s="14">
        <v>0</v>
      </c>
      <c r="O24" s="14">
        <v>0</v>
      </c>
      <c r="P24" s="14">
        <v>0</v>
      </c>
      <c r="Q24" s="14">
        <v>0</v>
      </c>
      <c r="R24" s="14">
        <v>0</v>
      </c>
      <c r="S24" s="12" t="s">
        <v>26</v>
      </c>
    </row>
    <row r="25" spans="1:19" x14ac:dyDescent="0.25">
      <c r="A25" s="12" t="s">
        <v>160</v>
      </c>
      <c r="B25" s="13" t="s">
        <v>157</v>
      </c>
      <c r="C25" s="12" t="s">
        <v>37</v>
      </c>
      <c r="D25" s="12" t="s">
        <v>26</v>
      </c>
      <c r="E25" s="12" t="s">
        <v>214</v>
      </c>
      <c r="F25" s="12" t="s">
        <v>26</v>
      </c>
      <c r="G25" s="12" t="s">
        <v>50</v>
      </c>
      <c r="H25" s="12" t="s">
        <v>52</v>
      </c>
      <c r="I25" s="14" t="s">
        <v>53</v>
      </c>
      <c r="J25" s="14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14">
        <v>0</v>
      </c>
      <c r="Q25" s="14">
        <v>0</v>
      </c>
      <c r="R25" s="14">
        <v>93404.452499999999</v>
      </c>
      <c r="S25" s="12" t="s">
        <v>215</v>
      </c>
    </row>
    <row r="26" spans="1:19" x14ac:dyDescent="0.25">
      <c r="A26" s="12" t="s">
        <v>163</v>
      </c>
      <c r="B26" s="13" t="s">
        <v>157</v>
      </c>
      <c r="C26" s="12" t="s">
        <v>37</v>
      </c>
      <c r="D26" s="12" t="s">
        <v>26</v>
      </c>
      <c r="E26" s="12" t="s">
        <v>217</v>
      </c>
      <c r="F26" s="12" t="s">
        <v>26</v>
      </c>
      <c r="G26" s="12" t="s">
        <v>55</v>
      </c>
      <c r="H26" s="12" t="s">
        <v>52</v>
      </c>
      <c r="I26" s="14" t="s">
        <v>53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14">
        <v>0</v>
      </c>
      <c r="Q26" s="14">
        <v>0</v>
      </c>
      <c r="R26" s="14">
        <v>91072.23</v>
      </c>
      <c r="S26" s="12" t="s">
        <v>218</v>
      </c>
    </row>
    <row r="27" spans="1:19" x14ac:dyDescent="0.25">
      <c r="A27" s="12" t="s">
        <v>204</v>
      </c>
      <c r="B27" s="13" t="s">
        <v>157</v>
      </c>
      <c r="C27" s="12" t="s">
        <v>24</v>
      </c>
      <c r="D27" s="12" t="s">
        <v>167</v>
      </c>
      <c r="E27" s="12" t="s">
        <v>26</v>
      </c>
      <c r="F27" s="12" t="s">
        <v>168</v>
      </c>
      <c r="G27" s="12" t="s">
        <v>26</v>
      </c>
      <c r="H27" s="12" t="s">
        <v>52</v>
      </c>
      <c r="I27" s="14" t="s">
        <v>53</v>
      </c>
      <c r="J27" s="14">
        <v>599904.93999999994</v>
      </c>
      <c r="K27" s="14">
        <v>-0.01</v>
      </c>
      <c r="L27" s="14">
        <v>517159.43</v>
      </c>
      <c r="M27" s="14">
        <v>82745.5</v>
      </c>
      <c r="N27" s="14">
        <v>0</v>
      </c>
      <c r="O27" s="14">
        <v>0</v>
      </c>
      <c r="P27" s="14">
        <v>0</v>
      </c>
      <c r="Q27" s="14">
        <v>0</v>
      </c>
      <c r="R27" s="14">
        <v>0</v>
      </c>
      <c r="S27" s="12" t="s">
        <v>26</v>
      </c>
    </row>
    <row r="28" spans="1:19" x14ac:dyDescent="0.25">
      <c r="A28" s="12" t="s">
        <v>225</v>
      </c>
      <c r="B28" s="13" t="s">
        <v>226</v>
      </c>
      <c r="C28" s="12" t="s">
        <v>37</v>
      </c>
      <c r="D28" s="12" t="s">
        <v>26</v>
      </c>
      <c r="E28" s="12" t="s">
        <v>235</v>
      </c>
      <c r="F28" s="12" t="s">
        <v>26</v>
      </c>
      <c r="G28" s="12" t="s">
        <v>167</v>
      </c>
      <c r="H28" s="12" t="s">
        <v>52</v>
      </c>
      <c r="I28" s="14" t="s">
        <v>53</v>
      </c>
      <c r="J28" s="14">
        <v>0</v>
      </c>
      <c r="K28" s="14">
        <v>0</v>
      </c>
      <c r="L28" s="14">
        <v>0</v>
      </c>
      <c r="M28" s="14">
        <v>0</v>
      </c>
      <c r="N28" s="14">
        <v>0</v>
      </c>
      <c r="O28" s="14">
        <v>0</v>
      </c>
      <c r="P28" s="14">
        <v>0</v>
      </c>
      <c r="Q28" s="14">
        <v>0</v>
      </c>
      <c r="R28" s="14">
        <v>62059.132499999992</v>
      </c>
      <c r="S28" s="12" t="s">
        <v>236</v>
      </c>
    </row>
    <row r="29" spans="1:19" x14ac:dyDescent="0.25">
      <c r="A29" s="12" t="s">
        <v>83</v>
      </c>
      <c r="B29" s="13" t="s">
        <v>63</v>
      </c>
      <c r="C29" s="12" t="s">
        <v>24</v>
      </c>
      <c r="D29" s="12" t="s">
        <v>69</v>
      </c>
      <c r="E29" s="12" t="s">
        <v>26</v>
      </c>
      <c r="F29" s="12" t="s">
        <v>70</v>
      </c>
      <c r="G29" s="12" t="s">
        <v>26</v>
      </c>
      <c r="H29" s="12" t="s">
        <v>71</v>
      </c>
      <c r="I29" s="14" t="s">
        <v>72</v>
      </c>
      <c r="J29" s="14">
        <v>263088</v>
      </c>
      <c r="K29" s="14">
        <v>0</v>
      </c>
      <c r="L29" s="14">
        <v>226800</v>
      </c>
      <c r="M29" s="14">
        <v>36288</v>
      </c>
      <c r="N29" s="14">
        <v>0</v>
      </c>
      <c r="O29" s="14">
        <v>0</v>
      </c>
      <c r="P29" s="14">
        <v>0</v>
      </c>
      <c r="Q29" s="14">
        <v>0</v>
      </c>
      <c r="R29" s="14">
        <v>0</v>
      </c>
      <c r="S29" s="12" t="s">
        <v>26</v>
      </c>
    </row>
    <row r="30" spans="1:19" x14ac:dyDescent="0.25">
      <c r="A30" s="12" t="s">
        <v>156</v>
      </c>
      <c r="B30" s="13" t="s">
        <v>157</v>
      </c>
      <c r="C30" s="12" t="s">
        <v>37</v>
      </c>
      <c r="D30" s="12" t="s">
        <v>26</v>
      </c>
      <c r="E30" s="12" t="s">
        <v>211</v>
      </c>
      <c r="F30" s="12" t="s">
        <v>26</v>
      </c>
      <c r="G30" s="12" t="s">
        <v>69</v>
      </c>
      <c r="H30" s="12" t="s">
        <v>71</v>
      </c>
      <c r="I30" s="14" t="s">
        <v>72</v>
      </c>
      <c r="J30" s="14">
        <v>0</v>
      </c>
      <c r="K30" s="14">
        <v>0</v>
      </c>
      <c r="L30" s="14">
        <v>0</v>
      </c>
      <c r="M30" s="14">
        <v>0</v>
      </c>
      <c r="N30" s="14">
        <v>0</v>
      </c>
      <c r="O30" s="14">
        <v>0</v>
      </c>
      <c r="P30" s="14">
        <v>0</v>
      </c>
      <c r="Q30" s="14">
        <v>0</v>
      </c>
      <c r="R30" s="14">
        <v>36288</v>
      </c>
      <c r="S30" s="12" t="s">
        <v>212</v>
      </c>
    </row>
    <row r="31" spans="1:19" x14ac:dyDescent="0.25">
      <c r="A31" s="12" t="s">
        <v>88</v>
      </c>
      <c r="B31" s="13" t="s">
        <v>63</v>
      </c>
      <c r="C31" s="12" t="s">
        <v>24</v>
      </c>
      <c r="D31" s="12" t="s">
        <v>89</v>
      </c>
      <c r="E31" s="12" t="s">
        <v>26</v>
      </c>
      <c r="F31" s="12" t="s">
        <v>90</v>
      </c>
      <c r="G31" s="12" t="s">
        <v>26</v>
      </c>
      <c r="H31" s="12" t="s">
        <v>91</v>
      </c>
      <c r="I31" s="14" t="s">
        <v>92</v>
      </c>
      <c r="J31" s="14">
        <v>166400</v>
      </c>
      <c r="K31" s="14">
        <v>166400</v>
      </c>
      <c r="L31" s="14">
        <v>0</v>
      </c>
      <c r="M31" s="14">
        <v>0</v>
      </c>
      <c r="N31" s="14">
        <v>0</v>
      </c>
      <c r="O31" s="14">
        <v>0</v>
      </c>
      <c r="P31" s="14">
        <v>0</v>
      </c>
      <c r="Q31" s="14">
        <v>0</v>
      </c>
      <c r="R31" s="14">
        <v>0</v>
      </c>
      <c r="S31" s="12" t="s">
        <v>26</v>
      </c>
    </row>
    <row r="32" spans="1:19" x14ac:dyDescent="0.25">
      <c r="A32" s="12" t="s">
        <v>137</v>
      </c>
      <c r="B32" s="13" t="s">
        <v>134</v>
      </c>
      <c r="C32" s="12" t="s">
        <v>24</v>
      </c>
      <c r="D32" s="12" t="s">
        <v>143</v>
      </c>
      <c r="E32" s="12" t="s">
        <v>26</v>
      </c>
      <c r="F32" s="12" t="s">
        <v>144</v>
      </c>
      <c r="G32" s="12" t="s">
        <v>26</v>
      </c>
      <c r="H32" s="12" t="s">
        <v>145</v>
      </c>
      <c r="I32" s="14" t="s">
        <v>146</v>
      </c>
      <c r="J32" s="14">
        <v>442903.08</v>
      </c>
      <c r="K32" s="14">
        <v>0</v>
      </c>
      <c r="L32" s="14">
        <v>381813</v>
      </c>
      <c r="M32" s="14">
        <v>61090.080000000002</v>
      </c>
      <c r="N32" s="14">
        <v>0</v>
      </c>
      <c r="O32" s="14">
        <v>0</v>
      </c>
      <c r="P32" s="14">
        <v>0</v>
      </c>
      <c r="Q32" s="14">
        <v>0</v>
      </c>
      <c r="R32" s="14">
        <v>0</v>
      </c>
      <c r="S32" s="12" t="s">
        <v>26</v>
      </c>
    </row>
    <row r="33" spans="1:19" x14ac:dyDescent="0.25">
      <c r="A33" s="12" t="s">
        <v>142</v>
      </c>
      <c r="B33" s="13" t="s">
        <v>134</v>
      </c>
      <c r="C33" s="12" t="s">
        <v>24</v>
      </c>
      <c r="D33" s="12" t="s">
        <v>148</v>
      </c>
      <c r="E33" s="12" t="s">
        <v>26</v>
      </c>
      <c r="F33" s="12" t="s">
        <v>149</v>
      </c>
      <c r="G33" s="12" t="s">
        <v>26</v>
      </c>
      <c r="H33" s="12" t="s">
        <v>145</v>
      </c>
      <c r="I33" s="14" t="s">
        <v>146</v>
      </c>
      <c r="J33" s="14">
        <v>232987.16</v>
      </c>
      <c r="K33" s="14">
        <v>0</v>
      </c>
      <c r="L33" s="14">
        <v>200851</v>
      </c>
      <c r="M33" s="14">
        <v>32136.16</v>
      </c>
      <c r="N33" s="14">
        <v>0</v>
      </c>
      <c r="O33" s="14">
        <v>0</v>
      </c>
      <c r="P33" s="14">
        <v>0</v>
      </c>
      <c r="Q33" s="14">
        <v>0</v>
      </c>
      <c r="R33" s="14">
        <v>0</v>
      </c>
      <c r="S33" s="12" t="s">
        <v>26</v>
      </c>
    </row>
    <row r="34" spans="1:19" ht="14.25" customHeight="1" x14ac:dyDescent="0.25">
      <c r="A34" s="12" t="s">
        <v>228</v>
      </c>
      <c r="B34" s="13" t="s">
        <v>226</v>
      </c>
      <c r="C34" s="12" t="s">
        <v>37</v>
      </c>
      <c r="D34" s="12" t="s">
        <v>26</v>
      </c>
      <c r="E34" s="12" t="s">
        <v>241</v>
      </c>
      <c r="F34" s="12" t="s">
        <v>26</v>
      </c>
      <c r="G34" s="12" t="s">
        <v>143</v>
      </c>
      <c r="H34" s="12" t="s">
        <v>145</v>
      </c>
      <c r="I34" s="14" t="s">
        <v>146</v>
      </c>
      <c r="J34" s="14">
        <v>0</v>
      </c>
      <c r="K34" s="14">
        <v>0</v>
      </c>
      <c r="L34" s="14">
        <v>0</v>
      </c>
      <c r="M34" s="14">
        <v>0</v>
      </c>
      <c r="N34" s="14">
        <v>0</v>
      </c>
      <c r="O34" s="14">
        <v>0</v>
      </c>
      <c r="P34" s="14">
        <v>0</v>
      </c>
      <c r="Q34" s="14">
        <v>0</v>
      </c>
      <c r="R34" s="14">
        <v>45817.56</v>
      </c>
      <c r="S34" s="12" t="s">
        <v>242</v>
      </c>
    </row>
    <row r="35" spans="1:19" x14ac:dyDescent="0.25">
      <c r="A35" s="12" t="s">
        <v>231</v>
      </c>
      <c r="B35" s="13" t="s">
        <v>226</v>
      </c>
      <c r="C35" s="12" t="s">
        <v>37</v>
      </c>
      <c r="D35" s="12" t="s">
        <v>26</v>
      </c>
      <c r="E35" s="12" t="s">
        <v>244</v>
      </c>
      <c r="F35" s="12" t="s">
        <v>26</v>
      </c>
      <c r="G35" s="12" t="s">
        <v>148</v>
      </c>
      <c r="H35" s="12" t="s">
        <v>145</v>
      </c>
      <c r="I35" s="14" t="s">
        <v>146</v>
      </c>
      <c r="J35" s="14">
        <v>0</v>
      </c>
      <c r="K35" s="14">
        <v>0</v>
      </c>
      <c r="L35" s="14">
        <v>0</v>
      </c>
      <c r="M35" s="14">
        <v>0</v>
      </c>
      <c r="N35" s="14">
        <v>0</v>
      </c>
      <c r="O35" s="14">
        <v>0</v>
      </c>
      <c r="P35" s="14">
        <v>0</v>
      </c>
      <c r="Q35" s="14">
        <v>0</v>
      </c>
      <c r="R35" s="14">
        <v>24102.12</v>
      </c>
      <c r="S35" s="12" t="s">
        <v>245</v>
      </c>
    </row>
    <row r="36" spans="1:19" x14ac:dyDescent="0.25">
      <c r="A36" s="12" t="s">
        <v>93</v>
      </c>
      <c r="B36" s="13" t="s">
        <v>63</v>
      </c>
      <c r="C36" s="12" t="s">
        <v>37</v>
      </c>
      <c r="D36" s="12" t="s">
        <v>26</v>
      </c>
      <c r="E36" s="12" t="s">
        <v>110</v>
      </c>
      <c r="F36" s="12" t="s">
        <v>111</v>
      </c>
      <c r="G36" s="12" t="s">
        <v>112</v>
      </c>
      <c r="H36" s="12" t="s">
        <v>113</v>
      </c>
      <c r="I36" s="14" t="s">
        <v>114</v>
      </c>
      <c r="J36" s="14">
        <v>-351626.1</v>
      </c>
      <c r="K36" s="14">
        <v>0</v>
      </c>
      <c r="L36" s="14">
        <v>-303125.95</v>
      </c>
      <c r="M36" s="14">
        <v>-48500.15</v>
      </c>
      <c r="N36" s="14">
        <v>0</v>
      </c>
      <c r="O36" s="14">
        <v>0</v>
      </c>
      <c r="P36" s="14">
        <v>0</v>
      </c>
      <c r="Q36" s="14">
        <v>0</v>
      </c>
      <c r="R36" s="14">
        <v>0</v>
      </c>
      <c r="S36" s="12" t="s">
        <v>26</v>
      </c>
    </row>
    <row r="37" spans="1:19" x14ac:dyDescent="0.25">
      <c r="A37" s="12" t="s">
        <v>207</v>
      </c>
      <c r="B37" s="13" t="s">
        <v>157</v>
      </c>
      <c r="C37" s="12" t="s">
        <v>24</v>
      </c>
      <c r="D37" s="12" t="s">
        <v>180</v>
      </c>
      <c r="E37" s="12" t="s">
        <v>26</v>
      </c>
      <c r="F37" s="12" t="s">
        <v>181</v>
      </c>
      <c r="G37" s="12" t="s">
        <v>26</v>
      </c>
      <c r="H37" s="12" t="s">
        <v>113</v>
      </c>
      <c r="I37" s="14" t="s">
        <v>114</v>
      </c>
      <c r="J37" s="14">
        <v>572538.24</v>
      </c>
      <c r="K37" s="14">
        <v>0</v>
      </c>
      <c r="L37" s="14">
        <v>493567.45</v>
      </c>
      <c r="M37" s="14">
        <v>78970.789999999994</v>
      </c>
      <c r="N37" s="14">
        <v>0</v>
      </c>
      <c r="O37" s="14">
        <v>0</v>
      </c>
      <c r="P37" s="14">
        <v>0</v>
      </c>
      <c r="Q37" s="14">
        <v>0</v>
      </c>
      <c r="R37" s="14">
        <v>0</v>
      </c>
      <c r="S37" s="12" t="s">
        <v>26</v>
      </c>
    </row>
    <row r="38" spans="1:19" x14ac:dyDescent="0.25">
      <c r="A38" s="12" t="s">
        <v>227</v>
      </c>
      <c r="B38" s="13" t="s">
        <v>226</v>
      </c>
      <c r="C38" s="12" t="s">
        <v>37</v>
      </c>
      <c r="D38" s="12" t="s">
        <v>26</v>
      </c>
      <c r="E38" s="12" t="s">
        <v>238</v>
      </c>
      <c r="F38" s="12" t="s">
        <v>26</v>
      </c>
      <c r="G38" s="12" t="s">
        <v>180</v>
      </c>
      <c r="H38" s="12" t="s">
        <v>113</v>
      </c>
      <c r="I38" s="14" t="s">
        <v>114</v>
      </c>
      <c r="J38" s="14">
        <v>0</v>
      </c>
      <c r="K38" s="14">
        <v>0</v>
      </c>
      <c r="L38" s="14">
        <v>0</v>
      </c>
      <c r="M38" s="14">
        <v>0</v>
      </c>
      <c r="N38" s="14">
        <v>0</v>
      </c>
      <c r="O38" s="14">
        <v>0</v>
      </c>
      <c r="P38" s="14">
        <v>0</v>
      </c>
      <c r="Q38" s="14">
        <v>0</v>
      </c>
      <c r="R38" s="14">
        <v>59228.092499999999</v>
      </c>
      <c r="S38" s="12" t="s">
        <v>239</v>
      </c>
    </row>
    <row r="39" spans="1:19" x14ac:dyDescent="0.25">
      <c r="A39" s="12" t="s">
        <v>57</v>
      </c>
      <c r="B39" s="13" t="s">
        <v>44</v>
      </c>
      <c r="C39" s="12" t="s">
        <v>24</v>
      </c>
      <c r="D39" s="12" t="s">
        <v>58</v>
      </c>
      <c r="E39" s="12" t="s">
        <v>26</v>
      </c>
      <c r="F39" s="12" t="s">
        <v>59</v>
      </c>
      <c r="G39" s="12" t="s">
        <v>26</v>
      </c>
      <c r="H39" s="12" t="s">
        <v>60</v>
      </c>
      <c r="I39" s="14" t="s">
        <v>61</v>
      </c>
      <c r="J39" s="14">
        <v>242651.62</v>
      </c>
      <c r="K39" s="14">
        <v>-0.13</v>
      </c>
      <c r="L39" s="14">
        <v>209182.43</v>
      </c>
      <c r="M39" s="14">
        <v>33469.19</v>
      </c>
      <c r="N39" s="14">
        <v>0</v>
      </c>
      <c r="O39" s="14">
        <v>0</v>
      </c>
      <c r="P39" s="14">
        <v>0</v>
      </c>
      <c r="Q39" s="14">
        <v>0</v>
      </c>
      <c r="R39" s="14">
        <v>0</v>
      </c>
      <c r="S39" s="12" t="s">
        <v>26</v>
      </c>
    </row>
    <row r="40" spans="1:19" x14ac:dyDescent="0.25">
      <c r="A40" s="12" t="s">
        <v>98</v>
      </c>
      <c r="B40" s="13" t="s">
        <v>63</v>
      </c>
      <c r="C40" s="12" t="s">
        <v>24</v>
      </c>
      <c r="D40" s="12" t="s">
        <v>99</v>
      </c>
      <c r="E40" s="12" t="s">
        <v>26</v>
      </c>
      <c r="F40" s="12" t="s">
        <v>100</v>
      </c>
      <c r="G40" s="12" t="s">
        <v>26</v>
      </c>
      <c r="H40" s="12" t="s">
        <v>60</v>
      </c>
      <c r="I40" s="14" t="s">
        <v>61</v>
      </c>
      <c r="J40" s="14">
        <v>686119.42</v>
      </c>
      <c r="K40" s="14">
        <v>-0.14000000000000001</v>
      </c>
      <c r="L40" s="14">
        <v>591482.26</v>
      </c>
      <c r="M40" s="14">
        <v>94637.16</v>
      </c>
      <c r="N40" s="14">
        <v>0</v>
      </c>
      <c r="O40" s="14">
        <v>0</v>
      </c>
      <c r="P40" s="14">
        <v>0</v>
      </c>
      <c r="Q40" s="14">
        <v>0</v>
      </c>
      <c r="R40" s="14">
        <v>0</v>
      </c>
      <c r="S40" s="12" t="s">
        <v>26</v>
      </c>
    </row>
    <row r="41" spans="1:19" x14ac:dyDescent="0.25">
      <c r="A41" s="12" t="s">
        <v>166</v>
      </c>
      <c r="B41" s="13" t="s">
        <v>157</v>
      </c>
      <c r="C41" s="12" t="s">
        <v>37</v>
      </c>
      <c r="D41" s="12" t="s">
        <v>26</v>
      </c>
      <c r="E41" s="12" t="s">
        <v>193</v>
      </c>
      <c r="F41" s="12" t="s">
        <v>26</v>
      </c>
      <c r="G41" s="12" t="s">
        <v>58</v>
      </c>
      <c r="H41" s="12" t="s">
        <v>60</v>
      </c>
      <c r="I41" s="14" t="s">
        <v>61</v>
      </c>
      <c r="J41" s="14">
        <v>0</v>
      </c>
      <c r="K41" s="14">
        <v>0</v>
      </c>
      <c r="L41" s="14">
        <v>0</v>
      </c>
      <c r="M41" s="14">
        <v>0</v>
      </c>
      <c r="N41" s="14">
        <v>0</v>
      </c>
      <c r="O41" s="14">
        <v>0</v>
      </c>
      <c r="P41" s="14">
        <v>0</v>
      </c>
      <c r="Q41" s="14">
        <v>0</v>
      </c>
      <c r="R41" s="14">
        <v>25101.89</v>
      </c>
      <c r="S41" s="12" t="s">
        <v>194</v>
      </c>
    </row>
    <row r="42" spans="1:19" x14ac:dyDescent="0.25">
      <c r="A42" s="12" t="s">
        <v>169</v>
      </c>
      <c r="B42" s="13" t="s">
        <v>157</v>
      </c>
      <c r="C42" s="12" t="s">
        <v>37</v>
      </c>
      <c r="D42" s="12" t="s">
        <v>26</v>
      </c>
      <c r="E42" s="12" t="s">
        <v>196</v>
      </c>
      <c r="F42" s="12" t="s">
        <v>26</v>
      </c>
      <c r="G42" s="12" t="s">
        <v>99</v>
      </c>
      <c r="H42" s="12" t="s">
        <v>60</v>
      </c>
      <c r="I42" s="14" t="s">
        <v>61</v>
      </c>
      <c r="J42" s="14">
        <v>0</v>
      </c>
      <c r="K42" s="14">
        <v>0</v>
      </c>
      <c r="L42" s="14">
        <v>0</v>
      </c>
      <c r="M42" s="14">
        <v>0</v>
      </c>
      <c r="N42" s="14">
        <v>0</v>
      </c>
      <c r="O42" s="14">
        <v>0</v>
      </c>
      <c r="P42" s="14">
        <v>0</v>
      </c>
      <c r="Q42" s="14">
        <v>0</v>
      </c>
      <c r="R42" s="14">
        <v>70977.87</v>
      </c>
      <c r="S42" s="12" t="s">
        <v>197</v>
      </c>
    </row>
    <row r="43" spans="1:19" x14ac:dyDescent="0.25">
      <c r="A43" s="12" t="s">
        <v>210</v>
      </c>
      <c r="B43" s="13" t="s">
        <v>157</v>
      </c>
      <c r="C43" s="12" t="s">
        <v>24</v>
      </c>
      <c r="D43" s="12" t="s">
        <v>188</v>
      </c>
      <c r="E43" s="12" t="s">
        <v>26</v>
      </c>
      <c r="F43" s="12" t="s">
        <v>189</v>
      </c>
      <c r="G43" s="12" t="s">
        <v>26</v>
      </c>
      <c r="H43" s="12" t="s">
        <v>190</v>
      </c>
      <c r="I43" s="14" t="s">
        <v>191</v>
      </c>
      <c r="J43" s="14">
        <v>2680900</v>
      </c>
      <c r="K43" s="14">
        <v>2680900</v>
      </c>
      <c r="L43" s="14">
        <v>0</v>
      </c>
      <c r="M43" s="14">
        <v>0</v>
      </c>
      <c r="N43" s="14">
        <v>0</v>
      </c>
      <c r="O43" s="14">
        <v>0</v>
      </c>
      <c r="P43" s="14">
        <v>0</v>
      </c>
      <c r="Q43" s="14">
        <v>0</v>
      </c>
      <c r="R43" s="14">
        <v>0</v>
      </c>
      <c r="S43" s="12" t="s">
        <v>26</v>
      </c>
    </row>
    <row r="44" spans="1:19" x14ac:dyDescent="0.25">
      <c r="A44" s="12" t="s">
        <v>147</v>
      </c>
      <c r="B44" s="13" t="s">
        <v>134</v>
      </c>
      <c r="C44" s="12" t="s">
        <v>24</v>
      </c>
      <c r="D44" s="12" t="s">
        <v>138</v>
      </c>
      <c r="E44" s="12" t="s">
        <v>26</v>
      </c>
      <c r="F44" s="12" t="s">
        <v>139</v>
      </c>
      <c r="G44" s="12" t="s">
        <v>26</v>
      </c>
      <c r="H44" s="12" t="s">
        <v>140</v>
      </c>
      <c r="I44" s="14" t="s">
        <v>141</v>
      </c>
      <c r="J44" s="14">
        <v>348000</v>
      </c>
      <c r="K44" s="14">
        <v>0</v>
      </c>
      <c r="L44" s="14">
        <v>300000</v>
      </c>
      <c r="M44" s="14">
        <v>48000</v>
      </c>
      <c r="N44" s="14">
        <v>0</v>
      </c>
      <c r="O44" s="14">
        <v>0</v>
      </c>
      <c r="P44" s="14">
        <v>0</v>
      </c>
      <c r="Q44" s="14">
        <v>0</v>
      </c>
      <c r="R44" s="14">
        <v>0</v>
      </c>
      <c r="S44" s="12" t="s">
        <v>26</v>
      </c>
    </row>
    <row r="45" spans="1:19" x14ac:dyDescent="0.25">
      <c r="A45" s="12" t="s">
        <v>179</v>
      </c>
      <c r="B45" s="13" t="s">
        <v>157</v>
      </c>
      <c r="C45" s="12" t="s">
        <v>37</v>
      </c>
      <c r="D45" s="12" t="s">
        <v>26</v>
      </c>
      <c r="E45" s="12" t="s">
        <v>223</v>
      </c>
      <c r="F45" s="12" t="s">
        <v>26</v>
      </c>
      <c r="G45" s="12" t="s">
        <v>138</v>
      </c>
      <c r="H45" s="12" t="s">
        <v>140</v>
      </c>
      <c r="I45" s="14" t="s">
        <v>141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 s="14">
        <v>0</v>
      </c>
      <c r="Q45" s="14">
        <v>0</v>
      </c>
      <c r="R45" s="14">
        <v>36000</v>
      </c>
      <c r="S45" s="12" t="s">
        <v>224</v>
      </c>
    </row>
    <row r="46" spans="1:19" x14ac:dyDescent="0.25">
      <c r="A46" s="12" t="s">
        <v>213</v>
      </c>
      <c r="B46" s="13" t="s">
        <v>157</v>
      </c>
      <c r="C46" s="12" t="s">
        <v>24</v>
      </c>
      <c r="D46" s="12" t="s">
        <v>183</v>
      </c>
      <c r="E46" s="12" t="s">
        <v>26</v>
      </c>
      <c r="F46" s="12" t="s">
        <v>184</v>
      </c>
      <c r="G46" s="12" t="s">
        <v>26</v>
      </c>
      <c r="H46" s="12" t="s">
        <v>185</v>
      </c>
      <c r="I46" s="14" t="s">
        <v>186</v>
      </c>
      <c r="J46" s="14">
        <v>1006400</v>
      </c>
      <c r="K46" s="14">
        <v>1006400</v>
      </c>
      <c r="L46" s="14">
        <v>0</v>
      </c>
      <c r="M46" s="14">
        <v>0</v>
      </c>
      <c r="N46" s="14">
        <v>0</v>
      </c>
      <c r="O46" s="14">
        <v>0</v>
      </c>
      <c r="P46" s="14">
        <v>0</v>
      </c>
      <c r="Q46" s="14">
        <v>0</v>
      </c>
      <c r="R46" s="14">
        <v>0</v>
      </c>
      <c r="S46" s="12" t="s">
        <v>26</v>
      </c>
    </row>
    <row r="47" spans="1:19" s="22" customFormat="1" x14ac:dyDescent="0.25">
      <c r="A47" s="12" t="s">
        <v>216</v>
      </c>
      <c r="B47" s="13" t="s">
        <v>157</v>
      </c>
      <c r="C47" s="12" t="s">
        <v>24</v>
      </c>
      <c r="D47" s="12" t="s">
        <v>170</v>
      </c>
      <c r="E47" s="12" t="s">
        <v>26</v>
      </c>
      <c r="F47" s="12" t="s">
        <v>171</v>
      </c>
      <c r="G47" s="12" t="s">
        <v>26</v>
      </c>
      <c r="H47" s="12" t="s">
        <v>172</v>
      </c>
      <c r="I47" s="14" t="s">
        <v>173</v>
      </c>
      <c r="J47" s="14">
        <v>169428.67</v>
      </c>
      <c r="K47" s="14">
        <v>0</v>
      </c>
      <c r="L47" s="14">
        <v>146059.20000000001</v>
      </c>
      <c r="M47" s="14">
        <v>23369.47</v>
      </c>
      <c r="N47" s="14">
        <v>0</v>
      </c>
      <c r="O47" s="14">
        <v>0</v>
      </c>
      <c r="P47" s="14">
        <v>0</v>
      </c>
      <c r="Q47" s="14">
        <v>0</v>
      </c>
      <c r="R47" s="14">
        <v>0</v>
      </c>
      <c r="S47" s="12" t="s">
        <v>26</v>
      </c>
    </row>
    <row r="48" spans="1:19" s="22" customFormat="1" x14ac:dyDescent="0.25">
      <c r="A48" s="12" t="s">
        <v>234</v>
      </c>
      <c r="B48" s="13" t="s">
        <v>226</v>
      </c>
      <c r="C48" s="12" t="s">
        <v>37</v>
      </c>
      <c r="D48" s="12" t="s">
        <v>26</v>
      </c>
      <c r="E48" s="12" t="s">
        <v>229</v>
      </c>
      <c r="F48" s="12" t="s">
        <v>26</v>
      </c>
      <c r="G48" s="12" t="s">
        <v>170</v>
      </c>
      <c r="H48" s="12" t="s">
        <v>172</v>
      </c>
      <c r="I48" s="14" t="s">
        <v>173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 s="14">
        <v>0</v>
      </c>
      <c r="Q48" s="14">
        <v>0</v>
      </c>
      <c r="R48" s="14">
        <v>17527.099999999999</v>
      </c>
      <c r="S48" s="12" t="s">
        <v>230</v>
      </c>
    </row>
    <row r="49" spans="1:19" x14ac:dyDescent="0.25">
      <c r="A49" s="12" t="s">
        <v>36</v>
      </c>
      <c r="B49" s="13" t="s">
        <v>31</v>
      </c>
      <c r="C49" s="12" t="s">
        <v>37</v>
      </c>
      <c r="D49" s="12" t="s">
        <v>26</v>
      </c>
      <c r="E49" s="12" t="s">
        <v>38</v>
      </c>
      <c r="F49" s="12" t="s">
        <v>39</v>
      </c>
      <c r="G49" s="12" t="s">
        <v>40</v>
      </c>
      <c r="H49" s="12" t="s">
        <v>41</v>
      </c>
      <c r="I49" s="14" t="s">
        <v>42</v>
      </c>
      <c r="J49" s="14">
        <v>-3000</v>
      </c>
      <c r="K49" s="14">
        <v>-3000</v>
      </c>
      <c r="L49" s="14">
        <v>0</v>
      </c>
      <c r="M49" s="14">
        <v>0</v>
      </c>
      <c r="N49" s="14">
        <v>0</v>
      </c>
      <c r="O49" s="14">
        <v>0</v>
      </c>
      <c r="P49" s="14">
        <v>0</v>
      </c>
      <c r="Q49" s="14">
        <v>0</v>
      </c>
      <c r="R49" s="14">
        <v>0</v>
      </c>
      <c r="S49" s="12" t="s">
        <v>26</v>
      </c>
    </row>
    <row r="50" spans="1:19" x14ac:dyDescent="0.25">
      <c r="A50" s="12" t="s">
        <v>101</v>
      </c>
      <c r="B50" s="13" t="s">
        <v>63</v>
      </c>
      <c r="C50" s="12" t="s">
        <v>24</v>
      </c>
      <c r="D50" s="12" t="s">
        <v>102</v>
      </c>
      <c r="E50" s="12" t="s">
        <v>26</v>
      </c>
      <c r="F50" s="12" t="s">
        <v>103</v>
      </c>
      <c r="G50" s="12" t="s">
        <v>26</v>
      </c>
      <c r="H50" s="12" t="s">
        <v>41</v>
      </c>
      <c r="I50" s="14" t="s">
        <v>42</v>
      </c>
      <c r="J50" s="14">
        <v>80000</v>
      </c>
      <c r="K50" s="14">
        <v>80000</v>
      </c>
      <c r="L50" s="14">
        <v>0</v>
      </c>
      <c r="M50" s="14">
        <v>0</v>
      </c>
      <c r="N50" s="14">
        <v>0</v>
      </c>
      <c r="O50" s="14">
        <v>0</v>
      </c>
      <c r="P50" s="14">
        <v>0</v>
      </c>
      <c r="Q50" s="14">
        <v>0</v>
      </c>
      <c r="R50" s="14">
        <v>0</v>
      </c>
      <c r="S50" s="12" t="s">
        <v>26</v>
      </c>
    </row>
    <row r="51" spans="1:19" x14ac:dyDescent="0.25">
      <c r="A51" s="12" t="s">
        <v>119</v>
      </c>
      <c r="B51" s="13" t="s">
        <v>116</v>
      </c>
      <c r="C51" s="12" t="s">
        <v>24</v>
      </c>
      <c r="D51" s="12" t="s">
        <v>120</v>
      </c>
      <c r="E51" s="12" t="s">
        <v>26</v>
      </c>
      <c r="F51" s="12" t="s">
        <v>121</v>
      </c>
      <c r="G51" s="12" t="s">
        <v>26</v>
      </c>
      <c r="H51" s="12" t="s">
        <v>122</v>
      </c>
      <c r="I51" s="14" t="s">
        <v>123</v>
      </c>
      <c r="J51" s="14">
        <v>102080</v>
      </c>
      <c r="K51" s="14">
        <v>0</v>
      </c>
      <c r="L51" s="14">
        <v>88000</v>
      </c>
      <c r="M51" s="14">
        <v>14080</v>
      </c>
      <c r="N51" s="14">
        <v>0</v>
      </c>
      <c r="O51" s="14">
        <v>0</v>
      </c>
      <c r="P51" s="14">
        <v>0</v>
      </c>
      <c r="Q51" s="14">
        <v>0</v>
      </c>
      <c r="R51" s="14">
        <v>0</v>
      </c>
      <c r="S51" s="12" t="s">
        <v>26</v>
      </c>
    </row>
    <row r="52" spans="1:19" x14ac:dyDescent="0.25">
      <c r="A52" s="12" t="s">
        <v>124</v>
      </c>
      <c r="B52" s="13" t="s">
        <v>116</v>
      </c>
      <c r="C52" s="12" t="s">
        <v>24</v>
      </c>
      <c r="D52" s="12" t="s">
        <v>125</v>
      </c>
      <c r="E52" s="12" t="s">
        <v>26</v>
      </c>
      <c r="F52" s="12" t="s">
        <v>126</v>
      </c>
      <c r="G52" s="12" t="s">
        <v>26</v>
      </c>
      <c r="H52" s="12" t="s">
        <v>122</v>
      </c>
      <c r="I52" s="14" t="s">
        <v>123</v>
      </c>
      <c r="J52" s="14">
        <v>2640512.64</v>
      </c>
      <c r="K52" s="14">
        <v>0</v>
      </c>
      <c r="L52" s="14">
        <v>2276304</v>
      </c>
      <c r="M52" s="14">
        <v>364208.64000000001</v>
      </c>
      <c r="N52" s="14">
        <v>0</v>
      </c>
      <c r="O52" s="14">
        <v>0</v>
      </c>
      <c r="P52" s="14">
        <v>0</v>
      </c>
      <c r="Q52" s="14">
        <v>0</v>
      </c>
      <c r="R52" s="14">
        <v>0</v>
      </c>
      <c r="S52" s="12" t="s">
        <v>26</v>
      </c>
    </row>
    <row r="53" spans="1:19" x14ac:dyDescent="0.25">
      <c r="A53" s="12" t="s">
        <v>187</v>
      </c>
      <c r="B53" s="13" t="s">
        <v>157</v>
      </c>
      <c r="C53" s="12" t="s">
        <v>37</v>
      </c>
      <c r="D53" s="12" t="s">
        <v>26</v>
      </c>
      <c r="E53" s="12" t="s">
        <v>202</v>
      </c>
      <c r="F53" s="12" t="s">
        <v>26</v>
      </c>
      <c r="G53" s="12" t="s">
        <v>120</v>
      </c>
      <c r="H53" s="12" t="s">
        <v>122</v>
      </c>
      <c r="I53" s="14" t="s">
        <v>123</v>
      </c>
      <c r="J53" s="14">
        <v>0</v>
      </c>
      <c r="K53" s="14">
        <v>0</v>
      </c>
      <c r="L53" s="14">
        <v>0</v>
      </c>
      <c r="M53" s="14">
        <v>0</v>
      </c>
      <c r="N53" s="14">
        <v>0</v>
      </c>
      <c r="O53" s="14">
        <v>0</v>
      </c>
      <c r="P53" s="14">
        <v>0</v>
      </c>
      <c r="Q53" s="14">
        <v>0</v>
      </c>
      <c r="R53" s="14">
        <v>10560</v>
      </c>
      <c r="S53" s="12" t="s">
        <v>203</v>
      </c>
    </row>
    <row r="54" spans="1:19" x14ac:dyDescent="0.25">
      <c r="A54" s="12" t="s">
        <v>192</v>
      </c>
      <c r="B54" s="13" t="s">
        <v>157</v>
      </c>
      <c r="C54" s="12" t="s">
        <v>37</v>
      </c>
      <c r="D54" s="12" t="s">
        <v>26</v>
      </c>
      <c r="E54" s="12" t="s">
        <v>205</v>
      </c>
      <c r="F54" s="12" t="s">
        <v>26</v>
      </c>
      <c r="G54" s="12" t="s">
        <v>125</v>
      </c>
      <c r="H54" s="12" t="s">
        <v>122</v>
      </c>
      <c r="I54" s="14" t="s">
        <v>123</v>
      </c>
      <c r="J54" s="14">
        <v>0</v>
      </c>
      <c r="K54" s="14">
        <v>0</v>
      </c>
      <c r="L54" s="14">
        <v>0</v>
      </c>
      <c r="M54" s="14">
        <v>0</v>
      </c>
      <c r="N54" s="14">
        <v>0</v>
      </c>
      <c r="O54" s="14">
        <v>0</v>
      </c>
      <c r="P54" s="14">
        <v>0</v>
      </c>
      <c r="Q54" s="14">
        <v>0</v>
      </c>
      <c r="R54" s="14">
        <v>273156.47999999998</v>
      </c>
      <c r="S54" s="12" t="s">
        <v>206</v>
      </c>
    </row>
    <row r="55" spans="1:19" x14ac:dyDescent="0.25">
      <c r="A55" s="12" t="s">
        <v>104</v>
      </c>
      <c r="B55" s="13" t="s">
        <v>63</v>
      </c>
      <c r="C55" s="12" t="s">
        <v>24</v>
      </c>
      <c r="D55" s="12" t="s">
        <v>64</v>
      </c>
      <c r="E55" s="12" t="s">
        <v>26</v>
      </c>
      <c r="F55" s="12" t="s">
        <v>65</v>
      </c>
      <c r="G55" s="12" t="s">
        <v>26</v>
      </c>
      <c r="H55" s="12" t="s">
        <v>66</v>
      </c>
      <c r="I55" s="14" t="s">
        <v>67</v>
      </c>
      <c r="J55" s="14">
        <v>3489500</v>
      </c>
      <c r="K55" s="14">
        <v>3489500</v>
      </c>
      <c r="L55" s="14">
        <v>0</v>
      </c>
      <c r="M55" s="14">
        <v>0</v>
      </c>
      <c r="N55" s="14">
        <v>0</v>
      </c>
      <c r="O55" s="14">
        <v>0</v>
      </c>
      <c r="P55" s="14">
        <v>0</v>
      </c>
      <c r="Q55" s="14">
        <v>0</v>
      </c>
      <c r="R55" s="14">
        <v>0</v>
      </c>
      <c r="S55" s="12" t="s">
        <v>26</v>
      </c>
    </row>
    <row r="56" spans="1:19" x14ac:dyDescent="0.25">
      <c r="A56" s="12" t="s">
        <v>219</v>
      </c>
      <c r="B56" s="13" t="s">
        <v>157</v>
      </c>
      <c r="C56" s="12" t="s">
        <v>24</v>
      </c>
      <c r="D56" s="12" t="s">
        <v>158</v>
      </c>
      <c r="E56" s="12" t="s">
        <v>26</v>
      </c>
      <c r="F56" s="12" t="s">
        <v>159</v>
      </c>
      <c r="G56" s="12" t="s">
        <v>26</v>
      </c>
      <c r="H56" s="12" t="s">
        <v>66</v>
      </c>
      <c r="I56" s="14" t="s">
        <v>67</v>
      </c>
      <c r="J56" s="14">
        <v>4346200</v>
      </c>
      <c r="K56" s="14">
        <v>4346200</v>
      </c>
      <c r="L56" s="14">
        <v>0</v>
      </c>
      <c r="M56" s="14">
        <v>0</v>
      </c>
      <c r="N56" s="14">
        <v>0</v>
      </c>
      <c r="O56" s="14">
        <v>0</v>
      </c>
      <c r="P56" s="14">
        <v>0</v>
      </c>
      <c r="Q56" s="14">
        <v>0</v>
      </c>
      <c r="R56" s="14">
        <v>0</v>
      </c>
      <c r="S56" s="12" t="s">
        <v>26</v>
      </c>
    </row>
    <row r="57" spans="1:19" x14ac:dyDescent="0.25">
      <c r="A57" s="12" t="s">
        <v>222</v>
      </c>
      <c r="B57" s="13" t="s">
        <v>157</v>
      </c>
      <c r="C57" s="12" t="s">
        <v>37</v>
      </c>
      <c r="D57" s="12" t="s">
        <v>26</v>
      </c>
      <c r="E57" s="12" t="s">
        <v>208</v>
      </c>
      <c r="F57" s="12" t="s">
        <v>209</v>
      </c>
      <c r="G57" s="12" t="s">
        <v>64</v>
      </c>
      <c r="H57" s="12" t="s">
        <v>66</v>
      </c>
      <c r="I57" s="14" t="s">
        <v>67</v>
      </c>
      <c r="J57" s="14">
        <v>-30800</v>
      </c>
      <c r="K57" s="14">
        <v>-30800</v>
      </c>
      <c r="L57" s="14">
        <v>0</v>
      </c>
      <c r="M57" s="14">
        <v>0</v>
      </c>
      <c r="N57" s="14">
        <v>0</v>
      </c>
      <c r="O57" s="14">
        <v>0</v>
      </c>
      <c r="P57" s="14">
        <v>0</v>
      </c>
      <c r="Q57" s="14">
        <v>0</v>
      </c>
      <c r="R57" s="14">
        <v>0</v>
      </c>
      <c r="S57" s="12" t="s">
        <v>26</v>
      </c>
    </row>
    <row r="58" spans="1:19" x14ac:dyDescent="0.25">
      <c r="A58" s="12" t="s">
        <v>237</v>
      </c>
      <c r="B58" s="13" t="s">
        <v>226</v>
      </c>
      <c r="C58" s="12" t="s">
        <v>37</v>
      </c>
      <c r="D58" s="12" t="s">
        <v>26</v>
      </c>
      <c r="E58" s="12" t="s">
        <v>232</v>
      </c>
      <c r="F58" s="12" t="s">
        <v>233</v>
      </c>
      <c r="G58" s="12" t="s">
        <v>158</v>
      </c>
      <c r="H58" s="12" t="s">
        <v>66</v>
      </c>
      <c r="I58" s="14" t="s">
        <v>67</v>
      </c>
      <c r="J58" s="14">
        <v>-38960</v>
      </c>
      <c r="K58" s="14">
        <v>-38960</v>
      </c>
      <c r="L58" s="14">
        <v>0</v>
      </c>
      <c r="M58" s="14">
        <v>0</v>
      </c>
      <c r="N58" s="14">
        <v>0</v>
      </c>
      <c r="O58" s="14">
        <v>0</v>
      </c>
      <c r="P58" s="14">
        <v>0</v>
      </c>
      <c r="Q58" s="14">
        <v>0</v>
      </c>
      <c r="R58" s="14">
        <v>0</v>
      </c>
      <c r="S58" s="12" t="s">
        <v>26</v>
      </c>
    </row>
    <row r="59" spans="1:19" x14ac:dyDescent="0.25">
      <c r="A59" s="12" t="s">
        <v>109</v>
      </c>
      <c r="B59" s="13" t="s">
        <v>63</v>
      </c>
      <c r="C59" s="12" t="s">
        <v>24</v>
      </c>
      <c r="D59" s="12" t="s">
        <v>105</v>
      </c>
      <c r="E59" s="12" t="s">
        <v>26</v>
      </c>
      <c r="F59" s="12" t="s">
        <v>106</v>
      </c>
      <c r="G59" s="12" t="s">
        <v>26</v>
      </c>
      <c r="H59" s="12" t="s">
        <v>107</v>
      </c>
      <c r="I59" s="14" t="s">
        <v>108</v>
      </c>
      <c r="J59" s="14">
        <v>2087037.7</v>
      </c>
      <c r="K59" s="14">
        <v>0</v>
      </c>
      <c r="L59" s="14">
        <v>1799170.43</v>
      </c>
      <c r="M59" s="14">
        <v>287867.27</v>
      </c>
      <c r="N59" s="14">
        <v>0</v>
      </c>
      <c r="O59" s="14">
        <v>0</v>
      </c>
      <c r="P59" s="14">
        <v>0</v>
      </c>
      <c r="Q59" s="14">
        <v>0</v>
      </c>
      <c r="R59" s="14">
        <v>0</v>
      </c>
      <c r="S59" s="12" t="s">
        <v>26</v>
      </c>
    </row>
    <row r="60" spans="1:19" x14ac:dyDescent="0.25">
      <c r="A60" s="12" t="s">
        <v>174</v>
      </c>
      <c r="B60" s="13" t="s">
        <v>157</v>
      </c>
      <c r="C60" s="12" t="s">
        <v>37</v>
      </c>
      <c r="D60" s="12" t="s">
        <v>26</v>
      </c>
      <c r="E60" s="12" t="s">
        <v>220</v>
      </c>
      <c r="F60" s="12" t="s">
        <v>26</v>
      </c>
      <c r="G60" s="12" t="s">
        <v>105</v>
      </c>
      <c r="H60" s="12" t="s">
        <v>107</v>
      </c>
      <c r="I60" s="14" t="s">
        <v>108</v>
      </c>
      <c r="J60" s="14">
        <v>0</v>
      </c>
      <c r="K60" s="14">
        <v>0</v>
      </c>
      <c r="L60" s="14">
        <v>0</v>
      </c>
      <c r="M60" s="14">
        <v>0</v>
      </c>
      <c r="N60" s="14">
        <v>0</v>
      </c>
      <c r="O60" s="14">
        <v>0</v>
      </c>
      <c r="P60" s="14">
        <v>0</v>
      </c>
      <c r="Q60" s="14">
        <v>0</v>
      </c>
      <c r="R60" s="14">
        <v>215900.45250000001</v>
      </c>
      <c r="S60" s="12" t="s">
        <v>221</v>
      </c>
    </row>
    <row r="62" spans="1:19" x14ac:dyDescent="0.25">
      <c r="J62" s="7">
        <f>SUM(J8:J60)</f>
        <v>66922435.319999993</v>
      </c>
      <c r="K62" s="7">
        <f t="shared" ref="K62:R62" si="0">SUM(K8:K60)</f>
        <v>56958535.049999997</v>
      </c>
      <c r="L62" s="7">
        <f t="shared" si="0"/>
        <v>8589568.9600000009</v>
      </c>
      <c r="M62" s="7">
        <f t="shared" si="0"/>
        <v>1374331.02</v>
      </c>
      <c r="N62" s="7">
        <f t="shared" si="0"/>
        <v>0</v>
      </c>
      <c r="O62" s="7">
        <f t="shared" si="0"/>
        <v>0</v>
      </c>
      <c r="P62" s="7">
        <f t="shared" si="0"/>
        <v>0</v>
      </c>
      <c r="Q62" s="7">
        <f t="shared" si="0"/>
        <v>0</v>
      </c>
      <c r="R62" s="7">
        <f t="shared" si="0"/>
        <v>1081195.3799999999</v>
      </c>
    </row>
    <row r="64" spans="1:19" x14ac:dyDescent="0.25">
      <c r="J64" s="6" t="s">
        <v>246</v>
      </c>
    </row>
    <row r="66" spans="9:12" x14ac:dyDescent="0.25">
      <c r="J66" s="6" t="s">
        <v>247</v>
      </c>
      <c r="K66" s="6" t="s">
        <v>248</v>
      </c>
      <c r="L66" s="3" t="s">
        <v>249</v>
      </c>
    </row>
    <row r="68" spans="9:12" x14ac:dyDescent="0.25">
      <c r="I68" s="6" t="s">
        <v>250</v>
      </c>
      <c r="J68" s="6">
        <f>K62</f>
        <v>56958535.049999997</v>
      </c>
    </row>
    <row r="70" spans="9:12" x14ac:dyDescent="0.25">
      <c r="I70" s="6" t="s">
        <v>251</v>
      </c>
      <c r="J70" s="6">
        <f>L62</f>
        <v>8589568.9600000009</v>
      </c>
      <c r="K70" s="6">
        <f>M62</f>
        <v>1374331.02</v>
      </c>
    </row>
    <row r="72" spans="9:12" x14ac:dyDescent="0.25">
      <c r="I72" s="6" t="s">
        <v>252</v>
      </c>
      <c r="J72" s="6">
        <v>0</v>
      </c>
      <c r="K72" s="6">
        <v>0</v>
      </c>
      <c r="L72" s="3">
        <v>0</v>
      </c>
    </row>
    <row r="74" spans="9:12" x14ac:dyDescent="0.25">
      <c r="I74" s="6" t="s">
        <v>253</v>
      </c>
      <c r="J74" s="6">
        <v>0</v>
      </c>
      <c r="K74" s="6">
        <v>0</v>
      </c>
    </row>
    <row r="76" spans="9:12" x14ac:dyDescent="0.25">
      <c r="I76" s="6" t="s">
        <v>254</v>
      </c>
      <c r="J76" s="6">
        <f>J68+J70</f>
        <v>65548104.009999998</v>
      </c>
      <c r="K76" s="6">
        <f>K70</f>
        <v>1374331.02</v>
      </c>
      <c r="L76" s="3">
        <v>0</v>
      </c>
    </row>
  </sheetData>
  <sortState ref="A8:S60">
    <sortCondition sortBy="cellColor" ref="I8:I60" dxfId="0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S76"/>
  <sheetViews>
    <sheetView tabSelected="1" workbookViewId="0">
      <selection activeCell="S76" sqref="A1:S76"/>
    </sheetView>
  </sheetViews>
  <sheetFormatPr baseColWidth="10" defaultRowHeight="15" x14ac:dyDescent="0.25"/>
  <cols>
    <col min="1" max="1" width="5.140625" style="32" customWidth="1"/>
    <col min="2" max="2" width="10.42578125" style="4" bestFit="1" customWidth="1"/>
    <col min="3" max="3" width="4.28515625" style="32" customWidth="1"/>
    <col min="4" max="4" width="16.42578125" style="3" bestFit="1" customWidth="1"/>
    <col min="5" max="5" width="12.140625" style="3" bestFit="1" customWidth="1"/>
    <col min="6" max="6" width="11.7109375" style="3" bestFit="1" customWidth="1"/>
    <col min="7" max="7" width="15.28515625" style="3" bestFit="1" customWidth="1"/>
    <col min="8" max="8" width="11.28515625" style="3" bestFit="1" customWidth="1"/>
    <col min="9" max="9" width="62.42578125" style="6" bestFit="1" customWidth="1"/>
    <col min="10" max="10" width="13.28515625" style="6" customWidth="1"/>
    <col min="11" max="11" width="13.28515625" style="6" bestFit="1" customWidth="1"/>
    <col min="12" max="13" width="12.28515625" style="6" customWidth="1"/>
    <col min="14" max="14" width="9.7109375" style="6" bestFit="1" customWidth="1"/>
    <col min="15" max="15" width="9.7109375" style="6" customWidth="1"/>
    <col min="16" max="16" width="10.5703125" style="6" bestFit="1" customWidth="1"/>
    <col min="17" max="17" width="10" style="6" customWidth="1"/>
    <col min="18" max="18" width="12.28515625" style="6" customWidth="1"/>
    <col min="19" max="19" width="15" style="3" bestFit="1" customWidth="1"/>
  </cols>
  <sheetData>
    <row r="2" spans="1:19" s="2" customFormat="1" x14ac:dyDescent="0.25">
      <c r="A2" s="33" t="s">
        <v>0</v>
      </c>
      <c r="B2" s="33"/>
      <c r="C2" s="33"/>
      <c r="D2" s="33"/>
      <c r="E2" s="33"/>
      <c r="F2" s="33"/>
      <c r="G2" s="33"/>
      <c r="H2" s="33"/>
      <c r="I2" s="33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s="2" customFormat="1" x14ac:dyDescent="0.25">
      <c r="A3" s="34" t="s">
        <v>1</v>
      </c>
      <c r="B3" s="34"/>
      <c r="C3" s="34"/>
      <c r="D3" s="34"/>
      <c r="E3" s="34"/>
      <c r="F3" s="34"/>
      <c r="G3" s="34"/>
      <c r="H3" s="34"/>
      <c r="I3" s="34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s="2" customFormat="1" x14ac:dyDescent="0.25">
      <c r="A4" s="34" t="s">
        <v>255</v>
      </c>
      <c r="B4" s="34"/>
      <c r="C4" s="34"/>
      <c r="D4" s="34"/>
      <c r="E4" s="34"/>
      <c r="F4" s="34"/>
      <c r="G4" s="34"/>
      <c r="H4" s="34"/>
      <c r="I4" s="34"/>
      <c r="J4" s="5"/>
      <c r="K4" s="5"/>
      <c r="L4" s="5"/>
      <c r="M4" s="5"/>
      <c r="N4" s="5"/>
      <c r="O4" s="5"/>
      <c r="P4" s="5"/>
      <c r="Q4" s="5"/>
      <c r="R4" s="5"/>
      <c r="S4" s="8"/>
    </row>
    <row r="5" spans="1:19" s="2" customFormat="1" x14ac:dyDescent="0.25">
      <c r="A5" s="33" t="s">
        <v>2</v>
      </c>
      <c r="B5" s="33"/>
      <c r="C5" s="33"/>
      <c r="D5" s="33"/>
      <c r="E5" s="33"/>
      <c r="F5" s="33"/>
      <c r="G5" s="33"/>
      <c r="H5" s="33"/>
      <c r="I5" s="33"/>
      <c r="J5" s="5"/>
      <c r="K5" s="5"/>
      <c r="L5" s="5"/>
      <c r="M5" s="5"/>
      <c r="N5" s="5"/>
      <c r="O5" s="5"/>
      <c r="P5" s="5"/>
      <c r="Q5" s="5"/>
      <c r="R5" s="5"/>
      <c r="S5" s="8"/>
    </row>
    <row r="7" spans="1:19" s="1" customFormat="1" ht="45" customHeight="1" x14ac:dyDescent="0.25">
      <c r="A7" s="28" t="s">
        <v>3</v>
      </c>
      <c r="B7" s="29" t="s">
        <v>4</v>
      </c>
      <c r="C7" s="28" t="s">
        <v>5</v>
      </c>
      <c r="D7" s="28" t="s">
        <v>6</v>
      </c>
      <c r="E7" s="28" t="s">
        <v>7</v>
      </c>
      <c r="F7" s="28" t="s">
        <v>8</v>
      </c>
      <c r="G7" s="28" t="s">
        <v>9</v>
      </c>
      <c r="H7" s="28" t="s">
        <v>10</v>
      </c>
      <c r="I7" s="30" t="s">
        <v>11</v>
      </c>
      <c r="J7" s="30" t="s">
        <v>12</v>
      </c>
      <c r="K7" s="30" t="s">
        <v>13</v>
      </c>
      <c r="L7" s="30" t="s">
        <v>14</v>
      </c>
      <c r="M7" s="30" t="s">
        <v>257</v>
      </c>
      <c r="N7" s="30" t="s">
        <v>16</v>
      </c>
      <c r="O7" s="30" t="s">
        <v>258</v>
      </c>
      <c r="P7" s="30" t="s">
        <v>18</v>
      </c>
      <c r="Q7" s="30" t="s">
        <v>259</v>
      </c>
      <c r="R7" s="30" t="s">
        <v>20</v>
      </c>
      <c r="S7" s="28" t="s">
        <v>21</v>
      </c>
    </row>
    <row r="8" spans="1:19" x14ac:dyDescent="0.25">
      <c r="A8" s="31" t="s">
        <v>22</v>
      </c>
      <c r="B8" s="13" t="s">
        <v>23</v>
      </c>
      <c r="C8" s="31" t="s">
        <v>24</v>
      </c>
      <c r="D8" s="12" t="s">
        <v>25</v>
      </c>
      <c r="E8" s="12" t="s">
        <v>26</v>
      </c>
      <c r="F8" s="12" t="s">
        <v>27</v>
      </c>
      <c r="G8" s="12" t="s">
        <v>26</v>
      </c>
      <c r="H8" s="12" t="s">
        <v>28</v>
      </c>
      <c r="I8" s="14" t="s">
        <v>29</v>
      </c>
      <c r="J8" s="14">
        <v>3600000</v>
      </c>
      <c r="K8" s="14">
        <v>3600000</v>
      </c>
      <c r="L8" s="14">
        <v>0</v>
      </c>
      <c r="M8" s="14">
        <v>0</v>
      </c>
      <c r="N8" s="14">
        <v>0</v>
      </c>
      <c r="O8" s="14">
        <v>0</v>
      </c>
      <c r="P8" s="14">
        <v>0</v>
      </c>
      <c r="Q8" s="14">
        <v>0</v>
      </c>
      <c r="R8" s="14">
        <v>0</v>
      </c>
      <c r="S8" s="12" t="s">
        <v>26</v>
      </c>
    </row>
    <row r="9" spans="1:19" x14ac:dyDescent="0.25">
      <c r="A9" s="31" t="s">
        <v>30</v>
      </c>
      <c r="B9" s="13" t="s">
        <v>31</v>
      </c>
      <c r="C9" s="31" t="s">
        <v>24</v>
      </c>
      <c r="D9" s="12" t="s">
        <v>32</v>
      </c>
      <c r="E9" s="12" t="s">
        <v>26</v>
      </c>
      <c r="F9" s="12" t="s">
        <v>33</v>
      </c>
      <c r="G9" s="12" t="s">
        <v>26</v>
      </c>
      <c r="H9" s="12" t="s">
        <v>34</v>
      </c>
      <c r="I9" s="14" t="s">
        <v>35</v>
      </c>
      <c r="J9" s="14">
        <v>455999.93</v>
      </c>
      <c r="K9" s="14">
        <v>455999.93</v>
      </c>
      <c r="L9" s="14">
        <v>0</v>
      </c>
      <c r="M9" s="14">
        <v>0</v>
      </c>
      <c r="N9" s="14">
        <v>0</v>
      </c>
      <c r="O9" s="14">
        <v>0</v>
      </c>
      <c r="P9" s="14">
        <v>0</v>
      </c>
      <c r="Q9" s="14">
        <v>0</v>
      </c>
      <c r="R9" s="14">
        <v>0</v>
      </c>
      <c r="S9" s="12" t="s">
        <v>26</v>
      </c>
    </row>
    <row r="10" spans="1:19" x14ac:dyDescent="0.25">
      <c r="A10" s="31" t="s">
        <v>36</v>
      </c>
      <c r="B10" s="13" t="s">
        <v>31</v>
      </c>
      <c r="C10" s="31" t="s">
        <v>37</v>
      </c>
      <c r="D10" s="12" t="s">
        <v>26</v>
      </c>
      <c r="E10" s="12" t="s">
        <v>38</v>
      </c>
      <c r="F10" s="12" t="s">
        <v>39</v>
      </c>
      <c r="G10" s="12" t="s">
        <v>40</v>
      </c>
      <c r="H10" s="12" t="s">
        <v>41</v>
      </c>
      <c r="I10" s="14" t="s">
        <v>42</v>
      </c>
      <c r="J10" s="14">
        <v>-3000</v>
      </c>
      <c r="K10" s="14">
        <v>-3000</v>
      </c>
      <c r="L10" s="14">
        <v>0</v>
      </c>
      <c r="M10" s="14">
        <v>0</v>
      </c>
      <c r="N10" s="14">
        <v>0</v>
      </c>
      <c r="O10" s="14">
        <v>0</v>
      </c>
      <c r="P10" s="14">
        <v>0</v>
      </c>
      <c r="Q10" s="14">
        <v>0</v>
      </c>
      <c r="R10" s="14">
        <v>0</v>
      </c>
      <c r="S10" s="12" t="s">
        <v>26</v>
      </c>
    </row>
    <row r="11" spans="1:19" x14ac:dyDescent="0.25">
      <c r="A11" s="31" t="s">
        <v>43</v>
      </c>
      <c r="B11" s="13" t="s">
        <v>44</v>
      </c>
      <c r="C11" s="31" t="s">
        <v>24</v>
      </c>
      <c r="D11" s="12" t="s">
        <v>45</v>
      </c>
      <c r="E11" s="12" t="s">
        <v>26</v>
      </c>
      <c r="F11" s="12" t="s">
        <v>46</v>
      </c>
      <c r="G11" s="12" t="s">
        <v>26</v>
      </c>
      <c r="H11" s="12" t="s">
        <v>47</v>
      </c>
      <c r="I11" s="14" t="s">
        <v>48</v>
      </c>
      <c r="J11" s="14">
        <v>9114600</v>
      </c>
      <c r="K11" s="14">
        <v>9114600</v>
      </c>
      <c r="L11" s="14">
        <v>0</v>
      </c>
      <c r="M11" s="14">
        <v>0</v>
      </c>
      <c r="N11" s="14">
        <v>0</v>
      </c>
      <c r="O11" s="14">
        <v>0</v>
      </c>
      <c r="P11" s="14">
        <v>0</v>
      </c>
      <c r="Q11" s="14">
        <v>0</v>
      </c>
      <c r="R11" s="14">
        <v>0</v>
      </c>
      <c r="S11" s="12" t="s">
        <v>26</v>
      </c>
    </row>
    <row r="12" spans="1:19" x14ac:dyDescent="0.25">
      <c r="A12" s="31" t="s">
        <v>49</v>
      </c>
      <c r="B12" s="13" t="s">
        <v>44</v>
      </c>
      <c r="C12" s="31" t="s">
        <v>24</v>
      </c>
      <c r="D12" s="12" t="s">
        <v>50</v>
      </c>
      <c r="E12" s="12" t="s">
        <v>26</v>
      </c>
      <c r="F12" s="12" t="s">
        <v>51</v>
      </c>
      <c r="G12" s="12" t="s">
        <v>26</v>
      </c>
      <c r="H12" s="12" t="s">
        <v>52</v>
      </c>
      <c r="I12" s="14" t="s">
        <v>53</v>
      </c>
      <c r="J12" s="14">
        <v>902909.73</v>
      </c>
      <c r="K12" s="14">
        <v>0</v>
      </c>
      <c r="L12" s="14">
        <v>778370.46</v>
      </c>
      <c r="M12" s="14">
        <v>124539.27</v>
      </c>
      <c r="N12" s="14">
        <v>0</v>
      </c>
      <c r="O12" s="14">
        <v>0</v>
      </c>
      <c r="P12" s="14">
        <v>0</v>
      </c>
      <c r="Q12" s="14">
        <v>0</v>
      </c>
      <c r="R12" s="14">
        <v>0</v>
      </c>
      <c r="S12" s="12" t="s">
        <v>26</v>
      </c>
    </row>
    <row r="13" spans="1:19" x14ac:dyDescent="0.25">
      <c r="A13" s="31" t="s">
        <v>54</v>
      </c>
      <c r="B13" s="13" t="s">
        <v>44</v>
      </c>
      <c r="C13" s="31" t="s">
        <v>24</v>
      </c>
      <c r="D13" s="12" t="s">
        <v>55</v>
      </c>
      <c r="E13" s="12" t="s">
        <v>26</v>
      </c>
      <c r="F13" s="12" t="s">
        <v>56</v>
      </c>
      <c r="G13" s="12" t="s">
        <v>26</v>
      </c>
      <c r="H13" s="12" t="s">
        <v>52</v>
      </c>
      <c r="I13" s="14" t="s">
        <v>53</v>
      </c>
      <c r="J13" s="14">
        <v>880364.89</v>
      </c>
      <c r="K13" s="14">
        <v>0</v>
      </c>
      <c r="L13" s="14">
        <v>758935.25</v>
      </c>
      <c r="M13" s="14">
        <v>121429.64</v>
      </c>
      <c r="N13" s="14">
        <v>0</v>
      </c>
      <c r="O13" s="14">
        <v>0</v>
      </c>
      <c r="P13" s="14">
        <v>0</v>
      </c>
      <c r="Q13" s="14">
        <v>0</v>
      </c>
      <c r="R13" s="14">
        <v>0</v>
      </c>
      <c r="S13" s="12" t="s">
        <v>26</v>
      </c>
    </row>
    <row r="14" spans="1:19" x14ac:dyDescent="0.25">
      <c r="A14" s="31" t="s">
        <v>57</v>
      </c>
      <c r="B14" s="13" t="s">
        <v>44</v>
      </c>
      <c r="C14" s="31" t="s">
        <v>24</v>
      </c>
      <c r="D14" s="12" t="s">
        <v>58</v>
      </c>
      <c r="E14" s="12" t="s">
        <v>26</v>
      </c>
      <c r="F14" s="12" t="s">
        <v>59</v>
      </c>
      <c r="G14" s="12" t="s">
        <v>26</v>
      </c>
      <c r="H14" s="12" t="s">
        <v>60</v>
      </c>
      <c r="I14" s="14" t="s">
        <v>61</v>
      </c>
      <c r="J14" s="14">
        <v>242651.62</v>
      </c>
      <c r="K14" s="14">
        <v>-0.13</v>
      </c>
      <c r="L14" s="14">
        <v>209182.43</v>
      </c>
      <c r="M14" s="14">
        <v>33469.19</v>
      </c>
      <c r="N14" s="14">
        <v>0</v>
      </c>
      <c r="O14" s="14">
        <v>0</v>
      </c>
      <c r="P14" s="14">
        <v>0</v>
      </c>
      <c r="Q14" s="14">
        <v>0</v>
      </c>
      <c r="R14" s="14">
        <v>0</v>
      </c>
      <c r="S14" s="12" t="s">
        <v>26</v>
      </c>
    </row>
    <row r="15" spans="1:19" x14ac:dyDescent="0.25">
      <c r="A15" s="31" t="s">
        <v>62</v>
      </c>
      <c r="B15" s="13" t="s">
        <v>63</v>
      </c>
      <c r="C15" s="31" t="s">
        <v>24</v>
      </c>
      <c r="D15" s="12" t="s">
        <v>74</v>
      </c>
      <c r="E15" s="12" t="s">
        <v>26</v>
      </c>
      <c r="F15" s="12" t="s">
        <v>75</v>
      </c>
      <c r="G15" s="12" t="s">
        <v>26</v>
      </c>
      <c r="H15" s="12" t="s">
        <v>76</v>
      </c>
      <c r="I15" s="14" t="s">
        <v>77</v>
      </c>
      <c r="J15" s="14">
        <v>239875</v>
      </c>
      <c r="K15" s="14">
        <v>239875</v>
      </c>
      <c r="L15" s="14">
        <v>0</v>
      </c>
      <c r="M15" s="14">
        <v>0</v>
      </c>
      <c r="N15" s="14">
        <v>0</v>
      </c>
      <c r="O15" s="14">
        <v>0</v>
      </c>
      <c r="P15" s="14">
        <v>0</v>
      </c>
      <c r="Q15" s="14">
        <v>0</v>
      </c>
      <c r="R15" s="14">
        <v>0</v>
      </c>
      <c r="S15" s="12" t="s">
        <v>26</v>
      </c>
    </row>
    <row r="16" spans="1:19" x14ac:dyDescent="0.25">
      <c r="A16" s="31" t="s">
        <v>68</v>
      </c>
      <c r="B16" s="13" t="s">
        <v>63</v>
      </c>
      <c r="C16" s="31" t="s">
        <v>24</v>
      </c>
      <c r="D16" s="12" t="s">
        <v>79</v>
      </c>
      <c r="E16" s="12" t="s">
        <v>26</v>
      </c>
      <c r="F16" s="12" t="s">
        <v>80</v>
      </c>
      <c r="G16" s="12" t="s">
        <v>26</v>
      </c>
      <c r="H16" s="12" t="s">
        <v>81</v>
      </c>
      <c r="I16" s="14" t="s">
        <v>82</v>
      </c>
      <c r="J16" s="14">
        <v>1232000</v>
      </c>
      <c r="K16" s="14">
        <v>1232000</v>
      </c>
      <c r="L16" s="14">
        <v>0</v>
      </c>
      <c r="M16" s="14">
        <v>0</v>
      </c>
      <c r="N16" s="14">
        <v>0</v>
      </c>
      <c r="O16" s="14">
        <v>0</v>
      </c>
      <c r="P16" s="14">
        <v>0</v>
      </c>
      <c r="Q16" s="14">
        <v>0</v>
      </c>
      <c r="R16" s="14">
        <v>0</v>
      </c>
      <c r="S16" s="12" t="s">
        <v>26</v>
      </c>
    </row>
    <row r="17" spans="1:19" x14ac:dyDescent="0.25">
      <c r="A17" s="31" t="s">
        <v>73</v>
      </c>
      <c r="B17" s="13" t="s">
        <v>63</v>
      </c>
      <c r="C17" s="31" t="s">
        <v>24</v>
      </c>
      <c r="D17" s="12" t="s">
        <v>84</v>
      </c>
      <c r="E17" s="12" t="s">
        <v>26</v>
      </c>
      <c r="F17" s="12" t="s">
        <v>85</v>
      </c>
      <c r="G17" s="12" t="s">
        <v>26</v>
      </c>
      <c r="H17" s="12" t="s">
        <v>86</v>
      </c>
      <c r="I17" s="14" t="s">
        <v>87</v>
      </c>
      <c r="J17" s="14">
        <v>3518200</v>
      </c>
      <c r="K17" s="14">
        <v>3518200</v>
      </c>
      <c r="L17" s="14">
        <v>0</v>
      </c>
      <c r="M17" s="14">
        <v>0</v>
      </c>
      <c r="N17" s="14">
        <v>0</v>
      </c>
      <c r="O17" s="14">
        <v>0</v>
      </c>
      <c r="P17" s="14">
        <v>0</v>
      </c>
      <c r="Q17" s="14">
        <v>0</v>
      </c>
      <c r="R17" s="14">
        <v>0</v>
      </c>
      <c r="S17" s="12" t="s">
        <v>26</v>
      </c>
    </row>
    <row r="18" spans="1:19" x14ac:dyDescent="0.25">
      <c r="A18" s="31" t="s">
        <v>78</v>
      </c>
      <c r="B18" s="13" t="s">
        <v>63</v>
      </c>
      <c r="C18" s="31" t="s">
        <v>24</v>
      </c>
      <c r="D18" s="12" t="s">
        <v>94</v>
      </c>
      <c r="E18" s="12" t="s">
        <v>26</v>
      </c>
      <c r="F18" s="12" t="s">
        <v>95</v>
      </c>
      <c r="G18" s="12" t="s">
        <v>26</v>
      </c>
      <c r="H18" s="12" t="s">
        <v>96</v>
      </c>
      <c r="I18" s="14" t="s">
        <v>97</v>
      </c>
      <c r="J18" s="14">
        <v>1177240</v>
      </c>
      <c r="K18" s="14">
        <v>1177240</v>
      </c>
      <c r="L18" s="14">
        <v>0</v>
      </c>
      <c r="M18" s="14">
        <v>0</v>
      </c>
      <c r="N18" s="14">
        <v>0</v>
      </c>
      <c r="O18" s="14">
        <v>0</v>
      </c>
      <c r="P18" s="14">
        <v>0</v>
      </c>
      <c r="Q18" s="14">
        <v>0</v>
      </c>
      <c r="R18" s="14">
        <v>0</v>
      </c>
      <c r="S18" s="12" t="s">
        <v>26</v>
      </c>
    </row>
    <row r="19" spans="1:19" x14ac:dyDescent="0.25">
      <c r="A19" s="31" t="s">
        <v>83</v>
      </c>
      <c r="B19" s="13" t="s">
        <v>63</v>
      </c>
      <c r="C19" s="31" t="s">
        <v>24</v>
      </c>
      <c r="D19" s="12" t="s">
        <v>69</v>
      </c>
      <c r="E19" s="12" t="s">
        <v>26</v>
      </c>
      <c r="F19" s="12" t="s">
        <v>70</v>
      </c>
      <c r="G19" s="12" t="s">
        <v>26</v>
      </c>
      <c r="H19" s="12" t="s">
        <v>71</v>
      </c>
      <c r="I19" s="14" t="s">
        <v>72</v>
      </c>
      <c r="J19" s="14">
        <v>263088</v>
      </c>
      <c r="K19" s="14">
        <v>0</v>
      </c>
      <c r="L19" s="14">
        <v>226800</v>
      </c>
      <c r="M19" s="14">
        <v>36288</v>
      </c>
      <c r="N19" s="14">
        <v>0</v>
      </c>
      <c r="O19" s="14">
        <v>0</v>
      </c>
      <c r="P19" s="14">
        <v>0</v>
      </c>
      <c r="Q19" s="14">
        <v>0</v>
      </c>
      <c r="R19" s="14">
        <v>0</v>
      </c>
      <c r="S19" s="12" t="s">
        <v>26</v>
      </c>
    </row>
    <row r="20" spans="1:19" x14ac:dyDescent="0.25">
      <c r="A20" s="31" t="s">
        <v>88</v>
      </c>
      <c r="B20" s="13" t="s">
        <v>63</v>
      </c>
      <c r="C20" s="31" t="s">
        <v>24</v>
      </c>
      <c r="D20" s="12" t="s">
        <v>89</v>
      </c>
      <c r="E20" s="12" t="s">
        <v>26</v>
      </c>
      <c r="F20" s="12" t="s">
        <v>90</v>
      </c>
      <c r="G20" s="12" t="s">
        <v>26</v>
      </c>
      <c r="H20" s="12" t="s">
        <v>91</v>
      </c>
      <c r="I20" s="14" t="s">
        <v>92</v>
      </c>
      <c r="J20" s="14">
        <v>166400</v>
      </c>
      <c r="K20" s="14">
        <v>166400</v>
      </c>
      <c r="L20" s="14">
        <v>0</v>
      </c>
      <c r="M20" s="14">
        <v>0</v>
      </c>
      <c r="N20" s="14">
        <v>0</v>
      </c>
      <c r="O20" s="14">
        <v>0</v>
      </c>
      <c r="P20" s="14">
        <v>0</v>
      </c>
      <c r="Q20" s="14">
        <v>0</v>
      </c>
      <c r="R20" s="14">
        <v>0</v>
      </c>
      <c r="S20" s="12" t="s">
        <v>26</v>
      </c>
    </row>
    <row r="21" spans="1:19" x14ac:dyDescent="0.25">
      <c r="A21" s="31" t="s">
        <v>93</v>
      </c>
      <c r="B21" s="13" t="s">
        <v>63</v>
      </c>
      <c r="C21" s="31" t="s">
        <v>37</v>
      </c>
      <c r="D21" s="12" t="s">
        <v>26</v>
      </c>
      <c r="E21" s="12" t="s">
        <v>110</v>
      </c>
      <c r="F21" s="12" t="s">
        <v>111</v>
      </c>
      <c r="G21" s="12" t="s">
        <v>112</v>
      </c>
      <c r="H21" s="12" t="s">
        <v>113</v>
      </c>
      <c r="I21" s="14" t="s">
        <v>114</v>
      </c>
      <c r="J21" s="14">
        <v>-351626.1</v>
      </c>
      <c r="K21" s="14">
        <v>0</v>
      </c>
      <c r="L21" s="14">
        <v>-303125.95</v>
      </c>
      <c r="M21" s="14">
        <v>-48500.15</v>
      </c>
      <c r="N21" s="14">
        <v>0</v>
      </c>
      <c r="O21" s="14">
        <v>0</v>
      </c>
      <c r="P21" s="14">
        <v>0</v>
      </c>
      <c r="Q21" s="14">
        <v>0</v>
      </c>
      <c r="R21" s="14">
        <v>0</v>
      </c>
      <c r="S21" s="12" t="s">
        <v>26</v>
      </c>
    </row>
    <row r="22" spans="1:19" x14ac:dyDescent="0.25">
      <c r="A22" s="31" t="s">
        <v>98</v>
      </c>
      <c r="B22" s="13" t="s">
        <v>63</v>
      </c>
      <c r="C22" s="31" t="s">
        <v>24</v>
      </c>
      <c r="D22" s="12" t="s">
        <v>99</v>
      </c>
      <c r="E22" s="12" t="s">
        <v>26</v>
      </c>
      <c r="F22" s="12" t="s">
        <v>100</v>
      </c>
      <c r="G22" s="12" t="s">
        <v>26</v>
      </c>
      <c r="H22" s="12" t="s">
        <v>60</v>
      </c>
      <c r="I22" s="14" t="s">
        <v>61</v>
      </c>
      <c r="J22" s="14">
        <v>686119.42</v>
      </c>
      <c r="K22" s="14">
        <v>-0.14000000000000001</v>
      </c>
      <c r="L22" s="14">
        <v>591482.26</v>
      </c>
      <c r="M22" s="14">
        <v>94637.16</v>
      </c>
      <c r="N22" s="14">
        <v>0</v>
      </c>
      <c r="O22" s="14">
        <v>0</v>
      </c>
      <c r="P22" s="14">
        <v>0</v>
      </c>
      <c r="Q22" s="14">
        <v>0</v>
      </c>
      <c r="R22" s="14">
        <v>0</v>
      </c>
      <c r="S22" s="12" t="s">
        <v>26</v>
      </c>
    </row>
    <row r="23" spans="1:19" x14ac:dyDescent="0.25">
      <c r="A23" s="31" t="s">
        <v>101</v>
      </c>
      <c r="B23" s="13" t="s">
        <v>63</v>
      </c>
      <c r="C23" s="31" t="s">
        <v>24</v>
      </c>
      <c r="D23" s="12" t="s">
        <v>102</v>
      </c>
      <c r="E23" s="12" t="s">
        <v>26</v>
      </c>
      <c r="F23" s="12" t="s">
        <v>103</v>
      </c>
      <c r="G23" s="12" t="s">
        <v>26</v>
      </c>
      <c r="H23" s="12" t="s">
        <v>41</v>
      </c>
      <c r="I23" s="14" t="s">
        <v>42</v>
      </c>
      <c r="J23" s="14">
        <v>80000</v>
      </c>
      <c r="K23" s="14">
        <v>80000</v>
      </c>
      <c r="L23" s="14">
        <v>0</v>
      </c>
      <c r="M23" s="14">
        <v>0</v>
      </c>
      <c r="N23" s="14">
        <v>0</v>
      </c>
      <c r="O23" s="14">
        <v>0</v>
      </c>
      <c r="P23" s="14">
        <v>0</v>
      </c>
      <c r="Q23" s="14">
        <v>0</v>
      </c>
      <c r="R23" s="14">
        <v>0</v>
      </c>
      <c r="S23" s="12" t="s">
        <v>26</v>
      </c>
    </row>
    <row r="24" spans="1:19" x14ac:dyDescent="0.25">
      <c r="A24" s="31" t="s">
        <v>104</v>
      </c>
      <c r="B24" s="13" t="s">
        <v>63</v>
      </c>
      <c r="C24" s="31" t="s">
        <v>24</v>
      </c>
      <c r="D24" s="12" t="s">
        <v>64</v>
      </c>
      <c r="E24" s="12" t="s">
        <v>26</v>
      </c>
      <c r="F24" s="12" t="s">
        <v>65</v>
      </c>
      <c r="G24" s="12" t="s">
        <v>26</v>
      </c>
      <c r="H24" s="12" t="s">
        <v>66</v>
      </c>
      <c r="I24" s="14" t="s">
        <v>67</v>
      </c>
      <c r="J24" s="14">
        <v>3489500</v>
      </c>
      <c r="K24" s="14">
        <v>3489500</v>
      </c>
      <c r="L24" s="14">
        <v>0</v>
      </c>
      <c r="M24" s="14">
        <v>0</v>
      </c>
      <c r="N24" s="14">
        <v>0</v>
      </c>
      <c r="O24" s="14">
        <v>0</v>
      </c>
      <c r="P24" s="14">
        <v>0</v>
      </c>
      <c r="Q24" s="14">
        <v>0</v>
      </c>
      <c r="R24" s="14">
        <v>0</v>
      </c>
      <c r="S24" s="12" t="s">
        <v>26</v>
      </c>
    </row>
    <row r="25" spans="1:19" x14ac:dyDescent="0.25">
      <c r="A25" s="31" t="s">
        <v>109</v>
      </c>
      <c r="B25" s="13" t="s">
        <v>63</v>
      </c>
      <c r="C25" s="31" t="s">
        <v>24</v>
      </c>
      <c r="D25" s="12" t="s">
        <v>105</v>
      </c>
      <c r="E25" s="12" t="s">
        <v>26</v>
      </c>
      <c r="F25" s="12" t="s">
        <v>106</v>
      </c>
      <c r="G25" s="12" t="s">
        <v>26</v>
      </c>
      <c r="H25" s="12" t="s">
        <v>107</v>
      </c>
      <c r="I25" s="14" t="s">
        <v>108</v>
      </c>
      <c r="J25" s="14">
        <v>2087037.7</v>
      </c>
      <c r="K25" s="14">
        <v>0</v>
      </c>
      <c r="L25" s="14">
        <v>1799170.43</v>
      </c>
      <c r="M25" s="14">
        <v>287867.27</v>
      </c>
      <c r="N25" s="14">
        <v>0</v>
      </c>
      <c r="O25" s="14">
        <v>0</v>
      </c>
      <c r="P25" s="14">
        <v>0</v>
      </c>
      <c r="Q25" s="14">
        <v>0</v>
      </c>
      <c r="R25" s="14">
        <v>0</v>
      </c>
      <c r="S25" s="12" t="s">
        <v>26</v>
      </c>
    </row>
    <row r="26" spans="1:19" x14ac:dyDescent="0.25">
      <c r="A26" s="31" t="s">
        <v>115</v>
      </c>
      <c r="B26" s="13" t="s">
        <v>116</v>
      </c>
      <c r="C26" s="31" t="s">
        <v>24</v>
      </c>
      <c r="D26" s="12" t="s">
        <v>117</v>
      </c>
      <c r="E26" s="12" t="s">
        <v>26</v>
      </c>
      <c r="F26" s="12" t="s">
        <v>118</v>
      </c>
      <c r="G26" s="12" t="s">
        <v>26</v>
      </c>
      <c r="H26" s="12" t="s">
        <v>76</v>
      </c>
      <c r="I26" s="14" t="s">
        <v>77</v>
      </c>
      <c r="J26" s="14">
        <v>122125</v>
      </c>
      <c r="K26" s="14">
        <v>122125</v>
      </c>
      <c r="L26" s="14">
        <v>0</v>
      </c>
      <c r="M26" s="14">
        <v>0</v>
      </c>
      <c r="N26" s="14">
        <v>0</v>
      </c>
      <c r="O26" s="14">
        <v>0</v>
      </c>
      <c r="P26" s="14">
        <v>0</v>
      </c>
      <c r="Q26" s="14">
        <v>0</v>
      </c>
      <c r="R26" s="14">
        <v>0</v>
      </c>
      <c r="S26" s="12" t="s">
        <v>26</v>
      </c>
    </row>
    <row r="27" spans="1:19" x14ac:dyDescent="0.25">
      <c r="A27" s="31" t="s">
        <v>119</v>
      </c>
      <c r="B27" s="13" t="s">
        <v>116</v>
      </c>
      <c r="C27" s="31" t="s">
        <v>24</v>
      </c>
      <c r="D27" s="12" t="s">
        <v>120</v>
      </c>
      <c r="E27" s="12" t="s">
        <v>26</v>
      </c>
      <c r="F27" s="12" t="s">
        <v>121</v>
      </c>
      <c r="G27" s="12" t="s">
        <v>26</v>
      </c>
      <c r="H27" s="12" t="s">
        <v>122</v>
      </c>
      <c r="I27" s="14" t="s">
        <v>123</v>
      </c>
      <c r="J27" s="14">
        <v>102080</v>
      </c>
      <c r="K27" s="14">
        <v>0</v>
      </c>
      <c r="L27" s="14">
        <v>88000</v>
      </c>
      <c r="M27" s="14">
        <v>14080</v>
      </c>
      <c r="N27" s="14">
        <v>0</v>
      </c>
      <c r="O27" s="14">
        <v>0</v>
      </c>
      <c r="P27" s="14">
        <v>0</v>
      </c>
      <c r="Q27" s="14">
        <v>0</v>
      </c>
      <c r="R27" s="14">
        <v>0</v>
      </c>
      <c r="S27" s="12" t="s">
        <v>26</v>
      </c>
    </row>
    <row r="28" spans="1:19" x14ac:dyDescent="0.25">
      <c r="A28" s="31" t="s">
        <v>124</v>
      </c>
      <c r="B28" s="13" t="s">
        <v>116</v>
      </c>
      <c r="C28" s="31" t="s">
        <v>24</v>
      </c>
      <c r="D28" s="12" t="s">
        <v>125</v>
      </c>
      <c r="E28" s="12" t="s">
        <v>26</v>
      </c>
      <c r="F28" s="12" t="s">
        <v>126</v>
      </c>
      <c r="G28" s="12" t="s">
        <v>26</v>
      </c>
      <c r="H28" s="12" t="s">
        <v>122</v>
      </c>
      <c r="I28" s="14" t="s">
        <v>123</v>
      </c>
      <c r="J28" s="14">
        <v>2640512.64</v>
      </c>
      <c r="K28" s="14">
        <v>0</v>
      </c>
      <c r="L28" s="14">
        <v>2276304</v>
      </c>
      <c r="M28" s="14">
        <v>364208.64000000001</v>
      </c>
      <c r="N28" s="14">
        <v>0</v>
      </c>
      <c r="O28" s="14">
        <v>0</v>
      </c>
      <c r="P28" s="14">
        <v>0</v>
      </c>
      <c r="Q28" s="14">
        <v>0</v>
      </c>
      <c r="R28" s="14">
        <v>0</v>
      </c>
      <c r="S28" s="12" t="s">
        <v>26</v>
      </c>
    </row>
    <row r="29" spans="1:19" x14ac:dyDescent="0.25">
      <c r="A29" s="31" t="s">
        <v>127</v>
      </c>
      <c r="B29" s="13" t="s">
        <v>128</v>
      </c>
      <c r="C29" s="31" t="s">
        <v>24</v>
      </c>
      <c r="D29" s="12" t="s">
        <v>129</v>
      </c>
      <c r="E29" s="12" t="s">
        <v>26</v>
      </c>
      <c r="F29" s="12" t="s">
        <v>130</v>
      </c>
      <c r="G29" s="12" t="s">
        <v>26</v>
      </c>
      <c r="H29" s="12" t="s">
        <v>131</v>
      </c>
      <c r="I29" s="14" t="s">
        <v>132</v>
      </c>
      <c r="J29" s="14">
        <v>145000</v>
      </c>
      <c r="K29" s="14">
        <v>0</v>
      </c>
      <c r="L29" s="14">
        <v>125000</v>
      </c>
      <c r="M29" s="14">
        <v>20000</v>
      </c>
      <c r="N29" s="14">
        <v>0</v>
      </c>
      <c r="O29" s="14">
        <v>0</v>
      </c>
      <c r="P29" s="14">
        <v>0</v>
      </c>
      <c r="Q29" s="14">
        <v>0</v>
      </c>
      <c r="R29" s="14">
        <v>0</v>
      </c>
      <c r="S29" s="12" t="s">
        <v>26</v>
      </c>
    </row>
    <row r="30" spans="1:19" x14ac:dyDescent="0.25">
      <c r="A30" s="31" t="s">
        <v>133</v>
      </c>
      <c r="B30" s="13" t="s">
        <v>134</v>
      </c>
      <c r="C30" s="31" t="s">
        <v>24</v>
      </c>
      <c r="D30" s="12" t="s">
        <v>135</v>
      </c>
      <c r="E30" s="12" t="s">
        <v>26</v>
      </c>
      <c r="F30" s="12" t="s">
        <v>136</v>
      </c>
      <c r="G30" s="12" t="s">
        <v>26</v>
      </c>
      <c r="H30" s="12" t="s">
        <v>76</v>
      </c>
      <c r="I30" s="14" t="s">
        <v>77</v>
      </c>
      <c r="J30" s="14">
        <v>291750</v>
      </c>
      <c r="K30" s="14">
        <v>291750</v>
      </c>
      <c r="L30" s="14">
        <v>0</v>
      </c>
      <c r="M30" s="14">
        <v>0</v>
      </c>
      <c r="N30" s="14">
        <v>0</v>
      </c>
      <c r="O30" s="14">
        <v>0</v>
      </c>
      <c r="P30" s="14">
        <v>0</v>
      </c>
      <c r="Q30" s="14">
        <v>0</v>
      </c>
      <c r="R30" s="14">
        <v>0</v>
      </c>
      <c r="S30" s="12" t="s">
        <v>26</v>
      </c>
    </row>
    <row r="31" spans="1:19" x14ac:dyDescent="0.25">
      <c r="A31" s="31" t="s">
        <v>137</v>
      </c>
      <c r="B31" s="13" t="s">
        <v>134</v>
      </c>
      <c r="C31" s="31" t="s">
        <v>24</v>
      </c>
      <c r="D31" s="12" t="s">
        <v>143</v>
      </c>
      <c r="E31" s="12" t="s">
        <v>26</v>
      </c>
      <c r="F31" s="12" t="s">
        <v>144</v>
      </c>
      <c r="G31" s="12" t="s">
        <v>26</v>
      </c>
      <c r="H31" s="12" t="s">
        <v>145</v>
      </c>
      <c r="I31" s="14" t="s">
        <v>146</v>
      </c>
      <c r="J31" s="14">
        <v>442903.08</v>
      </c>
      <c r="K31" s="14">
        <v>0</v>
      </c>
      <c r="L31" s="14">
        <v>381813</v>
      </c>
      <c r="M31" s="14">
        <v>61090.080000000002</v>
      </c>
      <c r="N31" s="14">
        <v>0</v>
      </c>
      <c r="O31" s="14">
        <v>0</v>
      </c>
      <c r="P31" s="14">
        <v>0</v>
      </c>
      <c r="Q31" s="14">
        <v>0</v>
      </c>
      <c r="R31" s="14">
        <v>0</v>
      </c>
      <c r="S31" s="12" t="s">
        <v>26</v>
      </c>
    </row>
    <row r="32" spans="1:19" x14ac:dyDescent="0.25">
      <c r="A32" s="31" t="s">
        <v>142</v>
      </c>
      <c r="B32" s="13" t="s">
        <v>134</v>
      </c>
      <c r="C32" s="31" t="s">
        <v>24</v>
      </c>
      <c r="D32" s="12" t="s">
        <v>148</v>
      </c>
      <c r="E32" s="12" t="s">
        <v>26</v>
      </c>
      <c r="F32" s="12" t="s">
        <v>149</v>
      </c>
      <c r="G32" s="12" t="s">
        <v>26</v>
      </c>
      <c r="H32" s="12" t="s">
        <v>145</v>
      </c>
      <c r="I32" s="14" t="s">
        <v>146</v>
      </c>
      <c r="J32" s="14">
        <v>232987.16</v>
      </c>
      <c r="K32" s="14">
        <v>0</v>
      </c>
      <c r="L32" s="14">
        <v>200851</v>
      </c>
      <c r="M32" s="14">
        <v>32136.16</v>
      </c>
      <c r="N32" s="14">
        <v>0</v>
      </c>
      <c r="O32" s="14">
        <v>0</v>
      </c>
      <c r="P32" s="14">
        <v>0</v>
      </c>
      <c r="Q32" s="14">
        <v>0</v>
      </c>
      <c r="R32" s="14">
        <v>0</v>
      </c>
      <c r="S32" s="12" t="s">
        <v>26</v>
      </c>
    </row>
    <row r="33" spans="1:19" x14ac:dyDescent="0.25">
      <c r="A33" s="31" t="s">
        <v>147</v>
      </c>
      <c r="B33" s="13" t="s">
        <v>134</v>
      </c>
      <c r="C33" s="31" t="s">
        <v>24</v>
      </c>
      <c r="D33" s="12" t="s">
        <v>138</v>
      </c>
      <c r="E33" s="12" t="s">
        <v>26</v>
      </c>
      <c r="F33" s="12" t="s">
        <v>139</v>
      </c>
      <c r="G33" s="12" t="s">
        <v>26</v>
      </c>
      <c r="H33" s="12" t="s">
        <v>140</v>
      </c>
      <c r="I33" s="14" t="s">
        <v>141</v>
      </c>
      <c r="J33" s="14">
        <v>348000</v>
      </c>
      <c r="K33" s="14">
        <v>0</v>
      </c>
      <c r="L33" s="14">
        <v>300000</v>
      </c>
      <c r="M33" s="14">
        <v>48000</v>
      </c>
      <c r="N33" s="14">
        <v>0</v>
      </c>
      <c r="O33" s="14">
        <v>0</v>
      </c>
      <c r="P33" s="14">
        <v>0</v>
      </c>
      <c r="Q33" s="14">
        <v>0</v>
      </c>
      <c r="R33" s="14">
        <v>0</v>
      </c>
      <c r="S33" s="12" t="s">
        <v>26</v>
      </c>
    </row>
    <row r="34" spans="1:19" ht="14.25" customHeight="1" x14ac:dyDescent="0.25">
      <c r="A34" s="31" t="s">
        <v>150</v>
      </c>
      <c r="B34" s="13" t="s">
        <v>151</v>
      </c>
      <c r="C34" s="31" t="s">
        <v>24</v>
      </c>
      <c r="D34" s="12" t="s">
        <v>152</v>
      </c>
      <c r="E34" s="12" t="s">
        <v>26</v>
      </c>
      <c r="F34" s="12" t="s">
        <v>153</v>
      </c>
      <c r="G34" s="12" t="s">
        <v>26</v>
      </c>
      <c r="H34" s="12" t="s">
        <v>154</v>
      </c>
      <c r="I34" s="14" t="s">
        <v>155</v>
      </c>
      <c r="J34" s="14">
        <v>6595200</v>
      </c>
      <c r="K34" s="14">
        <v>6595200</v>
      </c>
      <c r="L34" s="14">
        <v>0</v>
      </c>
      <c r="M34" s="14">
        <v>0</v>
      </c>
      <c r="N34" s="14">
        <v>0</v>
      </c>
      <c r="O34" s="14">
        <v>0</v>
      </c>
      <c r="P34" s="14">
        <v>0</v>
      </c>
      <c r="Q34" s="14">
        <v>0</v>
      </c>
      <c r="R34" s="14">
        <v>0</v>
      </c>
      <c r="S34" s="12" t="s">
        <v>26</v>
      </c>
    </row>
    <row r="35" spans="1:19" x14ac:dyDescent="0.25">
      <c r="A35" s="31" t="s">
        <v>156</v>
      </c>
      <c r="B35" s="13" t="s">
        <v>157</v>
      </c>
      <c r="C35" s="31" t="s">
        <v>37</v>
      </c>
      <c r="D35" s="12" t="s">
        <v>26</v>
      </c>
      <c r="E35" s="12" t="s">
        <v>211</v>
      </c>
      <c r="F35" s="12" t="s">
        <v>26</v>
      </c>
      <c r="G35" s="12" t="s">
        <v>69</v>
      </c>
      <c r="H35" s="12" t="s">
        <v>71</v>
      </c>
      <c r="I35" s="14" t="s">
        <v>72</v>
      </c>
      <c r="J35" s="14">
        <v>0</v>
      </c>
      <c r="K35" s="14">
        <v>0</v>
      </c>
      <c r="L35" s="14">
        <v>0</v>
      </c>
      <c r="M35" s="14">
        <v>0</v>
      </c>
      <c r="N35" s="14">
        <v>0</v>
      </c>
      <c r="O35" s="14">
        <v>0</v>
      </c>
      <c r="P35" s="14">
        <v>0</v>
      </c>
      <c r="Q35" s="14">
        <v>0</v>
      </c>
      <c r="R35" s="14">
        <v>36288</v>
      </c>
      <c r="S35" s="12" t="s">
        <v>212</v>
      </c>
    </row>
    <row r="36" spans="1:19" x14ac:dyDescent="0.25">
      <c r="A36" s="31" t="s">
        <v>160</v>
      </c>
      <c r="B36" s="13" t="s">
        <v>157</v>
      </c>
      <c r="C36" s="31" t="s">
        <v>37</v>
      </c>
      <c r="D36" s="12" t="s">
        <v>26</v>
      </c>
      <c r="E36" s="12" t="s">
        <v>214</v>
      </c>
      <c r="F36" s="12" t="s">
        <v>26</v>
      </c>
      <c r="G36" s="12" t="s">
        <v>50</v>
      </c>
      <c r="H36" s="12" t="s">
        <v>52</v>
      </c>
      <c r="I36" s="14" t="s">
        <v>53</v>
      </c>
      <c r="J36" s="14">
        <v>0</v>
      </c>
      <c r="K36" s="14">
        <v>0</v>
      </c>
      <c r="L36" s="14">
        <v>0</v>
      </c>
      <c r="M36" s="14">
        <v>0</v>
      </c>
      <c r="N36" s="14">
        <v>0</v>
      </c>
      <c r="O36" s="14">
        <v>0</v>
      </c>
      <c r="P36" s="14">
        <v>0</v>
      </c>
      <c r="Q36" s="14">
        <v>0</v>
      </c>
      <c r="R36" s="14">
        <v>93404.452499999999</v>
      </c>
      <c r="S36" s="12" t="s">
        <v>215</v>
      </c>
    </row>
    <row r="37" spans="1:19" x14ac:dyDescent="0.25">
      <c r="A37" s="31" t="s">
        <v>163</v>
      </c>
      <c r="B37" s="13" t="s">
        <v>157</v>
      </c>
      <c r="C37" s="31" t="s">
        <v>37</v>
      </c>
      <c r="D37" s="12" t="s">
        <v>26</v>
      </c>
      <c r="E37" s="12" t="s">
        <v>217</v>
      </c>
      <c r="F37" s="12" t="s">
        <v>26</v>
      </c>
      <c r="G37" s="12" t="s">
        <v>55</v>
      </c>
      <c r="H37" s="12" t="s">
        <v>52</v>
      </c>
      <c r="I37" s="14" t="s">
        <v>53</v>
      </c>
      <c r="J37" s="14">
        <v>0</v>
      </c>
      <c r="K37" s="14">
        <v>0</v>
      </c>
      <c r="L37" s="14">
        <v>0</v>
      </c>
      <c r="M37" s="14">
        <v>0</v>
      </c>
      <c r="N37" s="14">
        <v>0</v>
      </c>
      <c r="O37" s="14">
        <v>0</v>
      </c>
      <c r="P37" s="14">
        <v>0</v>
      </c>
      <c r="Q37" s="14">
        <v>0</v>
      </c>
      <c r="R37" s="14">
        <v>91072.23</v>
      </c>
      <c r="S37" s="12" t="s">
        <v>218</v>
      </c>
    </row>
    <row r="38" spans="1:19" x14ac:dyDescent="0.25">
      <c r="A38" s="31" t="s">
        <v>166</v>
      </c>
      <c r="B38" s="13" t="s">
        <v>157</v>
      </c>
      <c r="C38" s="31" t="s">
        <v>37</v>
      </c>
      <c r="D38" s="12" t="s">
        <v>26</v>
      </c>
      <c r="E38" s="12" t="s">
        <v>193</v>
      </c>
      <c r="F38" s="12" t="s">
        <v>26</v>
      </c>
      <c r="G38" s="12" t="s">
        <v>58</v>
      </c>
      <c r="H38" s="12" t="s">
        <v>60</v>
      </c>
      <c r="I38" s="14" t="s">
        <v>61</v>
      </c>
      <c r="J38" s="14">
        <v>0</v>
      </c>
      <c r="K38" s="14">
        <v>0</v>
      </c>
      <c r="L38" s="14">
        <v>0</v>
      </c>
      <c r="M38" s="14">
        <v>0</v>
      </c>
      <c r="N38" s="14">
        <v>0</v>
      </c>
      <c r="O38" s="14">
        <v>0</v>
      </c>
      <c r="P38" s="14">
        <v>0</v>
      </c>
      <c r="Q38" s="14">
        <v>0</v>
      </c>
      <c r="R38" s="14">
        <v>25101.89</v>
      </c>
      <c r="S38" s="12" t="s">
        <v>194</v>
      </c>
    </row>
    <row r="39" spans="1:19" x14ac:dyDescent="0.25">
      <c r="A39" s="31" t="s">
        <v>169</v>
      </c>
      <c r="B39" s="13" t="s">
        <v>157</v>
      </c>
      <c r="C39" s="31" t="s">
        <v>37</v>
      </c>
      <c r="D39" s="12" t="s">
        <v>26</v>
      </c>
      <c r="E39" s="12" t="s">
        <v>196</v>
      </c>
      <c r="F39" s="12" t="s">
        <v>26</v>
      </c>
      <c r="G39" s="12" t="s">
        <v>99</v>
      </c>
      <c r="H39" s="12" t="s">
        <v>60</v>
      </c>
      <c r="I39" s="14" t="s">
        <v>61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  <c r="P39" s="14">
        <v>0</v>
      </c>
      <c r="Q39" s="14">
        <v>0</v>
      </c>
      <c r="R39" s="14">
        <v>70977.87</v>
      </c>
      <c r="S39" s="12" t="s">
        <v>197</v>
      </c>
    </row>
    <row r="40" spans="1:19" x14ac:dyDescent="0.25">
      <c r="A40" s="31" t="s">
        <v>174</v>
      </c>
      <c r="B40" s="13" t="s">
        <v>157</v>
      </c>
      <c r="C40" s="31" t="s">
        <v>37</v>
      </c>
      <c r="D40" s="12" t="s">
        <v>26</v>
      </c>
      <c r="E40" s="12" t="s">
        <v>220</v>
      </c>
      <c r="F40" s="12" t="s">
        <v>26</v>
      </c>
      <c r="G40" s="12" t="s">
        <v>105</v>
      </c>
      <c r="H40" s="12" t="s">
        <v>107</v>
      </c>
      <c r="I40" s="14" t="s">
        <v>108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14">
        <v>0</v>
      </c>
      <c r="Q40" s="14">
        <v>0</v>
      </c>
      <c r="R40" s="14">
        <v>215900.45250000001</v>
      </c>
      <c r="S40" s="12" t="s">
        <v>221</v>
      </c>
    </row>
    <row r="41" spans="1:19" x14ac:dyDescent="0.25">
      <c r="A41" s="31" t="s">
        <v>179</v>
      </c>
      <c r="B41" s="13" t="s">
        <v>157</v>
      </c>
      <c r="C41" s="31" t="s">
        <v>37</v>
      </c>
      <c r="D41" s="12" t="s">
        <v>26</v>
      </c>
      <c r="E41" s="12" t="s">
        <v>223</v>
      </c>
      <c r="F41" s="12" t="s">
        <v>26</v>
      </c>
      <c r="G41" s="12" t="s">
        <v>138</v>
      </c>
      <c r="H41" s="12" t="s">
        <v>140</v>
      </c>
      <c r="I41" s="14" t="s">
        <v>141</v>
      </c>
      <c r="J41" s="14">
        <v>0</v>
      </c>
      <c r="K41" s="14">
        <v>0</v>
      </c>
      <c r="L41" s="14">
        <v>0</v>
      </c>
      <c r="M41" s="14">
        <v>0</v>
      </c>
      <c r="N41" s="14">
        <v>0</v>
      </c>
      <c r="O41" s="14">
        <v>0</v>
      </c>
      <c r="P41" s="14">
        <v>0</v>
      </c>
      <c r="Q41" s="14">
        <v>0</v>
      </c>
      <c r="R41" s="14">
        <v>36000</v>
      </c>
      <c r="S41" s="12" t="s">
        <v>224</v>
      </c>
    </row>
    <row r="42" spans="1:19" x14ac:dyDescent="0.25">
      <c r="A42" s="31" t="s">
        <v>182</v>
      </c>
      <c r="B42" s="13" t="s">
        <v>157</v>
      </c>
      <c r="C42" s="31" t="s">
        <v>37</v>
      </c>
      <c r="D42" s="12" t="s">
        <v>26</v>
      </c>
      <c r="E42" s="12" t="s">
        <v>199</v>
      </c>
      <c r="F42" s="12" t="s">
        <v>26</v>
      </c>
      <c r="G42" s="12" t="s">
        <v>129</v>
      </c>
      <c r="H42" s="12" t="s">
        <v>131</v>
      </c>
      <c r="I42" s="14" t="s">
        <v>132</v>
      </c>
      <c r="J42" s="14">
        <v>0</v>
      </c>
      <c r="K42" s="14">
        <v>0</v>
      </c>
      <c r="L42" s="14">
        <v>0</v>
      </c>
      <c r="M42" s="14">
        <v>0</v>
      </c>
      <c r="N42" s="14">
        <v>0</v>
      </c>
      <c r="O42" s="14">
        <v>0</v>
      </c>
      <c r="P42" s="14">
        <v>0</v>
      </c>
      <c r="Q42" s="14">
        <v>0</v>
      </c>
      <c r="R42" s="14">
        <v>20000</v>
      </c>
      <c r="S42" s="12" t="s">
        <v>200</v>
      </c>
    </row>
    <row r="43" spans="1:19" x14ac:dyDescent="0.25">
      <c r="A43" s="31" t="s">
        <v>187</v>
      </c>
      <c r="B43" s="13" t="s">
        <v>157</v>
      </c>
      <c r="C43" s="31" t="s">
        <v>37</v>
      </c>
      <c r="D43" s="12" t="s">
        <v>26</v>
      </c>
      <c r="E43" s="12" t="s">
        <v>202</v>
      </c>
      <c r="F43" s="12" t="s">
        <v>26</v>
      </c>
      <c r="G43" s="12" t="s">
        <v>120</v>
      </c>
      <c r="H43" s="12" t="s">
        <v>122</v>
      </c>
      <c r="I43" s="14" t="s">
        <v>123</v>
      </c>
      <c r="J43" s="14">
        <v>0</v>
      </c>
      <c r="K43" s="14">
        <v>0</v>
      </c>
      <c r="L43" s="14">
        <v>0</v>
      </c>
      <c r="M43" s="14">
        <v>0</v>
      </c>
      <c r="N43" s="14">
        <v>0</v>
      </c>
      <c r="O43" s="14">
        <v>0</v>
      </c>
      <c r="P43" s="14">
        <v>0</v>
      </c>
      <c r="Q43" s="14">
        <v>0</v>
      </c>
      <c r="R43" s="14">
        <v>10560</v>
      </c>
      <c r="S43" s="12" t="s">
        <v>203</v>
      </c>
    </row>
    <row r="44" spans="1:19" x14ac:dyDescent="0.25">
      <c r="A44" s="31" t="s">
        <v>192</v>
      </c>
      <c r="B44" s="13" t="s">
        <v>157</v>
      </c>
      <c r="C44" s="31" t="s">
        <v>37</v>
      </c>
      <c r="D44" s="12" t="s">
        <v>26</v>
      </c>
      <c r="E44" s="12" t="s">
        <v>205</v>
      </c>
      <c r="F44" s="12" t="s">
        <v>26</v>
      </c>
      <c r="G44" s="12" t="s">
        <v>125</v>
      </c>
      <c r="H44" s="12" t="s">
        <v>122</v>
      </c>
      <c r="I44" s="14" t="s">
        <v>123</v>
      </c>
      <c r="J44" s="14">
        <v>0</v>
      </c>
      <c r="K44" s="14">
        <v>0</v>
      </c>
      <c r="L44" s="14">
        <v>0</v>
      </c>
      <c r="M44" s="14">
        <v>0</v>
      </c>
      <c r="N44" s="14">
        <v>0</v>
      </c>
      <c r="O44" s="14">
        <v>0</v>
      </c>
      <c r="P44" s="14">
        <v>0</v>
      </c>
      <c r="Q44" s="14">
        <v>0</v>
      </c>
      <c r="R44" s="14">
        <v>273156.47999999998</v>
      </c>
      <c r="S44" s="12" t="s">
        <v>206</v>
      </c>
    </row>
    <row r="45" spans="1:19" x14ac:dyDescent="0.25">
      <c r="A45" s="31" t="s">
        <v>195</v>
      </c>
      <c r="B45" s="13" t="s">
        <v>157</v>
      </c>
      <c r="C45" s="31" t="s">
        <v>24</v>
      </c>
      <c r="D45" s="12" t="s">
        <v>161</v>
      </c>
      <c r="E45" s="12" t="s">
        <v>26</v>
      </c>
      <c r="F45" s="12" t="s">
        <v>162</v>
      </c>
      <c r="G45" s="12" t="s">
        <v>26</v>
      </c>
      <c r="H45" s="12" t="s">
        <v>76</v>
      </c>
      <c r="I45" s="14" t="s">
        <v>77</v>
      </c>
      <c r="J45" s="14">
        <v>421125</v>
      </c>
      <c r="K45" s="14">
        <v>421125</v>
      </c>
      <c r="L45" s="14">
        <v>0</v>
      </c>
      <c r="M45" s="14">
        <v>0</v>
      </c>
      <c r="N45" s="14">
        <v>0</v>
      </c>
      <c r="O45" s="14">
        <v>0</v>
      </c>
      <c r="P45" s="14">
        <v>0</v>
      </c>
      <c r="Q45" s="14">
        <v>0</v>
      </c>
      <c r="R45" s="14">
        <v>0</v>
      </c>
      <c r="S45" s="12" t="s">
        <v>26</v>
      </c>
    </row>
    <row r="46" spans="1:19" x14ac:dyDescent="0.25">
      <c r="A46" s="31" t="s">
        <v>198</v>
      </c>
      <c r="B46" s="13" t="s">
        <v>157</v>
      </c>
      <c r="C46" s="31" t="s">
        <v>24</v>
      </c>
      <c r="D46" s="12" t="s">
        <v>164</v>
      </c>
      <c r="E46" s="12" t="s">
        <v>26</v>
      </c>
      <c r="F46" s="12" t="s">
        <v>165</v>
      </c>
      <c r="G46" s="12" t="s">
        <v>26</v>
      </c>
      <c r="H46" s="12" t="s">
        <v>81</v>
      </c>
      <c r="I46" s="14" t="s">
        <v>82</v>
      </c>
      <c r="J46" s="14">
        <v>374000</v>
      </c>
      <c r="K46" s="14">
        <v>374000</v>
      </c>
      <c r="L46" s="14">
        <v>0</v>
      </c>
      <c r="M46" s="14">
        <v>0</v>
      </c>
      <c r="N46" s="14">
        <v>0</v>
      </c>
      <c r="O46" s="14">
        <v>0</v>
      </c>
      <c r="P46" s="14">
        <v>0</v>
      </c>
      <c r="Q46" s="14">
        <v>0</v>
      </c>
      <c r="R46" s="14">
        <v>0</v>
      </c>
      <c r="S46" s="12" t="s">
        <v>26</v>
      </c>
    </row>
    <row r="47" spans="1:19" x14ac:dyDescent="0.25">
      <c r="A47" s="31" t="s">
        <v>201</v>
      </c>
      <c r="B47" s="13" t="s">
        <v>157</v>
      </c>
      <c r="C47" s="31" t="s">
        <v>24</v>
      </c>
      <c r="D47" s="12" t="s">
        <v>175</v>
      </c>
      <c r="E47" s="12" t="s">
        <v>26</v>
      </c>
      <c r="F47" s="12" t="s">
        <v>176</v>
      </c>
      <c r="G47" s="12" t="s">
        <v>26</v>
      </c>
      <c r="H47" s="12" t="s">
        <v>177</v>
      </c>
      <c r="I47" s="14" t="s">
        <v>178</v>
      </c>
      <c r="J47" s="14">
        <v>18119780.399999999</v>
      </c>
      <c r="K47" s="14">
        <v>18119780.399999999</v>
      </c>
      <c r="L47" s="14">
        <v>0</v>
      </c>
      <c r="M47" s="14">
        <v>0</v>
      </c>
      <c r="N47" s="14">
        <v>0</v>
      </c>
      <c r="O47" s="14">
        <v>0</v>
      </c>
      <c r="P47" s="14">
        <v>0</v>
      </c>
      <c r="Q47" s="14">
        <v>0</v>
      </c>
      <c r="R47" s="14">
        <v>0</v>
      </c>
      <c r="S47" s="12" t="s">
        <v>26</v>
      </c>
    </row>
    <row r="48" spans="1:19" x14ac:dyDescent="0.25">
      <c r="A48" s="31" t="s">
        <v>204</v>
      </c>
      <c r="B48" s="13" t="s">
        <v>157</v>
      </c>
      <c r="C48" s="31" t="s">
        <v>24</v>
      </c>
      <c r="D48" s="12" t="s">
        <v>167</v>
      </c>
      <c r="E48" s="12" t="s">
        <v>26</v>
      </c>
      <c r="F48" s="12" t="s">
        <v>168</v>
      </c>
      <c r="G48" s="12" t="s">
        <v>26</v>
      </c>
      <c r="H48" s="12" t="s">
        <v>52</v>
      </c>
      <c r="I48" s="14" t="s">
        <v>53</v>
      </c>
      <c r="J48" s="14">
        <v>599904.93999999994</v>
      </c>
      <c r="K48" s="14">
        <v>-0.01</v>
      </c>
      <c r="L48" s="14">
        <v>517159.43</v>
      </c>
      <c r="M48" s="14">
        <v>82745.5</v>
      </c>
      <c r="N48" s="14">
        <v>0</v>
      </c>
      <c r="O48" s="14">
        <v>0</v>
      </c>
      <c r="P48" s="14">
        <v>0</v>
      </c>
      <c r="Q48" s="14">
        <v>0</v>
      </c>
      <c r="R48" s="14">
        <v>0</v>
      </c>
      <c r="S48" s="12" t="s">
        <v>26</v>
      </c>
    </row>
    <row r="49" spans="1:19" x14ac:dyDescent="0.25">
      <c r="A49" s="31" t="s">
        <v>207</v>
      </c>
      <c r="B49" s="13" t="s">
        <v>157</v>
      </c>
      <c r="C49" s="31" t="s">
        <v>24</v>
      </c>
      <c r="D49" s="12" t="s">
        <v>180</v>
      </c>
      <c r="E49" s="12" t="s">
        <v>26</v>
      </c>
      <c r="F49" s="12" t="s">
        <v>181</v>
      </c>
      <c r="G49" s="12" t="s">
        <v>26</v>
      </c>
      <c r="H49" s="12" t="s">
        <v>113</v>
      </c>
      <c r="I49" s="14" t="s">
        <v>114</v>
      </c>
      <c r="J49" s="14">
        <v>572538.24</v>
      </c>
      <c r="K49" s="14">
        <v>0</v>
      </c>
      <c r="L49" s="14">
        <v>493567.45</v>
      </c>
      <c r="M49" s="14">
        <v>78970.789999999994</v>
      </c>
      <c r="N49" s="14">
        <v>0</v>
      </c>
      <c r="O49" s="14">
        <v>0</v>
      </c>
      <c r="P49" s="14">
        <v>0</v>
      </c>
      <c r="Q49" s="14">
        <v>0</v>
      </c>
      <c r="R49" s="14">
        <v>0</v>
      </c>
      <c r="S49" s="12" t="s">
        <v>26</v>
      </c>
    </row>
    <row r="50" spans="1:19" x14ac:dyDescent="0.25">
      <c r="A50" s="31" t="s">
        <v>210</v>
      </c>
      <c r="B50" s="13" t="s">
        <v>157</v>
      </c>
      <c r="C50" s="31" t="s">
        <v>24</v>
      </c>
      <c r="D50" s="12" t="s">
        <v>188</v>
      </c>
      <c r="E50" s="12" t="s">
        <v>26</v>
      </c>
      <c r="F50" s="12" t="s">
        <v>189</v>
      </c>
      <c r="G50" s="12" t="s">
        <v>26</v>
      </c>
      <c r="H50" s="12" t="s">
        <v>190</v>
      </c>
      <c r="I50" s="14" t="s">
        <v>191</v>
      </c>
      <c r="J50" s="14">
        <v>2680900</v>
      </c>
      <c r="K50" s="14">
        <v>2680900</v>
      </c>
      <c r="L50" s="14">
        <v>0</v>
      </c>
      <c r="M50" s="14">
        <v>0</v>
      </c>
      <c r="N50" s="14">
        <v>0</v>
      </c>
      <c r="O50" s="14">
        <v>0</v>
      </c>
      <c r="P50" s="14">
        <v>0</v>
      </c>
      <c r="Q50" s="14">
        <v>0</v>
      </c>
      <c r="R50" s="14">
        <v>0</v>
      </c>
      <c r="S50" s="12" t="s">
        <v>26</v>
      </c>
    </row>
    <row r="51" spans="1:19" x14ac:dyDescent="0.25">
      <c r="A51" s="31" t="s">
        <v>213</v>
      </c>
      <c r="B51" s="13" t="s">
        <v>157</v>
      </c>
      <c r="C51" s="31" t="s">
        <v>24</v>
      </c>
      <c r="D51" s="12" t="s">
        <v>183</v>
      </c>
      <c r="E51" s="12" t="s">
        <v>26</v>
      </c>
      <c r="F51" s="12" t="s">
        <v>184</v>
      </c>
      <c r="G51" s="12" t="s">
        <v>26</v>
      </c>
      <c r="H51" s="12" t="s">
        <v>185</v>
      </c>
      <c r="I51" s="14" t="s">
        <v>186</v>
      </c>
      <c r="J51" s="14">
        <v>1006400</v>
      </c>
      <c r="K51" s="14">
        <v>1006400</v>
      </c>
      <c r="L51" s="14">
        <v>0</v>
      </c>
      <c r="M51" s="14">
        <v>0</v>
      </c>
      <c r="N51" s="14">
        <v>0</v>
      </c>
      <c r="O51" s="14">
        <v>0</v>
      </c>
      <c r="P51" s="14">
        <v>0</v>
      </c>
      <c r="Q51" s="14">
        <v>0</v>
      </c>
      <c r="R51" s="14">
        <v>0</v>
      </c>
      <c r="S51" s="12" t="s">
        <v>26</v>
      </c>
    </row>
    <row r="52" spans="1:19" x14ac:dyDescent="0.25">
      <c r="A52" s="31" t="s">
        <v>216</v>
      </c>
      <c r="B52" s="13" t="s">
        <v>157</v>
      </c>
      <c r="C52" s="31" t="s">
        <v>24</v>
      </c>
      <c r="D52" s="12" t="s">
        <v>170</v>
      </c>
      <c r="E52" s="12" t="s">
        <v>26</v>
      </c>
      <c r="F52" s="12" t="s">
        <v>171</v>
      </c>
      <c r="G52" s="12" t="s">
        <v>26</v>
      </c>
      <c r="H52" s="12" t="s">
        <v>172</v>
      </c>
      <c r="I52" s="14" t="s">
        <v>173</v>
      </c>
      <c r="J52" s="14">
        <v>169428.67</v>
      </c>
      <c r="K52" s="14">
        <v>0</v>
      </c>
      <c r="L52" s="14">
        <v>146059.20000000001</v>
      </c>
      <c r="M52" s="14">
        <v>23369.47</v>
      </c>
      <c r="N52" s="14">
        <v>0</v>
      </c>
      <c r="O52" s="14">
        <v>0</v>
      </c>
      <c r="P52" s="14">
        <v>0</v>
      </c>
      <c r="Q52" s="14">
        <v>0</v>
      </c>
      <c r="R52" s="14">
        <v>0</v>
      </c>
      <c r="S52" s="12" t="s">
        <v>26</v>
      </c>
    </row>
    <row r="53" spans="1:19" x14ac:dyDescent="0.25">
      <c r="A53" s="31" t="s">
        <v>219</v>
      </c>
      <c r="B53" s="13" t="s">
        <v>157</v>
      </c>
      <c r="C53" s="31" t="s">
        <v>24</v>
      </c>
      <c r="D53" s="12" t="s">
        <v>158</v>
      </c>
      <c r="E53" s="12" t="s">
        <v>26</v>
      </c>
      <c r="F53" s="12" t="s">
        <v>159</v>
      </c>
      <c r="G53" s="12" t="s">
        <v>26</v>
      </c>
      <c r="H53" s="12" t="s">
        <v>66</v>
      </c>
      <c r="I53" s="14" t="s">
        <v>67</v>
      </c>
      <c r="J53" s="14">
        <v>4346200</v>
      </c>
      <c r="K53" s="14">
        <v>4346200</v>
      </c>
      <c r="L53" s="14">
        <v>0</v>
      </c>
      <c r="M53" s="14">
        <v>0</v>
      </c>
      <c r="N53" s="14">
        <v>0</v>
      </c>
      <c r="O53" s="14">
        <v>0</v>
      </c>
      <c r="P53" s="14">
        <v>0</v>
      </c>
      <c r="Q53" s="14">
        <v>0</v>
      </c>
      <c r="R53" s="14">
        <v>0</v>
      </c>
      <c r="S53" s="12" t="s">
        <v>26</v>
      </c>
    </row>
    <row r="54" spans="1:19" x14ac:dyDescent="0.25">
      <c r="A54" s="31" t="s">
        <v>222</v>
      </c>
      <c r="B54" s="13" t="s">
        <v>157</v>
      </c>
      <c r="C54" s="31" t="s">
        <v>37</v>
      </c>
      <c r="D54" s="12" t="s">
        <v>26</v>
      </c>
      <c r="E54" s="12" t="s">
        <v>208</v>
      </c>
      <c r="F54" s="12" t="s">
        <v>209</v>
      </c>
      <c r="G54" s="12" t="s">
        <v>64</v>
      </c>
      <c r="H54" s="12" t="s">
        <v>66</v>
      </c>
      <c r="I54" s="14" t="s">
        <v>67</v>
      </c>
      <c r="J54" s="14">
        <v>-30800</v>
      </c>
      <c r="K54" s="14">
        <v>-30800</v>
      </c>
      <c r="L54" s="14">
        <v>0</v>
      </c>
      <c r="M54" s="14">
        <v>0</v>
      </c>
      <c r="N54" s="14">
        <v>0</v>
      </c>
      <c r="O54" s="14">
        <v>0</v>
      </c>
      <c r="P54" s="14">
        <v>0</v>
      </c>
      <c r="Q54" s="14">
        <v>0</v>
      </c>
      <c r="R54" s="14">
        <v>0</v>
      </c>
      <c r="S54" s="12" t="s">
        <v>26</v>
      </c>
    </row>
    <row r="55" spans="1:19" x14ac:dyDescent="0.25">
      <c r="A55" s="31" t="s">
        <v>225</v>
      </c>
      <c r="B55" s="13" t="s">
        <v>226</v>
      </c>
      <c r="C55" s="31" t="s">
        <v>37</v>
      </c>
      <c r="D55" s="12" t="s">
        <v>26</v>
      </c>
      <c r="E55" s="12" t="s">
        <v>235</v>
      </c>
      <c r="F55" s="12" t="s">
        <v>26</v>
      </c>
      <c r="G55" s="12" t="s">
        <v>167</v>
      </c>
      <c r="H55" s="12" t="s">
        <v>52</v>
      </c>
      <c r="I55" s="14" t="s">
        <v>53</v>
      </c>
      <c r="J55" s="14">
        <v>0</v>
      </c>
      <c r="K55" s="14">
        <v>0</v>
      </c>
      <c r="L55" s="14">
        <v>0</v>
      </c>
      <c r="M55" s="14">
        <v>0</v>
      </c>
      <c r="N55" s="14">
        <v>0</v>
      </c>
      <c r="O55" s="14">
        <v>0</v>
      </c>
      <c r="P55" s="14">
        <v>0</v>
      </c>
      <c r="Q55" s="14">
        <v>0</v>
      </c>
      <c r="R55" s="14">
        <v>62059.132499999992</v>
      </c>
      <c r="S55" s="12" t="s">
        <v>236</v>
      </c>
    </row>
    <row r="56" spans="1:19" x14ac:dyDescent="0.25">
      <c r="A56" s="31" t="s">
        <v>227</v>
      </c>
      <c r="B56" s="13" t="s">
        <v>226</v>
      </c>
      <c r="C56" s="31" t="s">
        <v>37</v>
      </c>
      <c r="D56" s="12" t="s">
        <v>26</v>
      </c>
      <c r="E56" s="12" t="s">
        <v>238</v>
      </c>
      <c r="F56" s="12" t="s">
        <v>26</v>
      </c>
      <c r="G56" s="12" t="s">
        <v>180</v>
      </c>
      <c r="H56" s="12" t="s">
        <v>113</v>
      </c>
      <c r="I56" s="14" t="s">
        <v>114</v>
      </c>
      <c r="J56" s="14">
        <v>0</v>
      </c>
      <c r="K56" s="14">
        <v>0</v>
      </c>
      <c r="L56" s="14">
        <v>0</v>
      </c>
      <c r="M56" s="14">
        <v>0</v>
      </c>
      <c r="N56" s="14">
        <v>0</v>
      </c>
      <c r="O56" s="14">
        <v>0</v>
      </c>
      <c r="P56" s="14">
        <v>0</v>
      </c>
      <c r="Q56" s="14">
        <v>0</v>
      </c>
      <c r="R56" s="14">
        <v>59228.092499999999</v>
      </c>
      <c r="S56" s="12" t="s">
        <v>239</v>
      </c>
    </row>
    <row r="57" spans="1:19" x14ac:dyDescent="0.25">
      <c r="A57" s="31" t="s">
        <v>228</v>
      </c>
      <c r="B57" s="13" t="s">
        <v>226</v>
      </c>
      <c r="C57" s="31" t="s">
        <v>37</v>
      </c>
      <c r="D57" s="12" t="s">
        <v>26</v>
      </c>
      <c r="E57" s="12" t="s">
        <v>241</v>
      </c>
      <c r="F57" s="12" t="s">
        <v>26</v>
      </c>
      <c r="G57" s="12" t="s">
        <v>143</v>
      </c>
      <c r="H57" s="12" t="s">
        <v>145</v>
      </c>
      <c r="I57" s="14" t="s">
        <v>146</v>
      </c>
      <c r="J57" s="14">
        <v>0</v>
      </c>
      <c r="K57" s="14">
        <v>0</v>
      </c>
      <c r="L57" s="14">
        <v>0</v>
      </c>
      <c r="M57" s="14">
        <v>0</v>
      </c>
      <c r="N57" s="14">
        <v>0</v>
      </c>
      <c r="O57" s="14">
        <v>0</v>
      </c>
      <c r="P57" s="14">
        <v>0</v>
      </c>
      <c r="Q57" s="14">
        <v>0</v>
      </c>
      <c r="R57" s="14">
        <v>45817.56</v>
      </c>
      <c r="S57" s="12" t="s">
        <v>242</v>
      </c>
    </row>
    <row r="58" spans="1:19" x14ac:dyDescent="0.25">
      <c r="A58" s="31" t="s">
        <v>231</v>
      </c>
      <c r="B58" s="13" t="s">
        <v>226</v>
      </c>
      <c r="C58" s="31" t="s">
        <v>37</v>
      </c>
      <c r="D58" s="12" t="s">
        <v>26</v>
      </c>
      <c r="E58" s="12" t="s">
        <v>244</v>
      </c>
      <c r="F58" s="12" t="s">
        <v>26</v>
      </c>
      <c r="G58" s="12" t="s">
        <v>148</v>
      </c>
      <c r="H58" s="12" t="s">
        <v>145</v>
      </c>
      <c r="I58" s="14" t="s">
        <v>146</v>
      </c>
      <c r="J58" s="14">
        <v>0</v>
      </c>
      <c r="K58" s="14">
        <v>0</v>
      </c>
      <c r="L58" s="14">
        <v>0</v>
      </c>
      <c r="M58" s="14">
        <v>0</v>
      </c>
      <c r="N58" s="14">
        <v>0</v>
      </c>
      <c r="O58" s="14">
        <v>0</v>
      </c>
      <c r="P58" s="14">
        <v>0</v>
      </c>
      <c r="Q58" s="14">
        <v>0</v>
      </c>
      <c r="R58" s="14">
        <v>24102.12</v>
      </c>
      <c r="S58" s="12" t="s">
        <v>245</v>
      </c>
    </row>
    <row r="59" spans="1:19" x14ac:dyDescent="0.25">
      <c r="A59" s="31" t="s">
        <v>234</v>
      </c>
      <c r="B59" s="13" t="s">
        <v>226</v>
      </c>
      <c r="C59" s="31" t="s">
        <v>37</v>
      </c>
      <c r="D59" s="12" t="s">
        <v>26</v>
      </c>
      <c r="E59" s="12" t="s">
        <v>229</v>
      </c>
      <c r="F59" s="12" t="s">
        <v>26</v>
      </c>
      <c r="G59" s="12" t="s">
        <v>170</v>
      </c>
      <c r="H59" s="12" t="s">
        <v>172</v>
      </c>
      <c r="I59" s="14" t="s">
        <v>173</v>
      </c>
      <c r="J59" s="14">
        <v>0</v>
      </c>
      <c r="K59" s="14">
        <v>0</v>
      </c>
      <c r="L59" s="14">
        <v>0</v>
      </c>
      <c r="M59" s="14">
        <v>0</v>
      </c>
      <c r="N59" s="14">
        <v>0</v>
      </c>
      <c r="O59" s="14">
        <v>0</v>
      </c>
      <c r="P59" s="14">
        <v>0</v>
      </c>
      <c r="Q59" s="14">
        <v>0</v>
      </c>
      <c r="R59" s="14">
        <v>17527.099999999999</v>
      </c>
      <c r="S59" s="12" t="s">
        <v>230</v>
      </c>
    </row>
    <row r="60" spans="1:19" x14ac:dyDescent="0.25">
      <c r="A60" s="31" t="s">
        <v>237</v>
      </c>
      <c r="B60" s="13" t="s">
        <v>226</v>
      </c>
      <c r="C60" s="31" t="s">
        <v>37</v>
      </c>
      <c r="D60" s="12" t="s">
        <v>26</v>
      </c>
      <c r="E60" s="12" t="s">
        <v>232</v>
      </c>
      <c r="F60" s="12" t="s">
        <v>233</v>
      </c>
      <c r="G60" s="12" t="s">
        <v>158</v>
      </c>
      <c r="H60" s="12" t="s">
        <v>66</v>
      </c>
      <c r="I60" s="14" t="s">
        <v>67</v>
      </c>
      <c r="J60" s="14">
        <v>-38960</v>
      </c>
      <c r="K60" s="14">
        <v>-38960</v>
      </c>
      <c r="L60" s="14">
        <v>0</v>
      </c>
      <c r="M60" s="14">
        <v>0</v>
      </c>
      <c r="N60" s="14">
        <v>0</v>
      </c>
      <c r="O60" s="14">
        <v>0</v>
      </c>
      <c r="P60" s="14">
        <v>0</v>
      </c>
      <c r="Q60" s="14">
        <v>0</v>
      </c>
      <c r="R60" s="14">
        <v>0</v>
      </c>
      <c r="S60" s="12" t="s">
        <v>26</v>
      </c>
    </row>
    <row r="62" spans="1:19" x14ac:dyDescent="0.25">
      <c r="J62" s="7">
        <f>SUM(J8:J60)</f>
        <v>66922435.32</v>
      </c>
      <c r="K62" s="7">
        <f t="shared" ref="K62:R62" si="0">SUM(K8:K60)</f>
        <v>56958535.049999997</v>
      </c>
      <c r="L62" s="7">
        <f t="shared" si="0"/>
        <v>8589568.959999999</v>
      </c>
      <c r="M62" s="7">
        <f>SUM(M8:M60)+0.01</f>
        <v>1374331.03</v>
      </c>
      <c r="N62" s="7">
        <f t="shared" si="0"/>
        <v>0</v>
      </c>
      <c r="O62" s="7">
        <f t="shared" si="0"/>
        <v>0</v>
      </c>
      <c r="P62" s="7">
        <f t="shared" si="0"/>
        <v>0</v>
      </c>
      <c r="Q62" s="7">
        <f t="shared" si="0"/>
        <v>0</v>
      </c>
      <c r="R62" s="7">
        <f t="shared" si="0"/>
        <v>1081195.3800000001</v>
      </c>
    </row>
    <row r="64" spans="1:19" x14ac:dyDescent="0.25">
      <c r="I64" s="35" t="s">
        <v>246</v>
      </c>
      <c r="J64" s="35"/>
      <c r="K64" s="35"/>
      <c r="L64" s="35"/>
    </row>
    <row r="65" spans="9:12" ht="7.5" customHeight="1" x14ac:dyDescent="0.25">
      <c r="I65" s="36"/>
      <c r="J65" s="36"/>
      <c r="K65" s="36"/>
      <c r="L65" s="36"/>
    </row>
    <row r="66" spans="9:12" ht="30" x14ac:dyDescent="0.25">
      <c r="I66" s="37"/>
      <c r="J66" s="37" t="s">
        <v>247</v>
      </c>
      <c r="K66" s="37" t="s">
        <v>260</v>
      </c>
      <c r="L66" s="38" t="s">
        <v>249</v>
      </c>
    </row>
    <row r="67" spans="9:12" ht="7.5" customHeight="1" x14ac:dyDescent="0.25">
      <c r="I67" s="36"/>
      <c r="J67" s="39"/>
      <c r="K67" s="39"/>
      <c r="L67" s="39"/>
    </row>
    <row r="68" spans="9:12" x14ac:dyDescent="0.25">
      <c r="I68" s="40" t="s">
        <v>250</v>
      </c>
      <c r="J68" s="39">
        <f>K62</f>
        <v>56958535.049999997</v>
      </c>
      <c r="K68" s="39"/>
      <c r="L68" s="39"/>
    </row>
    <row r="69" spans="9:12" ht="7.5" customHeight="1" x14ac:dyDescent="0.25">
      <c r="I69" s="36"/>
      <c r="J69" s="39"/>
      <c r="K69" s="39"/>
      <c r="L69" s="39"/>
    </row>
    <row r="70" spans="9:12" x14ac:dyDescent="0.25">
      <c r="I70" s="40" t="s">
        <v>251</v>
      </c>
      <c r="J70" s="39">
        <f>L62</f>
        <v>8589568.959999999</v>
      </c>
      <c r="K70" s="39">
        <f>M62</f>
        <v>1374331.03</v>
      </c>
      <c r="L70" s="39"/>
    </row>
    <row r="71" spans="9:12" ht="7.5" customHeight="1" x14ac:dyDescent="0.25">
      <c r="I71" s="36"/>
      <c r="J71" s="39"/>
      <c r="K71" s="39"/>
      <c r="L71" s="39"/>
    </row>
    <row r="72" spans="9:12" x14ac:dyDescent="0.25">
      <c r="I72" s="40" t="s">
        <v>252</v>
      </c>
      <c r="J72" s="39">
        <v>0</v>
      </c>
      <c r="K72" s="39">
        <v>0</v>
      </c>
      <c r="L72" s="41">
        <v>0</v>
      </c>
    </row>
    <row r="73" spans="9:12" ht="7.5" customHeight="1" x14ac:dyDescent="0.25">
      <c r="I73" s="36"/>
      <c r="J73" s="39"/>
      <c r="K73" s="39"/>
      <c r="L73" s="39"/>
    </row>
    <row r="74" spans="9:12" x14ac:dyDescent="0.25">
      <c r="I74" s="42" t="s">
        <v>253</v>
      </c>
      <c r="J74" s="39">
        <v>0</v>
      </c>
      <c r="K74" s="39">
        <v>0</v>
      </c>
      <c r="L74" s="39"/>
    </row>
    <row r="75" spans="9:12" ht="7.5" customHeight="1" x14ac:dyDescent="0.25">
      <c r="I75" s="36"/>
      <c r="J75" s="39"/>
      <c r="K75" s="39"/>
      <c r="L75" s="39"/>
    </row>
    <row r="76" spans="9:12" x14ac:dyDescent="0.25">
      <c r="I76" s="40" t="s">
        <v>254</v>
      </c>
      <c r="J76" s="39">
        <f>J68+J70</f>
        <v>65548104.009999998</v>
      </c>
      <c r="K76" s="39">
        <f>K70</f>
        <v>1374331.03</v>
      </c>
      <c r="L76" s="41" t="s">
        <v>261</v>
      </c>
    </row>
  </sheetData>
  <sortState ref="A8:S60">
    <sortCondition ref="B8:B60"/>
    <sortCondition ref="S8:S60"/>
  </sortState>
  <mergeCells count="5">
    <mergeCell ref="A2:I2"/>
    <mergeCell ref="A3:I3"/>
    <mergeCell ref="A4:I4"/>
    <mergeCell ref="A5:I5"/>
    <mergeCell ref="I64:L64"/>
  </mergeCells>
  <pageMargins left="0.39370078740157483" right="0.23622047244094491" top="0.74803149606299213" bottom="0.74803149606299213" header="0.31496062992125984" footer="0.31496062992125984"/>
  <pageSetup paperSize="258" scale="52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S76"/>
  <sheetViews>
    <sheetView workbookViewId="0">
      <selection activeCell="E47" sqref="E47"/>
    </sheetView>
  </sheetViews>
  <sheetFormatPr baseColWidth="10" defaultRowHeight="15" x14ac:dyDescent="0.25"/>
  <cols>
    <col min="1" max="1" width="6.28515625" style="3" bestFit="1" customWidth="1"/>
    <col min="2" max="2" width="10.42578125" style="4" bestFit="1" customWidth="1"/>
    <col min="3" max="3" width="9.85546875" style="3" bestFit="1" customWidth="1"/>
    <col min="4" max="4" width="16.42578125" style="3" bestFit="1" customWidth="1"/>
    <col min="5" max="5" width="12.140625" style="3" bestFit="1" customWidth="1"/>
    <col min="6" max="6" width="11.7109375" style="3" bestFit="1" customWidth="1"/>
    <col min="7" max="7" width="15.28515625" style="3" bestFit="1" customWidth="1"/>
    <col min="8" max="8" width="11.28515625" style="3" bestFit="1" customWidth="1"/>
    <col min="9" max="9" width="62.42578125" style="6" bestFit="1" customWidth="1"/>
    <col min="10" max="10" width="25.28515625" style="6" bestFit="1" customWidth="1"/>
    <col min="11" max="11" width="13.28515625" style="6" bestFit="1" customWidth="1"/>
    <col min="12" max="13" width="12.28515625" style="6" customWidth="1"/>
    <col min="14" max="17" width="5.140625" style="6" customWidth="1"/>
    <col min="18" max="18" width="12.28515625" style="6" customWidth="1"/>
    <col min="19" max="19" width="17.42578125" style="3" bestFit="1" customWidth="1"/>
  </cols>
  <sheetData>
    <row r="2" spans="1:19" s="2" customFormat="1" x14ac:dyDescent="0.25">
      <c r="A2" s="33" t="s">
        <v>0</v>
      </c>
      <c r="B2" s="33"/>
      <c r="C2" s="33"/>
      <c r="D2" s="33"/>
      <c r="E2" s="33"/>
      <c r="F2" s="33"/>
      <c r="G2" s="33"/>
      <c r="H2" s="33"/>
      <c r="I2" s="33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s="2" customFormat="1" x14ac:dyDescent="0.25">
      <c r="A3" s="34" t="s">
        <v>1</v>
      </c>
      <c r="B3" s="34"/>
      <c r="C3" s="34"/>
      <c r="D3" s="34"/>
      <c r="E3" s="34"/>
      <c r="F3" s="34"/>
      <c r="G3" s="34"/>
      <c r="H3" s="34"/>
      <c r="I3" s="34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s="2" customFormat="1" x14ac:dyDescent="0.25">
      <c r="A4" s="34" t="s">
        <v>255</v>
      </c>
      <c r="B4" s="34"/>
      <c r="C4" s="34"/>
      <c r="D4" s="34"/>
      <c r="E4" s="34"/>
      <c r="F4" s="34"/>
      <c r="G4" s="34"/>
      <c r="H4" s="34"/>
      <c r="I4" s="34"/>
      <c r="J4" s="5"/>
      <c r="K4" s="5"/>
      <c r="L4" s="5"/>
      <c r="M4" s="5"/>
      <c r="N4" s="5"/>
      <c r="O4" s="5"/>
      <c r="P4" s="5"/>
      <c r="Q4" s="5"/>
      <c r="R4" s="5"/>
      <c r="S4" s="8"/>
    </row>
    <row r="5" spans="1:19" s="2" customFormat="1" x14ac:dyDescent="0.25">
      <c r="A5" s="33" t="s">
        <v>2</v>
      </c>
      <c r="B5" s="33"/>
      <c r="C5" s="33"/>
      <c r="D5" s="33"/>
      <c r="E5" s="33"/>
      <c r="F5" s="33"/>
      <c r="G5" s="33"/>
      <c r="H5" s="33"/>
      <c r="I5" s="33"/>
      <c r="J5" s="5"/>
      <c r="K5" s="5"/>
      <c r="L5" s="5"/>
      <c r="M5" s="5"/>
      <c r="N5" s="5"/>
      <c r="O5" s="5"/>
      <c r="P5" s="5"/>
      <c r="Q5" s="5"/>
      <c r="R5" s="5"/>
      <c r="S5" s="8"/>
    </row>
    <row r="7" spans="1:19" s="1" customFormat="1" x14ac:dyDescent="0.25">
      <c r="A7" s="9" t="s">
        <v>3</v>
      </c>
      <c r="B7" s="10" t="s">
        <v>4</v>
      </c>
      <c r="C7" s="9" t="s">
        <v>5</v>
      </c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  <c r="I7" s="11" t="s">
        <v>11</v>
      </c>
      <c r="J7" s="11" t="s">
        <v>12</v>
      </c>
      <c r="K7" s="11" t="s">
        <v>13</v>
      </c>
      <c r="L7" s="11" t="s">
        <v>14</v>
      </c>
      <c r="M7" s="11" t="s">
        <v>15</v>
      </c>
      <c r="N7" s="11" t="s">
        <v>16</v>
      </c>
      <c r="O7" s="11" t="s">
        <v>17</v>
      </c>
      <c r="P7" s="11" t="s">
        <v>18</v>
      </c>
      <c r="Q7" s="11" t="s">
        <v>19</v>
      </c>
      <c r="R7" s="11" t="s">
        <v>20</v>
      </c>
      <c r="S7" s="9" t="s">
        <v>21</v>
      </c>
    </row>
    <row r="8" spans="1:19" s="18" customFormat="1" x14ac:dyDescent="0.25">
      <c r="A8" s="15" t="s">
        <v>30</v>
      </c>
      <c r="B8" s="16" t="s">
        <v>31</v>
      </c>
      <c r="C8" s="15" t="s">
        <v>24</v>
      </c>
      <c r="D8" s="15" t="s">
        <v>32</v>
      </c>
      <c r="E8" s="15" t="s">
        <v>26</v>
      </c>
      <c r="F8" s="15" t="s">
        <v>33</v>
      </c>
      <c r="G8" s="15" t="s">
        <v>26</v>
      </c>
      <c r="H8" s="15" t="s">
        <v>34</v>
      </c>
      <c r="I8" s="17" t="s">
        <v>35</v>
      </c>
      <c r="J8" s="17">
        <v>455999.93</v>
      </c>
      <c r="K8" s="17">
        <v>455999.93</v>
      </c>
      <c r="L8" s="17">
        <v>0</v>
      </c>
      <c r="M8" s="17">
        <v>0</v>
      </c>
      <c r="N8" s="17">
        <v>0</v>
      </c>
      <c r="O8" s="17">
        <v>0</v>
      </c>
      <c r="P8" s="17">
        <v>0</v>
      </c>
      <c r="Q8" s="17">
        <v>0</v>
      </c>
      <c r="R8" s="17">
        <v>0</v>
      </c>
      <c r="S8" s="15" t="s">
        <v>26</v>
      </c>
    </row>
    <row r="9" spans="1:19" s="18" customFormat="1" x14ac:dyDescent="0.25">
      <c r="A9" s="15" t="s">
        <v>73</v>
      </c>
      <c r="B9" s="16" t="s">
        <v>63</v>
      </c>
      <c r="C9" s="15" t="s">
        <v>24</v>
      </c>
      <c r="D9" s="15" t="s">
        <v>74</v>
      </c>
      <c r="E9" s="15" t="s">
        <v>26</v>
      </c>
      <c r="F9" s="15" t="s">
        <v>75</v>
      </c>
      <c r="G9" s="15" t="s">
        <v>26</v>
      </c>
      <c r="H9" s="15" t="s">
        <v>76</v>
      </c>
      <c r="I9" s="17" t="s">
        <v>77</v>
      </c>
      <c r="J9" s="17">
        <v>239875</v>
      </c>
      <c r="K9" s="17">
        <v>239875</v>
      </c>
      <c r="L9" s="17">
        <v>0</v>
      </c>
      <c r="M9" s="17">
        <v>0</v>
      </c>
      <c r="N9" s="17">
        <v>0</v>
      </c>
      <c r="O9" s="17">
        <v>0</v>
      </c>
      <c r="P9" s="17">
        <v>0</v>
      </c>
      <c r="Q9" s="17">
        <v>0</v>
      </c>
      <c r="R9" s="17">
        <v>0</v>
      </c>
      <c r="S9" s="15" t="s">
        <v>26</v>
      </c>
    </row>
    <row r="10" spans="1:19" s="18" customFormat="1" x14ac:dyDescent="0.25">
      <c r="A10" s="15" t="s">
        <v>115</v>
      </c>
      <c r="B10" s="16" t="s">
        <v>116</v>
      </c>
      <c r="C10" s="15" t="s">
        <v>24</v>
      </c>
      <c r="D10" s="15" t="s">
        <v>117</v>
      </c>
      <c r="E10" s="15" t="s">
        <v>26</v>
      </c>
      <c r="F10" s="15" t="s">
        <v>118</v>
      </c>
      <c r="G10" s="15" t="s">
        <v>26</v>
      </c>
      <c r="H10" s="15" t="s">
        <v>76</v>
      </c>
      <c r="I10" s="17" t="s">
        <v>77</v>
      </c>
      <c r="J10" s="17">
        <v>122125</v>
      </c>
      <c r="K10" s="17">
        <v>122125</v>
      </c>
      <c r="L10" s="17">
        <v>0</v>
      </c>
      <c r="M10" s="17">
        <v>0</v>
      </c>
      <c r="N10" s="17">
        <v>0</v>
      </c>
      <c r="O10" s="17">
        <v>0</v>
      </c>
      <c r="P10" s="17">
        <v>0</v>
      </c>
      <c r="Q10" s="17">
        <v>0</v>
      </c>
      <c r="R10" s="17">
        <v>0</v>
      </c>
      <c r="S10" s="15" t="s">
        <v>26</v>
      </c>
    </row>
    <row r="11" spans="1:19" s="18" customFormat="1" x14ac:dyDescent="0.25">
      <c r="A11" s="15" t="s">
        <v>133</v>
      </c>
      <c r="B11" s="16" t="s">
        <v>134</v>
      </c>
      <c r="C11" s="15" t="s">
        <v>24</v>
      </c>
      <c r="D11" s="15" t="s">
        <v>135</v>
      </c>
      <c r="E11" s="15" t="s">
        <v>26</v>
      </c>
      <c r="F11" s="15" t="s">
        <v>136</v>
      </c>
      <c r="G11" s="15" t="s">
        <v>26</v>
      </c>
      <c r="H11" s="15" t="s">
        <v>76</v>
      </c>
      <c r="I11" s="17" t="s">
        <v>77</v>
      </c>
      <c r="J11" s="17">
        <v>291750</v>
      </c>
      <c r="K11" s="17">
        <v>291750</v>
      </c>
      <c r="L11" s="17">
        <v>0</v>
      </c>
      <c r="M11" s="17">
        <v>0</v>
      </c>
      <c r="N11" s="17">
        <v>0</v>
      </c>
      <c r="O11" s="17">
        <v>0</v>
      </c>
      <c r="P11" s="17">
        <v>0</v>
      </c>
      <c r="Q11" s="17">
        <v>0</v>
      </c>
      <c r="R11" s="17">
        <v>0</v>
      </c>
      <c r="S11" s="15" t="s">
        <v>26</v>
      </c>
    </row>
    <row r="12" spans="1:19" s="18" customFormat="1" x14ac:dyDescent="0.25">
      <c r="A12" s="15" t="s">
        <v>160</v>
      </c>
      <c r="B12" s="16" t="s">
        <v>157</v>
      </c>
      <c r="C12" s="15" t="s">
        <v>24</v>
      </c>
      <c r="D12" s="15" t="s">
        <v>161</v>
      </c>
      <c r="E12" s="15" t="s">
        <v>26</v>
      </c>
      <c r="F12" s="15" t="s">
        <v>162</v>
      </c>
      <c r="G12" s="15" t="s">
        <v>26</v>
      </c>
      <c r="H12" s="15" t="s">
        <v>76</v>
      </c>
      <c r="I12" s="17" t="s">
        <v>77</v>
      </c>
      <c r="J12" s="17">
        <v>421125</v>
      </c>
      <c r="K12" s="17">
        <v>421125</v>
      </c>
      <c r="L12" s="17">
        <v>0</v>
      </c>
      <c r="M12" s="17">
        <v>0</v>
      </c>
      <c r="N12" s="17">
        <v>0</v>
      </c>
      <c r="O12" s="17">
        <v>0</v>
      </c>
      <c r="P12" s="17">
        <v>0</v>
      </c>
      <c r="Q12" s="17">
        <v>0</v>
      </c>
      <c r="R12" s="17">
        <v>0</v>
      </c>
      <c r="S12" s="15" t="s">
        <v>26</v>
      </c>
    </row>
    <row r="13" spans="1:19" s="18" customFormat="1" x14ac:dyDescent="0.25">
      <c r="A13" s="15" t="s">
        <v>78</v>
      </c>
      <c r="B13" s="16" t="s">
        <v>63</v>
      </c>
      <c r="C13" s="15" t="s">
        <v>24</v>
      </c>
      <c r="D13" s="15" t="s">
        <v>79</v>
      </c>
      <c r="E13" s="15" t="s">
        <v>26</v>
      </c>
      <c r="F13" s="15" t="s">
        <v>80</v>
      </c>
      <c r="G13" s="15" t="s">
        <v>26</v>
      </c>
      <c r="H13" s="15" t="s">
        <v>81</v>
      </c>
      <c r="I13" s="17" t="s">
        <v>82</v>
      </c>
      <c r="J13" s="17">
        <v>1232000</v>
      </c>
      <c r="K13" s="17">
        <v>1232000</v>
      </c>
      <c r="L13" s="17">
        <v>0</v>
      </c>
      <c r="M13" s="17">
        <v>0</v>
      </c>
      <c r="N13" s="17">
        <v>0</v>
      </c>
      <c r="O13" s="17">
        <v>0</v>
      </c>
      <c r="P13" s="17">
        <v>0</v>
      </c>
      <c r="Q13" s="17">
        <v>0</v>
      </c>
      <c r="R13" s="17">
        <v>0</v>
      </c>
      <c r="S13" s="15" t="s">
        <v>26</v>
      </c>
    </row>
    <row r="14" spans="1:19" s="18" customFormat="1" x14ac:dyDescent="0.25">
      <c r="A14" s="15" t="s">
        <v>163</v>
      </c>
      <c r="B14" s="16" t="s">
        <v>157</v>
      </c>
      <c r="C14" s="15" t="s">
        <v>24</v>
      </c>
      <c r="D14" s="15" t="s">
        <v>164</v>
      </c>
      <c r="E14" s="15" t="s">
        <v>26</v>
      </c>
      <c r="F14" s="15" t="s">
        <v>165</v>
      </c>
      <c r="G14" s="15" t="s">
        <v>26</v>
      </c>
      <c r="H14" s="15" t="s">
        <v>81</v>
      </c>
      <c r="I14" s="17" t="s">
        <v>82</v>
      </c>
      <c r="J14" s="17">
        <v>374000</v>
      </c>
      <c r="K14" s="17">
        <v>374000</v>
      </c>
      <c r="L14" s="17">
        <v>0</v>
      </c>
      <c r="M14" s="17">
        <v>0</v>
      </c>
      <c r="N14" s="17">
        <v>0</v>
      </c>
      <c r="O14" s="17">
        <v>0</v>
      </c>
      <c r="P14" s="17">
        <v>0</v>
      </c>
      <c r="Q14" s="17">
        <v>0</v>
      </c>
      <c r="R14" s="17">
        <v>0</v>
      </c>
      <c r="S14" s="15" t="s">
        <v>26</v>
      </c>
    </row>
    <row r="15" spans="1:19" s="18" customFormat="1" x14ac:dyDescent="0.25">
      <c r="A15" s="15" t="s">
        <v>22</v>
      </c>
      <c r="B15" s="16" t="s">
        <v>23</v>
      </c>
      <c r="C15" s="15" t="s">
        <v>24</v>
      </c>
      <c r="D15" s="15" t="s">
        <v>25</v>
      </c>
      <c r="E15" s="15" t="s">
        <v>26</v>
      </c>
      <c r="F15" s="15" t="s">
        <v>27</v>
      </c>
      <c r="G15" s="15" t="s">
        <v>26</v>
      </c>
      <c r="H15" s="15" t="s">
        <v>28</v>
      </c>
      <c r="I15" s="17" t="s">
        <v>29</v>
      </c>
      <c r="J15" s="17">
        <v>3600000</v>
      </c>
      <c r="K15" s="17">
        <v>3600000</v>
      </c>
      <c r="L15" s="17">
        <v>0</v>
      </c>
      <c r="M15" s="17">
        <v>0</v>
      </c>
      <c r="N15" s="17">
        <v>0</v>
      </c>
      <c r="O15" s="17">
        <v>0</v>
      </c>
      <c r="P15" s="17">
        <v>0</v>
      </c>
      <c r="Q15" s="17">
        <v>0</v>
      </c>
      <c r="R15" s="17">
        <v>0</v>
      </c>
      <c r="S15" s="15" t="s">
        <v>26</v>
      </c>
    </row>
    <row r="16" spans="1:19" s="18" customFormat="1" x14ac:dyDescent="0.25">
      <c r="A16" s="15" t="s">
        <v>150</v>
      </c>
      <c r="B16" s="16" t="s">
        <v>151</v>
      </c>
      <c r="C16" s="15" t="s">
        <v>24</v>
      </c>
      <c r="D16" s="15" t="s">
        <v>152</v>
      </c>
      <c r="E16" s="15" t="s">
        <v>26</v>
      </c>
      <c r="F16" s="15" t="s">
        <v>153</v>
      </c>
      <c r="G16" s="15" t="s">
        <v>26</v>
      </c>
      <c r="H16" s="15" t="s">
        <v>154</v>
      </c>
      <c r="I16" s="17" t="s">
        <v>155</v>
      </c>
      <c r="J16" s="17">
        <v>6595200</v>
      </c>
      <c r="K16" s="17">
        <v>6595200</v>
      </c>
      <c r="L16" s="17">
        <v>0</v>
      </c>
      <c r="M16" s="17">
        <v>0</v>
      </c>
      <c r="N16" s="17">
        <v>0</v>
      </c>
      <c r="O16" s="17">
        <v>0</v>
      </c>
      <c r="P16" s="17">
        <v>0</v>
      </c>
      <c r="Q16" s="17">
        <v>0</v>
      </c>
      <c r="R16" s="17">
        <v>0</v>
      </c>
      <c r="S16" s="15" t="s">
        <v>26</v>
      </c>
    </row>
    <row r="17" spans="1:19" s="18" customFormat="1" x14ac:dyDescent="0.25">
      <c r="A17" s="15" t="s">
        <v>174</v>
      </c>
      <c r="B17" s="16" t="s">
        <v>157</v>
      </c>
      <c r="C17" s="15" t="s">
        <v>24</v>
      </c>
      <c r="D17" s="15" t="s">
        <v>175</v>
      </c>
      <c r="E17" s="15" t="s">
        <v>26</v>
      </c>
      <c r="F17" s="15" t="s">
        <v>176</v>
      </c>
      <c r="G17" s="15" t="s">
        <v>26</v>
      </c>
      <c r="H17" s="15" t="s">
        <v>177</v>
      </c>
      <c r="I17" s="17" t="s">
        <v>178</v>
      </c>
      <c r="J17" s="17">
        <v>18119780.399999999</v>
      </c>
      <c r="K17" s="17">
        <v>18119780.399999999</v>
      </c>
      <c r="L17" s="17">
        <v>0</v>
      </c>
      <c r="M17" s="17">
        <v>0</v>
      </c>
      <c r="N17" s="17">
        <v>0</v>
      </c>
      <c r="O17" s="17">
        <v>0</v>
      </c>
      <c r="P17" s="17">
        <v>0</v>
      </c>
      <c r="Q17" s="17">
        <v>0</v>
      </c>
      <c r="R17" s="17">
        <v>0</v>
      </c>
      <c r="S17" s="15" t="s">
        <v>26</v>
      </c>
    </row>
    <row r="18" spans="1:19" s="18" customFormat="1" x14ac:dyDescent="0.25">
      <c r="A18" s="15" t="s">
        <v>83</v>
      </c>
      <c r="B18" s="16" t="s">
        <v>63</v>
      </c>
      <c r="C18" s="15" t="s">
        <v>24</v>
      </c>
      <c r="D18" s="15" t="s">
        <v>84</v>
      </c>
      <c r="E18" s="15" t="s">
        <v>26</v>
      </c>
      <c r="F18" s="15" t="s">
        <v>85</v>
      </c>
      <c r="G18" s="15" t="s">
        <v>26</v>
      </c>
      <c r="H18" s="15" t="s">
        <v>86</v>
      </c>
      <c r="I18" s="17" t="s">
        <v>87</v>
      </c>
      <c r="J18" s="17">
        <v>3518200</v>
      </c>
      <c r="K18" s="17">
        <v>3518200</v>
      </c>
      <c r="L18" s="17">
        <v>0</v>
      </c>
      <c r="M18" s="17">
        <v>0</v>
      </c>
      <c r="N18" s="17">
        <v>0</v>
      </c>
      <c r="O18" s="17">
        <v>0</v>
      </c>
      <c r="P18" s="17">
        <v>0</v>
      </c>
      <c r="Q18" s="17">
        <v>0</v>
      </c>
      <c r="R18" s="17">
        <v>0</v>
      </c>
      <c r="S18" s="15" t="s">
        <v>26</v>
      </c>
    </row>
    <row r="19" spans="1:19" s="18" customFormat="1" x14ac:dyDescent="0.25">
      <c r="A19" s="15" t="s">
        <v>93</v>
      </c>
      <c r="B19" s="16" t="s">
        <v>63</v>
      </c>
      <c r="C19" s="15" t="s">
        <v>24</v>
      </c>
      <c r="D19" s="15" t="s">
        <v>94</v>
      </c>
      <c r="E19" s="15" t="s">
        <v>26</v>
      </c>
      <c r="F19" s="15" t="s">
        <v>95</v>
      </c>
      <c r="G19" s="15" t="s">
        <v>26</v>
      </c>
      <c r="H19" s="15" t="s">
        <v>96</v>
      </c>
      <c r="I19" s="17" t="s">
        <v>97</v>
      </c>
      <c r="J19" s="17">
        <v>1177240</v>
      </c>
      <c r="K19" s="17">
        <v>1177240</v>
      </c>
      <c r="L19" s="17">
        <v>0</v>
      </c>
      <c r="M19" s="17">
        <v>0</v>
      </c>
      <c r="N19" s="17">
        <v>0</v>
      </c>
      <c r="O19" s="17">
        <v>0</v>
      </c>
      <c r="P19" s="17">
        <v>0</v>
      </c>
      <c r="Q19" s="17">
        <v>0</v>
      </c>
      <c r="R19" s="17">
        <v>0</v>
      </c>
      <c r="S19" s="15" t="s">
        <v>26</v>
      </c>
    </row>
    <row r="20" spans="1:19" s="26" customFormat="1" x14ac:dyDescent="0.25">
      <c r="A20" s="23" t="s">
        <v>43</v>
      </c>
      <c r="B20" s="24" t="s">
        <v>44</v>
      </c>
      <c r="C20" s="23" t="s">
        <v>24</v>
      </c>
      <c r="D20" s="23" t="s">
        <v>45</v>
      </c>
      <c r="E20" s="23" t="s">
        <v>26</v>
      </c>
      <c r="F20" s="23" t="s">
        <v>46</v>
      </c>
      <c r="G20" s="23" t="s">
        <v>26</v>
      </c>
      <c r="H20" s="23" t="s">
        <v>47</v>
      </c>
      <c r="I20" s="25" t="s">
        <v>48</v>
      </c>
      <c r="J20" s="25">
        <v>9114600</v>
      </c>
      <c r="K20" s="25">
        <v>9114600</v>
      </c>
      <c r="L20" s="25">
        <v>0</v>
      </c>
      <c r="M20" s="25">
        <v>0</v>
      </c>
      <c r="N20" s="25">
        <v>0</v>
      </c>
      <c r="O20" s="25">
        <v>0</v>
      </c>
      <c r="P20" s="25">
        <v>0</v>
      </c>
      <c r="Q20" s="25">
        <v>0</v>
      </c>
      <c r="R20" s="25">
        <v>0</v>
      </c>
      <c r="S20" s="23" t="s">
        <v>26</v>
      </c>
    </row>
    <row r="21" spans="1:19" s="18" customFormat="1" x14ac:dyDescent="0.25">
      <c r="A21" s="15" t="s">
        <v>49</v>
      </c>
      <c r="B21" s="16" t="s">
        <v>44</v>
      </c>
      <c r="C21" s="15" t="s">
        <v>24</v>
      </c>
      <c r="D21" s="15" t="s">
        <v>50</v>
      </c>
      <c r="E21" s="15" t="s">
        <v>26</v>
      </c>
      <c r="F21" s="15" t="s">
        <v>51</v>
      </c>
      <c r="G21" s="15" t="s">
        <v>26</v>
      </c>
      <c r="H21" s="15" t="s">
        <v>52</v>
      </c>
      <c r="I21" s="17" t="s">
        <v>53</v>
      </c>
      <c r="J21" s="17">
        <v>902909.73</v>
      </c>
      <c r="K21" s="17">
        <v>0</v>
      </c>
      <c r="L21" s="17">
        <v>778370.46</v>
      </c>
      <c r="M21" s="17">
        <v>124539.27</v>
      </c>
      <c r="N21" s="17">
        <v>0</v>
      </c>
      <c r="O21" s="17">
        <v>0</v>
      </c>
      <c r="P21" s="17">
        <v>0</v>
      </c>
      <c r="Q21" s="17">
        <v>0</v>
      </c>
      <c r="R21" s="17">
        <v>0</v>
      </c>
      <c r="S21" s="15" t="s">
        <v>26</v>
      </c>
    </row>
    <row r="22" spans="1:19" s="18" customFormat="1" x14ac:dyDescent="0.25">
      <c r="A22" s="15" t="s">
        <v>54</v>
      </c>
      <c r="B22" s="16" t="s">
        <v>44</v>
      </c>
      <c r="C22" s="15" t="s">
        <v>24</v>
      </c>
      <c r="D22" s="15" t="s">
        <v>55</v>
      </c>
      <c r="E22" s="15" t="s">
        <v>26</v>
      </c>
      <c r="F22" s="15" t="s">
        <v>56</v>
      </c>
      <c r="G22" s="15" t="s">
        <v>26</v>
      </c>
      <c r="H22" s="15" t="s">
        <v>52</v>
      </c>
      <c r="I22" s="17" t="s">
        <v>53</v>
      </c>
      <c r="J22" s="17">
        <v>880364.89</v>
      </c>
      <c r="K22" s="17">
        <v>0</v>
      </c>
      <c r="L22" s="17">
        <v>758935.25</v>
      </c>
      <c r="M22" s="17">
        <v>121429.64</v>
      </c>
      <c r="N22" s="17">
        <v>0</v>
      </c>
      <c r="O22" s="17">
        <v>0</v>
      </c>
      <c r="P22" s="17">
        <v>0</v>
      </c>
      <c r="Q22" s="17">
        <v>0</v>
      </c>
      <c r="R22" s="17">
        <v>0</v>
      </c>
      <c r="S22" s="15" t="s">
        <v>26</v>
      </c>
    </row>
    <row r="23" spans="1:19" s="18" customFormat="1" x14ac:dyDescent="0.25">
      <c r="A23" s="15" t="s">
        <v>166</v>
      </c>
      <c r="B23" s="16" t="s">
        <v>157</v>
      </c>
      <c r="C23" s="15" t="s">
        <v>24</v>
      </c>
      <c r="D23" s="15" t="s">
        <v>167</v>
      </c>
      <c r="E23" s="15" t="s">
        <v>26</v>
      </c>
      <c r="F23" s="15" t="s">
        <v>168</v>
      </c>
      <c r="G23" s="15" t="s">
        <v>26</v>
      </c>
      <c r="H23" s="15" t="s">
        <v>52</v>
      </c>
      <c r="I23" s="17" t="s">
        <v>53</v>
      </c>
      <c r="J23" s="17">
        <v>599904.93999999994</v>
      </c>
      <c r="K23" s="17">
        <v>-0.01</v>
      </c>
      <c r="L23" s="17">
        <v>517159.43</v>
      </c>
      <c r="M23" s="17">
        <v>82745.5</v>
      </c>
      <c r="N23" s="17">
        <v>0</v>
      </c>
      <c r="O23" s="17">
        <v>0</v>
      </c>
      <c r="P23" s="17">
        <v>0</v>
      </c>
      <c r="Q23" s="17">
        <v>0</v>
      </c>
      <c r="R23" s="17">
        <v>0</v>
      </c>
      <c r="S23" s="15" t="s">
        <v>26</v>
      </c>
    </row>
    <row r="24" spans="1:19" s="18" customFormat="1" x14ac:dyDescent="0.25">
      <c r="A24" s="15" t="s">
        <v>213</v>
      </c>
      <c r="B24" s="16" t="s">
        <v>157</v>
      </c>
      <c r="C24" s="15" t="s">
        <v>37</v>
      </c>
      <c r="D24" s="15" t="s">
        <v>26</v>
      </c>
      <c r="E24" s="15" t="s">
        <v>214</v>
      </c>
      <c r="F24" s="15" t="s">
        <v>26</v>
      </c>
      <c r="G24" s="15" t="s">
        <v>50</v>
      </c>
      <c r="H24" s="15" t="s">
        <v>52</v>
      </c>
      <c r="I24" s="17" t="s">
        <v>53</v>
      </c>
      <c r="J24" s="17">
        <v>0</v>
      </c>
      <c r="K24" s="17">
        <v>0</v>
      </c>
      <c r="L24" s="17">
        <v>0</v>
      </c>
      <c r="M24" s="17">
        <v>0</v>
      </c>
      <c r="N24" s="17">
        <v>0</v>
      </c>
      <c r="O24" s="17">
        <v>0</v>
      </c>
      <c r="P24" s="17">
        <v>0</v>
      </c>
      <c r="Q24" s="17">
        <v>0</v>
      </c>
      <c r="R24" s="17">
        <v>93404.452499999999</v>
      </c>
      <c r="S24" s="15" t="s">
        <v>215</v>
      </c>
    </row>
    <row r="25" spans="1:19" s="18" customFormat="1" x14ac:dyDescent="0.25">
      <c r="A25" s="15" t="s">
        <v>216</v>
      </c>
      <c r="B25" s="16" t="s">
        <v>157</v>
      </c>
      <c r="C25" s="15" t="s">
        <v>37</v>
      </c>
      <c r="D25" s="15" t="s">
        <v>26</v>
      </c>
      <c r="E25" s="15" t="s">
        <v>217</v>
      </c>
      <c r="F25" s="15" t="s">
        <v>26</v>
      </c>
      <c r="G25" s="15" t="s">
        <v>55</v>
      </c>
      <c r="H25" s="15" t="s">
        <v>52</v>
      </c>
      <c r="I25" s="17" t="s">
        <v>53</v>
      </c>
      <c r="J25" s="17">
        <v>0</v>
      </c>
      <c r="K25" s="17">
        <v>0</v>
      </c>
      <c r="L25" s="17">
        <v>0</v>
      </c>
      <c r="M25" s="17">
        <v>0</v>
      </c>
      <c r="N25" s="17">
        <v>0</v>
      </c>
      <c r="O25" s="17">
        <v>0</v>
      </c>
      <c r="P25" s="17">
        <v>0</v>
      </c>
      <c r="Q25" s="17">
        <v>0</v>
      </c>
      <c r="R25" s="17">
        <v>91072.23</v>
      </c>
      <c r="S25" s="15" t="s">
        <v>218</v>
      </c>
    </row>
    <row r="26" spans="1:19" s="18" customFormat="1" x14ac:dyDescent="0.25">
      <c r="A26" s="15" t="s">
        <v>256</v>
      </c>
      <c r="B26" s="16" t="s">
        <v>226</v>
      </c>
      <c r="C26" s="15" t="s">
        <v>37</v>
      </c>
      <c r="D26" s="15" t="s">
        <v>26</v>
      </c>
      <c r="E26" s="15" t="s">
        <v>235</v>
      </c>
      <c r="F26" s="15" t="s">
        <v>26</v>
      </c>
      <c r="G26" s="15" t="s">
        <v>167</v>
      </c>
      <c r="H26" s="15" t="s">
        <v>52</v>
      </c>
      <c r="I26" s="17" t="s">
        <v>53</v>
      </c>
      <c r="J26" s="17">
        <v>0</v>
      </c>
      <c r="K26" s="17">
        <v>0</v>
      </c>
      <c r="L26" s="17">
        <v>0</v>
      </c>
      <c r="M26" s="17">
        <v>0</v>
      </c>
      <c r="N26" s="17">
        <v>0</v>
      </c>
      <c r="O26" s="17">
        <v>0</v>
      </c>
      <c r="P26" s="17">
        <v>0</v>
      </c>
      <c r="Q26" s="17">
        <v>0</v>
      </c>
      <c r="R26" s="17">
        <v>62059.132499999992</v>
      </c>
      <c r="S26" s="15" t="s">
        <v>236</v>
      </c>
    </row>
    <row r="27" spans="1:19" s="18" customFormat="1" x14ac:dyDescent="0.25">
      <c r="A27" s="15" t="s">
        <v>68</v>
      </c>
      <c r="B27" s="16" t="s">
        <v>63</v>
      </c>
      <c r="C27" s="15" t="s">
        <v>24</v>
      </c>
      <c r="D27" s="15" t="s">
        <v>69</v>
      </c>
      <c r="E27" s="15" t="s">
        <v>26</v>
      </c>
      <c r="F27" s="15" t="s">
        <v>70</v>
      </c>
      <c r="G27" s="15" t="s">
        <v>26</v>
      </c>
      <c r="H27" s="15" t="s">
        <v>71</v>
      </c>
      <c r="I27" s="17" t="s">
        <v>72</v>
      </c>
      <c r="J27" s="17">
        <v>263088</v>
      </c>
      <c r="K27" s="17">
        <v>0</v>
      </c>
      <c r="L27" s="17">
        <v>226800</v>
      </c>
      <c r="M27" s="17">
        <v>36288</v>
      </c>
      <c r="N27" s="17">
        <v>0</v>
      </c>
      <c r="O27" s="17">
        <v>0</v>
      </c>
      <c r="P27" s="17">
        <v>0</v>
      </c>
      <c r="Q27" s="17">
        <v>0</v>
      </c>
      <c r="R27" s="17">
        <v>0</v>
      </c>
      <c r="S27" s="15" t="s">
        <v>26</v>
      </c>
    </row>
    <row r="28" spans="1:19" s="18" customFormat="1" x14ac:dyDescent="0.25">
      <c r="A28" s="15" t="s">
        <v>210</v>
      </c>
      <c r="B28" s="16" t="s">
        <v>157</v>
      </c>
      <c r="C28" s="15" t="s">
        <v>37</v>
      </c>
      <c r="D28" s="15" t="s">
        <v>26</v>
      </c>
      <c r="E28" s="15" t="s">
        <v>211</v>
      </c>
      <c r="F28" s="15" t="s">
        <v>26</v>
      </c>
      <c r="G28" s="15" t="s">
        <v>69</v>
      </c>
      <c r="H28" s="15" t="s">
        <v>71</v>
      </c>
      <c r="I28" s="17" t="s">
        <v>72</v>
      </c>
      <c r="J28" s="17">
        <v>0</v>
      </c>
      <c r="K28" s="17">
        <v>0</v>
      </c>
      <c r="L28" s="17">
        <v>0</v>
      </c>
      <c r="M28" s="17">
        <v>0</v>
      </c>
      <c r="N28" s="17">
        <v>0</v>
      </c>
      <c r="O28" s="17">
        <v>0</v>
      </c>
      <c r="P28" s="17">
        <v>0</v>
      </c>
      <c r="Q28" s="17">
        <v>0</v>
      </c>
      <c r="R28" s="17">
        <v>36288</v>
      </c>
      <c r="S28" s="15" t="s">
        <v>212</v>
      </c>
    </row>
    <row r="29" spans="1:19" s="18" customFormat="1" x14ac:dyDescent="0.25">
      <c r="A29" s="15" t="s">
        <v>88</v>
      </c>
      <c r="B29" s="16" t="s">
        <v>63</v>
      </c>
      <c r="C29" s="15" t="s">
        <v>24</v>
      </c>
      <c r="D29" s="15" t="s">
        <v>89</v>
      </c>
      <c r="E29" s="15" t="s">
        <v>26</v>
      </c>
      <c r="F29" s="15" t="s">
        <v>90</v>
      </c>
      <c r="G29" s="15" t="s">
        <v>26</v>
      </c>
      <c r="H29" s="15" t="s">
        <v>91</v>
      </c>
      <c r="I29" s="17" t="s">
        <v>92</v>
      </c>
      <c r="J29" s="17">
        <v>166400</v>
      </c>
      <c r="K29" s="17">
        <v>166400</v>
      </c>
      <c r="L29" s="17">
        <v>0</v>
      </c>
      <c r="M29" s="17">
        <v>0</v>
      </c>
      <c r="N29" s="17">
        <v>0</v>
      </c>
      <c r="O29" s="17">
        <v>0</v>
      </c>
      <c r="P29" s="17">
        <v>0</v>
      </c>
      <c r="Q29" s="17">
        <v>0</v>
      </c>
      <c r="R29" s="17">
        <v>0</v>
      </c>
      <c r="S29" s="15" t="s">
        <v>26</v>
      </c>
    </row>
    <row r="30" spans="1:19" s="18" customFormat="1" x14ac:dyDescent="0.25">
      <c r="A30" s="15" t="s">
        <v>142</v>
      </c>
      <c r="B30" s="16" t="s">
        <v>134</v>
      </c>
      <c r="C30" s="15" t="s">
        <v>24</v>
      </c>
      <c r="D30" s="15" t="s">
        <v>143</v>
      </c>
      <c r="E30" s="15" t="s">
        <v>26</v>
      </c>
      <c r="F30" s="15" t="s">
        <v>144</v>
      </c>
      <c r="G30" s="15" t="s">
        <v>26</v>
      </c>
      <c r="H30" s="15" t="s">
        <v>145</v>
      </c>
      <c r="I30" s="17" t="s">
        <v>146</v>
      </c>
      <c r="J30" s="17">
        <v>442903.08</v>
      </c>
      <c r="K30" s="17">
        <v>0</v>
      </c>
      <c r="L30" s="17">
        <v>381813</v>
      </c>
      <c r="M30" s="17">
        <v>61090.080000000002</v>
      </c>
      <c r="N30" s="17">
        <v>0</v>
      </c>
      <c r="O30" s="17">
        <v>0</v>
      </c>
      <c r="P30" s="17">
        <v>0</v>
      </c>
      <c r="Q30" s="17">
        <v>0</v>
      </c>
      <c r="R30" s="17">
        <v>0</v>
      </c>
      <c r="S30" s="15" t="s">
        <v>26</v>
      </c>
    </row>
    <row r="31" spans="1:19" s="18" customFormat="1" x14ac:dyDescent="0.25">
      <c r="A31" s="15" t="s">
        <v>147</v>
      </c>
      <c r="B31" s="16" t="s">
        <v>134</v>
      </c>
      <c r="C31" s="15" t="s">
        <v>24</v>
      </c>
      <c r="D31" s="15" t="s">
        <v>148</v>
      </c>
      <c r="E31" s="15" t="s">
        <v>26</v>
      </c>
      <c r="F31" s="15" t="s">
        <v>149</v>
      </c>
      <c r="G31" s="15" t="s">
        <v>26</v>
      </c>
      <c r="H31" s="15" t="s">
        <v>145</v>
      </c>
      <c r="I31" s="17" t="s">
        <v>146</v>
      </c>
      <c r="J31" s="17">
        <v>232987.16</v>
      </c>
      <c r="K31" s="17">
        <v>0</v>
      </c>
      <c r="L31" s="17">
        <v>200851</v>
      </c>
      <c r="M31" s="17">
        <v>32136.16</v>
      </c>
      <c r="N31" s="17">
        <v>0</v>
      </c>
      <c r="O31" s="17">
        <v>0</v>
      </c>
      <c r="P31" s="17">
        <v>0</v>
      </c>
      <c r="Q31" s="17">
        <v>0</v>
      </c>
      <c r="R31" s="17">
        <v>0</v>
      </c>
      <c r="S31" s="15" t="s">
        <v>26</v>
      </c>
    </row>
    <row r="32" spans="1:19" s="18" customFormat="1" x14ac:dyDescent="0.25">
      <c r="A32" s="15" t="s">
        <v>240</v>
      </c>
      <c r="B32" s="16" t="s">
        <v>226</v>
      </c>
      <c r="C32" s="15" t="s">
        <v>37</v>
      </c>
      <c r="D32" s="15" t="s">
        <v>26</v>
      </c>
      <c r="E32" s="15" t="s">
        <v>241</v>
      </c>
      <c r="F32" s="15" t="s">
        <v>26</v>
      </c>
      <c r="G32" s="15" t="s">
        <v>143</v>
      </c>
      <c r="H32" s="15" t="s">
        <v>145</v>
      </c>
      <c r="I32" s="17" t="s">
        <v>146</v>
      </c>
      <c r="J32" s="17">
        <v>0</v>
      </c>
      <c r="K32" s="17">
        <v>0</v>
      </c>
      <c r="L32" s="17">
        <v>0</v>
      </c>
      <c r="M32" s="17">
        <v>0</v>
      </c>
      <c r="N32" s="17">
        <v>0</v>
      </c>
      <c r="O32" s="17">
        <v>0</v>
      </c>
      <c r="P32" s="17">
        <v>0</v>
      </c>
      <c r="Q32" s="17">
        <v>0</v>
      </c>
      <c r="R32" s="17">
        <v>45817.56</v>
      </c>
      <c r="S32" s="15" t="s">
        <v>242</v>
      </c>
    </row>
    <row r="33" spans="1:19" s="18" customFormat="1" x14ac:dyDescent="0.25">
      <c r="A33" s="15" t="s">
        <v>243</v>
      </c>
      <c r="B33" s="16" t="s">
        <v>226</v>
      </c>
      <c r="C33" s="15" t="s">
        <v>37</v>
      </c>
      <c r="D33" s="15" t="s">
        <v>26</v>
      </c>
      <c r="E33" s="15" t="s">
        <v>244</v>
      </c>
      <c r="F33" s="15" t="s">
        <v>26</v>
      </c>
      <c r="G33" s="15" t="s">
        <v>148</v>
      </c>
      <c r="H33" s="15" t="s">
        <v>145</v>
      </c>
      <c r="I33" s="17" t="s">
        <v>146</v>
      </c>
      <c r="J33" s="17">
        <v>0</v>
      </c>
      <c r="K33" s="17">
        <v>0</v>
      </c>
      <c r="L33" s="17">
        <v>0</v>
      </c>
      <c r="M33" s="17">
        <v>0</v>
      </c>
      <c r="N33" s="17">
        <v>0</v>
      </c>
      <c r="O33" s="17">
        <v>0</v>
      </c>
      <c r="P33" s="17">
        <v>0</v>
      </c>
      <c r="Q33" s="17">
        <v>0</v>
      </c>
      <c r="R33" s="17">
        <v>24102.12</v>
      </c>
      <c r="S33" s="15" t="s">
        <v>245</v>
      </c>
    </row>
    <row r="34" spans="1:19" s="18" customFormat="1" ht="14.25" customHeight="1" x14ac:dyDescent="0.25">
      <c r="A34" s="15" t="s">
        <v>109</v>
      </c>
      <c r="B34" s="16" t="s">
        <v>63</v>
      </c>
      <c r="C34" s="15" t="s">
        <v>37</v>
      </c>
      <c r="D34" s="15" t="s">
        <v>26</v>
      </c>
      <c r="E34" s="15" t="s">
        <v>110</v>
      </c>
      <c r="F34" s="15" t="s">
        <v>111</v>
      </c>
      <c r="G34" s="15" t="s">
        <v>112</v>
      </c>
      <c r="H34" s="15" t="s">
        <v>113</v>
      </c>
      <c r="I34" s="17" t="s">
        <v>114</v>
      </c>
      <c r="J34" s="17">
        <v>-351626.1</v>
      </c>
      <c r="K34" s="17">
        <v>0</v>
      </c>
      <c r="L34" s="17">
        <v>-303125.95</v>
      </c>
      <c r="M34" s="17">
        <v>-48500.15</v>
      </c>
      <c r="N34" s="17">
        <v>0</v>
      </c>
      <c r="O34" s="17">
        <v>0</v>
      </c>
      <c r="P34" s="17">
        <v>0</v>
      </c>
      <c r="Q34" s="17">
        <v>0</v>
      </c>
      <c r="R34" s="17">
        <v>0</v>
      </c>
      <c r="S34" s="15" t="s">
        <v>26</v>
      </c>
    </row>
    <row r="35" spans="1:19" s="18" customFormat="1" x14ac:dyDescent="0.25">
      <c r="A35" s="15" t="s">
        <v>179</v>
      </c>
      <c r="B35" s="16" t="s">
        <v>157</v>
      </c>
      <c r="C35" s="15" t="s">
        <v>24</v>
      </c>
      <c r="D35" s="15" t="s">
        <v>180</v>
      </c>
      <c r="E35" s="15" t="s">
        <v>26</v>
      </c>
      <c r="F35" s="15" t="s">
        <v>181</v>
      </c>
      <c r="G35" s="15" t="s">
        <v>26</v>
      </c>
      <c r="H35" s="15" t="s">
        <v>113</v>
      </c>
      <c r="I35" s="17" t="s">
        <v>114</v>
      </c>
      <c r="J35" s="17">
        <v>572538.24</v>
      </c>
      <c r="K35" s="17">
        <v>0</v>
      </c>
      <c r="L35" s="17">
        <v>493567.45</v>
      </c>
      <c r="M35" s="17">
        <v>78970.789999999994</v>
      </c>
      <c r="N35" s="17">
        <v>0</v>
      </c>
      <c r="O35" s="17">
        <v>0</v>
      </c>
      <c r="P35" s="17">
        <v>0</v>
      </c>
      <c r="Q35" s="17">
        <v>0</v>
      </c>
      <c r="R35" s="17">
        <v>0</v>
      </c>
      <c r="S35" s="15" t="s">
        <v>26</v>
      </c>
    </row>
    <row r="36" spans="1:19" s="18" customFormat="1" x14ac:dyDescent="0.25">
      <c r="A36" s="15" t="s">
        <v>237</v>
      </c>
      <c r="B36" s="16" t="s">
        <v>226</v>
      </c>
      <c r="C36" s="15" t="s">
        <v>37</v>
      </c>
      <c r="D36" s="15" t="s">
        <v>26</v>
      </c>
      <c r="E36" s="15" t="s">
        <v>238</v>
      </c>
      <c r="F36" s="15" t="s">
        <v>26</v>
      </c>
      <c r="G36" s="15" t="s">
        <v>180</v>
      </c>
      <c r="H36" s="15" t="s">
        <v>113</v>
      </c>
      <c r="I36" s="17" t="s">
        <v>114</v>
      </c>
      <c r="J36" s="17">
        <v>0</v>
      </c>
      <c r="K36" s="17">
        <v>0</v>
      </c>
      <c r="L36" s="17">
        <v>0</v>
      </c>
      <c r="M36" s="17">
        <v>0</v>
      </c>
      <c r="N36" s="17">
        <v>0</v>
      </c>
      <c r="O36" s="17">
        <v>0</v>
      </c>
      <c r="P36" s="17">
        <v>0</v>
      </c>
      <c r="Q36" s="17">
        <v>0</v>
      </c>
      <c r="R36" s="17">
        <v>59228.092499999999</v>
      </c>
      <c r="S36" s="15" t="s">
        <v>239</v>
      </c>
    </row>
    <row r="37" spans="1:19" s="18" customFormat="1" x14ac:dyDescent="0.25">
      <c r="A37" s="15" t="s">
        <v>57</v>
      </c>
      <c r="B37" s="16" t="s">
        <v>44</v>
      </c>
      <c r="C37" s="15" t="s">
        <v>24</v>
      </c>
      <c r="D37" s="15" t="s">
        <v>58</v>
      </c>
      <c r="E37" s="15" t="s">
        <v>26</v>
      </c>
      <c r="F37" s="15" t="s">
        <v>59</v>
      </c>
      <c r="G37" s="15" t="s">
        <v>26</v>
      </c>
      <c r="H37" s="15" t="s">
        <v>60</v>
      </c>
      <c r="I37" s="17" t="s">
        <v>61</v>
      </c>
      <c r="J37" s="17">
        <v>242651.62</v>
      </c>
      <c r="K37" s="17">
        <v>-0.13</v>
      </c>
      <c r="L37" s="17">
        <v>209182.43</v>
      </c>
      <c r="M37" s="17">
        <v>33469.19</v>
      </c>
      <c r="N37" s="17">
        <v>0</v>
      </c>
      <c r="O37" s="17">
        <v>0</v>
      </c>
      <c r="P37" s="17">
        <v>0</v>
      </c>
      <c r="Q37" s="17">
        <v>0</v>
      </c>
      <c r="R37" s="17">
        <v>0</v>
      </c>
      <c r="S37" s="15" t="s">
        <v>26</v>
      </c>
    </row>
    <row r="38" spans="1:19" s="18" customFormat="1" x14ac:dyDescent="0.25">
      <c r="A38" s="15" t="s">
        <v>98</v>
      </c>
      <c r="B38" s="16" t="s">
        <v>63</v>
      </c>
      <c r="C38" s="15" t="s">
        <v>24</v>
      </c>
      <c r="D38" s="15" t="s">
        <v>99</v>
      </c>
      <c r="E38" s="15" t="s">
        <v>26</v>
      </c>
      <c r="F38" s="15" t="s">
        <v>100</v>
      </c>
      <c r="G38" s="15" t="s">
        <v>26</v>
      </c>
      <c r="H38" s="15" t="s">
        <v>60</v>
      </c>
      <c r="I38" s="17" t="s">
        <v>61</v>
      </c>
      <c r="J38" s="17">
        <v>686119.42</v>
      </c>
      <c r="K38" s="17">
        <v>-0.14000000000000001</v>
      </c>
      <c r="L38" s="17">
        <v>591482.26</v>
      </c>
      <c r="M38" s="17">
        <v>94637.16</v>
      </c>
      <c r="N38" s="17">
        <v>0</v>
      </c>
      <c r="O38" s="17">
        <v>0</v>
      </c>
      <c r="P38" s="17">
        <v>0</v>
      </c>
      <c r="Q38" s="17">
        <v>0</v>
      </c>
      <c r="R38" s="17">
        <v>0</v>
      </c>
      <c r="S38" s="15" t="s">
        <v>26</v>
      </c>
    </row>
    <row r="39" spans="1:19" s="18" customFormat="1" x14ac:dyDescent="0.25">
      <c r="A39" s="15" t="s">
        <v>192</v>
      </c>
      <c r="B39" s="16" t="s">
        <v>157</v>
      </c>
      <c r="C39" s="15" t="s">
        <v>37</v>
      </c>
      <c r="D39" s="15" t="s">
        <v>26</v>
      </c>
      <c r="E39" s="15" t="s">
        <v>193</v>
      </c>
      <c r="F39" s="15" t="s">
        <v>26</v>
      </c>
      <c r="G39" s="15" t="s">
        <v>58</v>
      </c>
      <c r="H39" s="15" t="s">
        <v>60</v>
      </c>
      <c r="I39" s="17" t="s">
        <v>61</v>
      </c>
      <c r="J39" s="17">
        <v>0</v>
      </c>
      <c r="K39" s="17">
        <v>0</v>
      </c>
      <c r="L39" s="17">
        <v>0</v>
      </c>
      <c r="M39" s="17">
        <v>0</v>
      </c>
      <c r="N39" s="17">
        <v>0</v>
      </c>
      <c r="O39" s="17">
        <v>0</v>
      </c>
      <c r="P39" s="17">
        <v>0</v>
      </c>
      <c r="Q39" s="17">
        <v>0</v>
      </c>
      <c r="R39" s="17">
        <v>25101.89</v>
      </c>
      <c r="S39" s="15" t="s">
        <v>194</v>
      </c>
    </row>
    <row r="40" spans="1:19" s="18" customFormat="1" x14ac:dyDescent="0.25">
      <c r="A40" s="15" t="s">
        <v>195</v>
      </c>
      <c r="B40" s="16" t="s">
        <v>157</v>
      </c>
      <c r="C40" s="15" t="s">
        <v>37</v>
      </c>
      <c r="D40" s="15" t="s">
        <v>26</v>
      </c>
      <c r="E40" s="15" t="s">
        <v>196</v>
      </c>
      <c r="F40" s="15" t="s">
        <v>26</v>
      </c>
      <c r="G40" s="15" t="s">
        <v>99</v>
      </c>
      <c r="H40" s="15" t="s">
        <v>60</v>
      </c>
      <c r="I40" s="17" t="s">
        <v>61</v>
      </c>
      <c r="J40" s="17">
        <v>0</v>
      </c>
      <c r="K40" s="17">
        <v>0</v>
      </c>
      <c r="L40" s="17">
        <v>0</v>
      </c>
      <c r="M40" s="17">
        <v>0</v>
      </c>
      <c r="N40" s="17">
        <v>0</v>
      </c>
      <c r="O40" s="17">
        <v>0</v>
      </c>
      <c r="P40" s="17">
        <v>0</v>
      </c>
      <c r="Q40" s="17">
        <v>0</v>
      </c>
      <c r="R40" s="17">
        <v>70977.87</v>
      </c>
      <c r="S40" s="15" t="s">
        <v>197</v>
      </c>
    </row>
    <row r="41" spans="1:19" s="18" customFormat="1" x14ac:dyDescent="0.25">
      <c r="A41" s="15" t="s">
        <v>187</v>
      </c>
      <c r="B41" s="16" t="s">
        <v>157</v>
      </c>
      <c r="C41" s="15" t="s">
        <v>24</v>
      </c>
      <c r="D41" s="15" t="s">
        <v>188</v>
      </c>
      <c r="E41" s="15" t="s">
        <v>26</v>
      </c>
      <c r="F41" s="15" t="s">
        <v>189</v>
      </c>
      <c r="G41" s="15" t="s">
        <v>26</v>
      </c>
      <c r="H41" s="15" t="s">
        <v>190</v>
      </c>
      <c r="I41" s="17" t="s">
        <v>191</v>
      </c>
      <c r="J41" s="17">
        <v>2680900</v>
      </c>
      <c r="K41" s="17">
        <v>2680900</v>
      </c>
      <c r="L41" s="17">
        <v>0</v>
      </c>
      <c r="M41" s="17">
        <v>0</v>
      </c>
      <c r="N41" s="17">
        <v>0</v>
      </c>
      <c r="O41" s="17">
        <v>0</v>
      </c>
      <c r="P41" s="17">
        <v>0</v>
      </c>
      <c r="Q41" s="17">
        <v>0</v>
      </c>
      <c r="R41" s="17">
        <v>0</v>
      </c>
      <c r="S41" s="15" t="s">
        <v>26</v>
      </c>
    </row>
    <row r="42" spans="1:19" s="18" customFormat="1" x14ac:dyDescent="0.25">
      <c r="A42" s="15" t="s">
        <v>137</v>
      </c>
      <c r="B42" s="16" t="s">
        <v>134</v>
      </c>
      <c r="C42" s="15" t="s">
        <v>24</v>
      </c>
      <c r="D42" s="15" t="s">
        <v>138</v>
      </c>
      <c r="E42" s="15" t="s">
        <v>26</v>
      </c>
      <c r="F42" s="15" t="s">
        <v>139</v>
      </c>
      <c r="G42" s="15" t="s">
        <v>26</v>
      </c>
      <c r="H42" s="15" t="s">
        <v>140</v>
      </c>
      <c r="I42" s="17" t="s">
        <v>141</v>
      </c>
      <c r="J42" s="17">
        <v>348000</v>
      </c>
      <c r="K42" s="17">
        <v>0</v>
      </c>
      <c r="L42" s="17">
        <v>300000</v>
      </c>
      <c r="M42" s="17">
        <v>48000</v>
      </c>
      <c r="N42" s="17">
        <v>0</v>
      </c>
      <c r="O42" s="17">
        <v>0</v>
      </c>
      <c r="P42" s="17">
        <v>0</v>
      </c>
      <c r="Q42" s="17">
        <v>0</v>
      </c>
      <c r="R42" s="17">
        <v>0</v>
      </c>
      <c r="S42" s="15" t="s">
        <v>26</v>
      </c>
    </row>
    <row r="43" spans="1:19" s="18" customFormat="1" x14ac:dyDescent="0.25">
      <c r="A43" s="15" t="s">
        <v>222</v>
      </c>
      <c r="B43" s="16" t="s">
        <v>157</v>
      </c>
      <c r="C43" s="15" t="s">
        <v>37</v>
      </c>
      <c r="D43" s="15" t="s">
        <v>26</v>
      </c>
      <c r="E43" s="15" t="s">
        <v>223</v>
      </c>
      <c r="F43" s="15" t="s">
        <v>26</v>
      </c>
      <c r="G43" s="15" t="s">
        <v>138</v>
      </c>
      <c r="H43" s="15" t="s">
        <v>140</v>
      </c>
      <c r="I43" s="17" t="s">
        <v>141</v>
      </c>
      <c r="J43" s="17">
        <v>0</v>
      </c>
      <c r="K43" s="17">
        <v>0</v>
      </c>
      <c r="L43" s="17">
        <v>0</v>
      </c>
      <c r="M43" s="17">
        <v>0</v>
      </c>
      <c r="N43" s="17">
        <v>0</v>
      </c>
      <c r="O43" s="17">
        <v>0</v>
      </c>
      <c r="P43" s="17">
        <v>0</v>
      </c>
      <c r="Q43" s="17">
        <v>0</v>
      </c>
      <c r="R43" s="17">
        <v>36000</v>
      </c>
      <c r="S43" s="15" t="s">
        <v>224</v>
      </c>
    </row>
    <row r="44" spans="1:19" s="18" customFormat="1" x14ac:dyDescent="0.25">
      <c r="A44" s="15" t="s">
        <v>182</v>
      </c>
      <c r="B44" s="16" t="s">
        <v>157</v>
      </c>
      <c r="C44" s="15" t="s">
        <v>24</v>
      </c>
      <c r="D44" s="15" t="s">
        <v>183</v>
      </c>
      <c r="E44" s="15" t="s">
        <v>26</v>
      </c>
      <c r="F44" s="15" t="s">
        <v>184</v>
      </c>
      <c r="G44" s="15" t="s">
        <v>26</v>
      </c>
      <c r="H44" s="15" t="s">
        <v>185</v>
      </c>
      <c r="I44" s="17" t="s">
        <v>186</v>
      </c>
      <c r="J44" s="17">
        <v>1006400</v>
      </c>
      <c r="K44" s="17">
        <v>1006400</v>
      </c>
      <c r="L44" s="17">
        <v>0</v>
      </c>
      <c r="M44" s="17">
        <v>0</v>
      </c>
      <c r="N44" s="17">
        <v>0</v>
      </c>
      <c r="O44" s="17">
        <v>0</v>
      </c>
      <c r="P44" s="17">
        <v>0</v>
      </c>
      <c r="Q44" s="17">
        <v>0</v>
      </c>
      <c r="R44" s="17">
        <v>0</v>
      </c>
      <c r="S44" s="15" t="s">
        <v>26</v>
      </c>
    </row>
    <row r="45" spans="1:19" s="18" customFormat="1" x14ac:dyDescent="0.25">
      <c r="A45" s="15" t="s">
        <v>169</v>
      </c>
      <c r="B45" s="16" t="s">
        <v>157</v>
      </c>
      <c r="C45" s="15" t="s">
        <v>24</v>
      </c>
      <c r="D45" s="15" t="s">
        <v>170</v>
      </c>
      <c r="E45" s="15" t="s">
        <v>26</v>
      </c>
      <c r="F45" s="15" t="s">
        <v>171</v>
      </c>
      <c r="G45" s="15" t="s">
        <v>26</v>
      </c>
      <c r="H45" s="15" t="s">
        <v>172</v>
      </c>
      <c r="I45" s="17" t="s">
        <v>173</v>
      </c>
      <c r="J45" s="17">
        <v>169428.67</v>
      </c>
      <c r="K45" s="17">
        <v>0</v>
      </c>
      <c r="L45" s="17">
        <v>146059.20000000001</v>
      </c>
      <c r="M45" s="17">
        <v>23369.47</v>
      </c>
      <c r="N45" s="17">
        <v>0</v>
      </c>
      <c r="O45" s="17">
        <v>0</v>
      </c>
      <c r="P45" s="17">
        <v>0</v>
      </c>
      <c r="Q45" s="17">
        <v>0</v>
      </c>
      <c r="R45" s="17">
        <v>0</v>
      </c>
      <c r="S45" s="15" t="s">
        <v>26</v>
      </c>
    </row>
    <row r="46" spans="1:19" s="18" customFormat="1" x14ac:dyDescent="0.25">
      <c r="A46" s="15" t="s">
        <v>228</v>
      </c>
      <c r="B46" s="16" t="s">
        <v>226</v>
      </c>
      <c r="C46" s="15" t="s">
        <v>37</v>
      </c>
      <c r="D46" s="15" t="s">
        <v>26</v>
      </c>
      <c r="E46" s="15" t="s">
        <v>229</v>
      </c>
      <c r="F46" s="15" t="s">
        <v>26</v>
      </c>
      <c r="G46" s="15" t="s">
        <v>170</v>
      </c>
      <c r="H46" s="15" t="s">
        <v>172</v>
      </c>
      <c r="I46" s="17" t="s">
        <v>173</v>
      </c>
      <c r="J46" s="17">
        <v>0</v>
      </c>
      <c r="K46" s="17">
        <v>0</v>
      </c>
      <c r="L46" s="17">
        <v>0</v>
      </c>
      <c r="M46" s="17">
        <v>0</v>
      </c>
      <c r="N46" s="17">
        <v>0</v>
      </c>
      <c r="O46" s="17">
        <v>0</v>
      </c>
      <c r="P46" s="17">
        <v>0</v>
      </c>
      <c r="Q46" s="17">
        <v>0</v>
      </c>
      <c r="R46" s="17">
        <v>17527.099999999999</v>
      </c>
      <c r="S46" s="15" t="s">
        <v>230</v>
      </c>
    </row>
    <row r="47" spans="1:19" s="18" customFormat="1" x14ac:dyDescent="0.25">
      <c r="A47" s="15" t="s">
        <v>127</v>
      </c>
      <c r="B47" s="16" t="s">
        <v>128</v>
      </c>
      <c r="C47" s="15" t="s">
        <v>24</v>
      </c>
      <c r="D47" s="15" t="s">
        <v>129</v>
      </c>
      <c r="E47" s="15" t="s">
        <v>26</v>
      </c>
      <c r="F47" s="15" t="s">
        <v>130</v>
      </c>
      <c r="G47" s="15" t="s">
        <v>26</v>
      </c>
      <c r="H47" s="15" t="s">
        <v>131</v>
      </c>
      <c r="I47" s="17" t="s">
        <v>132</v>
      </c>
      <c r="J47" s="17">
        <v>145000</v>
      </c>
      <c r="K47" s="17">
        <v>0</v>
      </c>
      <c r="L47" s="17">
        <v>125000</v>
      </c>
      <c r="M47" s="17">
        <v>20000</v>
      </c>
      <c r="N47" s="17">
        <v>0</v>
      </c>
      <c r="O47" s="17">
        <v>0</v>
      </c>
      <c r="P47" s="17">
        <v>0</v>
      </c>
      <c r="Q47" s="17">
        <v>0</v>
      </c>
      <c r="R47" s="17">
        <v>0</v>
      </c>
      <c r="S47" s="15" t="s">
        <v>26</v>
      </c>
    </row>
    <row r="48" spans="1:19" s="18" customFormat="1" x14ac:dyDescent="0.25">
      <c r="A48" s="15" t="s">
        <v>198</v>
      </c>
      <c r="B48" s="16" t="s">
        <v>157</v>
      </c>
      <c r="C48" s="15" t="s">
        <v>37</v>
      </c>
      <c r="D48" s="15" t="s">
        <v>26</v>
      </c>
      <c r="E48" s="15" t="s">
        <v>199</v>
      </c>
      <c r="F48" s="15" t="s">
        <v>26</v>
      </c>
      <c r="G48" s="15" t="s">
        <v>129</v>
      </c>
      <c r="H48" s="15" t="s">
        <v>131</v>
      </c>
      <c r="I48" s="17" t="s">
        <v>132</v>
      </c>
      <c r="J48" s="17">
        <v>0</v>
      </c>
      <c r="K48" s="17">
        <v>0</v>
      </c>
      <c r="L48" s="17">
        <v>0</v>
      </c>
      <c r="M48" s="17">
        <v>0</v>
      </c>
      <c r="N48" s="17">
        <v>0</v>
      </c>
      <c r="O48" s="17">
        <v>0</v>
      </c>
      <c r="P48" s="17">
        <v>0</v>
      </c>
      <c r="Q48" s="17">
        <v>0</v>
      </c>
      <c r="R48" s="17">
        <v>20000</v>
      </c>
      <c r="S48" s="15" t="s">
        <v>200</v>
      </c>
    </row>
    <row r="49" spans="1:19" s="26" customFormat="1" x14ac:dyDescent="0.25">
      <c r="A49" s="23" t="s">
        <v>36</v>
      </c>
      <c r="B49" s="24" t="s">
        <v>31</v>
      </c>
      <c r="C49" s="23" t="s">
        <v>37</v>
      </c>
      <c r="D49" s="23" t="s">
        <v>26</v>
      </c>
      <c r="E49" s="23" t="s">
        <v>38</v>
      </c>
      <c r="F49" s="23" t="s">
        <v>39</v>
      </c>
      <c r="G49" s="23" t="s">
        <v>40</v>
      </c>
      <c r="H49" s="23" t="s">
        <v>41</v>
      </c>
      <c r="I49" s="25" t="s">
        <v>42</v>
      </c>
      <c r="J49" s="25">
        <v>-3000</v>
      </c>
      <c r="K49" s="25">
        <v>-3000</v>
      </c>
      <c r="L49" s="25">
        <v>0</v>
      </c>
      <c r="M49" s="25">
        <v>0</v>
      </c>
      <c r="N49" s="25">
        <v>0</v>
      </c>
      <c r="O49" s="25">
        <v>0</v>
      </c>
      <c r="P49" s="25">
        <v>0</v>
      </c>
      <c r="Q49" s="25">
        <v>0</v>
      </c>
      <c r="R49" s="25">
        <v>0</v>
      </c>
      <c r="S49" s="23" t="s">
        <v>26</v>
      </c>
    </row>
    <row r="50" spans="1:19" s="18" customFormat="1" x14ac:dyDescent="0.25">
      <c r="A50" s="15" t="s">
        <v>101</v>
      </c>
      <c r="B50" s="16" t="s">
        <v>63</v>
      </c>
      <c r="C50" s="15" t="s">
        <v>24</v>
      </c>
      <c r="D50" s="15" t="s">
        <v>102</v>
      </c>
      <c r="E50" s="15" t="s">
        <v>26</v>
      </c>
      <c r="F50" s="15" t="s">
        <v>103</v>
      </c>
      <c r="G50" s="15" t="s">
        <v>26</v>
      </c>
      <c r="H50" s="15" t="s">
        <v>41</v>
      </c>
      <c r="I50" s="17" t="s">
        <v>42</v>
      </c>
      <c r="J50" s="17">
        <v>80000</v>
      </c>
      <c r="K50" s="17">
        <v>80000</v>
      </c>
      <c r="L50" s="17">
        <v>0</v>
      </c>
      <c r="M50" s="17">
        <v>0</v>
      </c>
      <c r="N50" s="17">
        <v>0</v>
      </c>
      <c r="O50" s="17">
        <v>0</v>
      </c>
      <c r="P50" s="17">
        <v>0</v>
      </c>
      <c r="Q50" s="17">
        <v>0</v>
      </c>
      <c r="R50" s="17">
        <v>0</v>
      </c>
      <c r="S50" s="15" t="s">
        <v>26</v>
      </c>
    </row>
    <row r="51" spans="1:19" s="26" customFormat="1" x14ac:dyDescent="0.25">
      <c r="A51" s="23" t="s">
        <v>119</v>
      </c>
      <c r="B51" s="24" t="s">
        <v>116</v>
      </c>
      <c r="C51" s="23" t="s">
        <v>24</v>
      </c>
      <c r="D51" s="23" t="s">
        <v>120</v>
      </c>
      <c r="E51" s="23" t="s">
        <v>26</v>
      </c>
      <c r="F51" s="23" t="s">
        <v>121</v>
      </c>
      <c r="G51" s="23" t="s">
        <v>26</v>
      </c>
      <c r="H51" s="23" t="s">
        <v>122</v>
      </c>
      <c r="I51" s="25" t="s">
        <v>123</v>
      </c>
      <c r="J51" s="25">
        <v>102080</v>
      </c>
      <c r="K51" s="25">
        <v>0</v>
      </c>
      <c r="L51" s="25">
        <v>88000</v>
      </c>
      <c r="M51" s="25">
        <v>14080</v>
      </c>
      <c r="N51" s="25">
        <v>0</v>
      </c>
      <c r="O51" s="25">
        <v>0</v>
      </c>
      <c r="P51" s="25">
        <v>0</v>
      </c>
      <c r="Q51" s="25">
        <v>0</v>
      </c>
      <c r="R51" s="25">
        <v>0</v>
      </c>
      <c r="S51" s="23" t="s">
        <v>26</v>
      </c>
    </row>
    <row r="52" spans="1:19" s="26" customFormat="1" x14ac:dyDescent="0.25">
      <c r="A52" s="23" t="s">
        <v>124</v>
      </c>
      <c r="B52" s="24" t="s">
        <v>116</v>
      </c>
      <c r="C52" s="23" t="s">
        <v>24</v>
      </c>
      <c r="D52" s="23" t="s">
        <v>125</v>
      </c>
      <c r="E52" s="23" t="s">
        <v>26</v>
      </c>
      <c r="F52" s="23" t="s">
        <v>126</v>
      </c>
      <c r="G52" s="23" t="s">
        <v>26</v>
      </c>
      <c r="H52" s="23" t="s">
        <v>122</v>
      </c>
      <c r="I52" s="25" t="s">
        <v>123</v>
      </c>
      <c r="J52" s="25">
        <v>2640512.64</v>
      </c>
      <c r="K52" s="25">
        <v>0</v>
      </c>
      <c r="L52" s="25">
        <v>2276304</v>
      </c>
      <c r="M52" s="25">
        <v>364208.64000000001</v>
      </c>
      <c r="N52" s="25">
        <v>0</v>
      </c>
      <c r="O52" s="25">
        <v>0</v>
      </c>
      <c r="P52" s="25">
        <v>0</v>
      </c>
      <c r="Q52" s="25">
        <v>0</v>
      </c>
      <c r="R52" s="25">
        <v>0</v>
      </c>
      <c r="S52" s="23" t="s">
        <v>26</v>
      </c>
    </row>
    <row r="53" spans="1:19" s="26" customFormat="1" x14ac:dyDescent="0.25">
      <c r="A53" s="23" t="s">
        <v>201</v>
      </c>
      <c r="B53" s="24" t="s">
        <v>157</v>
      </c>
      <c r="C53" s="23" t="s">
        <v>37</v>
      </c>
      <c r="D53" s="23" t="s">
        <v>26</v>
      </c>
      <c r="E53" s="23" t="s">
        <v>202</v>
      </c>
      <c r="F53" s="23" t="s">
        <v>26</v>
      </c>
      <c r="G53" s="23" t="s">
        <v>120</v>
      </c>
      <c r="H53" s="23" t="s">
        <v>122</v>
      </c>
      <c r="I53" s="25" t="s">
        <v>123</v>
      </c>
      <c r="J53" s="25">
        <v>0</v>
      </c>
      <c r="K53" s="25">
        <v>0</v>
      </c>
      <c r="L53" s="25">
        <v>0</v>
      </c>
      <c r="M53" s="25">
        <v>0</v>
      </c>
      <c r="N53" s="25">
        <v>0</v>
      </c>
      <c r="O53" s="25">
        <v>0</v>
      </c>
      <c r="P53" s="25">
        <v>0</v>
      </c>
      <c r="Q53" s="25">
        <v>0</v>
      </c>
      <c r="R53" s="25">
        <v>10560</v>
      </c>
      <c r="S53" s="23" t="s">
        <v>203</v>
      </c>
    </row>
    <row r="54" spans="1:19" s="26" customFormat="1" x14ac:dyDescent="0.25">
      <c r="A54" s="23" t="s">
        <v>204</v>
      </c>
      <c r="B54" s="24" t="s">
        <v>157</v>
      </c>
      <c r="C54" s="23" t="s">
        <v>37</v>
      </c>
      <c r="D54" s="23" t="s">
        <v>26</v>
      </c>
      <c r="E54" s="23" t="s">
        <v>205</v>
      </c>
      <c r="F54" s="23" t="s">
        <v>26</v>
      </c>
      <c r="G54" s="23" t="s">
        <v>125</v>
      </c>
      <c r="H54" s="23" t="s">
        <v>122</v>
      </c>
      <c r="I54" s="25" t="s">
        <v>123</v>
      </c>
      <c r="J54" s="25">
        <v>0</v>
      </c>
      <c r="K54" s="25">
        <v>0</v>
      </c>
      <c r="L54" s="25">
        <v>0</v>
      </c>
      <c r="M54" s="25">
        <v>0</v>
      </c>
      <c r="N54" s="25">
        <v>0</v>
      </c>
      <c r="O54" s="25">
        <v>0</v>
      </c>
      <c r="P54" s="25">
        <v>0</v>
      </c>
      <c r="Q54" s="25">
        <v>0</v>
      </c>
      <c r="R54" s="25">
        <v>273156.47999999998</v>
      </c>
      <c r="S54" s="23" t="s">
        <v>206</v>
      </c>
    </row>
    <row r="55" spans="1:19" s="18" customFormat="1" x14ac:dyDescent="0.25">
      <c r="A55" s="15" t="s">
        <v>62</v>
      </c>
      <c r="B55" s="16" t="s">
        <v>63</v>
      </c>
      <c r="C55" s="15" t="s">
        <v>24</v>
      </c>
      <c r="D55" s="15" t="s">
        <v>64</v>
      </c>
      <c r="E55" s="15" t="s">
        <v>26</v>
      </c>
      <c r="F55" s="15" t="s">
        <v>65</v>
      </c>
      <c r="G55" s="15" t="s">
        <v>26</v>
      </c>
      <c r="H55" s="15" t="s">
        <v>66</v>
      </c>
      <c r="I55" s="17" t="s">
        <v>67</v>
      </c>
      <c r="J55" s="17">
        <v>3489500</v>
      </c>
      <c r="K55" s="17">
        <v>3489500</v>
      </c>
      <c r="L55" s="17">
        <v>0</v>
      </c>
      <c r="M55" s="17">
        <v>0</v>
      </c>
      <c r="N55" s="17">
        <v>0</v>
      </c>
      <c r="O55" s="17">
        <v>0</v>
      </c>
      <c r="P55" s="17">
        <v>0</v>
      </c>
      <c r="Q55" s="17">
        <v>0</v>
      </c>
      <c r="R55" s="17">
        <v>0</v>
      </c>
      <c r="S55" s="15" t="s">
        <v>26</v>
      </c>
    </row>
    <row r="56" spans="1:19" s="18" customFormat="1" x14ac:dyDescent="0.25">
      <c r="A56" s="15" t="s">
        <v>156</v>
      </c>
      <c r="B56" s="16" t="s">
        <v>157</v>
      </c>
      <c r="C56" s="15" t="s">
        <v>24</v>
      </c>
      <c r="D56" s="15" t="s">
        <v>158</v>
      </c>
      <c r="E56" s="15" t="s">
        <v>26</v>
      </c>
      <c r="F56" s="15" t="s">
        <v>159</v>
      </c>
      <c r="G56" s="15" t="s">
        <v>26</v>
      </c>
      <c r="H56" s="15" t="s">
        <v>66</v>
      </c>
      <c r="I56" s="17" t="s">
        <v>67</v>
      </c>
      <c r="J56" s="17">
        <v>4346200</v>
      </c>
      <c r="K56" s="17">
        <v>4346200</v>
      </c>
      <c r="L56" s="17">
        <v>0</v>
      </c>
      <c r="M56" s="17">
        <v>0</v>
      </c>
      <c r="N56" s="17">
        <v>0</v>
      </c>
      <c r="O56" s="17">
        <v>0</v>
      </c>
      <c r="P56" s="17">
        <v>0</v>
      </c>
      <c r="Q56" s="17">
        <v>0</v>
      </c>
      <c r="R56" s="17">
        <v>0</v>
      </c>
      <c r="S56" s="15" t="s">
        <v>26</v>
      </c>
    </row>
    <row r="57" spans="1:19" s="18" customFormat="1" x14ac:dyDescent="0.25">
      <c r="A57" s="15" t="s">
        <v>207</v>
      </c>
      <c r="B57" s="16" t="s">
        <v>157</v>
      </c>
      <c r="C57" s="15" t="s">
        <v>37</v>
      </c>
      <c r="D57" s="15" t="s">
        <v>26</v>
      </c>
      <c r="E57" s="15" t="s">
        <v>208</v>
      </c>
      <c r="F57" s="15" t="s">
        <v>209</v>
      </c>
      <c r="G57" s="15" t="s">
        <v>64</v>
      </c>
      <c r="H57" s="15" t="s">
        <v>66</v>
      </c>
      <c r="I57" s="17" t="s">
        <v>67</v>
      </c>
      <c r="J57" s="17">
        <v>-30800</v>
      </c>
      <c r="K57" s="17">
        <v>-30800</v>
      </c>
      <c r="L57" s="17">
        <v>0</v>
      </c>
      <c r="M57" s="17">
        <v>0</v>
      </c>
      <c r="N57" s="17">
        <v>0</v>
      </c>
      <c r="O57" s="17">
        <v>0</v>
      </c>
      <c r="P57" s="17">
        <v>0</v>
      </c>
      <c r="Q57" s="17">
        <v>0</v>
      </c>
      <c r="R57" s="17">
        <v>0</v>
      </c>
      <c r="S57" s="15" t="s">
        <v>26</v>
      </c>
    </row>
    <row r="58" spans="1:19" s="18" customFormat="1" x14ac:dyDescent="0.25">
      <c r="A58" s="15" t="s">
        <v>231</v>
      </c>
      <c r="B58" s="16" t="s">
        <v>226</v>
      </c>
      <c r="C58" s="15" t="s">
        <v>37</v>
      </c>
      <c r="D58" s="15" t="s">
        <v>26</v>
      </c>
      <c r="E58" s="15" t="s">
        <v>232</v>
      </c>
      <c r="F58" s="15" t="s">
        <v>233</v>
      </c>
      <c r="G58" s="15" t="s">
        <v>158</v>
      </c>
      <c r="H58" s="15" t="s">
        <v>66</v>
      </c>
      <c r="I58" s="17" t="s">
        <v>67</v>
      </c>
      <c r="J58" s="17">
        <v>-38960</v>
      </c>
      <c r="K58" s="17">
        <v>-38960</v>
      </c>
      <c r="L58" s="17">
        <v>0</v>
      </c>
      <c r="M58" s="17">
        <v>0</v>
      </c>
      <c r="N58" s="17">
        <v>0</v>
      </c>
      <c r="O58" s="17">
        <v>0</v>
      </c>
      <c r="P58" s="17">
        <v>0</v>
      </c>
      <c r="Q58" s="17">
        <v>0</v>
      </c>
      <c r="R58" s="17">
        <v>0</v>
      </c>
      <c r="S58" s="15" t="s">
        <v>26</v>
      </c>
    </row>
    <row r="59" spans="1:19" s="18" customFormat="1" x14ac:dyDescent="0.25">
      <c r="A59" s="15" t="s">
        <v>104</v>
      </c>
      <c r="B59" s="16" t="s">
        <v>63</v>
      </c>
      <c r="C59" s="15" t="s">
        <v>24</v>
      </c>
      <c r="D59" s="15" t="s">
        <v>105</v>
      </c>
      <c r="E59" s="15" t="s">
        <v>26</v>
      </c>
      <c r="F59" s="15" t="s">
        <v>106</v>
      </c>
      <c r="G59" s="15" t="s">
        <v>26</v>
      </c>
      <c r="H59" s="15" t="s">
        <v>107</v>
      </c>
      <c r="I59" s="17" t="s">
        <v>108</v>
      </c>
      <c r="J59" s="17">
        <v>2087037.7</v>
      </c>
      <c r="K59" s="17">
        <v>0</v>
      </c>
      <c r="L59" s="17">
        <v>1799170.43</v>
      </c>
      <c r="M59" s="17">
        <v>287867.27</v>
      </c>
      <c r="N59" s="17">
        <v>0</v>
      </c>
      <c r="O59" s="17">
        <v>0</v>
      </c>
      <c r="P59" s="17">
        <v>0</v>
      </c>
      <c r="Q59" s="17">
        <v>0</v>
      </c>
      <c r="R59" s="17">
        <v>0</v>
      </c>
      <c r="S59" s="15" t="s">
        <v>26</v>
      </c>
    </row>
    <row r="60" spans="1:19" s="18" customFormat="1" x14ac:dyDescent="0.25">
      <c r="A60" s="15" t="s">
        <v>219</v>
      </c>
      <c r="B60" s="16" t="s">
        <v>157</v>
      </c>
      <c r="C60" s="15" t="s">
        <v>37</v>
      </c>
      <c r="D60" s="15" t="s">
        <v>26</v>
      </c>
      <c r="E60" s="15" t="s">
        <v>220</v>
      </c>
      <c r="F60" s="15" t="s">
        <v>26</v>
      </c>
      <c r="G60" s="15" t="s">
        <v>105</v>
      </c>
      <c r="H60" s="15" t="s">
        <v>107</v>
      </c>
      <c r="I60" s="17" t="s">
        <v>108</v>
      </c>
      <c r="J60" s="17">
        <v>0</v>
      </c>
      <c r="K60" s="17">
        <v>0</v>
      </c>
      <c r="L60" s="17">
        <v>0</v>
      </c>
      <c r="M60" s="17">
        <v>0</v>
      </c>
      <c r="N60" s="17">
        <v>0</v>
      </c>
      <c r="O60" s="17">
        <v>0</v>
      </c>
      <c r="P60" s="17">
        <v>0</v>
      </c>
      <c r="Q60" s="17">
        <v>0</v>
      </c>
      <c r="R60" s="17">
        <v>215900.45250000001</v>
      </c>
      <c r="S60" s="15" t="s">
        <v>221</v>
      </c>
    </row>
    <row r="62" spans="1:19" x14ac:dyDescent="0.25">
      <c r="J62" s="7">
        <f>SUM(J8:J60)</f>
        <v>66922435.319999993</v>
      </c>
      <c r="K62" s="7">
        <f t="shared" ref="K62:R62" si="0">SUM(K8:K60)</f>
        <v>56958535.049999997</v>
      </c>
      <c r="L62" s="7">
        <f t="shared" si="0"/>
        <v>8589568.9600000009</v>
      </c>
      <c r="M62" s="7">
        <f t="shared" si="0"/>
        <v>1374331.02</v>
      </c>
      <c r="N62" s="7">
        <f t="shared" si="0"/>
        <v>0</v>
      </c>
      <c r="O62" s="7">
        <f t="shared" si="0"/>
        <v>0</v>
      </c>
      <c r="P62" s="7">
        <f t="shared" si="0"/>
        <v>0</v>
      </c>
      <c r="Q62" s="7">
        <f t="shared" si="0"/>
        <v>0</v>
      </c>
      <c r="R62" s="7">
        <f t="shared" si="0"/>
        <v>1081195.3799999999</v>
      </c>
    </row>
    <row r="64" spans="1:19" x14ac:dyDescent="0.25">
      <c r="J64" s="6" t="s">
        <v>246</v>
      </c>
    </row>
    <row r="66" spans="9:12" x14ac:dyDescent="0.25">
      <c r="J66" s="6" t="s">
        <v>247</v>
      </c>
      <c r="K66" s="6" t="s">
        <v>248</v>
      </c>
      <c r="L66" s="3" t="s">
        <v>249</v>
      </c>
    </row>
    <row r="68" spans="9:12" x14ac:dyDescent="0.25">
      <c r="I68" s="6" t="s">
        <v>250</v>
      </c>
      <c r="J68" s="6">
        <f>K62</f>
        <v>56958535.049999997</v>
      </c>
    </row>
    <row r="70" spans="9:12" x14ac:dyDescent="0.25">
      <c r="I70" s="6" t="s">
        <v>251</v>
      </c>
      <c r="J70" s="6">
        <f>L62</f>
        <v>8589568.9600000009</v>
      </c>
      <c r="K70" s="6">
        <f>M62</f>
        <v>1374331.02</v>
      </c>
    </row>
    <row r="72" spans="9:12" x14ac:dyDescent="0.25">
      <c r="I72" s="6" t="s">
        <v>252</v>
      </c>
      <c r="J72" s="6">
        <v>0</v>
      </c>
      <c r="K72" s="6">
        <v>0</v>
      </c>
      <c r="L72" s="3">
        <v>0</v>
      </c>
    </row>
    <row r="74" spans="9:12" x14ac:dyDescent="0.25">
      <c r="I74" s="6" t="s">
        <v>253</v>
      </c>
      <c r="J74" s="6">
        <v>0</v>
      </c>
      <c r="K74" s="6">
        <v>0</v>
      </c>
    </row>
    <row r="76" spans="9:12" x14ac:dyDescent="0.25">
      <c r="I76" s="6" t="s">
        <v>254</v>
      </c>
      <c r="J76" s="6">
        <f>J68+J70</f>
        <v>65548104.009999998</v>
      </c>
      <c r="K76" s="6">
        <f>K70</f>
        <v>1374331.02</v>
      </c>
      <c r="L76" s="3">
        <v>0</v>
      </c>
    </row>
  </sheetData>
  <sortState ref="A8:S63">
    <sortCondition ref="I8:I63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horizontalDpi="0" verticalDpi="0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GASTOS (2)</vt:lpstr>
      <vt:lpstr>GASTOS</vt:lpstr>
      <vt:lpstr>DECLARAR</vt:lpstr>
      <vt:lpstr>CONTROL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 AUX</dc:creator>
  <cp:lastModifiedBy>Contaduria</cp:lastModifiedBy>
  <cp:lastPrinted>2020-11-05T14:46:50Z</cp:lastPrinted>
  <dcterms:created xsi:type="dcterms:W3CDTF">2019-03-11T17:29:47Z</dcterms:created>
  <dcterms:modified xsi:type="dcterms:W3CDTF">2020-11-05T14:46:53Z</dcterms:modified>
</cp:coreProperties>
</file>