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600" windowHeight="9675" activeTab="1"/>
  </bookViews>
  <sheets>
    <sheet name="GASTOS (2)" sheetId="6" r:id="rId1"/>
    <sheet name="GASTOS" sheetId="5" r:id="rId2"/>
    <sheet name="DECLARAR" sheetId="4" r:id="rId3"/>
    <sheet name="CONTROL" sheetId="1" r:id="rId4"/>
    <sheet name="Hoja2" sheetId="2" r:id="rId5"/>
    <sheet name="Hoja3" sheetId="3" r:id="rId6"/>
  </sheets>
  <calcPr calcId="145621"/>
</workbook>
</file>

<file path=xl/calcChain.xml><?xml version="1.0" encoding="utf-8"?>
<calcChain xmlns="http://schemas.openxmlformats.org/spreadsheetml/2006/main">
  <c r="M67" i="5" l="1"/>
  <c r="R67" i="6" l="1"/>
  <c r="Q67" i="6"/>
  <c r="P67" i="6"/>
  <c r="O67" i="6"/>
  <c r="N67" i="6"/>
  <c r="M67" i="6"/>
  <c r="K75" i="6" s="1"/>
  <c r="K81" i="6" s="1"/>
  <c r="L67" i="6"/>
  <c r="J75" i="6" s="1"/>
  <c r="K67" i="6"/>
  <c r="J73" i="6" s="1"/>
  <c r="J67" i="6"/>
  <c r="J81" i="6" l="1"/>
  <c r="R67" i="5"/>
  <c r="Q67" i="5"/>
  <c r="P67" i="5"/>
  <c r="O67" i="5"/>
  <c r="N67" i="5"/>
  <c r="K75" i="5"/>
  <c r="K81" i="5" s="1"/>
  <c r="L67" i="5"/>
  <c r="J75" i="5" s="1"/>
  <c r="K67" i="5"/>
  <c r="J73" i="5" s="1"/>
  <c r="J67" i="5"/>
  <c r="R67" i="4"/>
  <c r="Q67" i="4"/>
  <c r="P67" i="4"/>
  <c r="O67" i="4"/>
  <c r="N67" i="4"/>
  <c r="M67" i="4"/>
  <c r="K75" i="4" s="1"/>
  <c r="K81" i="4" s="1"/>
  <c r="L67" i="4"/>
  <c r="J75" i="4" s="1"/>
  <c r="K67" i="4"/>
  <c r="J73" i="4" s="1"/>
  <c r="J67" i="4"/>
  <c r="K67" i="1"/>
  <c r="J73" i="1" s="1"/>
  <c r="L67" i="1"/>
  <c r="J75" i="1" s="1"/>
  <c r="M67" i="1"/>
  <c r="K75" i="1" s="1"/>
  <c r="K81" i="1" s="1"/>
  <c r="N67" i="1"/>
  <c r="O67" i="1"/>
  <c r="P67" i="1"/>
  <c r="Q67" i="1"/>
  <c r="R67" i="1"/>
  <c r="J67" i="1"/>
  <c r="J81" i="1" l="1"/>
  <c r="J81" i="5"/>
  <c r="J81" i="4"/>
</calcChain>
</file>

<file path=xl/comments1.xml><?xml version="1.0" encoding="utf-8"?>
<comments xmlns="http://schemas.openxmlformats.org/spreadsheetml/2006/main">
  <authors>
    <author>Cont_AUX_2</author>
    <author>Contaduria</author>
  </authors>
  <commentList>
    <comment ref="A8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FACT. 11690 EN CxP3.3/37</t>
        </r>
      </text>
    </comment>
    <comment ref="A9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FACT. 11690 EN CxP3.3/37</t>
        </r>
      </text>
    </comment>
    <comment ref="A11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FACT. 11690 EN CxP3.3/37</t>
        </r>
      </text>
    </comment>
    <comment ref="A12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11764 EN 4.1/47</t>
        </r>
      </text>
    </comment>
    <comment ref="A14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FACT. 14813 EN CxP3.4/8</t>
        </r>
      </text>
    </comment>
    <comment ref="A15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FACT. 14813 EN CxP3.4/8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FACT. 4709633 EN CxP 3.4/30</t>
        </r>
      </text>
    </comment>
    <comment ref="A29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FACT. 77650 EN CxP 4.4/47</t>
        </r>
      </text>
    </comment>
    <comment ref="A45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FACT. 118019708 EN CxP 3.4/53</t>
        </r>
      </text>
    </comment>
    <comment ref="D51" authorId="1">
      <text>
        <r>
          <rPr>
            <b/>
            <sz val="9"/>
            <color indexed="81"/>
            <rFont val="Tahoma"/>
            <charset val="1"/>
          </rPr>
          <t>Contaduria
NO ENTREGARON FT ORIGINAL</t>
        </r>
      </text>
    </comment>
    <comment ref="A64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FACT. 159558 EN 3.4/47</t>
        </r>
      </text>
    </comment>
  </commentList>
</comments>
</file>

<file path=xl/sharedStrings.xml><?xml version="1.0" encoding="utf-8"?>
<sst xmlns="http://schemas.openxmlformats.org/spreadsheetml/2006/main" count="2449" uniqueCount="275">
  <si>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</si>
  <si>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</si>
  <si>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</si>
  <si>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</si>
  <si>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</si>
  <si>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</si>
  <si>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</si>
  <si>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</si>
  <si>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</si>
  <si>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</si>
  <si>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</si>
  <si>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</si>
  <si>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</si>
  <si>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</si>
  <si>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</si>
  <si>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</si>
  <si>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</si>
  <si>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</si>
  <si>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</si>
  <si>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</si>
  <si>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</si>
  <si>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</si>
  <si>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</si>
  <si>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15-03-2019</t>
  </si>
  <si>
    <t>FC</t>
  </si>
  <si>
    <t>115</t>
  </si>
  <si>
    <t/>
  </si>
  <si>
    <t>00-115</t>
  </si>
  <si>
    <t>J401019455</t>
  </si>
  <si>
    <t>AGROPECUARIA SAN GONZALO, C.A.</t>
  </si>
  <si>
    <t>2</t>
  </si>
  <si>
    <t>19-03-2019</t>
  </si>
  <si>
    <t>A912083860</t>
  </si>
  <si>
    <t>00-0530539</t>
  </si>
  <si>
    <t>J001143491</t>
  </si>
  <si>
    <t xml:space="preserve"> LA MONTSERRATINA, C.A.</t>
  </si>
  <si>
    <t>3</t>
  </si>
  <si>
    <t>21-03-2019</t>
  </si>
  <si>
    <t>4709633</t>
  </si>
  <si>
    <t>00-3845915</t>
  </si>
  <si>
    <t>J075455525</t>
  </si>
  <si>
    <t xml:space="preserve">DISTRIBUIDORA DE GALLETAS, C.A. </t>
  </si>
  <si>
    <t>4</t>
  </si>
  <si>
    <t>76835</t>
  </si>
  <si>
    <t>00-088158</t>
  </si>
  <si>
    <t>J400537258</t>
  </si>
  <si>
    <t>CORPORACION HARAFAL , C.A</t>
  </si>
  <si>
    <t>5</t>
  </si>
  <si>
    <t>L118019706</t>
  </si>
  <si>
    <t>00-4882519</t>
  </si>
  <si>
    <t>J000193614</t>
  </si>
  <si>
    <t>PLUMROSE LATINOAMERICANA, C.A.</t>
  </si>
  <si>
    <t>6</t>
  </si>
  <si>
    <t>l118019708</t>
  </si>
  <si>
    <t>00-4882521</t>
  </si>
  <si>
    <t>7</t>
  </si>
  <si>
    <t>L118019707</t>
  </si>
  <si>
    <t>00-4882520</t>
  </si>
  <si>
    <t>8</t>
  </si>
  <si>
    <t>4709711</t>
  </si>
  <si>
    <t>00-3845994</t>
  </si>
  <si>
    <t>9</t>
  </si>
  <si>
    <t>NC</t>
  </si>
  <si>
    <t>0002093</t>
  </si>
  <si>
    <t>00-00017281</t>
  </si>
  <si>
    <t>0011435</t>
  </si>
  <si>
    <t>J409608905</t>
  </si>
  <si>
    <t>CORPORACION GLOBAL ATHENA, C.A.</t>
  </si>
  <si>
    <t>10</t>
  </si>
  <si>
    <t>22-03-2019</t>
  </si>
  <si>
    <t>14813</t>
  </si>
  <si>
    <t>00-81363</t>
  </si>
  <si>
    <t>J314695215</t>
  </si>
  <si>
    <t>AGRO BANANERA EL VIGIA C.A.</t>
  </si>
  <si>
    <t>11</t>
  </si>
  <si>
    <t>A011713</t>
  </si>
  <si>
    <t>00-078763</t>
  </si>
  <si>
    <t>J298199121</t>
  </si>
  <si>
    <t>AGRICOLA CAMBANA C.A</t>
  </si>
  <si>
    <t>12</t>
  </si>
  <si>
    <t>000722</t>
  </si>
  <si>
    <t>00-014922</t>
  </si>
  <si>
    <t>J310153299</t>
  </si>
  <si>
    <t>INVERSIONES VELANDRIA C.A.</t>
  </si>
  <si>
    <t>13</t>
  </si>
  <si>
    <t>001548</t>
  </si>
  <si>
    <t>00-001618</t>
  </si>
  <si>
    <t>J407543890</t>
  </si>
  <si>
    <t>DISTRIBUIDORA DAMASCUS, C. A.</t>
  </si>
  <si>
    <t>14</t>
  </si>
  <si>
    <t>0000077386</t>
  </si>
  <si>
    <t>00-00116023</t>
  </si>
  <si>
    <t>J294362400</t>
  </si>
  <si>
    <t xml:space="preserve">DISTRIBUIDORA DE LACTEOS SANTOS AVERIO, C.A </t>
  </si>
  <si>
    <t>15</t>
  </si>
  <si>
    <t>1393534511</t>
  </si>
  <si>
    <t>00-24188724</t>
  </si>
  <si>
    <t>J000413126</t>
  </si>
  <si>
    <t>ALIMENTOS POLAR COMERCIAL, C.A.</t>
  </si>
  <si>
    <t>16</t>
  </si>
  <si>
    <t>0000159558</t>
  </si>
  <si>
    <t>00-0152184</t>
  </si>
  <si>
    <t>J000713820</t>
  </si>
  <si>
    <t xml:space="preserve">MATADERO MAELLA, C.A. </t>
  </si>
  <si>
    <t>17</t>
  </si>
  <si>
    <t>214863</t>
  </si>
  <si>
    <t>00-0178445</t>
  </si>
  <si>
    <t>J308824640</t>
  </si>
  <si>
    <t>DIVERCA DISTRIBUIDORA DE VERDURAS C.A.</t>
  </si>
  <si>
    <t>18</t>
  </si>
  <si>
    <t>A00267436</t>
  </si>
  <si>
    <t>00-0193173</t>
  </si>
  <si>
    <t>J308006769</t>
  </si>
  <si>
    <t>INVERSIONES ISLALO C.A.</t>
  </si>
  <si>
    <t>19</t>
  </si>
  <si>
    <t>23-03-2019</t>
  </si>
  <si>
    <t>A011719</t>
  </si>
  <si>
    <t>00-078769</t>
  </si>
  <si>
    <t>20</t>
  </si>
  <si>
    <t>25-03-2019</t>
  </si>
  <si>
    <t>0705</t>
  </si>
  <si>
    <t>00-000705</t>
  </si>
  <si>
    <t>V069610885</t>
  </si>
  <si>
    <t>ROLANDO RAFAEL RAZZAK GARCIA</t>
  </si>
  <si>
    <t>21</t>
  </si>
  <si>
    <t>A011725</t>
  </si>
  <si>
    <t>00-078775</t>
  </si>
  <si>
    <t>22</t>
  </si>
  <si>
    <t>MVH05099</t>
  </si>
  <si>
    <t>00-0227099</t>
  </si>
  <si>
    <t>23</t>
  </si>
  <si>
    <t>00014894</t>
  </si>
  <si>
    <t>0</t>
  </si>
  <si>
    <t>J307513373</t>
  </si>
  <si>
    <t>COMERCIALIZADORA EL VERDUGO C.A.</t>
  </si>
  <si>
    <t>24</t>
  </si>
  <si>
    <t>14821</t>
  </si>
  <si>
    <t>00-81371</t>
  </si>
  <si>
    <t>25</t>
  </si>
  <si>
    <t>1393534666</t>
  </si>
  <si>
    <t>00-24188880</t>
  </si>
  <si>
    <t>26</t>
  </si>
  <si>
    <t>336072</t>
  </si>
  <si>
    <t>00-0225564</t>
  </si>
  <si>
    <t>J303089917</t>
  </si>
  <si>
    <t>DISTRIBUIDORA DE LACTEOS LA COSTA J.E.B. C.A.</t>
  </si>
  <si>
    <t>27</t>
  </si>
  <si>
    <t>A73384</t>
  </si>
  <si>
    <t>00-101186</t>
  </si>
  <si>
    <t xml:space="preserve">J294401163 </t>
  </si>
  <si>
    <t xml:space="preserve">NACIONAL DE ALIMENTOS C.A. </t>
  </si>
  <si>
    <t>28</t>
  </si>
  <si>
    <t>00021524</t>
  </si>
  <si>
    <t>J404011277</t>
  </si>
  <si>
    <t>DIPOSAL 2014 DC, C.A</t>
  </si>
  <si>
    <t>29</t>
  </si>
  <si>
    <t>00021525</t>
  </si>
  <si>
    <t>30</t>
  </si>
  <si>
    <t>31</t>
  </si>
  <si>
    <t>200001932</t>
  </si>
  <si>
    <t>20190300004647</t>
  </si>
  <si>
    <t>32</t>
  </si>
  <si>
    <t>200001930</t>
  </si>
  <si>
    <t>20190300004645</t>
  </si>
  <si>
    <t>33</t>
  </si>
  <si>
    <t>200001931</t>
  </si>
  <si>
    <t>20190300004646</t>
  </si>
  <si>
    <t>34</t>
  </si>
  <si>
    <t>200001933</t>
  </si>
  <si>
    <t>20190300004648</t>
  </si>
  <si>
    <t>35</t>
  </si>
  <si>
    <t>00067563</t>
  </si>
  <si>
    <t>00-0152218</t>
  </si>
  <si>
    <t>36</t>
  </si>
  <si>
    <t>26-03-2019</t>
  </si>
  <si>
    <t>10641</t>
  </si>
  <si>
    <t>00-6891</t>
  </si>
  <si>
    <t>J309121774</t>
  </si>
  <si>
    <t>DISTRIBUIDORA JHEANDAN C.A.</t>
  </si>
  <si>
    <t>37</t>
  </si>
  <si>
    <t>0073</t>
  </si>
  <si>
    <t>00-000073</t>
  </si>
  <si>
    <t>V118191524</t>
  </si>
  <si>
    <t>ALEJANDRO JOSE DOMINGUEZ PADILLA</t>
  </si>
  <si>
    <t>38</t>
  </si>
  <si>
    <t>39</t>
  </si>
  <si>
    <t>200001938</t>
  </si>
  <si>
    <t>20190300004651</t>
  </si>
  <si>
    <t>40</t>
  </si>
  <si>
    <t>200001936</t>
  </si>
  <si>
    <t>20190300004649</t>
  </si>
  <si>
    <t>41</t>
  </si>
  <si>
    <t>200001937</t>
  </si>
  <si>
    <t>20190300004650</t>
  </si>
  <si>
    <t>42</t>
  </si>
  <si>
    <t>200001939</t>
  </si>
  <si>
    <t>20190300004652</t>
  </si>
  <si>
    <t>43</t>
  </si>
  <si>
    <t>200001941</t>
  </si>
  <si>
    <t>20190300004653</t>
  </si>
  <si>
    <t>44</t>
  </si>
  <si>
    <t>27-03-2019</t>
  </si>
  <si>
    <t>T142200029416</t>
  </si>
  <si>
    <t>00-06617075</t>
  </si>
  <si>
    <t>J000469199</t>
  </si>
  <si>
    <t>BIMBO DE VENEZUELA, C.A.</t>
  </si>
  <si>
    <t>45</t>
  </si>
  <si>
    <t>00185</t>
  </si>
  <si>
    <t>00-00185</t>
  </si>
  <si>
    <t>V110447856</t>
  </si>
  <si>
    <t xml:space="preserve">DANIEL PASCUAL ANDRADE DOS SANTOS </t>
  </si>
  <si>
    <t>46</t>
  </si>
  <si>
    <t>0000159587</t>
  </si>
  <si>
    <t>00-0152245</t>
  </si>
  <si>
    <t>47</t>
  </si>
  <si>
    <t>A011735</t>
  </si>
  <si>
    <t>00-078785</t>
  </si>
  <si>
    <t>48</t>
  </si>
  <si>
    <t>200001946</t>
  </si>
  <si>
    <t>20190300004658</t>
  </si>
  <si>
    <t>49</t>
  </si>
  <si>
    <t>200001942</t>
  </si>
  <si>
    <t>20190300004654</t>
  </si>
  <si>
    <t>50</t>
  </si>
  <si>
    <t>200001943</t>
  </si>
  <si>
    <t>20190300004655</t>
  </si>
  <si>
    <t>51</t>
  </si>
  <si>
    <t>200001944</t>
  </si>
  <si>
    <t>20190300004656</t>
  </si>
  <si>
    <t>52</t>
  </si>
  <si>
    <t>200001945</t>
  </si>
  <si>
    <t>20190300004657</t>
  </si>
  <si>
    <t>53</t>
  </si>
  <si>
    <t>28-03-2019</t>
  </si>
  <si>
    <t>003793</t>
  </si>
  <si>
    <t>00-043043</t>
  </si>
  <si>
    <t>J400063957</t>
  </si>
  <si>
    <t>AGROPECUARIA BURLERO C.A.</t>
  </si>
  <si>
    <t>54</t>
  </si>
  <si>
    <t>14823</t>
  </si>
  <si>
    <t>00-81373</t>
  </si>
  <si>
    <t>55</t>
  </si>
  <si>
    <t>00186</t>
  </si>
  <si>
    <t>00-00186</t>
  </si>
  <si>
    <t>56</t>
  </si>
  <si>
    <t>A011737</t>
  </si>
  <si>
    <t>00-078787</t>
  </si>
  <si>
    <t>57</t>
  </si>
  <si>
    <t>03526</t>
  </si>
  <si>
    <t>00-004776</t>
  </si>
  <si>
    <t>J402245432</t>
  </si>
  <si>
    <t>COMERCIALIZADORA MACANILLAL, C.A</t>
  </si>
  <si>
    <t>58</t>
  </si>
  <si>
    <t>0000077421</t>
  </si>
  <si>
    <t>00-00116071</t>
  </si>
  <si>
    <t>200001947</t>
  </si>
  <si>
    <t>20190300004659</t>
  </si>
  <si>
    <t>29-03-2019</t>
  </si>
  <si>
    <t>200001948</t>
  </si>
  <si>
    <t>20190300004660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</si>
  <si>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</si>
  <si>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</si>
  <si>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</si>
  <si>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</si>
  <si>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</si>
  <si>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</si>
  <si>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</si>
  <si>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</si>
  <si>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</si>
  <si>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DEL 25/03 AL 31/03/2019</t>
  </si>
  <si>
    <t>LIBRO DE COMPRAS DEL 25-03 AL 31-03-2019</t>
  </si>
  <si>
    <t>Crédito General Fiscal</t>
  </si>
  <si>
    <t>Crédito Reducido Fiscal</t>
  </si>
  <si>
    <t>Crédito Adicional Fiscal</t>
  </si>
  <si>
    <t>4.695.247.68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</si>
</sst>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7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Alignment="1">
      <alignment horizontal="left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1" fillId="0" borderId="0" xfId="0" applyNumberFormat="1" applyFont="1" applyBorder="1" applyAlignment="1">
      <alignment horizontal="center" wrapText="1"/>
    </xf>
    <xf numFmtId="166" fontId="6" fillId="0" borderId="0" xfId="0" applyNumberFormat="1" applyFont="1" applyBorder="1"/>
    <xf numFmtId="166" fontId="6" fillId="0" borderId="0" xfId="0" applyNumberFormat="1" applyFont="1" applyBorder="1" applyAlignment="1">
      <alignment horizontal="center" vertical="center" wrapText="1"/>
    </xf>
    <xf numFmtId="166" fontId="6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vertical="center"/>
    </xf>
    <xf numFmtId="166" fontId="1" fillId="0" borderId="0" xfId="0" applyNumberFormat="1" applyFont="1" applyBorder="1"/>
    <xf numFmtId="49" fontId="6" fillId="0" borderId="0" xfId="0" applyNumberFormat="1" applyFont="1" applyBorder="1"/>
    <xf numFmtId="166" fontId="0" fillId="0" borderId="0" xfId="0" applyNumberFormat="1" applyBorder="1"/>
    <xf numFmtId="49" fontId="6" fillId="0" borderId="0" xfId="0" applyNumberFormat="1" applyFont="1" applyBorder="1" applyAlignment="1">
      <alignment horizontal="center"/>
    </xf>
  </cellXfs>
  <cellStyles count="1">
    <cellStyle name="Normal" xfId="0" builtinId="0"/>
  </cellStyles>
  <dxfs count="3">
    <dxf>
      <fill>
        <patternFill patternType="solid">
          <fgColor rgb="FF92D050"/>
          <bgColor rgb="FF000000"/>
        </patternFill>
      </fill>
    </dxf>
    <dxf>
      <fill>
        <patternFill patternType="solid">
          <fgColor rgb="FF00B0F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1"/>
  <sheetViews>
    <sheetView topLeftCell="J33" workbookViewId="0">
      <selection activeCell="S53" sqref="S53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4" style="2" bestFit="1" customWidth="1"/>
    <col min="5" max="5" width="12.140625" style="2" bestFit="1" customWidth="1"/>
    <col min="6" max="6" width="11.7109375" style="2" bestFit="1" customWidth="1"/>
    <col min="7" max="7" width="13.85546875" style="2" bestFit="1" customWidth="1"/>
    <col min="8" max="8" width="11.28515625" style="2" bestFit="1" customWidth="1"/>
    <col min="9" max="9" width="47.42578125" style="5" bestFit="1" customWidth="1"/>
    <col min="10" max="10" width="25.28515625" style="5" bestFit="1" customWidth="1"/>
    <col min="11" max="11" width="14.28515625" style="5" bestFit="1" customWidth="1"/>
    <col min="12" max="12" width="13.28515625" style="5" customWidth="1"/>
    <col min="13" max="13" width="12.28515625" style="5" customWidth="1"/>
    <col min="14" max="17" width="5.140625" style="5" customWidth="1"/>
    <col min="18" max="18" width="12.28515625" style="5" customWidth="1"/>
    <col min="19" max="19" width="17.42578125" style="2" bestFit="1" customWidth="1"/>
  </cols>
  <sheetData>
    <row r="2" spans="1:19" s="26" customFormat="1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26" customFormat="1" x14ac:dyDescent="0.2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26" customFormat="1" x14ac:dyDescent="0.25">
      <c r="A4" s="36" t="s">
        <v>269</v>
      </c>
      <c r="B4" s="36"/>
      <c r="C4" s="36"/>
      <c r="D4" s="36"/>
      <c r="E4" s="36"/>
      <c r="F4" s="36"/>
      <c r="G4" s="36"/>
      <c r="H4" s="36"/>
      <c r="I4" s="36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26" customFormat="1" x14ac:dyDescent="0.25">
      <c r="A5" s="35" t="s">
        <v>2</v>
      </c>
      <c r="B5" s="35"/>
      <c r="C5" s="35"/>
      <c r="D5" s="35"/>
      <c r="E5" s="35"/>
      <c r="F5" s="35"/>
      <c r="G5" s="35"/>
      <c r="H5" s="35"/>
      <c r="I5" s="35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4" customFormat="1" x14ac:dyDescent="0.25">
      <c r="A7" s="11" t="s">
        <v>3</v>
      </c>
      <c r="B7" s="12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3" t="s">
        <v>11</v>
      </c>
      <c r="J7" s="13" t="s">
        <v>12</v>
      </c>
      <c r="K7" s="13" t="s">
        <v>13</v>
      </c>
      <c r="L7" s="13" t="s">
        <v>14</v>
      </c>
      <c r="M7" s="13" t="s">
        <v>15</v>
      </c>
      <c r="N7" s="13" t="s">
        <v>16</v>
      </c>
      <c r="O7" s="13" t="s">
        <v>17</v>
      </c>
      <c r="P7" s="13" t="s">
        <v>18</v>
      </c>
      <c r="Q7" s="13" t="s">
        <v>19</v>
      </c>
      <c r="R7" s="13" t="s">
        <v>20</v>
      </c>
      <c r="S7" s="11" t="s">
        <v>21</v>
      </c>
    </row>
    <row r="8" spans="1:19" x14ac:dyDescent="0.25">
      <c r="A8" s="18" t="s">
        <v>22</v>
      </c>
      <c r="B8" s="19" t="s">
        <v>31</v>
      </c>
      <c r="C8" s="18" t="s">
        <v>24</v>
      </c>
      <c r="D8" s="18" t="s">
        <v>32</v>
      </c>
      <c r="E8" s="18" t="s">
        <v>26</v>
      </c>
      <c r="F8" s="18" t="s">
        <v>33</v>
      </c>
      <c r="G8" s="18" t="s">
        <v>26</v>
      </c>
      <c r="H8" s="18" t="s">
        <v>34</v>
      </c>
      <c r="I8" s="20" t="s">
        <v>35</v>
      </c>
      <c r="J8" s="20">
        <v>131600.84</v>
      </c>
      <c r="K8" s="20">
        <v>0</v>
      </c>
      <c r="L8" s="20">
        <v>113449</v>
      </c>
      <c r="M8" s="20">
        <v>18151.84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18" t="s">
        <v>26</v>
      </c>
    </row>
    <row r="9" spans="1:19" s="21" customFormat="1" x14ac:dyDescent="0.25">
      <c r="A9" s="18" t="s">
        <v>36</v>
      </c>
      <c r="B9" s="19" t="s">
        <v>69</v>
      </c>
      <c r="C9" s="18" t="s">
        <v>24</v>
      </c>
      <c r="D9" s="18" t="s">
        <v>75</v>
      </c>
      <c r="E9" s="18" t="s">
        <v>26</v>
      </c>
      <c r="F9" s="18" t="s">
        <v>76</v>
      </c>
      <c r="G9" s="18" t="s">
        <v>26</v>
      </c>
      <c r="H9" s="18" t="s">
        <v>77</v>
      </c>
      <c r="I9" s="20" t="s">
        <v>78</v>
      </c>
      <c r="J9" s="20">
        <v>445280</v>
      </c>
      <c r="K9" s="20">
        <v>445280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18" t="s">
        <v>26</v>
      </c>
    </row>
    <row r="10" spans="1:19" s="21" customFormat="1" x14ac:dyDescent="0.25">
      <c r="A10" s="18" t="s">
        <v>42</v>
      </c>
      <c r="B10" s="19" t="s">
        <v>115</v>
      </c>
      <c r="C10" s="18" t="s">
        <v>24</v>
      </c>
      <c r="D10" s="18" t="s">
        <v>116</v>
      </c>
      <c r="E10" s="18" t="s">
        <v>26</v>
      </c>
      <c r="F10" s="18" t="s">
        <v>117</v>
      </c>
      <c r="G10" s="18" t="s">
        <v>26</v>
      </c>
      <c r="H10" s="18" t="s">
        <v>77</v>
      </c>
      <c r="I10" s="20" t="s">
        <v>78</v>
      </c>
      <c r="J10" s="20">
        <v>915600</v>
      </c>
      <c r="K10" s="20">
        <v>915600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18" t="s">
        <v>26</v>
      </c>
    </row>
    <row r="11" spans="1:19" s="21" customFormat="1" x14ac:dyDescent="0.25">
      <c r="A11" s="18" t="s">
        <v>47</v>
      </c>
      <c r="B11" s="19" t="s">
        <v>119</v>
      </c>
      <c r="C11" s="18" t="s">
        <v>24</v>
      </c>
      <c r="D11" s="18" t="s">
        <v>125</v>
      </c>
      <c r="E11" s="18" t="s">
        <v>26</v>
      </c>
      <c r="F11" s="18" t="s">
        <v>126</v>
      </c>
      <c r="G11" s="18" t="s">
        <v>26</v>
      </c>
      <c r="H11" s="18" t="s">
        <v>77</v>
      </c>
      <c r="I11" s="20" t="s">
        <v>78</v>
      </c>
      <c r="J11" s="20">
        <v>928880</v>
      </c>
      <c r="K11" s="20">
        <v>928880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18" t="s">
        <v>26</v>
      </c>
    </row>
    <row r="12" spans="1:19" s="21" customFormat="1" x14ac:dyDescent="0.25">
      <c r="A12" s="18" t="s">
        <v>52</v>
      </c>
      <c r="B12" s="19" t="s">
        <v>201</v>
      </c>
      <c r="C12" s="18" t="s">
        <v>24</v>
      </c>
      <c r="D12" s="18" t="s">
        <v>215</v>
      </c>
      <c r="E12" s="18" t="s">
        <v>26</v>
      </c>
      <c r="F12" s="18" t="s">
        <v>216</v>
      </c>
      <c r="G12" s="18" t="s">
        <v>26</v>
      </c>
      <c r="H12" s="18" t="s">
        <v>77</v>
      </c>
      <c r="I12" s="20" t="s">
        <v>78</v>
      </c>
      <c r="J12" s="20">
        <v>529360</v>
      </c>
      <c r="K12" s="20">
        <v>529360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18" t="s">
        <v>26</v>
      </c>
    </row>
    <row r="13" spans="1:19" s="21" customFormat="1" x14ac:dyDescent="0.25">
      <c r="A13" s="18" t="s">
        <v>55</v>
      </c>
      <c r="B13" s="19" t="s">
        <v>233</v>
      </c>
      <c r="C13" s="18" t="s">
        <v>24</v>
      </c>
      <c r="D13" s="18" t="s">
        <v>245</v>
      </c>
      <c r="E13" s="18" t="s">
        <v>26</v>
      </c>
      <c r="F13" s="18" t="s">
        <v>246</v>
      </c>
      <c r="G13" s="18" t="s">
        <v>26</v>
      </c>
      <c r="H13" s="18" t="s">
        <v>77</v>
      </c>
      <c r="I13" s="20" t="s">
        <v>78</v>
      </c>
      <c r="J13" s="20">
        <v>693920</v>
      </c>
      <c r="K13" s="20">
        <v>693920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18" t="s">
        <v>26</v>
      </c>
    </row>
    <row r="14" spans="1:19" s="21" customFormat="1" x14ac:dyDescent="0.25">
      <c r="A14" s="18" t="s">
        <v>58</v>
      </c>
      <c r="B14" s="19" t="s">
        <v>69</v>
      </c>
      <c r="C14" s="18" t="s">
        <v>24</v>
      </c>
      <c r="D14" s="18" t="s">
        <v>70</v>
      </c>
      <c r="E14" s="18" t="s">
        <v>26</v>
      </c>
      <c r="F14" s="18" t="s">
        <v>71</v>
      </c>
      <c r="G14" s="18" t="s">
        <v>26</v>
      </c>
      <c r="H14" s="18" t="s">
        <v>72</v>
      </c>
      <c r="I14" s="20" t="s">
        <v>73</v>
      </c>
      <c r="J14" s="20">
        <v>1409800</v>
      </c>
      <c r="K14" s="20">
        <v>1409800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18" t="s">
        <v>26</v>
      </c>
    </row>
    <row r="15" spans="1:19" s="21" customFormat="1" x14ac:dyDescent="0.25">
      <c r="A15" s="18" t="s">
        <v>61</v>
      </c>
      <c r="B15" s="19" t="s">
        <v>119</v>
      </c>
      <c r="C15" s="18" t="s">
        <v>24</v>
      </c>
      <c r="D15" s="18" t="s">
        <v>136</v>
      </c>
      <c r="E15" s="18" t="s">
        <v>26</v>
      </c>
      <c r="F15" s="18" t="s">
        <v>137</v>
      </c>
      <c r="G15" s="18" t="s">
        <v>26</v>
      </c>
      <c r="H15" s="18" t="s">
        <v>72</v>
      </c>
      <c r="I15" s="20" t="s">
        <v>73</v>
      </c>
      <c r="J15" s="20">
        <v>716300</v>
      </c>
      <c r="K15" s="20">
        <v>716300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18" t="s">
        <v>26</v>
      </c>
    </row>
    <row r="16" spans="1:19" s="21" customFormat="1" x14ac:dyDescent="0.25">
      <c r="A16" s="18" t="s">
        <v>68</v>
      </c>
      <c r="B16" s="19" t="s">
        <v>233</v>
      </c>
      <c r="C16" s="18" t="s">
        <v>24</v>
      </c>
      <c r="D16" s="18" t="s">
        <v>239</v>
      </c>
      <c r="E16" s="18" t="s">
        <v>26</v>
      </c>
      <c r="F16" s="18" t="s">
        <v>240</v>
      </c>
      <c r="G16" s="18" t="s">
        <v>26</v>
      </c>
      <c r="H16" s="18" t="s">
        <v>72</v>
      </c>
      <c r="I16" s="20" t="s">
        <v>73</v>
      </c>
      <c r="J16" s="20">
        <v>839800</v>
      </c>
      <c r="K16" s="20">
        <v>839800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18" t="s">
        <v>26</v>
      </c>
    </row>
    <row r="17" spans="1:19" s="21" customFormat="1" x14ac:dyDescent="0.25">
      <c r="A17" s="18" t="s">
        <v>74</v>
      </c>
      <c r="B17" s="19" t="s">
        <v>233</v>
      </c>
      <c r="C17" s="18" t="s">
        <v>24</v>
      </c>
      <c r="D17" s="18" t="s">
        <v>234</v>
      </c>
      <c r="E17" s="18" t="s">
        <v>26</v>
      </c>
      <c r="F17" s="18" t="s">
        <v>235</v>
      </c>
      <c r="G17" s="18" t="s">
        <v>26</v>
      </c>
      <c r="H17" s="18" t="s">
        <v>236</v>
      </c>
      <c r="I17" s="20" t="s">
        <v>237</v>
      </c>
      <c r="J17" s="20">
        <v>10003840</v>
      </c>
      <c r="K17" s="20">
        <v>10003840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18" t="s">
        <v>26</v>
      </c>
    </row>
    <row r="18" spans="1:19" s="21" customFormat="1" x14ac:dyDescent="0.25">
      <c r="A18" s="18" t="s">
        <v>79</v>
      </c>
      <c r="B18" s="19" t="s">
        <v>23</v>
      </c>
      <c r="C18" s="18" t="s">
        <v>24</v>
      </c>
      <c r="D18" s="18" t="s">
        <v>25</v>
      </c>
      <c r="E18" s="18" t="s">
        <v>26</v>
      </c>
      <c r="F18" s="18" t="s">
        <v>27</v>
      </c>
      <c r="G18" s="18" t="s">
        <v>26</v>
      </c>
      <c r="H18" s="18" t="s">
        <v>28</v>
      </c>
      <c r="I18" s="20" t="s">
        <v>29</v>
      </c>
      <c r="J18" s="20">
        <v>6650000</v>
      </c>
      <c r="K18" s="20">
        <v>6650000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18" t="s">
        <v>26</v>
      </c>
    </row>
    <row r="19" spans="1:19" s="21" customFormat="1" x14ac:dyDescent="0.25">
      <c r="A19" s="18" t="s">
        <v>84</v>
      </c>
      <c r="B19" s="19" t="s">
        <v>174</v>
      </c>
      <c r="C19" s="18" t="s">
        <v>24</v>
      </c>
      <c r="D19" s="18" t="s">
        <v>180</v>
      </c>
      <c r="E19" s="18" t="s">
        <v>26</v>
      </c>
      <c r="F19" s="18" t="s">
        <v>181</v>
      </c>
      <c r="G19" s="18" t="s">
        <v>26</v>
      </c>
      <c r="H19" s="18" t="s">
        <v>182</v>
      </c>
      <c r="I19" s="20" t="s">
        <v>183</v>
      </c>
      <c r="J19" s="20">
        <v>12168000</v>
      </c>
      <c r="K19" s="20">
        <v>12168000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18" t="s">
        <v>26</v>
      </c>
    </row>
    <row r="20" spans="1:19" s="21" customFormat="1" x14ac:dyDescent="0.25">
      <c r="A20" s="18" t="s">
        <v>89</v>
      </c>
      <c r="B20" s="19" t="s">
        <v>69</v>
      </c>
      <c r="C20" s="18" t="s">
        <v>24</v>
      </c>
      <c r="D20" s="18" t="s">
        <v>95</v>
      </c>
      <c r="E20" s="18" t="s">
        <v>26</v>
      </c>
      <c r="F20" s="18" t="s">
        <v>96</v>
      </c>
      <c r="G20" s="18" t="s">
        <v>26</v>
      </c>
      <c r="H20" s="18" t="s">
        <v>97</v>
      </c>
      <c r="I20" s="20" t="s">
        <v>98</v>
      </c>
      <c r="J20" s="20">
        <v>47521517.329999998</v>
      </c>
      <c r="K20" s="20">
        <v>43161179.990000002</v>
      </c>
      <c r="L20" s="20">
        <v>3758911.5</v>
      </c>
      <c r="M20" s="20">
        <v>601425.84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18" t="s">
        <v>26</v>
      </c>
    </row>
    <row r="21" spans="1:19" s="21" customFormat="1" x14ac:dyDescent="0.25">
      <c r="A21" s="18" t="s">
        <v>94</v>
      </c>
      <c r="B21" s="19" t="s">
        <v>119</v>
      </c>
      <c r="C21" s="18" t="s">
        <v>24</v>
      </c>
      <c r="D21" s="18" t="s">
        <v>139</v>
      </c>
      <c r="E21" s="18" t="s">
        <v>26</v>
      </c>
      <c r="F21" s="18" t="s">
        <v>140</v>
      </c>
      <c r="G21" s="18" t="s">
        <v>26</v>
      </c>
      <c r="H21" s="18" t="s">
        <v>97</v>
      </c>
      <c r="I21" s="20" t="s">
        <v>98</v>
      </c>
      <c r="J21" s="20">
        <v>28390948.690000001</v>
      </c>
      <c r="K21" s="20">
        <v>22461800</v>
      </c>
      <c r="L21" s="20">
        <v>5111335.08</v>
      </c>
      <c r="M21" s="20">
        <v>817813.61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18" t="s">
        <v>26</v>
      </c>
    </row>
    <row r="22" spans="1:19" s="21" customFormat="1" x14ac:dyDescent="0.25">
      <c r="A22" s="18" t="s">
        <v>109</v>
      </c>
      <c r="B22" s="19" t="s">
        <v>201</v>
      </c>
      <c r="C22" s="18" t="s">
        <v>24</v>
      </c>
      <c r="D22" s="18" t="s">
        <v>202</v>
      </c>
      <c r="E22" s="18" t="s">
        <v>26</v>
      </c>
      <c r="F22" s="18" t="s">
        <v>203</v>
      </c>
      <c r="G22" s="18" t="s">
        <v>26</v>
      </c>
      <c r="H22" s="18" t="s">
        <v>204</v>
      </c>
      <c r="I22" s="20" t="s">
        <v>205</v>
      </c>
      <c r="J22" s="20">
        <v>1470632.8</v>
      </c>
      <c r="K22" s="20">
        <v>1470632.8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18" t="s">
        <v>26</v>
      </c>
    </row>
    <row r="23" spans="1:19" s="21" customFormat="1" x14ac:dyDescent="0.25">
      <c r="A23" s="18" t="s">
        <v>114</v>
      </c>
      <c r="B23" s="19" t="s">
        <v>119</v>
      </c>
      <c r="C23" s="18" t="s">
        <v>24</v>
      </c>
      <c r="D23" s="18" t="s">
        <v>131</v>
      </c>
      <c r="E23" s="18" t="s">
        <v>26</v>
      </c>
      <c r="F23" s="18" t="s">
        <v>132</v>
      </c>
      <c r="G23" s="18" t="s">
        <v>26</v>
      </c>
      <c r="H23" s="18" t="s">
        <v>133</v>
      </c>
      <c r="I23" s="20" t="s">
        <v>134</v>
      </c>
      <c r="J23" s="20">
        <v>1987200</v>
      </c>
      <c r="K23" s="20">
        <v>1987200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18" t="s">
        <v>26</v>
      </c>
    </row>
    <row r="24" spans="1:19" s="21" customFormat="1" x14ac:dyDescent="0.25">
      <c r="A24" s="18" t="s">
        <v>118</v>
      </c>
      <c r="B24" s="19" t="s">
        <v>233</v>
      </c>
      <c r="C24" s="18" t="s">
        <v>24</v>
      </c>
      <c r="D24" s="18" t="s">
        <v>248</v>
      </c>
      <c r="E24" s="18" t="s">
        <v>26</v>
      </c>
      <c r="F24" s="18" t="s">
        <v>249</v>
      </c>
      <c r="G24" s="18" t="s">
        <v>26</v>
      </c>
      <c r="H24" s="18" t="s">
        <v>250</v>
      </c>
      <c r="I24" s="20" t="s">
        <v>251</v>
      </c>
      <c r="J24" s="20">
        <v>295800.48</v>
      </c>
      <c r="K24" s="20">
        <v>295800.48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18" t="s">
        <v>26</v>
      </c>
    </row>
    <row r="25" spans="1:19" s="21" customFormat="1" x14ac:dyDescent="0.25">
      <c r="A25" s="18" t="s">
        <v>127</v>
      </c>
      <c r="B25" s="19" t="s">
        <v>37</v>
      </c>
      <c r="C25" s="18" t="s">
        <v>24</v>
      </c>
      <c r="D25" s="18" t="s">
        <v>43</v>
      </c>
      <c r="E25" s="18" t="s">
        <v>26</v>
      </c>
      <c r="F25" s="18" t="s">
        <v>44</v>
      </c>
      <c r="G25" s="18" t="s">
        <v>26</v>
      </c>
      <c r="H25" s="18" t="s">
        <v>45</v>
      </c>
      <c r="I25" s="20" t="s">
        <v>46</v>
      </c>
      <c r="J25" s="20">
        <v>656811.46</v>
      </c>
      <c r="K25" s="20">
        <v>237441.79</v>
      </c>
      <c r="L25" s="20">
        <v>361525.58</v>
      </c>
      <c r="M25" s="20">
        <v>57844.09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18" t="s">
        <v>26</v>
      </c>
    </row>
    <row r="26" spans="1:19" s="21" customFormat="1" x14ac:dyDescent="0.25">
      <c r="A26" s="18" t="s">
        <v>135</v>
      </c>
      <c r="B26" s="19" t="s">
        <v>201</v>
      </c>
      <c r="C26" s="18" t="s">
        <v>24</v>
      </c>
      <c r="D26" s="18" t="s">
        <v>207</v>
      </c>
      <c r="E26" s="18" t="s">
        <v>26</v>
      </c>
      <c r="F26" s="18" t="s">
        <v>208</v>
      </c>
      <c r="G26" s="18" t="s">
        <v>26</v>
      </c>
      <c r="H26" s="18" t="s">
        <v>209</v>
      </c>
      <c r="I26" s="20" t="s">
        <v>210</v>
      </c>
      <c r="J26" s="20">
        <v>736590</v>
      </c>
      <c r="K26" s="20">
        <v>736590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18" t="s">
        <v>26</v>
      </c>
    </row>
    <row r="27" spans="1:19" s="21" customFormat="1" x14ac:dyDescent="0.25">
      <c r="A27" s="18" t="s">
        <v>138</v>
      </c>
      <c r="B27" s="19" t="s">
        <v>233</v>
      </c>
      <c r="C27" s="18" t="s">
        <v>24</v>
      </c>
      <c r="D27" s="18" t="s">
        <v>242</v>
      </c>
      <c r="E27" s="18" t="s">
        <v>26</v>
      </c>
      <c r="F27" s="18" t="s">
        <v>243</v>
      </c>
      <c r="G27" s="18" t="s">
        <v>26</v>
      </c>
      <c r="H27" s="18" t="s">
        <v>209</v>
      </c>
      <c r="I27" s="20" t="s">
        <v>210</v>
      </c>
      <c r="J27" s="20">
        <v>14631800</v>
      </c>
      <c r="K27" s="20">
        <v>14631800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18" t="s">
        <v>26</v>
      </c>
    </row>
    <row r="28" spans="1:19" s="21" customFormat="1" x14ac:dyDescent="0.25">
      <c r="A28" s="18" t="s">
        <v>141</v>
      </c>
      <c r="B28" s="19" t="s">
        <v>119</v>
      </c>
      <c r="C28" s="18" t="s">
        <v>24</v>
      </c>
      <c r="D28" s="18" t="s">
        <v>152</v>
      </c>
      <c r="E28" s="18" t="s">
        <v>26</v>
      </c>
      <c r="F28" s="18" t="s">
        <v>132</v>
      </c>
      <c r="G28" s="18" t="s">
        <v>26</v>
      </c>
      <c r="H28" s="18" t="s">
        <v>153</v>
      </c>
      <c r="I28" s="20" t="s">
        <v>154</v>
      </c>
      <c r="J28" s="20">
        <v>2264400</v>
      </c>
      <c r="K28" s="20">
        <v>2264400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18" t="s">
        <v>26</v>
      </c>
    </row>
    <row r="29" spans="1:19" s="21" customFormat="1" x14ac:dyDescent="0.25">
      <c r="A29" s="18" t="s">
        <v>146</v>
      </c>
      <c r="B29" s="19" t="s">
        <v>119</v>
      </c>
      <c r="C29" s="18" t="s">
        <v>24</v>
      </c>
      <c r="D29" s="18" t="s">
        <v>156</v>
      </c>
      <c r="E29" s="18" t="s">
        <v>26</v>
      </c>
      <c r="F29" s="18" t="s">
        <v>132</v>
      </c>
      <c r="G29" s="18" t="s">
        <v>26</v>
      </c>
      <c r="H29" s="18" t="s">
        <v>153</v>
      </c>
      <c r="I29" s="20" t="s">
        <v>154</v>
      </c>
      <c r="J29" s="20">
        <v>59368.800000000003</v>
      </c>
      <c r="K29" s="20">
        <v>0</v>
      </c>
      <c r="L29" s="20">
        <v>51180</v>
      </c>
      <c r="M29" s="20">
        <v>8188.8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18" t="s">
        <v>26</v>
      </c>
    </row>
    <row r="30" spans="1:19" s="21" customFormat="1" x14ac:dyDescent="0.25">
      <c r="A30" s="18" t="s">
        <v>155</v>
      </c>
      <c r="B30" s="19" t="s">
        <v>69</v>
      </c>
      <c r="C30" s="18" t="s">
        <v>24</v>
      </c>
      <c r="D30" s="18" t="s">
        <v>85</v>
      </c>
      <c r="E30" s="18" t="s">
        <v>26</v>
      </c>
      <c r="F30" s="18" t="s">
        <v>86</v>
      </c>
      <c r="G30" s="18" t="s">
        <v>26</v>
      </c>
      <c r="H30" s="18" t="s">
        <v>87</v>
      </c>
      <c r="I30" s="20" t="s">
        <v>88</v>
      </c>
      <c r="J30" s="20">
        <v>276900</v>
      </c>
      <c r="K30" s="20">
        <v>276900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18" t="s">
        <v>26</v>
      </c>
    </row>
    <row r="31" spans="1:19" s="21" customFormat="1" x14ac:dyDescent="0.25">
      <c r="A31" s="18" t="s">
        <v>157</v>
      </c>
      <c r="B31" s="19" t="s">
        <v>37</v>
      </c>
      <c r="C31" s="18" t="s">
        <v>24</v>
      </c>
      <c r="D31" s="18" t="s">
        <v>38</v>
      </c>
      <c r="E31" s="18" t="s">
        <v>26</v>
      </c>
      <c r="F31" s="18" t="s">
        <v>39</v>
      </c>
      <c r="G31" s="18" t="s">
        <v>26</v>
      </c>
      <c r="H31" s="18" t="s">
        <v>40</v>
      </c>
      <c r="I31" s="20" t="s">
        <v>41</v>
      </c>
      <c r="J31" s="20">
        <v>273711.28000000003</v>
      </c>
      <c r="K31" s="20">
        <v>-0.1</v>
      </c>
      <c r="L31" s="20">
        <v>235958</v>
      </c>
      <c r="M31" s="20">
        <v>37753.279999999999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18" t="s">
        <v>26</v>
      </c>
    </row>
    <row r="32" spans="1:19" s="21" customFormat="1" x14ac:dyDescent="0.25">
      <c r="A32" s="18" t="s">
        <v>158</v>
      </c>
      <c r="B32" s="19" t="s">
        <v>37</v>
      </c>
      <c r="C32" s="18" t="s">
        <v>24</v>
      </c>
      <c r="D32" s="18" t="s">
        <v>59</v>
      </c>
      <c r="E32" s="18" t="s">
        <v>26</v>
      </c>
      <c r="F32" s="18" t="s">
        <v>60</v>
      </c>
      <c r="G32" s="18" t="s">
        <v>26</v>
      </c>
      <c r="H32" s="18" t="s">
        <v>40</v>
      </c>
      <c r="I32" s="20" t="s">
        <v>41</v>
      </c>
      <c r="J32" s="20">
        <v>136855.64000000001</v>
      </c>
      <c r="K32" s="20">
        <v>-0.2</v>
      </c>
      <c r="L32" s="20">
        <v>117979</v>
      </c>
      <c r="M32" s="20">
        <v>18876.64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18" t="s">
        <v>26</v>
      </c>
    </row>
    <row r="33" spans="1:19" s="21" customFormat="1" x14ac:dyDescent="0.25">
      <c r="A33" s="18" t="s">
        <v>167</v>
      </c>
      <c r="B33" s="19" t="s">
        <v>119</v>
      </c>
      <c r="C33" s="18" t="s">
        <v>24</v>
      </c>
      <c r="D33" s="18" t="s">
        <v>142</v>
      </c>
      <c r="E33" s="18" t="s">
        <v>26</v>
      </c>
      <c r="F33" s="18" t="s">
        <v>143</v>
      </c>
      <c r="G33" s="18" t="s">
        <v>26</v>
      </c>
      <c r="H33" s="18" t="s">
        <v>144</v>
      </c>
      <c r="I33" s="20" t="s">
        <v>145</v>
      </c>
      <c r="J33" s="20">
        <v>860447.55</v>
      </c>
      <c r="K33" s="20">
        <v>252155.15</v>
      </c>
      <c r="L33" s="20">
        <v>524390</v>
      </c>
      <c r="M33" s="20">
        <v>83902.399999999994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18" t="s">
        <v>26</v>
      </c>
    </row>
    <row r="34" spans="1:19" s="21" customFormat="1" x14ac:dyDescent="0.25">
      <c r="A34" s="18" t="s">
        <v>173</v>
      </c>
      <c r="B34" s="19" t="s">
        <v>69</v>
      </c>
      <c r="C34" s="18" t="s">
        <v>24</v>
      </c>
      <c r="D34" s="18" t="s">
        <v>90</v>
      </c>
      <c r="E34" s="18" t="s">
        <v>26</v>
      </c>
      <c r="F34" s="18" t="s">
        <v>91</v>
      </c>
      <c r="G34" s="18" t="s">
        <v>26</v>
      </c>
      <c r="H34" s="18" t="s">
        <v>92</v>
      </c>
      <c r="I34" s="20" t="s">
        <v>93</v>
      </c>
      <c r="J34" s="20">
        <v>1165472.8799999999</v>
      </c>
      <c r="K34" s="20">
        <v>-0.03</v>
      </c>
      <c r="L34" s="20">
        <v>1004718</v>
      </c>
      <c r="M34" s="20">
        <v>160754.88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18" t="s">
        <v>26</v>
      </c>
    </row>
    <row r="35" spans="1:19" s="21" customFormat="1" x14ac:dyDescent="0.25">
      <c r="A35" s="18" t="s">
        <v>184</v>
      </c>
      <c r="B35" s="19" t="s">
        <v>233</v>
      </c>
      <c r="C35" s="18" t="s">
        <v>24</v>
      </c>
      <c r="D35" s="18" t="s">
        <v>253</v>
      </c>
      <c r="E35" s="18" t="s">
        <v>26</v>
      </c>
      <c r="F35" s="18" t="s">
        <v>254</v>
      </c>
      <c r="G35" s="18" t="s">
        <v>26</v>
      </c>
      <c r="H35" s="18" t="s">
        <v>92</v>
      </c>
      <c r="I35" s="20" t="s">
        <v>93</v>
      </c>
      <c r="J35" s="20">
        <v>502200</v>
      </c>
      <c r="K35" s="20">
        <v>502200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18" t="s">
        <v>26</v>
      </c>
    </row>
    <row r="36" spans="1:19" s="21" customFormat="1" x14ac:dyDescent="0.25">
      <c r="A36" s="18" t="s">
        <v>185</v>
      </c>
      <c r="B36" s="19" t="s">
        <v>174</v>
      </c>
      <c r="C36" s="18" t="s">
        <v>24</v>
      </c>
      <c r="D36" s="18" t="s">
        <v>175</v>
      </c>
      <c r="E36" s="18" t="s">
        <v>26</v>
      </c>
      <c r="F36" s="18" t="s">
        <v>176</v>
      </c>
      <c r="G36" s="18" t="s">
        <v>26</v>
      </c>
      <c r="H36" s="18" t="s">
        <v>177</v>
      </c>
      <c r="I36" s="20" t="s">
        <v>178</v>
      </c>
      <c r="J36" s="20">
        <v>609000</v>
      </c>
      <c r="K36" s="20">
        <v>0</v>
      </c>
      <c r="L36" s="20">
        <v>525000</v>
      </c>
      <c r="M36" s="20">
        <v>84000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18" t="s">
        <v>26</v>
      </c>
    </row>
    <row r="37" spans="1:19" s="21" customFormat="1" x14ac:dyDescent="0.25">
      <c r="A37" s="18" t="s">
        <v>191</v>
      </c>
      <c r="B37" s="19" t="s">
        <v>69</v>
      </c>
      <c r="C37" s="18" t="s">
        <v>24</v>
      </c>
      <c r="D37" s="18" t="s">
        <v>105</v>
      </c>
      <c r="E37" s="18" t="s">
        <v>26</v>
      </c>
      <c r="F37" s="18" t="s">
        <v>106</v>
      </c>
      <c r="G37" s="18" t="s">
        <v>26</v>
      </c>
      <c r="H37" s="18" t="s">
        <v>107</v>
      </c>
      <c r="I37" s="20" t="s">
        <v>108</v>
      </c>
      <c r="J37" s="20">
        <v>359127.3</v>
      </c>
      <c r="K37" s="20">
        <v>0</v>
      </c>
      <c r="L37" s="20">
        <v>309592.5</v>
      </c>
      <c r="M37" s="20">
        <v>49534.8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18" t="s">
        <v>26</v>
      </c>
    </row>
    <row r="38" spans="1:19" s="21" customFormat="1" x14ac:dyDescent="0.25">
      <c r="A38" s="18" t="s">
        <v>194</v>
      </c>
      <c r="B38" s="19" t="s">
        <v>119</v>
      </c>
      <c r="C38" s="18" t="s">
        <v>24</v>
      </c>
      <c r="D38" s="18" t="s">
        <v>128</v>
      </c>
      <c r="E38" s="18" t="s">
        <v>26</v>
      </c>
      <c r="F38" s="18" t="s">
        <v>129</v>
      </c>
      <c r="G38" s="18" t="s">
        <v>26</v>
      </c>
      <c r="H38" s="18" t="s">
        <v>107</v>
      </c>
      <c r="I38" s="20" t="s">
        <v>108</v>
      </c>
      <c r="J38" s="20">
        <v>12600</v>
      </c>
      <c r="K38" s="20">
        <v>12600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18" t="s">
        <v>26</v>
      </c>
    </row>
    <row r="39" spans="1:19" s="21" customFormat="1" x14ac:dyDescent="0.25">
      <c r="A39" s="18" t="s">
        <v>200</v>
      </c>
      <c r="B39" s="19" t="s">
        <v>69</v>
      </c>
      <c r="C39" s="18" t="s">
        <v>24</v>
      </c>
      <c r="D39" s="18" t="s">
        <v>110</v>
      </c>
      <c r="E39" s="18" t="s">
        <v>26</v>
      </c>
      <c r="F39" s="18" t="s">
        <v>111</v>
      </c>
      <c r="G39" s="18" t="s">
        <v>26</v>
      </c>
      <c r="H39" s="18" t="s">
        <v>112</v>
      </c>
      <c r="I39" s="20" t="s">
        <v>113</v>
      </c>
      <c r="J39" s="20">
        <v>692550</v>
      </c>
      <c r="K39" s="20">
        <v>0</v>
      </c>
      <c r="L39" s="20">
        <v>597025.86</v>
      </c>
      <c r="M39" s="20">
        <v>95524.13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18" t="s">
        <v>26</v>
      </c>
    </row>
    <row r="40" spans="1:19" s="21" customFormat="1" x14ac:dyDescent="0.25">
      <c r="A40" s="18" t="s">
        <v>211</v>
      </c>
      <c r="B40" s="19" t="s">
        <v>69</v>
      </c>
      <c r="C40" s="18" t="s">
        <v>24</v>
      </c>
      <c r="D40" s="18" t="s">
        <v>80</v>
      </c>
      <c r="E40" s="18" t="s">
        <v>26</v>
      </c>
      <c r="F40" s="18" t="s">
        <v>81</v>
      </c>
      <c r="G40" s="18" t="s">
        <v>26</v>
      </c>
      <c r="H40" s="18" t="s">
        <v>82</v>
      </c>
      <c r="I40" s="20" t="s">
        <v>83</v>
      </c>
      <c r="J40" s="20">
        <v>132500</v>
      </c>
      <c r="K40" s="20">
        <v>132500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18" t="s">
        <v>26</v>
      </c>
    </row>
    <row r="41" spans="1:19" s="21" customFormat="1" x14ac:dyDescent="0.25">
      <c r="A41" s="18" t="s">
        <v>214</v>
      </c>
      <c r="B41" s="19" t="s">
        <v>69</v>
      </c>
      <c r="C41" s="18" t="s">
        <v>24</v>
      </c>
      <c r="D41" s="18" t="s">
        <v>100</v>
      </c>
      <c r="E41" s="18" t="s">
        <v>26</v>
      </c>
      <c r="F41" s="18" t="s">
        <v>101</v>
      </c>
      <c r="G41" s="18" t="s">
        <v>26</v>
      </c>
      <c r="H41" s="18" t="s">
        <v>102</v>
      </c>
      <c r="I41" s="20" t="s">
        <v>103</v>
      </c>
      <c r="J41" s="20">
        <v>7099940</v>
      </c>
      <c r="K41" s="20">
        <v>7099940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18" t="s">
        <v>26</v>
      </c>
    </row>
    <row r="42" spans="1:19" s="21" customFormat="1" x14ac:dyDescent="0.25">
      <c r="A42" s="18" t="s">
        <v>220</v>
      </c>
      <c r="B42" s="19" t="s">
        <v>201</v>
      </c>
      <c r="C42" s="18" t="s">
        <v>24</v>
      </c>
      <c r="D42" s="18" t="s">
        <v>212</v>
      </c>
      <c r="E42" s="18" t="s">
        <v>26</v>
      </c>
      <c r="F42" s="18" t="s">
        <v>213</v>
      </c>
      <c r="G42" s="18" t="s">
        <v>26</v>
      </c>
      <c r="H42" s="18" t="s">
        <v>102</v>
      </c>
      <c r="I42" s="20" t="s">
        <v>103</v>
      </c>
      <c r="J42" s="20">
        <v>14545670</v>
      </c>
      <c r="K42" s="20">
        <v>14545670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18" t="s">
        <v>26</v>
      </c>
    </row>
    <row r="43" spans="1:19" s="21" customFormat="1" x14ac:dyDescent="0.25">
      <c r="A43" s="18" t="s">
        <v>223</v>
      </c>
      <c r="B43" s="19" t="s">
        <v>119</v>
      </c>
      <c r="C43" s="18" t="s">
        <v>24</v>
      </c>
      <c r="D43" s="18" t="s">
        <v>147</v>
      </c>
      <c r="E43" s="18" t="s">
        <v>26</v>
      </c>
      <c r="F43" s="18" t="s">
        <v>148</v>
      </c>
      <c r="G43" s="18" t="s">
        <v>26</v>
      </c>
      <c r="H43" s="18" t="s">
        <v>149</v>
      </c>
      <c r="I43" s="20" t="s">
        <v>150</v>
      </c>
      <c r="J43" s="20">
        <v>1519001.53</v>
      </c>
      <c r="K43" s="20">
        <v>0</v>
      </c>
      <c r="L43" s="20">
        <v>1309484.08</v>
      </c>
      <c r="M43" s="20">
        <v>209517.45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18" t="s">
        <v>26</v>
      </c>
    </row>
    <row r="44" spans="1:19" s="21" customFormat="1" x14ac:dyDescent="0.25">
      <c r="A44" s="18" t="s">
        <v>229</v>
      </c>
      <c r="B44" s="19" t="s">
        <v>37</v>
      </c>
      <c r="C44" s="18" t="s">
        <v>24</v>
      </c>
      <c r="D44" s="18" t="s">
        <v>48</v>
      </c>
      <c r="E44" s="18" t="s">
        <v>26</v>
      </c>
      <c r="F44" s="18" t="s">
        <v>49</v>
      </c>
      <c r="G44" s="18" t="s">
        <v>26</v>
      </c>
      <c r="H44" s="18" t="s">
        <v>50</v>
      </c>
      <c r="I44" s="20" t="s">
        <v>51</v>
      </c>
      <c r="J44" s="20">
        <v>756435.18</v>
      </c>
      <c r="K44" s="20">
        <v>0</v>
      </c>
      <c r="L44" s="20">
        <v>652099.29</v>
      </c>
      <c r="M44" s="20">
        <v>104335.88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18" t="s">
        <v>26</v>
      </c>
    </row>
    <row r="45" spans="1:19" s="21" customFormat="1" x14ac:dyDescent="0.25">
      <c r="A45" s="18" t="s">
        <v>232</v>
      </c>
      <c r="B45" s="19" t="s">
        <v>37</v>
      </c>
      <c r="C45" s="18" t="s">
        <v>24</v>
      </c>
      <c r="D45" s="18" t="s">
        <v>53</v>
      </c>
      <c r="E45" s="18" t="s">
        <v>26</v>
      </c>
      <c r="F45" s="18" t="s">
        <v>54</v>
      </c>
      <c r="G45" s="18" t="s">
        <v>26</v>
      </c>
      <c r="H45" s="18" t="s">
        <v>50</v>
      </c>
      <c r="I45" s="20" t="s">
        <v>51</v>
      </c>
      <c r="J45" s="20">
        <v>14183561.279999999</v>
      </c>
      <c r="K45" s="20">
        <v>0</v>
      </c>
      <c r="L45" s="20">
        <v>12227208</v>
      </c>
      <c r="M45" s="20">
        <v>1956353.28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18" t="s">
        <v>26</v>
      </c>
    </row>
    <row r="46" spans="1:19" s="21" customFormat="1" x14ac:dyDescent="0.25">
      <c r="A46" s="18" t="s">
        <v>238</v>
      </c>
      <c r="B46" s="19" t="s">
        <v>37</v>
      </c>
      <c r="C46" s="18" t="s">
        <v>24</v>
      </c>
      <c r="D46" s="18" t="s">
        <v>56</v>
      </c>
      <c r="E46" s="18" t="s">
        <v>26</v>
      </c>
      <c r="F46" s="18" t="s">
        <v>57</v>
      </c>
      <c r="G46" s="18" t="s">
        <v>26</v>
      </c>
      <c r="H46" s="18" t="s">
        <v>50</v>
      </c>
      <c r="I46" s="20" t="s">
        <v>51</v>
      </c>
      <c r="J46" s="20">
        <v>14183561.279999999</v>
      </c>
      <c r="K46" s="20">
        <v>0</v>
      </c>
      <c r="L46" s="20">
        <v>12227208</v>
      </c>
      <c r="M46" s="20">
        <v>1956353.28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18" t="s">
        <v>26</v>
      </c>
    </row>
    <row r="47" spans="1:19" s="21" customFormat="1" x14ac:dyDescent="0.25">
      <c r="A47" s="18" t="s">
        <v>30</v>
      </c>
      <c r="B47" s="19" t="s">
        <v>119</v>
      </c>
      <c r="C47" s="18" t="s">
        <v>62</v>
      </c>
      <c r="D47" s="18" t="s">
        <v>26</v>
      </c>
      <c r="E47" s="18" t="s">
        <v>162</v>
      </c>
      <c r="F47" s="18" t="s">
        <v>26</v>
      </c>
      <c r="G47" s="18" t="s">
        <v>32</v>
      </c>
      <c r="H47" s="18" t="s">
        <v>34</v>
      </c>
      <c r="I47" s="20" t="s">
        <v>35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13613.880000000001</v>
      </c>
      <c r="S47" s="18" t="s">
        <v>163</v>
      </c>
    </row>
    <row r="48" spans="1:19" s="21" customFormat="1" x14ac:dyDescent="0.25">
      <c r="A48" s="18" t="s">
        <v>99</v>
      </c>
      <c r="B48" s="19" t="s">
        <v>119</v>
      </c>
      <c r="C48" s="18" t="s">
        <v>62</v>
      </c>
      <c r="D48" s="18" t="s">
        <v>26</v>
      </c>
      <c r="E48" s="18" t="s">
        <v>168</v>
      </c>
      <c r="F48" s="18" t="s">
        <v>26</v>
      </c>
      <c r="G48" s="18" t="s">
        <v>95</v>
      </c>
      <c r="H48" s="18" t="s">
        <v>97</v>
      </c>
      <c r="I48" s="20" t="s">
        <v>98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451069.38</v>
      </c>
      <c r="S48" s="18" t="s">
        <v>169</v>
      </c>
    </row>
    <row r="49" spans="1:19" s="21" customFormat="1" x14ac:dyDescent="0.25">
      <c r="A49" s="18" t="s">
        <v>104</v>
      </c>
      <c r="B49" s="19" t="s">
        <v>201</v>
      </c>
      <c r="C49" s="18" t="s">
        <v>62</v>
      </c>
      <c r="D49" s="18" t="s">
        <v>26</v>
      </c>
      <c r="E49" s="18" t="s">
        <v>224</v>
      </c>
      <c r="F49" s="18" t="s">
        <v>26</v>
      </c>
      <c r="G49" s="18" t="s">
        <v>139</v>
      </c>
      <c r="H49" s="18" t="s">
        <v>97</v>
      </c>
      <c r="I49" s="20" t="s">
        <v>98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613360.20750000002</v>
      </c>
      <c r="S49" s="18" t="s">
        <v>225</v>
      </c>
    </row>
    <row r="50" spans="1:19" s="21" customFormat="1" x14ac:dyDescent="0.25">
      <c r="A50" s="18" t="s">
        <v>130</v>
      </c>
      <c r="B50" s="19" t="s">
        <v>174</v>
      </c>
      <c r="C50" s="18" t="s">
        <v>62</v>
      </c>
      <c r="D50" s="18" t="s">
        <v>26</v>
      </c>
      <c r="E50" s="18" t="s">
        <v>186</v>
      </c>
      <c r="F50" s="18" t="s">
        <v>26</v>
      </c>
      <c r="G50" s="18" t="s">
        <v>43</v>
      </c>
      <c r="H50" s="18" t="s">
        <v>45</v>
      </c>
      <c r="I50" s="20" t="s">
        <v>46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43383.07</v>
      </c>
      <c r="S50" s="18" t="s">
        <v>187</v>
      </c>
    </row>
    <row r="51" spans="1:19" x14ac:dyDescent="0.25">
      <c r="A51" s="18" t="s">
        <v>151</v>
      </c>
      <c r="B51" s="19" t="s">
        <v>257</v>
      </c>
      <c r="C51" s="18" t="s">
        <v>62</v>
      </c>
      <c r="D51" s="18" t="s">
        <v>26</v>
      </c>
      <c r="E51" s="18" t="s">
        <v>258</v>
      </c>
      <c r="F51" s="18" t="s">
        <v>26</v>
      </c>
      <c r="G51" s="18" t="s">
        <v>156</v>
      </c>
      <c r="H51" s="18" t="s">
        <v>153</v>
      </c>
      <c r="I51" s="20" t="s">
        <v>154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6141.6</v>
      </c>
      <c r="S51" s="18" t="s">
        <v>259</v>
      </c>
    </row>
    <row r="52" spans="1:19" s="21" customFormat="1" x14ac:dyDescent="0.25">
      <c r="A52" s="18" t="s">
        <v>161</v>
      </c>
      <c r="B52" s="19" t="s">
        <v>119</v>
      </c>
      <c r="C52" s="18" t="s">
        <v>62</v>
      </c>
      <c r="D52" s="18" t="s">
        <v>26</v>
      </c>
      <c r="E52" s="18" t="s">
        <v>165</v>
      </c>
      <c r="F52" s="18" t="s">
        <v>26</v>
      </c>
      <c r="G52" s="18" t="s">
        <v>38</v>
      </c>
      <c r="H52" s="18" t="s">
        <v>40</v>
      </c>
      <c r="I52" s="20" t="s">
        <v>41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28314.959999999999</v>
      </c>
      <c r="S52" s="18" t="s">
        <v>166</v>
      </c>
    </row>
    <row r="53" spans="1:19" s="21" customFormat="1" x14ac:dyDescent="0.25">
      <c r="A53" s="18" t="s">
        <v>164</v>
      </c>
      <c r="B53" s="19" t="s">
        <v>233</v>
      </c>
      <c r="C53" s="18" t="s">
        <v>62</v>
      </c>
      <c r="D53" s="18" t="s">
        <v>26</v>
      </c>
      <c r="E53" s="18" t="s">
        <v>255</v>
      </c>
      <c r="F53" s="18" t="s">
        <v>26</v>
      </c>
      <c r="G53" s="18" t="s">
        <v>59</v>
      </c>
      <c r="H53" s="18" t="s">
        <v>40</v>
      </c>
      <c r="I53" s="20" t="s">
        <v>41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14157.48</v>
      </c>
      <c r="S53" s="18" t="s">
        <v>256</v>
      </c>
    </row>
    <row r="54" spans="1:19" s="21" customFormat="1" x14ac:dyDescent="0.25">
      <c r="A54" s="18" t="s">
        <v>170</v>
      </c>
      <c r="B54" s="19" t="s">
        <v>201</v>
      </c>
      <c r="C54" s="18" t="s">
        <v>62</v>
      </c>
      <c r="D54" s="18" t="s">
        <v>26</v>
      </c>
      <c r="E54" s="18" t="s">
        <v>227</v>
      </c>
      <c r="F54" s="18" t="s">
        <v>26</v>
      </c>
      <c r="G54" s="18" t="s">
        <v>142</v>
      </c>
      <c r="H54" s="18" t="s">
        <v>144</v>
      </c>
      <c r="I54" s="20" t="s">
        <v>145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62926.799999999996</v>
      </c>
      <c r="S54" s="18" t="s">
        <v>228</v>
      </c>
    </row>
    <row r="55" spans="1:19" s="21" customFormat="1" x14ac:dyDescent="0.25">
      <c r="A55" s="18" t="s">
        <v>179</v>
      </c>
      <c r="B55" s="19" t="s">
        <v>119</v>
      </c>
      <c r="C55" s="18" t="s">
        <v>62</v>
      </c>
      <c r="D55" s="18" t="s">
        <v>26</v>
      </c>
      <c r="E55" s="18" t="s">
        <v>159</v>
      </c>
      <c r="F55" s="18" t="s">
        <v>26</v>
      </c>
      <c r="G55" s="18" t="s">
        <v>90</v>
      </c>
      <c r="H55" s="18" t="s">
        <v>92</v>
      </c>
      <c r="I55" s="20" t="s">
        <v>93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120566.16</v>
      </c>
      <c r="S55" s="18" t="s">
        <v>160</v>
      </c>
    </row>
    <row r="56" spans="1:19" s="21" customFormat="1" x14ac:dyDescent="0.25">
      <c r="A56" s="18" t="s">
        <v>188</v>
      </c>
      <c r="B56" s="19" t="s">
        <v>201</v>
      </c>
      <c r="C56" s="18" t="s">
        <v>62</v>
      </c>
      <c r="D56" s="18" t="s">
        <v>26</v>
      </c>
      <c r="E56" s="18" t="s">
        <v>230</v>
      </c>
      <c r="F56" s="18" t="s">
        <v>26</v>
      </c>
      <c r="G56" s="18" t="s">
        <v>175</v>
      </c>
      <c r="H56" s="18" t="s">
        <v>177</v>
      </c>
      <c r="I56" s="20" t="s">
        <v>178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63000</v>
      </c>
      <c r="S56" s="18" t="s">
        <v>231</v>
      </c>
    </row>
    <row r="57" spans="1:19" s="21" customFormat="1" x14ac:dyDescent="0.25">
      <c r="A57" s="18" t="s">
        <v>197</v>
      </c>
      <c r="B57" s="19" t="s">
        <v>174</v>
      </c>
      <c r="C57" s="18" t="s">
        <v>62</v>
      </c>
      <c r="D57" s="18" t="s">
        <v>26</v>
      </c>
      <c r="E57" s="18" t="s">
        <v>189</v>
      </c>
      <c r="F57" s="18" t="s">
        <v>26</v>
      </c>
      <c r="G57" s="18" t="s">
        <v>105</v>
      </c>
      <c r="H57" s="18" t="s">
        <v>107</v>
      </c>
      <c r="I57" s="20" t="s">
        <v>108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0</v>
      </c>
      <c r="R57" s="20">
        <v>37151.100000000006</v>
      </c>
      <c r="S57" s="18" t="s">
        <v>190</v>
      </c>
    </row>
    <row r="58" spans="1:19" s="21" customFormat="1" x14ac:dyDescent="0.25">
      <c r="A58" s="18" t="s">
        <v>206</v>
      </c>
      <c r="B58" s="19" t="s">
        <v>174</v>
      </c>
      <c r="C58" s="18" t="s">
        <v>62</v>
      </c>
      <c r="D58" s="18" t="s">
        <v>26</v>
      </c>
      <c r="E58" s="18" t="s">
        <v>192</v>
      </c>
      <c r="F58" s="18" t="s">
        <v>26</v>
      </c>
      <c r="G58" s="18" t="s">
        <v>110</v>
      </c>
      <c r="H58" s="18" t="s">
        <v>112</v>
      </c>
      <c r="I58" s="20" t="s">
        <v>113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71643.104999999996</v>
      </c>
      <c r="S58" s="18" t="s">
        <v>193</v>
      </c>
    </row>
    <row r="59" spans="1:19" s="21" customFormat="1" x14ac:dyDescent="0.25">
      <c r="A59" s="18" t="s">
        <v>226</v>
      </c>
      <c r="B59" s="19" t="s">
        <v>201</v>
      </c>
      <c r="C59" s="18" t="s">
        <v>62</v>
      </c>
      <c r="D59" s="18" t="s">
        <v>26</v>
      </c>
      <c r="E59" s="18" t="s">
        <v>218</v>
      </c>
      <c r="F59" s="18" t="s">
        <v>26</v>
      </c>
      <c r="G59" s="18" t="s">
        <v>147</v>
      </c>
      <c r="H59" s="18" t="s">
        <v>149</v>
      </c>
      <c r="I59" s="20" t="s">
        <v>150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0</v>
      </c>
      <c r="R59" s="20">
        <v>157138.09</v>
      </c>
      <c r="S59" s="18" t="s">
        <v>219</v>
      </c>
    </row>
    <row r="60" spans="1:19" s="21" customFormat="1" x14ac:dyDescent="0.25">
      <c r="A60" s="18" t="s">
        <v>241</v>
      </c>
      <c r="B60" s="19" t="s">
        <v>174</v>
      </c>
      <c r="C60" s="18" t="s">
        <v>62</v>
      </c>
      <c r="D60" s="18" t="s">
        <v>26</v>
      </c>
      <c r="E60" s="18" t="s">
        <v>195</v>
      </c>
      <c r="F60" s="18" t="s">
        <v>26</v>
      </c>
      <c r="G60" s="18" t="s">
        <v>48</v>
      </c>
      <c r="H60" s="18" t="s">
        <v>50</v>
      </c>
      <c r="I60" s="20" t="s">
        <v>51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20">
        <v>0</v>
      </c>
      <c r="R60" s="20">
        <v>78251.917499999996</v>
      </c>
      <c r="S60" s="18" t="s">
        <v>196</v>
      </c>
    </row>
    <row r="61" spans="1:19" x14ac:dyDescent="0.25">
      <c r="A61" s="18" t="s">
        <v>244</v>
      </c>
      <c r="B61" s="19" t="s">
        <v>174</v>
      </c>
      <c r="C61" s="18" t="s">
        <v>62</v>
      </c>
      <c r="D61" s="18" t="s">
        <v>26</v>
      </c>
      <c r="E61" s="18" t="s">
        <v>198</v>
      </c>
      <c r="F61" s="18" t="s">
        <v>26</v>
      </c>
      <c r="G61" s="18" t="s">
        <v>53</v>
      </c>
      <c r="H61" s="18" t="s">
        <v>50</v>
      </c>
      <c r="I61" s="20" t="s">
        <v>51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0">
        <v>1467264.96</v>
      </c>
      <c r="S61" s="18" t="s">
        <v>199</v>
      </c>
    </row>
    <row r="62" spans="1:19" s="21" customFormat="1" x14ac:dyDescent="0.25">
      <c r="A62" s="18" t="s">
        <v>247</v>
      </c>
      <c r="B62" s="19" t="s">
        <v>201</v>
      </c>
      <c r="C62" s="18" t="s">
        <v>62</v>
      </c>
      <c r="D62" s="18" t="s">
        <v>26</v>
      </c>
      <c r="E62" s="18" t="s">
        <v>221</v>
      </c>
      <c r="F62" s="18" t="s">
        <v>26</v>
      </c>
      <c r="G62" s="18" t="s">
        <v>56</v>
      </c>
      <c r="H62" s="18" t="s">
        <v>50</v>
      </c>
      <c r="I62" s="20" t="s">
        <v>51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0">
        <v>1467264.96</v>
      </c>
      <c r="S62" s="18" t="s">
        <v>222</v>
      </c>
    </row>
    <row r="63" spans="1:19" s="21" customFormat="1" x14ac:dyDescent="0.25">
      <c r="A63" s="15" t="s">
        <v>252</v>
      </c>
      <c r="B63" s="16" t="s">
        <v>119</v>
      </c>
      <c r="C63" s="15" t="s">
        <v>24</v>
      </c>
      <c r="D63" s="15" t="s">
        <v>120</v>
      </c>
      <c r="E63" s="15" t="s">
        <v>26</v>
      </c>
      <c r="F63" s="15" t="s">
        <v>121</v>
      </c>
      <c r="G63" s="15" t="s">
        <v>26</v>
      </c>
      <c r="H63" s="15" t="s">
        <v>122</v>
      </c>
      <c r="I63" s="17" t="s">
        <v>123</v>
      </c>
      <c r="J63" s="17">
        <v>200000</v>
      </c>
      <c r="K63" s="17">
        <v>200000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15" t="s">
        <v>26</v>
      </c>
    </row>
    <row r="64" spans="1:19" s="21" customFormat="1" x14ac:dyDescent="0.25">
      <c r="A64" s="8" t="s">
        <v>124</v>
      </c>
      <c r="B64" s="9" t="s">
        <v>37</v>
      </c>
      <c r="C64" s="8" t="s">
        <v>62</v>
      </c>
      <c r="D64" s="8" t="s">
        <v>26</v>
      </c>
      <c r="E64" s="8" t="s">
        <v>63</v>
      </c>
      <c r="F64" s="8" t="s">
        <v>64</v>
      </c>
      <c r="G64" s="8" t="s">
        <v>65</v>
      </c>
      <c r="H64" s="8" t="s">
        <v>66</v>
      </c>
      <c r="I64" s="10" t="s">
        <v>67</v>
      </c>
      <c r="J64" s="10">
        <v>-473558.4</v>
      </c>
      <c r="K64" s="10">
        <v>0</v>
      </c>
      <c r="L64" s="10">
        <v>-408240</v>
      </c>
      <c r="M64" s="10">
        <v>-65318.400000000001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8" t="s">
        <v>26</v>
      </c>
    </row>
    <row r="65" spans="1:19" s="21" customFormat="1" x14ac:dyDescent="0.25">
      <c r="A65" s="8" t="s">
        <v>217</v>
      </c>
      <c r="B65" s="9" t="s">
        <v>119</v>
      </c>
      <c r="C65" s="8" t="s">
        <v>62</v>
      </c>
      <c r="D65" s="8" t="s">
        <v>26</v>
      </c>
      <c r="E65" s="8" t="s">
        <v>171</v>
      </c>
      <c r="F65" s="8" t="s">
        <v>172</v>
      </c>
      <c r="G65" s="8" t="s">
        <v>100</v>
      </c>
      <c r="H65" s="8" t="s">
        <v>102</v>
      </c>
      <c r="I65" s="10" t="s">
        <v>103</v>
      </c>
      <c r="J65" s="10">
        <v>-57940</v>
      </c>
      <c r="K65" s="10">
        <v>-57940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8" t="s">
        <v>26</v>
      </c>
    </row>
    <row r="67" spans="1:19" x14ac:dyDescent="0.25">
      <c r="J67" s="6">
        <f>SUM(J8:J65)</f>
        <v>190425485.92000002</v>
      </c>
      <c r="K67" s="6">
        <f t="shared" ref="K67:R67" si="0">SUM(K8:K65)</f>
        <v>145511649.88000003</v>
      </c>
      <c r="L67" s="6">
        <f t="shared" si="0"/>
        <v>38718823.890000001</v>
      </c>
      <c r="M67" s="6">
        <f t="shared" si="0"/>
        <v>6195011.7999999998</v>
      </c>
      <c r="N67" s="6">
        <f t="shared" si="0"/>
        <v>0</v>
      </c>
      <c r="O67" s="6">
        <f t="shared" si="0"/>
        <v>0</v>
      </c>
      <c r="P67" s="6">
        <f t="shared" si="0"/>
        <v>0</v>
      </c>
      <c r="Q67" s="6">
        <f t="shared" si="0"/>
        <v>0</v>
      </c>
      <c r="R67" s="6">
        <f t="shared" si="0"/>
        <v>4695247.67</v>
      </c>
    </row>
    <row r="69" spans="1:19" x14ac:dyDescent="0.25">
      <c r="J69" s="5" t="s">
        <v>260</v>
      </c>
    </row>
    <row r="71" spans="1:19" x14ac:dyDescent="0.25">
      <c r="J71" s="5" t="s">
        <v>261</v>
      </c>
      <c r="K71" s="5" t="s">
        <v>262</v>
      </c>
      <c r="L71" s="2" t="s">
        <v>263</v>
      </c>
    </row>
    <row r="73" spans="1:19" x14ac:dyDescent="0.25">
      <c r="I73" s="5" t="s">
        <v>264</v>
      </c>
      <c r="J73" s="5">
        <f>K67</f>
        <v>145511649.88000003</v>
      </c>
    </row>
    <row r="75" spans="1:19" x14ac:dyDescent="0.25">
      <c r="I75" s="5" t="s">
        <v>265</v>
      </c>
      <c r="J75" s="5">
        <f>L67</f>
        <v>38718823.890000001</v>
      </c>
      <c r="K75" s="5">
        <f>M67</f>
        <v>6195011.7999999998</v>
      </c>
    </row>
    <row r="77" spans="1:19" x14ac:dyDescent="0.25">
      <c r="I77" s="5" t="s">
        <v>266</v>
      </c>
      <c r="J77" s="5">
        <v>0</v>
      </c>
      <c r="K77" s="5">
        <v>0</v>
      </c>
      <c r="L77" s="2">
        <v>0</v>
      </c>
    </row>
    <row r="79" spans="1:19" x14ac:dyDescent="0.25">
      <c r="I79" s="5" t="s">
        <v>267</v>
      </c>
      <c r="J79" s="5">
        <v>0</v>
      </c>
      <c r="K79" s="5">
        <v>0</v>
      </c>
    </row>
    <row r="81" spans="9:12" x14ac:dyDescent="0.25">
      <c r="I81" s="5" t="s">
        <v>268</v>
      </c>
      <c r="J81" s="5">
        <f>J73+J75</f>
        <v>184230473.77000004</v>
      </c>
      <c r="K81" s="5">
        <f>K75</f>
        <v>6195011.7999999998</v>
      </c>
      <c r="L81" s="2">
        <v>0</v>
      </c>
    </row>
  </sheetData>
  <sortState ref="A8:S65">
    <sortCondition sortBy="cellColor" ref="I8:I65" dxfId="2"/>
    <sortCondition sortBy="cellColor" ref="I8:I65" dxfId="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82"/>
  <sheetViews>
    <sheetView tabSelected="1" workbookViewId="0">
      <pane ySplit="7" topLeftCell="A8" activePane="bottomLeft" state="frozen"/>
      <selection pane="bottomLeft" activeCell="S81" sqref="A1:S81"/>
    </sheetView>
  </sheetViews>
  <sheetFormatPr baseColWidth="10" defaultRowHeight="15" x14ac:dyDescent="0.25"/>
  <cols>
    <col min="1" max="1" width="4.28515625" style="34" customWidth="1"/>
    <col min="2" max="2" width="10.42578125" style="3" bestFit="1" customWidth="1"/>
    <col min="3" max="3" width="5" style="34" customWidth="1"/>
    <col min="4" max="4" width="14" style="2" bestFit="1" customWidth="1"/>
    <col min="5" max="5" width="12.140625" style="2" bestFit="1" customWidth="1"/>
    <col min="6" max="6" width="11.7109375" style="2" bestFit="1" customWidth="1"/>
    <col min="7" max="7" width="13.85546875" style="2" bestFit="1" customWidth="1"/>
    <col min="8" max="8" width="11.28515625" style="2" bestFit="1" customWidth="1"/>
    <col min="9" max="9" width="47.42578125" style="5" bestFit="1" customWidth="1"/>
    <col min="10" max="11" width="14.28515625" style="5" bestFit="1" customWidth="1"/>
    <col min="12" max="12" width="13.28515625" style="5" customWidth="1"/>
    <col min="13" max="13" width="12.28515625" style="5" customWidth="1"/>
    <col min="14" max="15" width="9.7109375" style="5" bestFit="1" customWidth="1"/>
    <col min="16" max="16" width="10.5703125" style="5" bestFit="1" customWidth="1"/>
    <col min="17" max="17" width="10" style="5" bestFit="1" customWidth="1"/>
    <col min="18" max="18" width="12.28515625" style="5" customWidth="1"/>
    <col min="19" max="19" width="15.140625" style="2" customWidth="1"/>
  </cols>
  <sheetData>
    <row r="2" spans="1:19" s="1" customFormat="1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36" t="s">
        <v>270</v>
      </c>
      <c r="B4" s="36"/>
      <c r="C4" s="36"/>
      <c r="D4" s="36"/>
      <c r="E4" s="36"/>
      <c r="F4" s="36"/>
      <c r="G4" s="36"/>
      <c r="H4" s="36"/>
      <c r="I4" s="36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35" t="s">
        <v>2</v>
      </c>
      <c r="B5" s="35"/>
      <c r="C5" s="35"/>
      <c r="D5" s="35"/>
      <c r="E5" s="35"/>
      <c r="F5" s="35"/>
      <c r="G5" s="35"/>
      <c r="H5" s="35"/>
      <c r="I5" s="35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4" customFormat="1" ht="46.5" customHeight="1" x14ac:dyDescent="0.25">
      <c r="A7" s="30" t="s">
        <v>3</v>
      </c>
      <c r="B7" s="31" t="s">
        <v>4</v>
      </c>
      <c r="C7" s="30" t="s">
        <v>5</v>
      </c>
      <c r="D7" s="30" t="s">
        <v>6</v>
      </c>
      <c r="E7" s="30" t="s">
        <v>7</v>
      </c>
      <c r="F7" s="30" t="s">
        <v>8</v>
      </c>
      <c r="G7" s="30" t="s">
        <v>9</v>
      </c>
      <c r="H7" s="30" t="s">
        <v>10</v>
      </c>
      <c r="I7" s="32" t="s">
        <v>11</v>
      </c>
      <c r="J7" s="32" t="s">
        <v>12</v>
      </c>
      <c r="K7" s="32" t="s">
        <v>13</v>
      </c>
      <c r="L7" s="32" t="s">
        <v>14</v>
      </c>
      <c r="M7" s="32" t="s">
        <v>271</v>
      </c>
      <c r="N7" s="32" t="s">
        <v>16</v>
      </c>
      <c r="O7" s="32" t="s">
        <v>272</v>
      </c>
      <c r="P7" s="32" t="s">
        <v>18</v>
      </c>
      <c r="Q7" s="32" t="s">
        <v>273</v>
      </c>
      <c r="R7" s="32" t="s">
        <v>20</v>
      </c>
      <c r="S7" s="30" t="s">
        <v>21</v>
      </c>
    </row>
    <row r="8" spans="1:19" x14ac:dyDescent="0.25">
      <c r="A8" s="33" t="s">
        <v>22</v>
      </c>
      <c r="B8" s="28" t="s">
        <v>23</v>
      </c>
      <c r="C8" s="33" t="s">
        <v>24</v>
      </c>
      <c r="D8" s="27" t="s">
        <v>25</v>
      </c>
      <c r="E8" s="27" t="s">
        <v>26</v>
      </c>
      <c r="F8" s="27" t="s">
        <v>27</v>
      </c>
      <c r="G8" s="27" t="s">
        <v>26</v>
      </c>
      <c r="H8" s="27" t="s">
        <v>28</v>
      </c>
      <c r="I8" s="29" t="s">
        <v>29</v>
      </c>
      <c r="J8" s="29">
        <v>6650000</v>
      </c>
      <c r="K8" s="29">
        <v>6650000</v>
      </c>
      <c r="L8" s="29">
        <v>0</v>
      </c>
      <c r="M8" s="29">
        <v>0</v>
      </c>
      <c r="N8" s="29">
        <v>0</v>
      </c>
      <c r="O8" s="29">
        <v>0</v>
      </c>
      <c r="P8" s="29">
        <v>0</v>
      </c>
      <c r="Q8" s="29">
        <v>0</v>
      </c>
      <c r="R8" s="29">
        <v>0</v>
      </c>
      <c r="S8" s="27" t="s">
        <v>26</v>
      </c>
    </row>
    <row r="9" spans="1:19" x14ac:dyDescent="0.25">
      <c r="A9" s="33" t="s">
        <v>30</v>
      </c>
      <c r="B9" s="28" t="s">
        <v>31</v>
      </c>
      <c r="C9" s="33" t="s">
        <v>24</v>
      </c>
      <c r="D9" s="27" t="s">
        <v>32</v>
      </c>
      <c r="E9" s="27" t="s">
        <v>26</v>
      </c>
      <c r="F9" s="27" t="s">
        <v>33</v>
      </c>
      <c r="G9" s="27" t="s">
        <v>26</v>
      </c>
      <c r="H9" s="27" t="s">
        <v>34</v>
      </c>
      <c r="I9" s="29" t="s">
        <v>35</v>
      </c>
      <c r="J9" s="29">
        <v>131600.84</v>
      </c>
      <c r="K9" s="29">
        <v>0</v>
      </c>
      <c r="L9" s="29">
        <v>113449</v>
      </c>
      <c r="M9" s="29">
        <v>18151.84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7" t="s">
        <v>26</v>
      </c>
    </row>
    <row r="10" spans="1:19" x14ac:dyDescent="0.25">
      <c r="A10" s="33" t="s">
        <v>36</v>
      </c>
      <c r="B10" s="28" t="s">
        <v>37</v>
      </c>
      <c r="C10" s="33" t="s">
        <v>62</v>
      </c>
      <c r="D10" s="27" t="s">
        <v>26</v>
      </c>
      <c r="E10" s="27" t="s">
        <v>63</v>
      </c>
      <c r="F10" s="27" t="s">
        <v>64</v>
      </c>
      <c r="G10" s="27" t="s">
        <v>65</v>
      </c>
      <c r="H10" s="27" t="s">
        <v>66</v>
      </c>
      <c r="I10" s="29" t="s">
        <v>67</v>
      </c>
      <c r="J10" s="29">
        <v>-473558.4</v>
      </c>
      <c r="K10" s="29">
        <v>0</v>
      </c>
      <c r="L10" s="29">
        <v>-408240</v>
      </c>
      <c r="M10" s="29">
        <v>-65318.400000000001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7" t="s">
        <v>26</v>
      </c>
    </row>
    <row r="11" spans="1:19" x14ac:dyDescent="0.25">
      <c r="A11" s="33" t="s">
        <v>42</v>
      </c>
      <c r="B11" s="28" t="s">
        <v>37</v>
      </c>
      <c r="C11" s="33" t="s">
        <v>24</v>
      </c>
      <c r="D11" s="27" t="s">
        <v>43</v>
      </c>
      <c r="E11" s="27" t="s">
        <v>26</v>
      </c>
      <c r="F11" s="27" t="s">
        <v>44</v>
      </c>
      <c r="G11" s="27" t="s">
        <v>26</v>
      </c>
      <c r="H11" s="27" t="s">
        <v>45</v>
      </c>
      <c r="I11" s="29" t="s">
        <v>46</v>
      </c>
      <c r="J11" s="29">
        <v>656811.46</v>
      </c>
      <c r="K11" s="29">
        <v>237441.79</v>
      </c>
      <c r="L11" s="29">
        <v>361525.58</v>
      </c>
      <c r="M11" s="29">
        <v>57844.09</v>
      </c>
      <c r="N11" s="29">
        <v>0</v>
      </c>
      <c r="O11" s="29">
        <v>0</v>
      </c>
      <c r="P11" s="29">
        <v>0</v>
      </c>
      <c r="Q11" s="29">
        <v>0</v>
      </c>
      <c r="R11" s="29">
        <v>0</v>
      </c>
      <c r="S11" s="27" t="s">
        <v>26</v>
      </c>
    </row>
    <row r="12" spans="1:19" x14ac:dyDescent="0.25">
      <c r="A12" s="33" t="s">
        <v>47</v>
      </c>
      <c r="B12" s="28" t="s">
        <v>37</v>
      </c>
      <c r="C12" s="33" t="s">
        <v>24</v>
      </c>
      <c r="D12" s="27" t="s">
        <v>38</v>
      </c>
      <c r="E12" s="27" t="s">
        <v>26</v>
      </c>
      <c r="F12" s="27" t="s">
        <v>39</v>
      </c>
      <c r="G12" s="27" t="s">
        <v>26</v>
      </c>
      <c r="H12" s="27" t="s">
        <v>40</v>
      </c>
      <c r="I12" s="29" t="s">
        <v>41</v>
      </c>
      <c r="J12" s="29">
        <v>273711.28000000003</v>
      </c>
      <c r="K12" s="29">
        <v>-0.1</v>
      </c>
      <c r="L12" s="29">
        <v>235958</v>
      </c>
      <c r="M12" s="29">
        <v>37753.279999999999</v>
      </c>
      <c r="N12" s="29">
        <v>0</v>
      </c>
      <c r="O12" s="29">
        <v>0</v>
      </c>
      <c r="P12" s="29">
        <v>0</v>
      </c>
      <c r="Q12" s="29">
        <v>0</v>
      </c>
      <c r="R12" s="29">
        <v>0</v>
      </c>
      <c r="S12" s="27" t="s">
        <v>26</v>
      </c>
    </row>
    <row r="13" spans="1:19" x14ac:dyDescent="0.25">
      <c r="A13" s="33" t="s">
        <v>52</v>
      </c>
      <c r="B13" s="28" t="s">
        <v>37</v>
      </c>
      <c r="C13" s="33" t="s">
        <v>24</v>
      </c>
      <c r="D13" s="27" t="s">
        <v>59</v>
      </c>
      <c r="E13" s="27" t="s">
        <v>26</v>
      </c>
      <c r="F13" s="27" t="s">
        <v>60</v>
      </c>
      <c r="G13" s="27" t="s">
        <v>26</v>
      </c>
      <c r="H13" s="27" t="s">
        <v>40</v>
      </c>
      <c r="I13" s="29" t="s">
        <v>41</v>
      </c>
      <c r="J13" s="29">
        <v>136855.64000000001</v>
      </c>
      <c r="K13" s="29">
        <v>-0.2</v>
      </c>
      <c r="L13" s="29">
        <v>117979</v>
      </c>
      <c r="M13" s="29">
        <v>18876.64</v>
      </c>
      <c r="N13" s="29">
        <v>0</v>
      </c>
      <c r="O13" s="29">
        <v>0</v>
      </c>
      <c r="P13" s="29">
        <v>0</v>
      </c>
      <c r="Q13" s="29">
        <v>0</v>
      </c>
      <c r="R13" s="29">
        <v>0</v>
      </c>
      <c r="S13" s="27" t="s">
        <v>26</v>
      </c>
    </row>
    <row r="14" spans="1:19" x14ac:dyDescent="0.25">
      <c r="A14" s="33" t="s">
        <v>55</v>
      </c>
      <c r="B14" s="28" t="s">
        <v>37</v>
      </c>
      <c r="C14" s="33" t="s">
        <v>24</v>
      </c>
      <c r="D14" s="27" t="s">
        <v>48</v>
      </c>
      <c r="E14" s="27" t="s">
        <v>26</v>
      </c>
      <c r="F14" s="27" t="s">
        <v>49</v>
      </c>
      <c r="G14" s="27" t="s">
        <v>26</v>
      </c>
      <c r="H14" s="27" t="s">
        <v>50</v>
      </c>
      <c r="I14" s="29" t="s">
        <v>51</v>
      </c>
      <c r="J14" s="29">
        <v>756435.18</v>
      </c>
      <c r="K14" s="29">
        <v>0</v>
      </c>
      <c r="L14" s="29">
        <v>652099.29</v>
      </c>
      <c r="M14" s="29">
        <v>104335.88</v>
      </c>
      <c r="N14" s="29">
        <v>0</v>
      </c>
      <c r="O14" s="29">
        <v>0</v>
      </c>
      <c r="P14" s="29">
        <v>0</v>
      </c>
      <c r="Q14" s="29">
        <v>0</v>
      </c>
      <c r="R14" s="29">
        <v>0</v>
      </c>
      <c r="S14" s="27" t="s">
        <v>26</v>
      </c>
    </row>
    <row r="15" spans="1:19" x14ac:dyDescent="0.25">
      <c r="A15" s="33" t="s">
        <v>58</v>
      </c>
      <c r="B15" s="28" t="s">
        <v>37</v>
      </c>
      <c r="C15" s="33" t="s">
        <v>24</v>
      </c>
      <c r="D15" s="27" t="s">
        <v>53</v>
      </c>
      <c r="E15" s="27" t="s">
        <v>26</v>
      </c>
      <c r="F15" s="27" t="s">
        <v>54</v>
      </c>
      <c r="G15" s="27" t="s">
        <v>26</v>
      </c>
      <c r="H15" s="27" t="s">
        <v>50</v>
      </c>
      <c r="I15" s="29" t="s">
        <v>51</v>
      </c>
      <c r="J15" s="29">
        <v>14183561.279999999</v>
      </c>
      <c r="K15" s="29">
        <v>0</v>
      </c>
      <c r="L15" s="29">
        <v>12227208</v>
      </c>
      <c r="M15" s="29">
        <v>1956353.28</v>
      </c>
      <c r="N15" s="29">
        <v>0</v>
      </c>
      <c r="O15" s="29">
        <v>0</v>
      </c>
      <c r="P15" s="29">
        <v>0</v>
      </c>
      <c r="Q15" s="29">
        <v>0</v>
      </c>
      <c r="R15" s="29">
        <v>0</v>
      </c>
      <c r="S15" s="27" t="s">
        <v>26</v>
      </c>
    </row>
    <row r="16" spans="1:19" x14ac:dyDescent="0.25">
      <c r="A16" s="33" t="s">
        <v>61</v>
      </c>
      <c r="B16" s="28" t="s">
        <v>37</v>
      </c>
      <c r="C16" s="33" t="s">
        <v>24</v>
      </c>
      <c r="D16" s="27" t="s">
        <v>56</v>
      </c>
      <c r="E16" s="27" t="s">
        <v>26</v>
      </c>
      <c r="F16" s="27" t="s">
        <v>57</v>
      </c>
      <c r="G16" s="27" t="s">
        <v>26</v>
      </c>
      <c r="H16" s="27" t="s">
        <v>50</v>
      </c>
      <c r="I16" s="29" t="s">
        <v>51</v>
      </c>
      <c r="J16" s="29">
        <v>14183561.279999999</v>
      </c>
      <c r="K16" s="29">
        <v>0</v>
      </c>
      <c r="L16" s="29">
        <v>12227208</v>
      </c>
      <c r="M16" s="29">
        <v>1956353.28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7" t="s">
        <v>26</v>
      </c>
    </row>
    <row r="17" spans="1:19" x14ac:dyDescent="0.25">
      <c r="A17" s="33" t="s">
        <v>68</v>
      </c>
      <c r="B17" s="28" t="s">
        <v>69</v>
      </c>
      <c r="C17" s="33" t="s">
        <v>24</v>
      </c>
      <c r="D17" s="27" t="s">
        <v>75</v>
      </c>
      <c r="E17" s="27" t="s">
        <v>26</v>
      </c>
      <c r="F17" s="27" t="s">
        <v>76</v>
      </c>
      <c r="G17" s="27" t="s">
        <v>26</v>
      </c>
      <c r="H17" s="27" t="s">
        <v>77</v>
      </c>
      <c r="I17" s="29" t="s">
        <v>78</v>
      </c>
      <c r="J17" s="29">
        <v>445280</v>
      </c>
      <c r="K17" s="29">
        <v>445280</v>
      </c>
      <c r="L17" s="29">
        <v>0</v>
      </c>
      <c r="M17" s="29">
        <v>0</v>
      </c>
      <c r="N17" s="29">
        <v>0</v>
      </c>
      <c r="O17" s="29">
        <v>0</v>
      </c>
      <c r="P17" s="29">
        <v>0</v>
      </c>
      <c r="Q17" s="29">
        <v>0</v>
      </c>
      <c r="R17" s="29">
        <v>0</v>
      </c>
      <c r="S17" s="27" t="s">
        <v>26</v>
      </c>
    </row>
    <row r="18" spans="1:19" x14ac:dyDescent="0.25">
      <c r="A18" s="33" t="s">
        <v>74</v>
      </c>
      <c r="B18" s="28" t="s">
        <v>69</v>
      </c>
      <c r="C18" s="33" t="s">
        <v>24</v>
      </c>
      <c r="D18" s="27" t="s">
        <v>70</v>
      </c>
      <c r="E18" s="27" t="s">
        <v>26</v>
      </c>
      <c r="F18" s="27" t="s">
        <v>71</v>
      </c>
      <c r="G18" s="27" t="s">
        <v>26</v>
      </c>
      <c r="H18" s="27" t="s">
        <v>72</v>
      </c>
      <c r="I18" s="29" t="s">
        <v>73</v>
      </c>
      <c r="J18" s="29">
        <v>1409800</v>
      </c>
      <c r="K18" s="29">
        <v>1409800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>
        <v>0</v>
      </c>
      <c r="R18" s="29">
        <v>0</v>
      </c>
      <c r="S18" s="27" t="s">
        <v>26</v>
      </c>
    </row>
    <row r="19" spans="1:19" x14ac:dyDescent="0.25">
      <c r="A19" s="33" t="s">
        <v>79</v>
      </c>
      <c r="B19" s="28" t="s">
        <v>69</v>
      </c>
      <c r="C19" s="33" t="s">
        <v>24</v>
      </c>
      <c r="D19" s="27" t="s">
        <v>95</v>
      </c>
      <c r="E19" s="27" t="s">
        <v>26</v>
      </c>
      <c r="F19" s="27" t="s">
        <v>96</v>
      </c>
      <c r="G19" s="27" t="s">
        <v>26</v>
      </c>
      <c r="H19" s="27" t="s">
        <v>97</v>
      </c>
      <c r="I19" s="29" t="s">
        <v>98</v>
      </c>
      <c r="J19" s="29">
        <v>47521517.329999998</v>
      </c>
      <c r="K19" s="29">
        <v>43161179.990000002</v>
      </c>
      <c r="L19" s="29">
        <v>3758911.5</v>
      </c>
      <c r="M19" s="29">
        <v>601425.84</v>
      </c>
      <c r="N19" s="29">
        <v>0</v>
      </c>
      <c r="O19" s="29">
        <v>0</v>
      </c>
      <c r="P19" s="29">
        <v>0</v>
      </c>
      <c r="Q19" s="29">
        <v>0</v>
      </c>
      <c r="R19" s="29">
        <v>0</v>
      </c>
      <c r="S19" s="27" t="s">
        <v>26</v>
      </c>
    </row>
    <row r="20" spans="1:19" x14ac:dyDescent="0.25">
      <c r="A20" s="33" t="s">
        <v>84</v>
      </c>
      <c r="B20" s="28" t="s">
        <v>69</v>
      </c>
      <c r="C20" s="33" t="s">
        <v>24</v>
      </c>
      <c r="D20" s="27" t="s">
        <v>85</v>
      </c>
      <c r="E20" s="27" t="s">
        <v>26</v>
      </c>
      <c r="F20" s="27" t="s">
        <v>86</v>
      </c>
      <c r="G20" s="27" t="s">
        <v>26</v>
      </c>
      <c r="H20" s="27" t="s">
        <v>87</v>
      </c>
      <c r="I20" s="29" t="s">
        <v>88</v>
      </c>
      <c r="J20" s="29">
        <v>276900</v>
      </c>
      <c r="K20" s="29">
        <v>276900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  <c r="R20" s="29">
        <v>0</v>
      </c>
      <c r="S20" s="27" t="s">
        <v>26</v>
      </c>
    </row>
    <row r="21" spans="1:19" x14ac:dyDescent="0.25">
      <c r="A21" s="33" t="s">
        <v>89</v>
      </c>
      <c r="B21" s="28" t="s">
        <v>69</v>
      </c>
      <c r="C21" s="33" t="s">
        <v>24</v>
      </c>
      <c r="D21" s="27" t="s">
        <v>90</v>
      </c>
      <c r="E21" s="27" t="s">
        <v>26</v>
      </c>
      <c r="F21" s="27" t="s">
        <v>91</v>
      </c>
      <c r="G21" s="27" t="s">
        <v>26</v>
      </c>
      <c r="H21" s="27" t="s">
        <v>92</v>
      </c>
      <c r="I21" s="29" t="s">
        <v>93</v>
      </c>
      <c r="J21" s="29">
        <v>1165472.8799999999</v>
      </c>
      <c r="K21" s="29">
        <v>-0.03</v>
      </c>
      <c r="L21" s="29">
        <v>1004718</v>
      </c>
      <c r="M21" s="29">
        <v>160754.88</v>
      </c>
      <c r="N21" s="29">
        <v>0</v>
      </c>
      <c r="O21" s="29">
        <v>0</v>
      </c>
      <c r="P21" s="29">
        <v>0</v>
      </c>
      <c r="Q21" s="29">
        <v>0</v>
      </c>
      <c r="R21" s="29">
        <v>0</v>
      </c>
      <c r="S21" s="27" t="s">
        <v>26</v>
      </c>
    </row>
    <row r="22" spans="1:19" x14ac:dyDescent="0.25">
      <c r="A22" s="33" t="s">
        <v>94</v>
      </c>
      <c r="B22" s="28" t="s">
        <v>69</v>
      </c>
      <c r="C22" s="33" t="s">
        <v>24</v>
      </c>
      <c r="D22" s="27" t="s">
        <v>105</v>
      </c>
      <c r="E22" s="27" t="s">
        <v>26</v>
      </c>
      <c r="F22" s="27" t="s">
        <v>106</v>
      </c>
      <c r="G22" s="27" t="s">
        <v>26</v>
      </c>
      <c r="H22" s="27" t="s">
        <v>107</v>
      </c>
      <c r="I22" s="29" t="s">
        <v>108</v>
      </c>
      <c r="J22" s="29">
        <v>359127.3</v>
      </c>
      <c r="K22" s="29">
        <v>0</v>
      </c>
      <c r="L22" s="29">
        <v>309592.5</v>
      </c>
      <c r="M22" s="29">
        <v>49534.8</v>
      </c>
      <c r="N22" s="29">
        <v>0</v>
      </c>
      <c r="O22" s="29">
        <v>0</v>
      </c>
      <c r="P22" s="29">
        <v>0</v>
      </c>
      <c r="Q22" s="29">
        <v>0</v>
      </c>
      <c r="R22" s="29">
        <v>0</v>
      </c>
      <c r="S22" s="27" t="s">
        <v>26</v>
      </c>
    </row>
    <row r="23" spans="1:19" x14ac:dyDescent="0.25">
      <c r="A23" s="33" t="s">
        <v>99</v>
      </c>
      <c r="B23" s="28" t="s">
        <v>69</v>
      </c>
      <c r="C23" s="33" t="s">
        <v>24</v>
      </c>
      <c r="D23" s="27" t="s">
        <v>110</v>
      </c>
      <c r="E23" s="27" t="s">
        <v>26</v>
      </c>
      <c r="F23" s="27" t="s">
        <v>111</v>
      </c>
      <c r="G23" s="27" t="s">
        <v>26</v>
      </c>
      <c r="H23" s="27" t="s">
        <v>112</v>
      </c>
      <c r="I23" s="29" t="s">
        <v>113</v>
      </c>
      <c r="J23" s="29">
        <v>692550</v>
      </c>
      <c r="K23" s="29">
        <v>0</v>
      </c>
      <c r="L23" s="29">
        <v>597025.86</v>
      </c>
      <c r="M23" s="29">
        <v>95524.13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7" t="s">
        <v>26</v>
      </c>
    </row>
    <row r="24" spans="1:19" x14ac:dyDescent="0.25">
      <c r="A24" s="33" t="s">
        <v>104</v>
      </c>
      <c r="B24" s="28" t="s">
        <v>69</v>
      </c>
      <c r="C24" s="33" t="s">
        <v>24</v>
      </c>
      <c r="D24" s="27" t="s">
        <v>80</v>
      </c>
      <c r="E24" s="27" t="s">
        <v>26</v>
      </c>
      <c r="F24" s="27" t="s">
        <v>81</v>
      </c>
      <c r="G24" s="27" t="s">
        <v>26</v>
      </c>
      <c r="H24" s="27" t="s">
        <v>82</v>
      </c>
      <c r="I24" s="29" t="s">
        <v>83</v>
      </c>
      <c r="J24" s="29">
        <v>132500</v>
      </c>
      <c r="K24" s="29">
        <v>132500</v>
      </c>
      <c r="L24" s="29">
        <v>0</v>
      </c>
      <c r="M24" s="29">
        <v>0</v>
      </c>
      <c r="N24" s="29">
        <v>0</v>
      </c>
      <c r="O24" s="29">
        <v>0</v>
      </c>
      <c r="P24" s="29">
        <v>0</v>
      </c>
      <c r="Q24" s="29">
        <v>0</v>
      </c>
      <c r="R24" s="29">
        <v>0</v>
      </c>
      <c r="S24" s="27" t="s">
        <v>26</v>
      </c>
    </row>
    <row r="25" spans="1:19" x14ac:dyDescent="0.25">
      <c r="A25" s="33" t="s">
        <v>109</v>
      </c>
      <c r="B25" s="28" t="s">
        <v>69</v>
      </c>
      <c r="C25" s="33" t="s">
        <v>24</v>
      </c>
      <c r="D25" s="27" t="s">
        <v>100</v>
      </c>
      <c r="E25" s="27" t="s">
        <v>26</v>
      </c>
      <c r="F25" s="27" t="s">
        <v>101</v>
      </c>
      <c r="G25" s="27" t="s">
        <v>26</v>
      </c>
      <c r="H25" s="27" t="s">
        <v>102</v>
      </c>
      <c r="I25" s="29" t="s">
        <v>103</v>
      </c>
      <c r="J25" s="29">
        <v>7099940</v>
      </c>
      <c r="K25" s="29">
        <v>7099940</v>
      </c>
      <c r="L25" s="29">
        <v>0</v>
      </c>
      <c r="M25" s="29">
        <v>0</v>
      </c>
      <c r="N25" s="29">
        <v>0</v>
      </c>
      <c r="O25" s="29">
        <v>0</v>
      </c>
      <c r="P25" s="29">
        <v>0</v>
      </c>
      <c r="Q25" s="29">
        <v>0</v>
      </c>
      <c r="R25" s="29">
        <v>0</v>
      </c>
      <c r="S25" s="27" t="s">
        <v>26</v>
      </c>
    </row>
    <row r="26" spans="1:19" x14ac:dyDescent="0.25">
      <c r="A26" s="33" t="s">
        <v>114</v>
      </c>
      <c r="B26" s="28" t="s">
        <v>115</v>
      </c>
      <c r="C26" s="33" t="s">
        <v>24</v>
      </c>
      <c r="D26" s="27" t="s">
        <v>116</v>
      </c>
      <c r="E26" s="27" t="s">
        <v>26</v>
      </c>
      <c r="F26" s="27" t="s">
        <v>117</v>
      </c>
      <c r="G26" s="27" t="s">
        <v>26</v>
      </c>
      <c r="H26" s="27" t="s">
        <v>77</v>
      </c>
      <c r="I26" s="29" t="s">
        <v>78</v>
      </c>
      <c r="J26" s="29">
        <v>915600</v>
      </c>
      <c r="K26" s="29">
        <v>915600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7" t="s">
        <v>26</v>
      </c>
    </row>
    <row r="27" spans="1:19" x14ac:dyDescent="0.25">
      <c r="A27" s="33" t="s">
        <v>118</v>
      </c>
      <c r="B27" s="28" t="s">
        <v>119</v>
      </c>
      <c r="C27" s="33" t="s">
        <v>62</v>
      </c>
      <c r="D27" s="27" t="s">
        <v>26</v>
      </c>
      <c r="E27" s="27" t="s">
        <v>162</v>
      </c>
      <c r="F27" s="27" t="s">
        <v>26</v>
      </c>
      <c r="G27" s="27" t="s">
        <v>32</v>
      </c>
      <c r="H27" s="27" t="s">
        <v>34</v>
      </c>
      <c r="I27" s="29" t="s">
        <v>35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13613.880000000001</v>
      </c>
      <c r="S27" s="27" t="s">
        <v>163</v>
      </c>
    </row>
    <row r="28" spans="1:19" x14ac:dyDescent="0.25">
      <c r="A28" s="33" t="s">
        <v>124</v>
      </c>
      <c r="B28" s="28" t="s">
        <v>119</v>
      </c>
      <c r="C28" s="33" t="s">
        <v>62</v>
      </c>
      <c r="D28" s="27" t="s">
        <v>26</v>
      </c>
      <c r="E28" s="27" t="s">
        <v>165</v>
      </c>
      <c r="F28" s="27" t="s">
        <v>26</v>
      </c>
      <c r="G28" s="27" t="s">
        <v>38</v>
      </c>
      <c r="H28" s="27" t="s">
        <v>40</v>
      </c>
      <c r="I28" s="29" t="s">
        <v>41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0</v>
      </c>
      <c r="R28" s="29">
        <v>28314.959999999999</v>
      </c>
      <c r="S28" s="27" t="s">
        <v>166</v>
      </c>
    </row>
    <row r="29" spans="1:19" x14ac:dyDescent="0.25">
      <c r="A29" s="33" t="s">
        <v>127</v>
      </c>
      <c r="B29" s="28" t="s">
        <v>119</v>
      </c>
      <c r="C29" s="33" t="s">
        <v>62</v>
      </c>
      <c r="D29" s="27" t="s">
        <v>26</v>
      </c>
      <c r="E29" s="27" t="s">
        <v>159</v>
      </c>
      <c r="F29" s="27" t="s">
        <v>26</v>
      </c>
      <c r="G29" s="27" t="s">
        <v>90</v>
      </c>
      <c r="H29" s="27" t="s">
        <v>92</v>
      </c>
      <c r="I29" s="29" t="s">
        <v>93</v>
      </c>
      <c r="J29" s="29">
        <v>0</v>
      </c>
      <c r="K29" s="29">
        <v>0</v>
      </c>
      <c r="L29" s="29">
        <v>0</v>
      </c>
      <c r="M29" s="29">
        <v>0</v>
      </c>
      <c r="N29" s="29">
        <v>0</v>
      </c>
      <c r="O29" s="29">
        <v>0</v>
      </c>
      <c r="P29" s="29">
        <v>0</v>
      </c>
      <c r="Q29" s="29">
        <v>0</v>
      </c>
      <c r="R29" s="29">
        <v>120566.16</v>
      </c>
      <c r="S29" s="27" t="s">
        <v>160</v>
      </c>
    </row>
    <row r="30" spans="1:19" x14ac:dyDescent="0.25">
      <c r="A30" s="33" t="s">
        <v>130</v>
      </c>
      <c r="B30" s="28" t="s">
        <v>119</v>
      </c>
      <c r="C30" s="33" t="s">
        <v>62</v>
      </c>
      <c r="D30" s="27" t="s">
        <v>26</v>
      </c>
      <c r="E30" s="27" t="s">
        <v>168</v>
      </c>
      <c r="F30" s="27" t="s">
        <v>26</v>
      </c>
      <c r="G30" s="27" t="s">
        <v>95</v>
      </c>
      <c r="H30" s="27" t="s">
        <v>97</v>
      </c>
      <c r="I30" s="29" t="s">
        <v>98</v>
      </c>
      <c r="J30" s="29">
        <v>0</v>
      </c>
      <c r="K30" s="29">
        <v>0</v>
      </c>
      <c r="L30" s="29">
        <v>0</v>
      </c>
      <c r="M30" s="29">
        <v>0</v>
      </c>
      <c r="N30" s="29">
        <v>0</v>
      </c>
      <c r="O30" s="29">
        <v>0</v>
      </c>
      <c r="P30" s="29">
        <v>0</v>
      </c>
      <c r="Q30" s="29">
        <v>0</v>
      </c>
      <c r="R30" s="29">
        <v>451069.38</v>
      </c>
      <c r="S30" s="27" t="s">
        <v>169</v>
      </c>
    </row>
    <row r="31" spans="1:19" x14ac:dyDescent="0.25">
      <c r="A31" s="33" t="s">
        <v>135</v>
      </c>
      <c r="B31" s="28" t="s">
        <v>119</v>
      </c>
      <c r="C31" s="33" t="s">
        <v>24</v>
      </c>
      <c r="D31" s="27" t="s">
        <v>120</v>
      </c>
      <c r="E31" s="27" t="s">
        <v>26</v>
      </c>
      <c r="F31" s="27" t="s">
        <v>121</v>
      </c>
      <c r="G31" s="27" t="s">
        <v>26</v>
      </c>
      <c r="H31" s="27" t="s">
        <v>122</v>
      </c>
      <c r="I31" s="29" t="s">
        <v>123</v>
      </c>
      <c r="J31" s="29">
        <v>200000</v>
      </c>
      <c r="K31" s="29">
        <v>200000</v>
      </c>
      <c r="L31" s="29">
        <v>0</v>
      </c>
      <c r="M31" s="29">
        <v>0</v>
      </c>
      <c r="N31" s="29">
        <v>0</v>
      </c>
      <c r="O31" s="29">
        <v>0</v>
      </c>
      <c r="P31" s="29">
        <v>0</v>
      </c>
      <c r="Q31" s="29">
        <v>0</v>
      </c>
      <c r="R31" s="29">
        <v>0</v>
      </c>
      <c r="S31" s="27" t="s">
        <v>26</v>
      </c>
    </row>
    <row r="32" spans="1:19" x14ac:dyDescent="0.25">
      <c r="A32" s="33" t="s">
        <v>138</v>
      </c>
      <c r="B32" s="28" t="s">
        <v>119</v>
      </c>
      <c r="C32" s="33" t="s">
        <v>24</v>
      </c>
      <c r="D32" s="27" t="s">
        <v>125</v>
      </c>
      <c r="E32" s="27" t="s">
        <v>26</v>
      </c>
      <c r="F32" s="27" t="s">
        <v>126</v>
      </c>
      <c r="G32" s="27" t="s">
        <v>26</v>
      </c>
      <c r="H32" s="27" t="s">
        <v>77</v>
      </c>
      <c r="I32" s="29" t="s">
        <v>78</v>
      </c>
      <c r="J32" s="29">
        <v>928880</v>
      </c>
      <c r="K32" s="29">
        <v>928880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v>0</v>
      </c>
      <c r="R32" s="29">
        <v>0</v>
      </c>
      <c r="S32" s="27" t="s">
        <v>26</v>
      </c>
    </row>
    <row r="33" spans="1:19" x14ac:dyDescent="0.25">
      <c r="A33" s="33" t="s">
        <v>141</v>
      </c>
      <c r="B33" s="28" t="s">
        <v>119</v>
      </c>
      <c r="C33" s="33" t="s">
        <v>24</v>
      </c>
      <c r="D33" s="27" t="s">
        <v>136</v>
      </c>
      <c r="E33" s="27" t="s">
        <v>26</v>
      </c>
      <c r="F33" s="27" t="s">
        <v>137</v>
      </c>
      <c r="G33" s="27" t="s">
        <v>26</v>
      </c>
      <c r="H33" s="27" t="s">
        <v>72</v>
      </c>
      <c r="I33" s="29" t="s">
        <v>73</v>
      </c>
      <c r="J33" s="29">
        <v>716300</v>
      </c>
      <c r="K33" s="29">
        <v>716300</v>
      </c>
      <c r="L33" s="29">
        <v>0</v>
      </c>
      <c r="M33" s="29">
        <v>0</v>
      </c>
      <c r="N33" s="29">
        <v>0</v>
      </c>
      <c r="O33" s="29">
        <v>0</v>
      </c>
      <c r="P33" s="29">
        <v>0</v>
      </c>
      <c r="Q33" s="29">
        <v>0</v>
      </c>
      <c r="R33" s="29">
        <v>0</v>
      </c>
      <c r="S33" s="27" t="s">
        <v>26</v>
      </c>
    </row>
    <row r="34" spans="1:19" x14ac:dyDescent="0.25">
      <c r="A34" s="33" t="s">
        <v>146</v>
      </c>
      <c r="B34" s="28" t="s">
        <v>119</v>
      </c>
      <c r="C34" s="33" t="s">
        <v>24</v>
      </c>
      <c r="D34" s="27" t="s">
        <v>139</v>
      </c>
      <c r="E34" s="27" t="s">
        <v>26</v>
      </c>
      <c r="F34" s="27" t="s">
        <v>140</v>
      </c>
      <c r="G34" s="27" t="s">
        <v>26</v>
      </c>
      <c r="H34" s="27" t="s">
        <v>97</v>
      </c>
      <c r="I34" s="29" t="s">
        <v>98</v>
      </c>
      <c r="J34" s="29">
        <v>28390948.690000001</v>
      </c>
      <c r="K34" s="29">
        <v>22461800</v>
      </c>
      <c r="L34" s="29">
        <v>5111335.08</v>
      </c>
      <c r="M34" s="29">
        <v>817813.61</v>
      </c>
      <c r="N34" s="29">
        <v>0</v>
      </c>
      <c r="O34" s="29">
        <v>0</v>
      </c>
      <c r="P34" s="29">
        <v>0</v>
      </c>
      <c r="Q34" s="29">
        <v>0</v>
      </c>
      <c r="R34" s="29">
        <v>0</v>
      </c>
      <c r="S34" s="27" t="s">
        <v>26</v>
      </c>
    </row>
    <row r="35" spans="1:19" x14ac:dyDescent="0.25">
      <c r="A35" s="33" t="s">
        <v>151</v>
      </c>
      <c r="B35" s="28" t="s">
        <v>119</v>
      </c>
      <c r="C35" s="33" t="s">
        <v>24</v>
      </c>
      <c r="D35" s="27" t="s">
        <v>131</v>
      </c>
      <c r="E35" s="27" t="s">
        <v>26</v>
      </c>
      <c r="F35" s="27" t="s">
        <v>132</v>
      </c>
      <c r="G35" s="27" t="s">
        <v>26</v>
      </c>
      <c r="H35" s="27" t="s">
        <v>133</v>
      </c>
      <c r="I35" s="29" t="s">
        <v>134</v>
      </c>
      <c r="J35" s="29">
        <v>1987200</v>
      </c>
      <c r="K35" s="29">
        <v>1987200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v>0</v>
      </c>
      <c r="R35" s="29">
        <v>0</v>
      </c>
      <c r="S35" s="27" t="s">
        <v>26</v>
      </c>
    </row>
    <row r="36" spans="1:19" x14ac:dyDescent="0.25">
      <c r="A36" s="33" t="s">
        <v>155</v>
      </c>
      <c r="B36" s="28" t="s">
        <v>119</v>
      </c>
      <c r="C36" s="33" t="s">
        <v>24</v>
      </c>
      <c r="D36" s="27" t="s">
        <v>152</v>
      </c>
      <c r="E36" s="27" t="s">
        <v>26</v>
      </c>
      <c r="F36" s="27" t="s">
        <v>132</v>
      </c>
      <c r="G36" s="27" t="s">
        <v>26</v>
      </c>
      <c r="H36" s="27" t="s">
        <v>153</v>
      </c>
      <c r="I36" s="29" t="s">
        <v>154</v>
      </c>
      <c r="J36" s="29">
        <v>2264400</v>
      </c>
      <c r="K36" s="29">
        <v>2264400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0</v>
      </c>
      <c r="R36" s="29">
        <v>0</v>
      </c>
      <c r="S36" s="27" t="s">
        <v>26</v>
      </c>
    </row>
    <row r="37" spans="1:19" x14ac:dyDescent="0.25">
      <c r="A37" s="33" t="s">
        <v>157</v>
      </c>
      <c r="B37" s="28" t="s">
        <v>119</v>
      </c>
      <c r="C37" s="33" t="s">
        <v>24</v>
      </c>
      <c r="D37" s="27" t="s">
        <v>156</v>
      </c>
      <c r="E37" s="27" t="s">
        <v>26</v>
      </c>
      <c r="F37" s="27" t="s">
        <v>132</v>
      </c>
      <c r="G37" s="27" t="s">
        <v>26</v>
      </c>
      <c r="H37" s="27" t="s">
        <v>153</v>
      </c>
      <c r="I37" s="29" t="s">
        <v>154</v>
      </c>
      <c r="J37" s="29">
        <v>59368.800000000003</v>
      </c>
      <c r="K37" s="29">
        <v>0</v>
      </c>
      <c r="L37" s="29">
        <v>51180</v>
      </c>
      <c r="M37" s="29">
        <v>8188.8</v>
      </c>
      <c r="N37" s="29">
        <v>0</v>
      </c>
      <c r="O37" s="29">
        <v>0</v>
      </c>
      <c r="P37" s="29">
        <v>0</v>
      </c>
      <c r="Q37" s="29">
        <v>0</v>
      </c>
      <c r="R37" s="29">
        <v>0</v>
      </c>
      <c r="S37" s="27" t="s">
        <v>26</v>
      </c>
    </row>
    <row r="38" spans="1:19" x14ac:dyDescent="0.25">
      <c r="A38" s="33" t="s">
        <v>158</v>
      </c>
      <c r="B38" s="28" t="s">
        <v>119</v>
      </c>
      <c r="C38" s="33" t="s">
        <v>24</v>
      </c>
      <c r="D38" s="27" t="s">
        <v>142</v>
      </c>
      <c r="E38" s="27" t="s">
        <v>26</v>
      </c>
      <c r="F38" s="27" t="s">
        <v>143</v>
      </c>
      <c r="G38" s="27" t="s">
        <v>26</v>
      </c>
      <c r="H38" s="27" t="s">
        <v>144</v>
      </c>
      <c r="I38" s="29" t="s">
        <v>145</v>
      </c>
      <c r="J38" s="29">
        <v>860447.55</v>
      </c>
      <c r="K38" s="29">
        <v>252155.15</v>
      </c>
      <c r="L38" s="29">
        <v>524390</v>
      </c>
      <c r="M38" s="29">
        <v>83902.399999999994</v>
      </c>
      <c r="N38" s="29">
        <v>0</v>
      </c>
      <c r="O38" s="29">
        <v>0</v>
      </c>
      <c r="P38" s="29">
        <v>0</v>
      </c>
      <c r="Q38" s="29">
        <v>0</v>
      </c>
      <c r="R38" s="29">
        <v>0</v>
      </c>
      <c r="S38" s="27" t="s">
        <v>26</v>
      </c>
    </row>
    <row r="39" spans="1:19" x14ac:dyDescent="0.25">
      <c r="A39" s="33" t="s">
        <v>161</v>
      </c>
      <c r="B39" s="28" t="s">
        <v>119</v>
      </c>
      <c r="C39" s="33" t="s">
        <v>24</v>
      </c>
      <c r="D39" s="27" t="s">
        <v>128</v>
      </c>
      <c r="E39" s="27" t="s">
        <v>26</v>
      </c>
      <c r="F39" s="27" t="s">
        <v>129</v>
      </c>
      <c r="G39" s="27" t="s">
        <v>26</v>
      </c>
      <c r="H39" s="27" t="s">
        <v>107</v>
      </c>
      <c r="I39" s="29" t="s">
        <v>108</v>
      </c>
      <c r="J39" s="29">
        <v>12600</v>
      </c>
      <c r="K39" s="29">
        <v>12600</v>
      </c>
      <c r="L39" s="29">
        <v>0</v>
      </c>
      <c r="M39" s="29">
        <v>0</v>
      </c>
      <c r="N39" s="29">
        <v>0</v>
      </c>
      <c r="O39" s="29">
        <v>0</v>
      </c>
      <c r="P39" s="29">
        <v>0</v>
      </c>
      <c r="Q39" s="29">
        <v>0</v>
      </c>
      <c r="R39" s="29">
        <v>0</v>
      </c>
      <c r="S39" s="27" t="s">
        <v>26</v>
      </c>
    </row>
    <row r="40" spans="1:19" x14ac:dyDescent="0.25">
      <c r="A40" s="33" t="s">
        <v>164</v>
      </c>
      <c r="B40" s="28" t="s">
        <v>119</v>
      </c>
      <c r="C40" s="33" t="s">
        <v>62</v>
      </c>
      <c r="D40" s="27" t="s">
        <v>26</v>
      </c>
      <c r="E40" s="27" t="s">
        <v>171</v>
      </c>
      <c r="F40" s="27" t="s">
        <v>172</v>
      </c>
      <c r="G40" s="27" t="s">
        <v>100</v>
      </c>
      <c r="H40" s="27" t="s">
        <v>102</v>
      </c>
      <c r="I40" s="29" t="s">
        <v>103</v>
      </c>
      <c r="J40" s="29">
        <v>-57940</v>
      </c>
      <c r="K40" s="29">
        <v>-57940</v>
      </c>
      <c r="L40" s="29">
        <v>0</v>
      </c>
      <c r="M40" s="29">
        <v>0</v>
      </c>
      <c r="N40" s="29">
        <v>0</v>
      </c>
      <c r="O40" s="29">
        <v>0</v>
      </c>
      <c r="P40" s="29">
        <v>0</v>
      </c>
      <c r="Q40" s="29">
        <v>0</v>
      </c>
      <c r="R40" s="29">
        <v>0</v>
      </c>
      <c r="S40" s="27" t="s">
        <v>26</v>
      </c>
    </row>
    <row r="41" spans="1:19" x14ac:dyDescent="0.25">
      <c r="A41" s="33" t="s">
        <v>167</v>
      </c>
      <c r="B41" s="28" t="s">
        <v>119</v>
      </c>
      <c r="C41" s="33" t="s">
        <v>24</v>
      </c>
      <c r="D41" s="27" t="s">
        <v>147</v>
      </c>
      <c r="E41" s="27" t="s">
        <v>26</v>
      </c>
      <c r="F41" s="27" t="s">
        <v>148</v>
      </c>
      <c r="G41" s="27" t="s">
        <v>26</v>
      </c>
      <c r="H41" s="27" t="s">
        <v>149</v>
      </c>
      <c r="I41" s="29" t="s">
        <v>150</v>
      </c>
      <c r="J41" s="29">
        <v>1519001.53</v>
      </c>
      <c r="K41" s="29">
        <v>0</v>
      </c>
      <c r="L41" s="29">
        <v>1309484.08</v>
      </c>
      <c r="M41" s="29">
        <v>209517.45</v>
      </c>
      <c r="N41" s="29">
        <v>0</v>
      </c>
      <c r="O41" s="29">
        <v>0</v>
      </c>
      <c r="P41" s="29">
        <v>0</v>
      </c>
      <c r="Q41" s="29">
        <v>0</v>
      </c>
      <c r="R41" s="29">
        <v>0</v>
      </c>
      <c r="S41" s="27" t="s">
        <v>26</v>
      </c>
    </row>
    <row r="42" spans="1:19" x14ac:dyDescent="0.25">
      <c r="A42" s="33" t="s">
        <v>170</v>
      </c>
      <c r="B42" s="28" t="s">
        <v>174</v>
      </c>
      <c r="C42" s="33" t="s">
        <v>62</v>
      </c>
      <c r="D42" s="27" t="s">
        <v>26</v>
      </c>
      <c r="E42" s="27" t="s">
        <v>189</v>
      </c>
      <c r="F42" s="27" t="s">
        <v>26</v>
      </c>
      <c r="G42" s="27" t="s">
        <v>105</v>
      </c>
      <c r="H42" s="27" t="s">
        <v>107</v>
      </c>
      <c r="I42" s="29" t="s">
        <v>108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v>0</v>
      </c>
      <c r="Q42" s="29">
        <v>0</v>
      </c>
      <c r="R42" s="29">
        <v>37151.100000000006</v>
      </c>
      <c r="S42" s="27" t="s">
        <v>190</v>
      </c>
    </row>
    <row r="43" spans="1:19" x14ac:dyDescent="0.25">
      <c r="A43" s="33" t="s">
        <v>173</v>
      </c>
      <c r="B43" s="28" t="s">
        <v>174</v>
      </c>
      <c r="C43" s="33" t="s">
        <v>62</v>
      </c>
      <c r="D43" s="27" t="s">
        <v>26</v>
      </c>
      <c r="E43" s="27" t="s">
        <v>192</v>
      </c>
      <c r="F43" s="27" t="s">
        <v>26</v>
      </c>
      <c r="G43" s="27" t="s">
        <v>110</v>
      </c>
      <c r="H43" s="27" t="s">
        <v>112</v>
      </c>
      <c r="I43" s="29" t="s">
        <v>113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71643.104999999996</v>
      </c>
      <c r="S43" s="27" t="s">
        <v>193</v>
      </c>
    </row>
    <row r="44" spans="1:19" x14ac:dyDescent="0.25">
      <c r="A44" s="33" t="s">
        <v>179</v>
      </c>
      <c r="B44" s="28" t="s">
        <v>174</v>
      </c>
      <c r="C44" s="33" t="s">
        <v>62</v>
      </c>
      <c r="D44" s="27" t="s">
        <v>26</v>
      </c>
      <c r="E44" s="27" t="s">
        <v>186</v>
      </c>
      <c r="F44" s="27" t="s">
        <v>26</v>
      </c>
      <c r="G44" s="27" t="s">
        <v>43</v>
      </c>
      <c r="H44" s="27" t="s">
        <v>45</v>
      </c>
      <c r="I44" s="29" t="s">
        <v>46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  <c r="R44" s="29">
        <v>43383.07</v>
      </c>
      <c r="S44" s="27" t="s">
        <v>187</v>
      </c>
    </row>
    <row r="45" spans="1:19" x14ac:dyDescent="0.25">
      <c r="A45" s="33" t="s">
        <v>184</v>
      </c>
      <c r="B45" s="28" t="s">
        <v>174</v>
      </c>
      <c r="C45" s="33" t="s">
        <v>62</v>
      </c>
      <c r="D45" s="27" t="s">
        <v>26</v>
      </c>
      <c r="E45" s="27" t="s">
        <v>195</v>
      </c>
      <c r="F45" s="27" t="s">
        <v>26</v>
      </c>
      <c r="G45" s="27" t="s">
        <v>48</v>
      </c>
      <c r="H45" s="27" t="s">
        <v>50</v>
      </c>
      <c r="I45" s="29" t="s">
        <v>51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29">
        <v>78251.917499999996</v>
      </c>
      <c r="S45" s="27" t="s">
        <v>196</v>
      </c>
    </row>
    <row r="46" spans="1:19" x14ac:dyDescent="0.25">
      <c r="A46" s="33" t="s">
        <v>185</v>
      </c>
      <c r="B46" s="28" t="s">
        <v>174</v>
      </c>
      <c r="C46" s="33" t="s">
        <v>62</v>
      </c>
      <c r="D46" s="27" t="s">
        <v>26</v>
      </c>
      <c r="E46" s="27" t="s">
        <v>198</v>
      </c>
      <c r="F46" s="27" t="s">
        <v>26</v>
      </c>
      <c r="G46" s="27" t="s">
        <v>53</v>
      </c>
      <c r="H46" s="27" t="s">
        <v>50</v>
      </c>
      <c r="I46" s="29" t="s">
        <v>51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1467264.96</v>
      </c>
      <c r="S46" s="27" t="s">
        <v>199</v>
      </c>
    </row>
    <row r="47" spans="1:19" x14ac:dyDescent="0.25">
      <c r="A47" s="33" t="s">
        <v>188</v>
      </c>
      <c r="B47" s="28" t="s">
        <v>174</v>
      </c>
      <c r="C47" s="33" t="s">
        <v>24</v>
      </c>
      <c r="D47" s="27" t="s">
        <v>180</v>
      </c>
      <c r="E47" s="27" t="s">
        <v>26</v>
      </c>
      <c r="F47" s="27" t="s">
        <v>181</v>
      </c>
      <c r="G47" s="27" t="s">
        <v>26</v>
      </c>
      <c r="H47" s="27" t="s">
        <v>182</v>
      </c>
      <c r="I47" s="29" t="s">
        <v>183</v>
      </c>
      <c r="J47" s="29">
        <v>12168000</v>
      </c>
      <c r="K47" s="29">
        <v>12168000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7" t="s">
        <v>26</v>
      </c>
    </row>
    <row r="48" spans="1:19" x14ac:dyDescent="0.25">
      <c r="A48" s="33" t="s">
        <v>191</v>
      </c>
      <c r="B48" s="28" t="s">
        <v>174</v>
      </c>
      <c r="C48" s="33" t="s">
        <v>24</v>
      </c>
      <c r="D48" s="27" t="s">
        <v>175</v>
      </c>
      <c r="E48" s="27" t="s">
        <v>26</v>
      </c>
      <c r="F48" s="27" t="s">
        <v>176</v>
      </c>
      <c r="G48" s="27" t="s">
        <v>26</v>
      </c>
      <c r="H48" s="27" t="s">
        <v>177</v>
      </c>
      <c r="I48" s="29" t="s">
        <v>178</v>
      </c>
      <c r="J48" s="29">
        <v>609000</v>
      </c>
      <c r="K48" s="29">
        <v>0</v>
      </c>
      <c r="L48" s="29">
        <v>525000</v>
      </c>
      <c r="M48" s="29">
        <v>84000</v>
      </c>
      <c r="N48" s="29">
        <v>0</v>
      </c>
      <c r="O48" s="29">
        <v>0</v>
      </c>
      <c r="P48" s="29">
        <v>0</v>
      </c>
      <c r="Q48" s="29">
        <v>0</v>
      </c>
      <c r="R48" s="29">
        <v>0</v>
      </c>
      <c r="S48" s="27" t="s">
        <v>26</v>
      </c>
    </row>
    <row r="49" spans="1:19" x14ac:dyDescent="0.25">
      <c r="A49" s="33" t="s">
        <v>194</v>
      </c>
      <c r="B49" s="28" t="s">
        <v>201</v>
      </c>
      <c r="C49" s="33" t="s">
        <v>62</v>
      </c>
      <c r="D49" s="27" t="s">
        <v>26</v>
      </c>
      <c r="E49" s="27" t="s">
        <v>221</v>
      </c>
      <c r="F49" s="27" t="s">
        <v>26</v>
      </c>
      <c r="G49" s="27" t="s">
        <v>56</v>
      </c>
      <c r="H49" s="27" t="s">
        <v>50</v>
      </c>
      <c r="I49" s="29" t="s">
        <v>51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  <c r="R49" s="29">
        <v>1467264.96</v>
      </c>
      <c r="S49" s="27" t="s">
        <v>222</v>
      </c>
    </row>
    <row r="50" spans="1:19" x14ac:dyDescent="0.25">
      <c r="A50" s="33" t="s">
        <v>197</v>
      </c>
      <c r="B50" s="28" t="s">
        <v>201</v>
      </c>
      <c r="C50" s="33" t="s">
        <v>62</v>
      </c>
      <c r="D50" s="27" t="s">
        <v>26</v>
      </c>
      <c r="E50" s="27" t="s">
        <v>224</v>
      </c>
      <c r="F50" s="27" t="s">
        <v>26</v>
      </c>
      <c r="G50" s="27" t="s">
        <v>139</v>
      </c>
      <c r="H50" s="27" t="s">
        <v>97</v>
      </c>
      <c r="I50" s="29" t="s">
        <v>98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613360.20750000002</v>
      </c>
      <c r="S50" s="27" t="s">
        <v>225</v>
      </c>
    </row>
    <row r="51" spans="1:19" x14ac:dyDescent="0.25">
      <c r="A51" s="33" t="s">
        <v>200</v>
      </c>
      <c r="B51" s="28" t="s">
        <v>201</v>
      </c>
      <c r="C51" s="33" t="s">
        <v>62</v>
      </c>
      <c r="D51" s="27" t="s">
        <v>26</v>
      </c>
      <c r="E51" s="27" t="s">
        <v>227</v>
      </c>
      <c r="F51" s="27" t="s">
        <v>26</v>
      </c>
      <c r="G51" s="27" t="s">
        <v>142</v>
      </c>
      <c r="H51" s="27" t="s">
        <v>144</v>
      </c>
      <c r="I51" s="29" t="s">
        <v>145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9">
        <v>0</v>
      </c>
      <c r="Q51" s="29">
        <v>0</v>
      </c>
      <c r="R51" s="29">
        <v>62926.799999999996</v>
      </c>
      <c r="S51" s="27" t="s">
        <v>228</v>
      </c>
    </row>
    <row r="52" spans="1:19" x14ac:dyDescent="0.25">
      <c r="A52" s="33" t="s">
        <v>206</v>
      </c>
      <c r="B52" s="28" t="s">
        <v>201</v>
      </c>
      <c r="C52" s="33" t="s">
        <v>62</v>
      </c>
      <c r="D52" s="27" t="s">
        <v>26</v>
      </c>
      <c r="E52" s="27" t="s">
        <v>230</v>
      </c>
      <c r="F52" s="27" t="s">
        <v>26</v>
      </c>
      <c r="G52" s="27" t="s">
        <v>175</v>
      </c>
      <c r="H52" s="27" t="s">
        <v>177</v>
      </c>
      <c r="I52" s="29" t="s">
        <v>178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63000</v>
      </c>
      <c r="S52" s="27" t="s">
        <v>231</v>
      </c>
    </row>
    <row r="53" spans="1:19" x14ac:dyDescent="0.25">
      <c r="A53" s="33" t="s">
        <v>211</v>
      </c>
      <c r="B53" s="28" t="s">
        <v>201</v>
      </c>
      <c r="C53" s="33" t="s">
        <v>62</v>
      </c>
      <c r="D53" s="27" t="s">
        <v>26</v>
      </c>
      <c r="E53" s="27" t="s">
        <v>218</v>
      </c>
      <c r="F53" s="27" t="s">
        <v>26</v>
      </c>
      <c r="G53" s="27" t="s">
        <v>147</v>
      </c>
      <c r="H53" s="27" t="s">
        <v>149</v>
      </c>
      <c r="I53" s="29" t="s">
        <v>150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157138.09</v>
      </c>
      <c r="S53" s="27" t="s">
        <v>219</v>
      </c>
    </row>
    <row r="54" spans="1:19" x14ac:dyDescent="0.25">
      <c r="A54" s="33" t="s">
        <v>214</v>
      </c>
      <c r="B54" s="28" t="s">
        <v>201</v>
      </c>
      <c r="C54" s="33" t="s">
        <v>24</v>
      </c>
      <c r="D54" s="27" t="s">
        <v>215</v>
      </c>
      <c r="E54" s="27" t="s">
        <v>26</v>
      </c>
      <c r="F54" s="27" t="s">
        <v>216</v>
      </c>
      <c r="G54" s="27" t="s">
        <v>26</v>
      </c>
      <c r="H54" s="27" t="s">
        <v>77</v>
      </c>
      <c r="I54" s="29" t="s">
        <v>78</v>
      </c>
      <c r="J54" s="29">
        <v>529360</v>
      </c>
      <c r="K54" s="29">
        <v>529360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7" t="s">
        <v>26</v>
      </c>
    </row>
    <row r="55" spans="1:19" x14ac:dyDescent="0.25">
      <c r="A55" s="33" t="s">
        <v>217</v>
      </c>
      <c r="B55" s="28" t="s">
        <v>201</v>
      </c>
      <c r="C55" s="33" t="s">
        <v>24</v>
      </c>
      <c r="D55" s="27" t="s">
        <v>202</v>
      </c>
      <c r="E55" s="27" t="s">
        <v>26</v>
      </c>
      <c r="F55" s="27" t="s">
        <v>203</v>
      </c>
      <c r="G55" s="27" t="s">
        <v>26</v>
      </c>
      <c r="H55" s="27" t="s">
        <v>204</v>
      </c>
      <c r="I55" s="29" t="s">
        <v>205</v>
      </c>
      <c r="J55" s="29">
        <v>1470632.8</v>
      </c>
      <c r="K55" s="29">
        <v>1470632.8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7" t="s">
        <v>26</v>
      </c>
    </row>
    <row r="56" spans="1:19" x14ac:dyDescent="0.25">
      <c r="A56" s="33" t="s">
        <v>220</v>
      </c>
      <c r="B56" s="28" t="s">
        <v>201</v>
      </c>
      <c r="C56" s="33" t="s">
        <v>24</v>
      </c>
      <c r="D56" s="27" t="s">
        <v>207</v>
      </c>
      <c r="E56" s="27" t="s">
        <v>26</v>
      </c>
      <c r="F56" s="27" t="s">
        <v>208</v>
      </c>
      <c r="G56" s="27" t="s">
        <v>26</v>
      </c>
      <c r="H56" s="27" t="s">
        <v>209</v>
      </c>
      <c r="I56" s="29" t="s">
        <v>210</v>
      </c>
      <c r="J56" s="29">
        <v>736590</v>
      </c>
      <c r="K56" s="29">
        <v>736590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7" t="s">
        <v>26</v>
      </c>
    </row>
    <row r="57" spans="1:19" x14ac:dyDescent="0.25">
      <c r="A57" s="33" t="s">
        <v>223</v>
      </c>
      <c r="B57" s="28" t="s">
        <v>201</v>
      </c>
      <c r="C57" s="33" t="s">
        <v>24</v>
      </c>
      <c r="D57" s="27" t="s">
        <v>212</v>
      </c>
      <c r="E57" s="27" t="s">
        <v>26</v>
      </c>
      <c r="F57" s="27" t="s">
        <v>213</v>
      </c>
      <c r="G57" s="27" t="s">
        <v>26</v>
      </c>
      <c r="H57" s="27" t="s">
        <v>102</v>
      </c>
      <c r="I57" s="29" t="s">
        <v>103</v>
      </c>
      <c r="J57" s="29">
        <v>14545670</v>
      </c>
      <c r="K57" s="29">
        <v>14545670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  <c r="R57" s="29">
        <v>0</v>
      </c>
      <c r="S57" s="27" t="s">
        <v>26</v>
      </c>
    </row>
    <row r="58" spans="1:19" x14ac:dyDescent="0.25">
      <c r="A58" s="33" t="s">
        <v>226</v>
      </c>
      <c r="B58" s="28" t="s">
        <v>233</v>
      </c>
      <c r="C58" s="33" t="s">
        <v>62</v>
      </c>
      <c r="D58" s="27" t="s">
        <v>26</v>
      </c>
      <c r="E58" s="27" t="s">
        <v>255</v>
      </c>
      <c r="F58" s="27" t="s">
        <v>26</v>
      </c>
      <c r="G58" s="27" t="s">
        <v>59</v>
      </c>
      <c r="H58" s="27" t="s">
        <v>40</v>
      </c>
      <c r="I58" s="29" t="s">
        <v>41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14157.48</v>
      </c>
      <c r="S58" s="27" t="s">
        <v>256</v>
      </c>
    </row>
    <row r="59" spans="1:19" x14ac:dyDescent="0.25">
      <c r="A59" s="33" t="s">
        <v>229</v>
      </c>
      <c r="B59" s="28" t="s">
        <v>233</v>
      </c>
      <c r="C59" s="33" t="s">
        <v>24</v>
      </c>
      <c r="D59" s="27" t="s">
        <v>245</v>
      </c>
      <c r="E59" s="27" t="s">
        <v>26</v>
      </c>
      <c r="F59" s="27" t="s">
        <v>246</v>
      </c>
      <c r="G59" s="27" t="s">
        <v>26</v>
      </c>
      <c r="H59" s="27" t="s">
        <v>77</v>
      </c>
      <c r="I59" s="29" t="s">
        <v>78</v>
      </c>
      <c r="J59" s="29">
        <v>693920</v>
      </c>
      <c r="K59" s="29">
        <v>693920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0</v>
      </c>
      <c r="R59" s="29">
        <v>0</v>
      </c>
      <c r="S59" s="27" t="s">
        <v>26</v>
      </c>
    </row>
    <row r="60" spans="1:19" x14ac:dyDescent="0.25">
      <c r="A60" s="33" t="s">
        <v>232</v>
      </c>
      <c r="B60" s="28" t="s">
        <v>233</v>
      </c>
      <c r="C60" s="33" t="s">
        <v>24</v>
      </c>
      <c r="D60" s="27" t="s">
        <v>239</v>
      </c>
      <c r="E60" s="27" t="s">
        <v>26</v>
      </c>
      <c r="F60" s="27" t="s">
        <v>240</v>
      </c>
      <c r="G60" s="27" t="s">
        <v>26</v>
      </c>
      <c r="H60" s="27" t="s">
        <v>72</v>
      </c>
      <c r="I60" s="29" t="s">
        <v>73</v>
      </c>
      <c r="J60" s="29">
        <v>839800</v>
      </c>
      <c r="K60" s="29">
        <v>839800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7" t="s">
        <v>26</v>
      </c>
    </row>
    <row r="61" spans="1:19" x14ac:dyDescent="0.25">
      <c r="A61" s="33" t="s">
        <v>238</v>
      </c>
      <c r="B61" s="28" t="s">
        <v>233</v>
      </c>
      <c r="C61" s="33" t="s">
        <v>24</v>
      </c>
      <c r="D61" s="27" t="s">
        <v>234</v>
      </c>
      <c r="E61" s="27" t="s">
        <v>26</v>
      </c>
      <c r="F61" s="27" t="s">
        <v>235</v>
      </c>
      <c r="G61" s="27" t="s">
        <v>26</v>
      </c>
      <c r="H61" s="27" t="s">
        <v>236</v>
      </c>
      <c r="I61" s="29" t="s">
        <v>237</v>
      </c>
      <c r="J61" s="29">
        <v>10003840</v>
      </c>
      <c r="K61" s="29">
        <v>10003840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7" t="s">
        <v>26</v>
      </c>
    </row>
    <row r="62" spans="1:19" x14ac:dyDescent="0.25">
      <c r="A62" s="33" t="s">
        <v>241</v>
      </c>
      <c r="B62" s="28" t="s">
        <v>233</v>
      </c>
      <c r="C62" s="33" t="s">
        <v>24</v>
      </c>
      <c r="D62" s="27" t="s">
        <v>248</v>
      </c>
      <c r="E62" s="27" t="s">
        <v>26</v>
      </c>
      <c r="F62" s="27" t="s">
        <v>249</v>
      </c>
      <c r="G62" s="27" t="s">
        <v>26</v>
      </c>
      <c r="H62" s="27" t="s">
        <v>250</v>
      </c>
      <c r="I62" s="29" t="s">
        <v>251</v>
      </c>
      <c r="J62" s="29">
        <v>295800.48</v>
      </c>
      <c r="K62" s="29">
        <v>295800.48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7" t="s">
        <v>26</v>
      </c>
    </row>
    <row r="63" spans="1:19" x14ac:dyDescent="0.25">
      <c r="A63" s="33" t="s">
        <v>244</v>
      </c>
      <c r="B63" s="28" t="s">
        <v>233</v>
      </c>
      <c r="C63" s="33" t="s">
        <v>24</v>
      </c>
      <c r="D63" s="27" t="s">
        <v>242</v>
      </c>
      <c r="E63" s="27" t="s">
        <v>26</v>
      </c>
      <c r="F63" s="27" t="s">
        <v>243</v>
      </c>
      <c r="G63" s="27" t="s">
        <v>26</v>
      </c>
      <c r="H63" s="27" t="s">
        <v>209</v>
      </c>
      <c r="I63" s="29" t="s">
        <v>210</v>
      </c>
      <c r="J63" s="29">
        <v>14631800</v>
      </c>
      <c r="K63" s="29">
        <v>14631800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  <c r="R63" s="29">
        <v>0</v>
      </c>
      <c r="S63" s="27" t="s">
        <v>26</v>
      </c>
    </row>
    <row r="64" spans="1:19" x14ac:dyDescent="0.25">
      <c r="A64" s="33" t="s">
        <v>247</v>
      </c>
      <c r="B64" s="28" t="s">
        <v>233</v>
      </c>
      <c r="C64" s="33" t="s">
        <v>24</v>
      </c>
      <c r="D64" s="27" t="s">
        <v>253</v>
      </c>
      <c r="E64" s="27" t="s">
        <v>26</v>
      </c>
      <c r="F64" s="27" t="s">
        <v>254</v>
      </c>
      <c r="G64" s="27" t="s">
        <v>26</v>
      </c>
      <c r="H64" s="27" t="s">
        <v>92</v>
      </c>
      <c r="I64" s="29" t="s">
        <v>93</v>
      </c>
      <c r="J64" s="29">
        <v>502200</v>
      </c>
      <c r="K64" s="29">
        <v>502200</v>
      </c>
      <c r="L64" s="29">
        <v>0</v>
      </c>
      <c r="M64" s="29">
        <v>0</v>
      </c>
      <c r="N64" s="29">
        <v>0</v>
      </c>
      <c r="O64" s="29">
        <v>0</v>
      </c>
      <c r="P64" s="29">
        <v>0</v>
      </c>
      <c r="Q64" s="29">
        <v>0</v>
      </c>
      <c r="R64" s="29">
        <v>0</v>
      </c>
      <c r="S64" s="27" t="s">
        <v>26</v>
      </c>
    </row>
    <row r="65" spans="1:19" x14ac:dyDescent="0.25">
      <c r="A65" s="33" t="s">
        <v>252</v>
      </c>
      <c r="B65" s="28" t="s">
        <v>257</v>
      </c>
      <c r="C65" s="33" t="s">
        <v>62</v>
      </c>
      <c r="D65" s="27" t="s">
        <v>26</v>
      </c>
      <c r="E65" s="27" t="s">
        <v>258</v>
      </c>
      <c r="F65" s="27" t="s">
        <v>26</v>
      </c>
      <c r="G65" s="27" t="s">
        <v>156</v>
      </c>
      <c r="H65" s="27" t="s">
        <v>153</v>
      </c>
      <c r="I65" s="29" t="s">
        <v>154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  <c r="O65" s="29">
        <v>0</v>
      </c>
      <c r="P65" s="29">
        <v>0</v>
      </c>
      <c r="Q65" s="29">
        <v>0</v>
      </c>
      <c r="R65" s="29">
        <v>6141.61</v>
      </c>
      <c r="S65" s="27" t="s">
        <v>259</v>
      </c>
    </row>
    <row r="67" spans="1:19" x14ac:dyDescent="0.25">
      <c r="J67" s="6">
        <f>SUM(J8:J65)</f>
        <v>190425485.91999999</v>
      </c>
      <c r="K67" s="6">
        <f t="shared" ref="K67:R67" si="0">SUM(K8:K65)</f>
        <v>145511649.88</v>
      </c>
      <c r="L67" s="6">
        <f t="shared" si="0"/>
        <v>38718823.890000001</v>
      </c>
      <c r="M67" s="6">
        <f>SUM(M8:M65)+0.02</f>
        <v>6195011.8199999994</v>
      </c>
      <c r="N67" s="6">
        <f t="shared" si="0"/>
        <v>0</v>
      </c>
      <c r="O67" s="6">
        <f t="shared" si="0"/>
        <v>0</v>
      </c>
      <c r="P67" s="6">
        <f t="shared" si="0"/>
        <v>0</v>
      </c>
      <c r="Q67" s="6">
        <f t="shared" si="0"/>
        <v>0</v>
      </c>
      <c r="R67" s="6">
        <f t="shared" si="0"/>
        <v>4695247.68</v>
      </c>
    </row>
    <row r="69" spans="1:19" x14ac:dyDescent="0.25">
      <c r="I69" s="37" t="s">
        <v>260</v>
      </c>
      <c r="J69" s="37"/>
      <c r="K69" s="37"/>
      <c r="L69" s="37"/>
    </row>
    <row r="70" spans="1:19" ht="7.5" customHeight="1" x14ac:dyDescent="0.25">
      <c r="I70" s="38"/>
      <c r="J70" s="38"/>
      <c r="K70" s="38"/>
      <c r="L70" s="38"/>
    </row>
    <row r="71" spans="1:19" ht="30" x14ac:dyDescent="0.25">
      <c r="I71" s="38"/>
      <c r="J71" s="39" t="s">
        <v>261</v>
      </c>
      <c r="K71" s="40" t="s">
        <v>262</v>
      </c>
      <c r="L71" s="41" t="s">
        <v>263</v>
      </c>
    </row>
    <row r="72" spans="1:19" ht="7.5" customHeight="1" x14ac:dyDescent="0.25">
      <c r="I72" s="38"/>
      <c r="J72" s="38"/>
      <c r="K72" s="38"/>
      <c r="L72" s="38"/>
    </row>
    <row r="73" spans="1:19" x14ac:dyDescent="0.25">
      <c r="I73" s="42" t="s">
        <v>264</v>
      </c>
      <c r="J73" s="38">
        <f>K67</f>
        <v>145511649.88</v>
      </c>
      <c r="K73" s="38"/>
      <c r="L73" s="38"/>
    </row>
    <row r="74" spans="1:19" ht="7.5" customHeight="1" x14ac:dyDescent="0.25">
      <c r="I74" s="38"/>
      <c r="J74" s="38"/>
      <c r="K74" s="38"/>
      <c r="L74" s="38"/>
    </row>
    <row r="75" spans="1:19" x14ac:dyDescent="0.25">
      <c r="I75" s="42" t="s">
        <v>265</v>
      </c>
      <c r="J75" s="38">
        <f>L67</f>
        <v>38718823.890000001</v>
      </c>
      <c r="K75" s="38">
        <f>M67</f>
        <v>6195011.8199999994</v>
      </c>
      <c r="L75" s="38"/>
    </row>
    <row r="76" spans="1:19" ht="7.5" customHeight="1" x14ac:dyDescent="0.25">
      <c r="I76" s="38"/>
      <c r="J76" s="38"/>
      <c r="K76" s="38"/>
      <c r="L76" s="38"/>
    </row>
    <row r="77" spans="1:19" x14ac:dyDescent="0.25">
      <c r="I77" s="42" t="s">
        <v>266</v>
      </c>
      <c r="J77" s="38">
        <v>0</v>
      </c>
      <c r="K77" s="38">
        <v>0</v>
      </c>
      <c r="L77" s="43">
        <v>0</v>
      </c>
    </row>
    <row r="78" spans="1:19" ht="7.5" customHeight="1" x14ac:dyDescent="0.25">
      <c r="I78" s="38"/>
      <c r="J78" s="38"/>
      <c r="K78" s="38"/>
      <c r="L78" s="38"/>
    </row>
    <row r="79" spans="1:19" x14ac:dyDescent="0.25">
      <c r="I79" s="42" t="s">
        <v>267</v>
      </c>
      <c r="J79" s="38">
        <v>0</v>
      </c>
      <c r="K79" s="38">
        <v>0</v>
      </c>
      <c r="L79" s="38"/>
    </row>
    <row r="80" spans="1:19" ht="7.5" customHeight="1" x14ac:dyDescent="0.25">
      <c r="I80" s="38"/>
      <c r="J80" s="38"/>
      <c r="K80" s="38"/>
      <c r="L80" s="38"/>
    </row>
    <row r="81" spans="9:12" x14ac:dyDescent="0.25">
      <c r="I81" s="42" t="s">
        <v>268</v>
      </c>
      <c r="J81" s="38">
        <f>J73+J75</f>
        <v>184230473.76999998</v>
      </c>
      <c r="K81" s="38">
        <f>K75</f>
        <v>6195011.8199999994</v>
      </c>
      <c r="L81" s="45" t="s">
        <v>274</v>
      </c>
    </row>
    <row r="82" spans="9:12" x14ac:dyDescent="0.25">
      <c r="I82" s="44"/>
      <c r="J82" s="44"/>
      <c r="K82" s="44"/>
      <c r="L82" s="44"/>
    </row>
  </sheetData>
  <sortState ref="A8:S65">
    <sortCondition ref="B8:B65"/>
    <sortCondition ref="S8:S65"/>
  </sortState>
  <mergeCells count="5">
    <mergeCell ref="A2:I2"/>
    <mergeCell ref="A3:I3"/>
    <mergeCell ref="A4:I4"/>
    <mergeCell ref="A5:I5"/>
    <mergeCell ref="I69:L69"/>
  </mergeCells>
  <pageMargins left="0.23622047244094491" right="0.23622047244094491" top="0.74803149606299213" bottom="0.74803149606299213" header="0.31496062992125984" footer="0.31496062992125984"/>
  <pageSetup paperSize="258" scale="56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1"/>
  <sheetViews>
    <sheetView workbookViewId="0">
      <selection activeCell="K74" sqref="K74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4" style="2" bestFit="1" customWidth="1"/>
    <col min="5" max="5" width="12.140625" style="2" bestFit="1" customWidth="1"/>
    <col min="6" max="6" width="11.7109375" style="2" bestFit="1" customWidth="1"/>
    <col min="7" max="7" width="13.85546875" style="2" bestFit="1" customWidth="1"/>
    <col min="8" max="8" width="11.28515625" style="2" bestFit="1" customWidth="1"/>
    <col min="9" max="9" width="46.28515625" style="5" customWidth="1"/>
    <col min="10" max="10" width="25.28515625" style="5" bestFit="1" customWidth="1"/>
    <col min="11" max="11" width="14.28515625" style="5" bestFit="1" customWidth="1"/>
    <col min="12" max="12" width="13.28515625" style="5" customWidth="1"/>
    <col min="13" max="13" width="12.28515625" style="5" customWidth="1"/>
    <col min="14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36" t="s">
        <v>269</v>
      </c>
      <c r="B4" s="36"/>
      <c r="C4" s="36"/>
      <c r="D4" s="36"/>
      <c r="E4" s="36"/>
      <c r="F4" s="36"/>
      <c r="G4" s="36"/>
      <c r="H4" s="36"/>
      <c r="I4" s="36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35" t="s">
        <v>2</v>
      </c>
      <c r="B5" s="35"/>
      <c r="C5" s="35"/>
      <c r="D5" s="35"/>
      <c r="E5" s="35"/>
      <c r="F5" s="35"/>
      <c r="G5" s="35"/>
      <c r="H5" s="35"/>
      <c r="I5" s="35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4" customFormat="1" x14ac:dyDescent="0.25">
      <c r="A7" s="11" t="s">
        <v>3</v>
      </c>
      <c r="B7" s="12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3" t="s">
        <v>11</v>
      </c>
      <c r="J7" s="13" t="s">
        <v>12</v>
      </c>
      <c r="K7" s="13" t="s">
        <v>13</v>
      </c>
      <c r="L7" s="13" t="s">
        <v>14</v>
      </c>
      <c r="M7" s="13" t="s">
        <v>15</v>
      </c>
      <c r="N7" s="13" t="s">
        <v>16</v>
      </c>
      <c r="O7" s="13" t="s">
        <v>17</v>
      </c>
      <c r="P7" s="13" t="s">
        <v>18</v>
      </c>
      <c r="Q7" s="13" t="s">
        <v>19</v>
      </c>
      <c r="R7" s="13" t="s">
        <v>20</v>
      </c>
      <c r="S7" s="11" t="s">
        <v>21</v>
      </c>
    </row>
    <row r="8" spans="1:19" x14ac:dyDescent="0.25">
      <c r="A8" s="8" t="s">
        <v>22</v>
      </c>
      <c r="B8" s="9" t="s">
        <v>23</v>
      </c>
      <c r="C8" s="8" t="s">
        <v>24</v>
      </c>
      <c r="D8" s="8" t="s">
        <v>25</v>
      </c>
      <c r="E8" s="8" t="s">
        <v>26</v>
      </c>
      <c r="F8" s="8" t="s">
        <v>27</v>
      </c>
      <c r="G8" s="8" t="s">
        <v>26</v>
      </c>
      <c r="H8" s="8" t="s">
        <v>28</v>
      </c>
      <c r="I8" s="10" t="s">
        <v>29</v>
      </c>
      <c r="J8" s="10">
        <v>6650000</v>
      </c>
      <c r="K8" s="10">
        <v>6650000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8" t="s">
        <v>26</v>
      </c>
    </row>
    <row r="9" spans="1:19" x14ac:dyDescent="0.25">
      <c r="A9" s="8" t="s">
        <v>30</v>
      </c>
      <c r="B9" s="9" t="s">
        <v>31</v>
      </c>
      <c r="C9" s="8" t="s">
        <v>24</v>
      </c>
      <c r="D9" s="8" t="s">
        <v>32</v>
      </c>
      <c r="E9" s="8" t="s">
        <v>26</v>
      </c>
      <c r="F9" s="8" t="s">
        <v>33</v>
      </c>
      <c r="G9" s="8" t="s">
        <v>26</v>
      </c>
      <c r="H9" s="8" t="s">
        <v>34</v>
      </c>
      <c r="I9" s="10" t="s">
        <v>35</v>
      </c>
      <c r="J9" s="10">
        <v>131600.84</v>
      </c>
      <c r="K9" s="10">
        <v>0</v>
      </c>
      <c r="L9" s="10">
        <v>113449</v>
      </c>
      <c r="M9" s="10">
        <v>18151.84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8" t="s">
        <v>26</v>
      </c>
    </row>
    <row r="10" spans="1:19" x14ac:dyDescent="0.25">
      <c r="A10" s="8" t="s">
        <v>36</v>
      </c>
      <c r="B10" s="9" t="s">
        <v>37</v>
      </c>
      <c r="C10" s="8" t="s">
        <v>24</v>
      </c>
      <c r="D10" s="8" t="s">
        <v>38</v>
      </c>
      <c r="E10" s="8" t="s">
        <v>26</v>
      </c>
      <c r="F10" s="8" t="s">
        <v>39</v>
      </c>
      <c r="G10" s="8" t="s">
        <v>26</v>
      </c>
      <c r="H10" s="8" t="s">
        <v>40</v>
      </c>
      <c r="I10" s="10" t="s">
        <v>41</v>
      </c>
      <c r="J10" s="10">
        <v>273711.28000000003</v>
      </c>
      <c r="K10" s="10">
        <v>-0.1</v>
      </c>
      <c r="L10" s="10">
        <v>235958</v>
      </c>
      <c r="M10" s="10">
        <v>37753.279999999999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8" t="s">
        <v>26</v>
      </c>
    </row>
    <row r="11" spans="1:19" x14ac:dyDescent="0.25">
      <c r="A11" s="8" t="s">
        <v>42</v>
      </c>
      <c r="B11" s="9" t="s">
        <v>37</v>
      </c>
      <c r="C11" s="8" t="s">
        <v>24</v>
      </c>
      <c r="D11" s="8" t="s">
        <v>43</v>
      </c>
      <c r="E11" s="8" t="s">
        <v>26</v>
      </c>
      <c r="F11" s="8" t="s">
        <v>44</v>
      </c>
      <c r="G11" s="8" t="s">
        <v>26</v>
      </c>
      <c r="H11" s="8" t="s">
        <v>45</v>
      </c>
      <c r="I11" s="10" t="s">
        <v>46</v>
      </c>
      <c r="J11" s="10">
        <v>656811.46</v>
      </c>
      <c r="K11" s="10">
        <v>237441.79</v>
      </c>
      <c r="L11" s="10">
        <v>361525.58</v>
      </c>
      <c r="M11" s="10">
        <v>57844.09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8" t="s">
        <v>26</v>
      </c>
    </row>
    <row r="12" spans="1:19" x14ac:dyDescent="0.25">
      <c r="A12" s="8" t="s">
        <v>47</v>
      </c>
      <c r="B12" s="9" t="s">
        <v>37</v>
      </c>
      <c r="C12" s="8" t="s">
        <v>24</v>
      </c>
      <c r="D12" s="8" t="s">
        <v>48</v>
      </c>
      <c r="E12" s="8" t="s">
        <v>26</v>
      </c>
      <c r="F12" s="8" t="s">
        <v>49</v>
      </c>
      <c r="G12" s="8" t="s">
        <v>26</v>
      </c>
      <c r="H12" s="8" t="s">
        <v>50</v>
      </c>
      <c r="I12" s="10" t="s">
        <v>51</v>
      </c>
      <c r="J12" s="10">
        <v>756435.18</v>
      </c>
      <c r="K12" s="10">
        <v>0</v>
      </c>
      <c r="L12" s="10">
        <v>652099.29</v>
      </c>
      <c r="M12" s="10">
        <v>104335.88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8" t="s">
        <v>26</v>
      </c>
    </row>
    <row r="13" spans="1:19" x14ac:dyDescent="0.25">
      <c r="A13" s="8" t="s">
        <v>52</v>
      </c>
      <c r="B13" s="9" t="s">
        <v>37</v>
      </c>
      <c r="C13" s="8" t="s">
        <v>24</v>
      </c>
      <c r="D13" s="8" t="s">
        <v>53</v>
      </c>
      <c r="E13" s="8" t="s">
        <v>26</v>
      </c>
      <c r="F13" s="8" t="s">
        <v>54</v>
      </c>
      <c r="G13" s="8" t="s">
        <v>26</v>
      </c>
      <c r="H13" s="8" t="s">
        <v>50</v>
      </c>
      <c r="I13" s="10" t="s">
        <v>51</v>
      </c>
      <c r="J13" s="10">
        <v>14183561.279999999</v>
      </c>
      <c r="K13" s="10">
        <v>0</v>
      </c>
      <c r="L13" s="10">
        <v>12227208</v>
      </c>
      <c r="M13" s="10">
        <v>1956353.28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8" t="s">
        <v>26</v>
      </c>
    </row>
    <row r="14" spans="1:19" x14ac:dyDescent="0.25">
      <c r="A14" s="8" t="s">
        <v>55</v>
      </c>
      <c r="B14" s="9" t="s">
        <v>37</v>
      </c>
      <c r="C14" s="8" t="s">
        <v>24</v>
      </c>
      <c r="D14" s="8" t="s">
        <v>56</v>
      </c>
      <c r="E14" s="8" t="s">
        <v>26</v>
      </c>
      <c r="F14" s="8" t="s">
        <v>57</v>
      </c>
      <c r="G14" s="8" t="s">
        <v>26</v>
      </c>
      <c r="H14" s="8" t="s">
        <v>50</v>
      </c>
      <c r="I14" s="10" t="s">
        <v>51</v>
      </c>
      <c r="J14" s="10">
        <v>14183561.279999999</v>
      </c>
      <c r="K14" s="10">
        <v>0</v>
      </c>
      <c r="L14" s="10">
        <v>12227208</v>
      </c>
      <c r="M14" s="10">
        <v>1956353.28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8" t="s">
        <v>26</v>
      </c>
    </row>
    <row r="15" spans="1:19" x14ac:dyDescent="0.25">
      <c r="A15" s="8" t="s">
        <v>58</v>
      </c>
      <c r="B15" s="9" t="s">
        <v>37</v>
      </c>
      <c r="C15" s="8" t="s">
        <v>24</v>
      </c>
      <c r="D15" s="8" t="s">
        <v>59</v>
      </c>
      <c r="E15" s="8" t="s">
        <v>26</v>
      </c>
      <c r="F15" s="8" t="s">
        <v>60</v>
      </c>
      <c r="G15" s="8" t="s">
        <v>26</v>
      </c>
      <c r="H15" s="8" t="s">
        <v>40</v>
      </c>
      <c r="I15" s="10" t="s">
        <v>41</v>
      </c>
      <c r="J15" s="10">
        <v>136855.64000000001</v>
      </c>
      <c r="K15" s="10">
        <v>-0.2</v>
      </c>
      <c r="L15" s="10">
        <v>117979</v>
      </c>
      <c r="M15" s="10">
        <v>18876.64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8" t="s">
        <v>26</v>
      </c>
    </row>
    <row r="16" spans="1:19" x14ac:dyDescent="0.25">
      <c r="A16" s="8" t="s">
        <v>61</v>
      </c>
      <c r="B16" s="9" t="s">
        <v>37</v>
      </c>
      <c r="C16" s="8" t="s">
        <v>62</v>
      </c>
      <c r="D16" s="8" t="s">
        <v>26</v>
      </c>
      <c r="E16" s="8" t="s">
        <v>63</v>
      </c>
      <c r="F16" s="8" t="s">
        <v>64</v>
      </c>
      <c r="G16" s="8" t="s">
        <v>65</v>
      </c>
      <c r="H16" s="8" t="s">
        <v>66</v>
      </c>
      <c r="I16" s="10" t="s">
        <v>67</v>
      </c>
      <c r="J16" s="10">
        <v>-473558.4</v>
      </c>
      <c r="K16" s="10">
        <v>0</v>
      </c>
      <c r="L16" s="10">
        <v>-408240</v>
      </c>
      <c r="M16" s="10">
        <v>-65318.400000000001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8" t="s">
        <v>26</v>
      </c>
    </row>
    <row r="17" spans="1:19" x14ac:dyDescent="0.25">
      <c r="A17" s="8" t="s">
        <v>68</v>
      </c>
      <c r="B17" s="9" t="s">
        <v>69</v>
      </c>
      <c r="C17" s="8" t="s">
        <v>24</v>
      </c>
      <c r="D17" s="8" t="s">
        <v>70</v>
      </c>
      <c r="E17" s="8" t="s">
        <v>26</v>
      </c>
      <c r="F17" s="8" t="s">
        <v>71</v>
      </c>
      <c r="G17" s="8" t="s">
        <v>26</v>
      </c>
      <c r="H17" s="8" t="s">
        <v>72</v>
      </c>
      <c r="I17" s="10" t="s">
        <v>73</v>
      </c>
      <c r="J17" s="10">
        <v>1409800</v>
      </c>
      <c r="K17" s="10">
        <v>1409800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8" t="s">
        <v>26</v>
      </c>
    </row>
    <row r="18" spans="1:19" x14ac:dyDescent="0.25">
      <c r="A18" s="8" t="s">
        <v>74</v>
      </c>
      <c r="B18" s="9" t="s">
        <v>69</v>
      </c>
      <c r="C18" s="8" t="s">
        <v>24</v>
      </c>
      <c r="D18" s="8" t="s">
        <v>75</v>
      </c>
      <c r="E18" s="8" t="s">
        <v>26</v>
      </c>
      <c r="F18" s="8" t="s">
        <v>76</v>
      </c>
      <c r="G18" s="8" t="s">
        <v>26</v>
      </c>
      <c r="H18" s="8" t="s">
        <v>77</v>
      </c>
      <c r="I18" s="10" t="s">
        <v>78</v>
      </c>
      <c r="J18" s="10">
        <v>445280</v>
      </c>
      <c r="K18" s="10">
        <v>445280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8" t="s">
        <v>26</v>
      </c>
    </row>
    <row r="19" spans="1:19" x14ac:dyDescent="0.25">
      <c r="A19" s="8" t="s">
        <v>79</v>
      </c>
      <c r="B19" s="9" t="s">
        <v>69</v>
      </c>
      <c r="C19" s="8" t="s">
        <v>24</v>
      </c>
      <c r="D19" s="8" t="s">
        <v>80</v>
      </c>
      <c r="E19" s="8" t="s">
        <v>26</v>
      </c>
      <c r="F19" s="8" t="s">
        <v>81</v>
      </c>
      <c r="G19" s="8" t="s">
        <v>26</v>
      </c>
      <c r="H19" s="8" t="s">
        <v>82</v>
      </c>
      <c r="I19" s="10" t="s">
        <v>83</v>
      </c>
      <c r="J19" s="10">
        <v>132500</v>
      </c>
      <c r="K19" s="10">
        <v>132500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8" t="s">
        <v>26</v>
      </c>
    </row>
    <row r="20" spans="1:19" x14ac:dyDescent="0.25">
      <c r="A20" s="8" t="s">
        <v>84</v>
      </c>
      <c r="B20" s="9" t="s">
        <v>69</v>
      </c>
      <c r="C20" s="8" t="s">
        <v>24</v>
      </c>
      <c r="D20" s="8" t="s">
        <v>85</v>
      </c>
      <c r="E20" s="8" t="s">
        <v>26</v>
      </c>
      <c r="F20" s="8" t="s">
        <v>86</v>
      </c>
      <c r="G20" s="8" t="s">
        <v>26</v>
      </c>
      <c r="H20" s="8" t="s">
        <v>87</v>
      </c>
      <c r="I20" s="10" t="s">
        <v>88</v>
      </c>
      <c r="J20" s="10">
        <v>276900</v>
      </c>
      <c r="K20" s="10">
        <v>276900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8" t="s">
        <v>26</v>
      </c>
    </row>
    <row r="21" spans="1:19" x14ac:dyDescent="0.25">
      <c r="A21" s="8" t="s">
        <v>89</v>
      </c>
      <c r="B21" s="9" t="s">
        <v>69</v>
      </c>
      <c r="C21" s="8" t="s">
        <v>24</v>
      </c>
      <c r="D21" s="8" t="s">
        <v>90</v>
      </c>
      <c r="E21" s="8" t="s">
        <v>26</v>
      </c>
      <c r="F21" s="8" t="s">
        <v>91</v>
      </c>
      <c r="G21" s="8" t="s">
        <v>26</v>
      </c>
      <c r="H21" s="8" t="s">
        <v>92</v>
      </c>
      <c r="I21" s="10" t="s">
        <v>93</v>
      </c>
      <c r="J21" s="10">
        <v>1165472.8799999999</v>
      </c>
      <c r="K21" s="10">
        <v>-0.03</v>
      </c>
      <c r="L21" s="10">
        <v>1004718</v>
      </c>
      <c r="M21" s="10">
        <v>160754.88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8" t="s">
        <v>26</v>
      </c>
    </row>
    <row r="22" spans="1:19" x14ac:dyDescent="0.25">
      <c r="A22" s="8" t="s">
        <v>94</v>
      </c>
      <c r="B22" s="9" t="s">
        <v>69</v>
      </c>
      <c r="C22" s="8" t="s">
        <v>24</v>
      </c>
      <c r="D22" s="8" t="s">
        <v>95</v>
      </c>
      <c r="E22" s="8" t="s">
        <v>26</v>
      </c>
      <c r="F22" s="8" t="s">
        <v>96</v>
      </c>
      <c r="G22" s="8" t="s">
        <v>26</v>
      </c>
      <c r="H22" s="8" t="s">
        <v>97</v>
      </c>
      <c r="I22" s="10" t="s">
        <v>98</v>
      </c>
      <c r="J22" s="10">
        <v>47521517.329999998</v>
      </c>
      <c r="K22" s="10">
        <v>43161179.990000002</v>
      </c>
      <c r="L22" s="10">
        <v>3758911.5</v>
      </c>
      <c r="M22" s="10">
        <v>601425.84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8" t="s">
        <v>26</v>
      </c>
    </row>
    <row r="23" spans="1:19" x14ac:dyDescent="0.25">
      <c r="A23" s="8" t="s">
        <v>99</v>
      </c>
      <c r="B23" s="9" t="s">
        <v>69</v>
      </c>
      <c r="C23" s="8" t="s">
        <v>24</v>
      </c>
      <c r="D23" s="8" t="s">
        <v>100</v>
      </c>
      <c r="E23" s="8" t="s">
        <v>26</v>
      </c>
      <c r="F23" s="8" t="s">
        <v>101</v>
      </c>
      <c r="G23" s="8" t="s">
        <v>26</v>
      </c>
      <c r="H23" s="8" t="s">
        <v>102</v>
      </c>
      <c r="I23" s="10" t="s">
        <v>103</v>
      </c>
      <c r="J23" s="10">
        <v>7099940</v>
      </c>
      <c r="K23" s="10">
        <v>7099940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8" t="s">
        <v>26</v>
      </c>
    </row>
    <row r="24" spans="1:19" x14ac:dyDescent="0.25">
      <c r="A24" s="8" t="s">
        <v>104</v>
      </c>
      <c r="B24" s="9" t="s">
        <v>69</v>
      </c>
      <c r="C24" s="8" t="s">
        <v>24</v>
      </c>
      <c r="D24" s="8" t="s">
        <v>105</v>
      </c>
      <c r="E24" s="8" t="s">
        <v>26</v>
      </c>
      <c r="F24" s="8" t="s">
        <v>106</v>
      </c>
      <c r="G24" s="8" t="s">
        <v>26</v>
      </c>
      <c r="H24" s="8" t="s">
        <v>107</v>
      </c>
      <c r="I24" s="10" t="s">
        <v>108</v>
      </c>
      <c r="J24" s="10">
        <v>359127.3</v>
      </c>
      <c r="K24" s="10">
        <v>0</v>
      </c>
      <c r="L24" s="10">
        <v>309592.5</v>
      </c>
      <c r="M24" s="10">
        <v>49534.8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8" t="s">
        <v>26</v>
      </c>
    </row>
    <row r="25" spans="1:19" x14ac:dyDescent="0.25">
      <c r="A25" s="8" t="s">
        <v>109</v>
      </c>
      <c r="B25" s="9" t="s">
        <v>69</v>
      </c>
      <c r="C25" s="8" t="s">
        <v>24</v>
      </c>
      <c r="D25" s="8" t="s">
        <v>110</v>
      </c>
      <c r="E25" s="8" t="s">
        <v>26</v>
      </c>
      <c r="F25" s="8" t="s">
        <v>111</v>
      </c>
      <c r="G25" s="8" t="s">
        <v>26</v>
      </c>
      <c r="H25" s="8" t="s">
        <v>112</v>
      </c>
      <c r="I25" s="10" t="s">
        <v>113</v>
      </c>
      <c r="J25" s="10">
        <v>692550</v>
      </c>
      <c r="K25" s="10">
        <v>0</v>
      </c>
      <c r="L25" s="10">
        <v>597025.86</v>
      </c>
      <c r="M25" s="10">
        <v>95524.13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8" t="s">
        <v>26</v>
      </c>
    </row>
    <row r="26" spans="1:19" x14ac:dyDescent="0.25">
      <c r="A26" s="8" t="s">
        <v>114</v>
      </c>
      <c r="B26" s="9" t="s">
        <v>115</v>
      </c>
      <c r="C26" s="8" t="s">
        <v>24</v>
      </c>
      <c r="D26" s="8" t="s">
        <v>116</v>
      </c>
      <c r="E26" s="8" t="s">
        <v>26</v>
      </c>
      <c r="F26" s="8" t="s">
        <v>117</v>
      </c>
      <c r="G26" s="8" t="s">
        <v>26</v>
      </c>
      <c r="H26" s="8" t="s">
        <v>77</v>
      </c>
      <c r="I26" s="10" t="s">
        <v>78</v>
      </c>
      <c r="J26" s="10">
        <v>915600</v>
      </c>
      <c r="K26" s="10">
        <v>915600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8" t="s">
        <v>26</v>
      </c>
    </row>
    <row r="27" spans="1:19" x14ac:dyDescent="0.25">
      <c r="A27" s="8" t="s">
        <v>118</v>
      </c>
      <c r="B27" s="9" t="s">
        <v>119</v>
      </c>
      <c r="C27" s="8" t="s">
        <v>62</v>
      </c>
      <c r="D27" s="8" t="s">
        <v>26</v>
      </c>
      <c r="E27" s="8" t="s">
        <v>162</v>
      </c>
      <c r="F27" s="8" t="s">
        <v>26</v>
      </c>
      <c r="G27" s="8" t="s">
        <v>32</v>
      </c>
      <c r="H27" s="8" t="s">
        <v>34</v>
      </c>
      <c r="I27" s="10" t="s">
        <v>35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13613.880000000001</v>
      </c>
      <c r="S27" s="8" t="s">
        <v>163</v>
      </c>
    </row>
    <row r="28" spans="1:19" x14ac:dyDescent="0.25">
      <c r="A28" s="8" t="s">
        <v>124</v>
      </c>
      <c r="B28" s="9" t="s">
        <v>119</v>
      </c>
      <c r="C28" s="8" t="s">
        <v>62</v>
      </c>
      <c r="D28" s="8" t="s">
        <v>26</v>
      </c>
      <c r="E28" s="8" t="s">
        <v>165</v>
      </c>
      <c r="F28" s="8" t="s">
        <v>26</v>
      </c>
      <c r="G28" s="8" t="s">
        <v>38</v>
      </c>
      <c r="H28" s="8" t="s">
        <v>40</v>
      </c>
      <c r="I28" s="10" t="s">
        <v>41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28314.959999999999</v>
      </c>
      <c r="S28" s="8" t="s">
        <v>166</v>
      </c>
    </row>
    <row r="29" spans="1:19" x14ac:dyDescent="0.25">
      <c r="A29" s="8" t="s">
        <v>127</v>
      </c>
      <c r="B29" s="9" t="s">
        <v>119</v>
      </c>
      <c r="C29" s="8" t="s">
        <v>62</v>
      </c>
      <c r="D29" s="8" t="s">
        <v>26</v>
      </c>
      <c r="E29" s="8" t="s">
        <v>159</v>
      </c>
      <c r="F29" s="8" t="s">
        <v>26</v>
      </c>
      <c r="G29" s="8" t="s">
        <v>90</v>
      </c>
      <c r="H29" s="8" t="s">
        <v>92</v>
      </c>
      <c r="I29" s="10" t="s">
        <v>93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120566.16</v>
      </c>
      <c r="S29" s="8" t="s">
        <v>160</v>
      </c>
    </row>
    <row r="30" spans="1:19" x14ac:dyDescent="0.25">
      <c r="A30" s="8" t="s">
        <v>130</v>
      </c>
      <c r="B30" s="9" t="s">
        <v>119</v>
      </c>
      <c r="C30" s="8" t="s">
        <v>62</v>
      </c>
      <c r="D30" s="8" t="s">
        <v>26</v>
      </c>
      <c r="E30" s="8" t="s">
        <v>168</v>
      </c>
      <c r="F30" s="8" t="s">
        <v>26</v>
      </c>
      <c r="G30" s="8" t="s">
        <v>95</v>
      </c>
      <c r="H30" s="8" t="s">
        <v>97</v>
      </c>
      <c r="I30" s="10" t="s">
        <v>98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451069.38</v>
      </c>
      <c r="S30" s="8" t="s">
        <v>169</v>
      </c>
    </row>
    <row r="31" spans="1:19" x14ac:dyDescent="0.25">
      <c r="A31" s="8" t="s">
        <v>135</v>
      </c>
      <c r="B31" s="9" t="s">
        <v>119</v>
      </c>
      <c r="C31" s="8" t="s">
        <v>24</v>
      </c>
      <c r="D31" s="8" t="s">
        <v>120</v>
      </c>
      <c r="E31" s="8" t="s">
        <v>26</v>
      </c>
      <c r="F31" s="8" t="s">
        <v>121</v>
      </c>
      <c r="G31" s="8" t="s">
        <v>26</v>
      </c>
      <c r="H31" s="8" t="s">
        <v>122</v>
      </c>
      <c r="I31" s="10" t="s">
        <v>123</v>
      </c>
      <c r="J31" s="10">
        <v>200000</v>
      </c>
      <c r="K31" s="10">
        <v>200000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8" t="s">
        <v>26</v>
      </c>
    </row>
    <row r="32" spans="1:19" x14ac:dyDescent="0.25">
      <c r="A32" s="8" t="s">
        <v>138</v>
      </c>
      <c r="B32" s="9" t="s">
        <v>119</v>
      </c>
      <c r="C32" s="8" t="s">
        <v>24</v>
      </c>
      <c r="D32" s="8" t="s">
        <v>125</v>
      </c>
      <c r="E32" s="8" t="s">
        <v>26</v>
      </c>
      <c r="F32" s="8" t="s">
        <v>126</v>
      </c>
      <c r="G32" s="8" t="s">
        <v>26</v>
      </c>
      <c r="H32" s="8" t="s">
        <v>77</v>
      </c>
      <c r="I32" s="10" t="s">
        <v>78</v>
      </c>
      <c r="J32" s="10">
        <v>928880</v>
      </c>
      <c r="K32" s="10">
        <v>928880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8" t="s">
        <v>26</v>
      </c>
    </row>
    <row r="33" spans="1:19" x14ac:dyDescent="0.25">
      <c r="A33" s="8" t="s">
        <v>141</v>
      </c>
      <c r="B33" s="9" t="s">
        <v>119</v>
      </c>
      <c r="C33" s="8" t="s">
        <v>24</v>
      </c>
      <c r="D33" s="8" t="s">
        <v>128</v>
      </c>
      <c r="E33" s="8" t="s">
        <v>26</v>
      </c>
      <c r="F33" s="8" t="s">
        <v>129</v>
      </c>
      <c r="G33" s="8" t="s">
        <v>26</v>
      </c>
      <c r="H33" s="8" t="s">
        <v>107</v>
      </c>
      <c r="I33" s="10" t="s">
        <v>108</v>
      </c>
      <c r="J33" s="10">
        <v>12600</v>
      </c>
      <c r="K33" s="10">
        <v>12600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8" t="s">
        <v>26</v>
      </c>
    </row>
    <row r="34" spans="1:19" x14ac:dyDescent="0.25">
      <c r="A34" s="8" t="s">
        <v>146</v>
      </c>
      <c r="B34" s="9" t="s">
        <v>119</v>
      </c>
      <c r="C34" s="8" t="s">
        <v>24</v>
      </c>
      <c r="D34" s="8" t="s">
        <v>131</v>
      </c>
      <c r="E34" s="8" t="s">
        <v>26</v>
      </c>
      <c r="F34" s="8" t="s">
        <v>132</v>
      </c>
      <c r="G34" s="8" t="s">
        <v>26</v>
      </c>
      <c r="H34" s="8" t="s">
        <v>133</v>
      </c>
      <c r="I34" s="10" t="s">
        <v>134</v>
      </c>
      <c r="J34" s="10">
        <v>1987200</v>
      </c>
      <c r="K34" s="10">
        <v>1987200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8" t="s">
        <v>26</v>
      </c>
    </row>
    <row r="35" spans="1:19" x14ac:dyDescent="0.25">
      <c r="A35" s="8" t="s">
        <v>151</v>
      </c>
      <c r="B35" s="9" t="s">
        <v>119</v>
      </c>
      <c r="C35" s="8" t="s">
        <v>24</v>
      </c>
      <c r="D35" s="8" t="s">
        <v>136</v>
      </c>
      <c r="E35" s="8" t="s">
        <v>26</v>
      </c>
      <c r="F35" s="8" t="s">
        <v>137</v>
      </c>
      <c r="G35" s="8" t="s">
        <v>26</v>
      </c>
      <c r="H35" s="8" t="s">
        <v>72</v>
      </c>
      <c r="I35" s="10" t="s">
        <v>73</v>
      </c>
      <c r="J35" s="10">
        <v>716300</v>
      </c>
      <c r="K35" s="10">
        <v>716300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8" t="s">
        <v>26</v>
      </c>
    </row>
    <row r="36" spans="1:19" x14ac:dyDescent="0.25">
      <c r="A36" s="8" t="s">
        <v>155</v>
      </c>
      <c r="B36" s="9" t="s">
        <v>119</v>
      </c>
      <c r="C36" s="8" t="s">
        <v>24</v>
      </c>
      <c r="D36" s="8" t="s">
        <v>139</v>
      </c>
      <c r="E36" s="8" t="s">
        <v>26</v>
      </c>
      <c r="F36" s="8" t="s">
        <v>140</v>
      </c>
      <c r="G36" s="8" t="s">
        <v>26</v>
      </c>
      <c r="H36" s="8" t="s">
        <v>97</v>
      </c>
      <c r="I36" s="10" t="s">
        <v>98</v>
      </c>
      <c r="J36" s="10">
        <v>28390948.690000001</v>
      </c>
      <c r="K36" s="10">
        <v>22461800</v>
      </c>
      <c r="L36" s="10">
        <v>5111335.08</v>
      </c>
      <c r="M36" s="10">
        <v>817813.61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8" t="s">
        <v>26</v>
      </c>
    </row>
    <row r="37" spans="1:19" x14ac:dyDescent="0.25">
      <c r="A37" s="8" t="s">
        <v>157</v>
      </c>
      <c r="B37" s="9" t="s">
        <v>119</v>
      </c>
      <c r="C37" s="8" t="s">
        <v>24</v>
      </c>
      <c r="D37" s="8" t="s">
        <v>142</v>
      </c>
      <c r="E37" s="8" t="s">
        <v>26</v>
      </c>
      <c r="F37" s="8" t="s">
        <v>143</v>
      </c>
      <c r="G37" s="8" t="s">
        <v>26</v>
      </c>
      <c r="H37" s="8" t="s">
        <v>144</v>
      </c>
      <c r="I37" s="10" t="s">
        <v>145</v>
      </c>
      <c r="J37" s="10">
        <v>860447.55</v>
      </c>
      <c r="K37" s="10">
        <v>252155.15</v>
      </c>
      <c r="L37" s="10">
        <v>524390</v>
      </c>
      <c r="M37" s="10">
        <v>83902.399999999994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8" t="s">
        <v>26</v>
      </c>
    </row>
    <row r="38" spans="1:19" x14ac:dyDescent="0.25">
      <c r="A38" s="8" t="s">
        <v>158</v>
      </c>
      <c r="B38" s="9" t="s">
        <v>119</v>
      </c>
      <c r="C38" s="8" t="s">
        <v>24</v>
      </c>
      <c r="D38" s="8" t="s">
        <v>147</v>
      </c>
      <c r="E38" s="8" t="s">
        <v>26</v>
      </c>
      <c r="F38" s="8" t="s">
        <v>148</v>
      </c>
      <c r="G38" s="8" t="s">
        <v>26</v>
      </c>
      <c r="H38" s="8" t="s">
        <v>149</v>
      </c>
      <c r="I38" s="10" t="s">
        <v>150</v>
      </c>
      <c r="J38" s="10">
        <v>1519001.53</v>
      </c>
      <c r="K38" s="10">
        <v>0</v>
      </c>
      <c r="L38" s="10">
        <v>1309484.08</v>
      </c>
      <c r="M38" s="10">
        <v>209517.45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8" t="s">
        <v>26</v>
      </c>
    </row>
    <row r="39" spans="1:19" x14ac:dyDescent="0.25">
      <c r="A39" s="8" t="s">
        <v>161</v>
      </c>
      <c r="B39" s="9" t="s">
        <v>119</v>
      </c>
      <c r="C39" s="8" t="s">
        <v>24</v>
      </c>
      <c r="D39" s="8" t="s">
        <v>152</v>
      </c>
      <c r="E39" s="8" t="s">
        <v>26</v>
      </c>
      <c r="F39" s="8" t="s">
        <v>132</v>
      </c>
      <c r="G39" s="8" t="s">
        <v>26</v>
      </c>
      <c r="H39" s="8" t="s">
        <v>153</v>
      </c>
      <c r="I39" s="10" t="s">
        <v>154</v>
      </c>
      <c r="J39" s="10">
        <v>2264400</v>
      </c>
      <c r="K39" s="10">
        <v>2264400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8" t="s">
        <v>26</v>
      </c>
    </row>
    <row r="40" spans="1:19" x14ac:dyDescent="0.25">
      <c r="A40" s="8" t="s">
        <v>164</v>
      </c>
      <c r="B40" s="9" t="s">
        <v>119</v>
      </c>
      <c r="C40" s="8" t="s">
        <v>24</v>
      </c>
      <c r="D40" s="8" t="s">
        <v>156</v>
      </c>
      <c r="E40" s="8" t="s">
        <v>26</v>
      </c>
      <c r="F40" s="8" t="s">
        <v>132</v>
      </c>
      <c r="G40" s="8" t="s">
        <v>26</v>
      </c>
      <c r="H40" s="8" t="s">
        <v>153</v>
      </c>
      <c r="I40" s="10" t="s">
        <v>154</v>
      </c>
      <c r="J40" s="10">
        <v>59368.800000000003</v>
      </c>
      <c r="K40" s="10">
        <v>0</v>
      </c>
      <c r="L40" s="10">
        <v>51180</v>
      </c>
      <c r="M40" s="10">
        <v>8188.8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8" t="s">
        <v>26</v>
      </c>
    </row>
    <row r="41" spans="1:19" x14ac:dyDescent="0.25">
      <c r="A41" s="8" t="s">
        <v>167</v>
      </c>
      <c r="B41" s="9" t="s">
        <v>119</v>
      </c>
      <c r="C41" s="8" t="s">
        <v>62</v>
      </c>
      <c r="D41" s="8" t="s">
        <v>26</v>
      </c>
      <c r="E41" s="8" t="s">
        <v>171</v>
      </c>
      <c r="F41" s="8" t="s">
        <v>172</v>
      </c>
      <c r="G41" s="8" t="s">
        <v>100</v>
      </c>
      <c r="H41" s="8" t="s">
        <v>102</v>
      </c>
      <c r="I41" s="10" t="s">
        <v>103</v>
      </c>
      <c r="J41" s="10">
        <v>-57940</v>
      </c>
      <c r="K41" s="10">
        <v>-57940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8" t="s">
        <v>26</v>
      </c>
    </row>
    <row r="42" spans="1:19" x14ac:dyDescent="0.25">
      <c r="A42" s="8" t="s">
        <v>170</v>
      </c>
      <c r="B42" s="9" t="s">
        <v>174</v>
      </c>
      <c r="C42" s="8" t="s">
        <v>62</v>
      </c>
      <c r="D42" s="8" t="s">
        <v>26</v>
      </c>
      <c r="E42" s="8" t="s">
        <v>189</v>
      </c>
      <c r="F42" s="8" t="s">
        <v>26</v>
      </c>
      <c r="G42" s="8" t="s">
        <v>105</v>
      </c>
      <c r="H42" s="8" t="s">
        <v>107</v>
      </c>
      <c r="I42" s="10" t="s">
        <v>108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37151.100000000006</v>
      </c>
      <c r="S42" s="8" t="s">
        <v>190</v>
      </c>
    </row>
    <row r="43" spans="1:19" x14ac:dyDescent="0.25">
      <c r="A43" s="8" t="s">
        <v>173</v>
      </c>
      <c r="B43" s="9" t="s">
        <v>174</v>
      </c>
      <c r="C43" s="8" t="s">
        <v>62</v>
      </c>
      <c r="D43" s="8" t="s">
        <v>26</v>
      </c>
      <c r="E43" s="8" t="s">
        <v>192</v>
      </c>
      <c r="F43" s="8" t="s">
        <v>26</v>
      </c>
      <c r="G43" s="8" t="s">
        <v>110</v>
      </c>
      <c r="H43" s="8" t="s">
        <v>112</v>
      </c>
      <c r="I43" s="10" t="s">
        <v>113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71643.104999999996</v>
      </c>
      <c r="S43" s="8" t="s">
        <v>193</v>
      </c>
    </row>
    <row r="44" spans="1:19" x14ac:dyDescent="0.25">
      <c r="A44" s="8" t="s">
        <v>179</v>
      </c>
      <c r="B44" s="9" t="s">
        <v>174</v>
      </c>
      <c r="C44" s="8" t="s">
        <v>62</v>
      </c>
      <c r="D44" s="8" t="s">
        <v>26</v>
      </c>
      <c r="E44" s="8" t="s">
        <v>186</v>
      </c>
      <c r="F44" s="8" t="s">
        <v>26</v>
      </c>
      <c r="G44" s="8" t="s">
        <v>43</v>
      </c>
      <c r="H44" s="8" t="s">
        <v>45</v>
      </c>
      <c r="I44" s="10" t="s">
        <v>46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43383.07</v>
      </c>
      <c r="S44" s="8" t="s">
        <v>187</v>
      </c>
    </row>
    <row r="45" spans="1:19" x14ac:dyDescent="0.25">
      <c r="A45" s="8" t="s">
        <v>184</v>
      </c>
      <c r="B45" s="9" t="s">
        <v>174</v>
      </c>
      <c r="C45" s="8" t="s">
        <v>62</v>
      </c>
      <c r="D45" s="8" t="s">
        <v>26</v>
      </c>
      <c r="E45" s="8" t="s">
        <v>195</v>
      </c>
      <c r="F45" s="8" t="s">
        <v>26</v>
      </c>
      <c r="G45" s="8" t="s">
        <v>48</v>
      </c>
      <c r="H45" s="8" t="s">
        <v>50</v>
      </c>
      <c r="I45" s="10" t="s">
        <v>51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78251.917499999996</v>
      </c>
      <c r="S45" s="8" t="s">
        <v>196</v>
      </c>
    </row>
    <row r="46" spans="1:19" x14ac:dyDescent="0.25">
      <c r="A46" s="8" t="s">
        <v>185</v>
      </c>
      <c r="B46" s="9" t="s">
        <v>174</v>
      </c>
      <c r="C46" s="8" t="s">
        <v>62</v>
      </c>
      <c r="D46" s="8" t="s">
        <v>26</v>
      </c>
      <c r="E46" s="8" t="s">
        <v>198</v>
      </c>
      <c r="F46" s="8" t="s">
        <v>26</v>
      </c>
      <c r="G46" s="8" t="s">
        <v>53</v>
      </c>
      <c r="H46" s="8" t="s">
        <v>50</v>
      </c>
      <c r="I46" s="10" t="s">
        <v>51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1467264.96</v>
      </c>
      <c r="S46" s="8" t="s">
        <v>199</v>
      </c>
    </row>
    <row r="47" spans="1:19" x14ac:dyDescent="0.25">
      <c r="A47" s="8" t="s">
        <v>188</v>
      </c>
      <c r="B47" s="9" t="s">
        <v>174</v>
      </c>
      <c r="C47" s="8" t="s">
        <v>24</v>
      </c>
      <c r="D47" s="8" t="s">
        <v>175</v>
      </c>
      <c r="E47" s="8" t="s">
        <v>26</v>
      </c>
      <c r="F47" s="8" t="s">
        <v>176</v>
      </c>
      <c r="G47" s="8" t="s">
        <v>26</v>
      </c>
      <c r="H47" s="8" t="s">
        <v>177</v>
      </c>
      <c r="I47" s="10" t="s">
        <v>178</v>
      </c>
      <c r="J47" s="10">
        <v>609000</v>
      </c>
      <c r="K47" s="10">
        <v>0</v>
      </c>
      <c r="L47" s="10">
        <v>525000</v>
      </c>
      <c r="M47" s="10">
        <v>84000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8" t="s">
        <v>26</v>
      </c>
    </row>
    <row r="48" spans="1:19" x14ac:dyDescent="0.25">
      <c r="A48" s="8" t="s">
        <v>191</v>
      </c>
      <c r="B48" s="9" t="s">
        <v>174</v>
      </c>
      <c r="C48" s="8" t="s">
        <v>24</v>
      </c>
      <c r="D48" s="8" t="s">
        <v>180</v>
      </c>
      <c r="E48" s="8" t="s">
        <v>26</v>
      </c>
      <c r="F48" s="8" t="s">
        <v>181</v>
      </c>
      <c r="G48" s="8" t="s">
        <v>26</v>
      </c>
      <c r="H48" s="8" t="s">
        <v>182</v>
      </c>
      <c r="I48" s="10" t="s">
        <v>183</v>
      </c>
      <c r="J48" s="10">
        <v>12168000</v>
      </c>
      <c r="K48" s="10">
        <v>12168000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8" t="s">
        <v>26</v>
      </c>
    </row>
    <row r="49" spans="1:19" x14ac:dyDescent="0.25">
      <c r="A49" s="8" t="s">
        <v>194</v>
      </c>
      <c r="B49" s="9" t="s">
        <v>201</v>
      </c>
      <c r="C49" s="8" t="s">
        <v>62</v>
      </c>
      <c r="D49" s="8" t="s">
        <v>26</v>
      </c>
      <c r="E49" s="8" t="s">
        <v>221</v>
      </c>
      <c r="F49" s="8" t="s">
        <v>26</v>
      </c>
      <c r="G49" s="8" t="s">
        <v>56</v>
      </c>
      <c r="H49" s="8" t="s">
        <v>50</v>
      </c>
      <c r="I49" s="10" t="s">
        <v>51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1467264.96</v>
      </c>
      <c r="S49" s="8" t="s">
        <v>222</v>
      </c>
    </row>
    <row r="50" spans="1:19" x14ac:dyDescent="0.25">
      <c r="A50" s="8" t="s">
        <v>197</v>
      </c>
      <c r="B50" s="9" t="s">
        <v>201</v>
      </c>
      <c r="C50" s="8" t="s">
        <v>62</v>
      </c>
      <c r="D50" s="8" t="s">
        <v>26</v>
      </c>
      <c r="E50" s="8" t="s">
        <v>224</v>
      </c>
      <c r="F50" s="8" t="s">
        <v>26</v>
      </c>
      <c r="G50" s="8" t="s">
        <v>139</v>
      </c>
      <c r="H50" s="8" t="s">
        <v>97</v>
      </c>
      <c r="I50" s="10" t="s">
        <v>98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613360.20750000002</v>
      </c>
      <c r="S50" s="8" t="s">
        <v>225</v>
      </c>
    </row>
    <row r="51" spans="1:19" x14ac:dyDescent="0.25">
      <c r="A51" s="8" t="s">
        <v>200</v>
      </c>
      <c r="B51" s="9" t="s">
        <v>201</v>
      </c>
      <c r="C51" s="8" t="s">
        <v>62</v>
      </c>
      <c r="D51" s="8" t="s">
        <v>26</v>
      </c>
      <c r="E51" s="8" t="s">
        <v>227</v>
      </c>
      <c r="F51" s="8" t="s">
        <v>26</v>
      </c>
      <c r="G51" s="8" t="s">
        <v>142</v>
      </c>
      <c r="H51" s="8" t="s">
        <v>144</v>
      </c>
      <c r="I51" s="10" t="s">
        <v>145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62926.799999999996</v>
      </c>
      <c r="S51" s="8" t="s">
        <v>228</v>
      </c>
    </row>
    <row r="52" spans="1:19" x14ac:dyDescent="0.25">
      <c r="A52" s="8" t="s">
        <v>206</v>
      </c>
      <c r="B52" s="9" t="s">
        <v>201</v>
      </c>
      <c r="C52" s="8" t="s">
        <v>62</v>
      </c>
      <c r="D52" s="8" t="s">
        <v>26</v>
      </c>
      <c r="E52" s="8" t="s">
        <v>230</v>
      </c>
      <c r="F52" s="8" t="s">
        <v>26</v>
      </c>
      <c r="G52" s="8" t="s">
        <v>175</v>
      </c>
      <c r="H52" s="8" t="s">
        <v>177</v>
      </c>
      <c r="I52" s="10" t="s">
        <v>178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63000</v>
      </c>
      <c r="S52" s="8" t="s">
        <v>231</v>
      </c>
    </row>
    <row r="53" spans="1:19" x14ac:dyDescent="0.25">
      <c r="A53" s="8" t="s">
        <v>211</v>
      </c>
      <c r="B53" s="9" t="s">
        <v>201</v>
      </c>
      <c r="C53" s="8" t="s">
        <v>62</v>
      </c>
      <c r="D53" s="8" t="s">
        <v>26</v>
      </c>
      <c r="E53" s="8" t="s">
        <v>218</v>
      </c>
      <c r="F53" s="8" t="s">
        <v>26</v>
      </c>
      <c r="G53" s="8" t="s">
        <v>147</v>
      </c>
      <c r="H53" s="8" t="s">
        <v>149</v>
      </c>
      <c r="I53" s="10" t="s">
        <v>150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157138.09</v>
      </c>
      <c r="S53" s="8" t="s">
        <v>219</v>
      </c>
    </row>
    <row r="54" spans="1:19" x14ac:dyDescent="0.25">
      <c r="A54" s="8" t="s">
        <v>214</v>
      </c>
      <c r="B54" s="9" t="s">
        <v>201</v>
      </c>
      <c r="C54" s="8" t="s">
        <v>24</v>
      </c>
      <c r="D54" s="8" t="s">
        <v>202</v>
      </c>
      <c r="E54" s="8" t="s">
        <v>26</v>
      </c>
      <c r="F54" s="8" t="s">
        <v>203</v>
      </c>
      <c r="G54" s="8" t="s">
        <v>26</v>
      </c>
      <c r="H54" s="8" t="s">
        <v>204</v>
      </c>
      <c r="I54" s="10" t="s">
        <v>205</v>
      </c>
      <c r="J54" s="10">
        <v>1470632.8</v>
      </c>
      <c r="K54" s="10">
        <v>1470632.8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8" t="s">
        <v>26</v>
      </c>
    </row>
    <row r="55" spans="1:19" x14ac:dyDescent="0.25">
      <c r="A55" s="8" t="s">
        <v>217</v>
      </c>
      <c r="B55" s="9" t="s">
        <v>201</v>
      </c>
      <c r="C55" s="8" t="s">
        <v>24</v>
      </c>
      <c r="D55" s="8" t="s">
        <v>207</v>
      </c>
      <c r="E55" s="8" t="s">
        <v>26</v>
      </c>
      <c r="F55" s="8" t="s">
        <v>208</v>
      </c>
      <c r="G55" s="8" t="s">
        <v>26</v>
      </c>
      <c r="H55" s="8" t="s">
        <v>209</v>
      </c>
      <c r="I55" s="10" t="s">
        <v>210</v>
      </c>
      <c r="J55" s="10">
        <v>736590</v>
      </c>
      <c r="K55" s="10">
        <v>736590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8" t="s">
        <v>26</v>
      </c>
    </row>
    <row r="56" spans="1:19" x14ac:dyDescent="0.25">
      <c r="A56" s="8" t="s">
        <v>220</v>
      </c>
      <c r="B56" s="9" t="s">
        <v>201</v>
      </c>
      <c r="C56" s="8" t="s">
        <v>24</v>
      </c>
      <c r="D56" s="8" t="s">
        <v>212</v>
      </c>
      <c r="E56" s="8" t="s">
        <v>26</v>
      </c>
      <c r="F56" s="8" t="s">
        <v>213</v>
      </c>
      <c r="G56" s="8" t="s">
        <v>26</v>
      </c>
      <c r="H56" s="8" t="s">
        <v>102</v>
      </c>
      <c r="I56" s="10" t="s">
        <v>103</v>
      </c>
      <c r="J56" s="10">
        <v>14545670</v>
      </c>
      <c r="K56" s="10">
        <v>14545670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8" t="s">
        <v>26</v>
      </c>
    </row>
    <row r="57" spans="1:19" x14ac:dyDescent="0.25">
      <c r="A57" s="8" t="s">
        <v>223</v>
      </c>
      <c r="B57" s="9" t="s">
        <v>201</v>
      </c>
      <c r="C57" s="8" t="s">
        <v>24</v>
      </c>
      <c r="D57" s="8" t="s">
        <v>215</v>
      </c>
      <c r="E57" s="8" t="s">
        <v>26</v>
      </c>
      <c r="F57" s="8" t="s">
        <v>216</v>
      </c>
      <c r="G57" s="8" t="s">
        <v>26</v>
      </c>
      <c r="H57" s="8" t="s">
        <v>77</v>
      </c>
      <c r="I57" s="10" t="s">
        <v>78</v>
      </c>
      <c r="J57" s="10">
        <v>529360</v>
      </c>
      <c r="K57" s="10">
        <v>529360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8" t="s">
        <v>26</v>
      </c>
    </row>
    <row r="58" spans="1:19" x14ac:dyDescent="0.25">
      <c r="A58" s="8" t="s">
        <v>226</v>
      </c>
      <c r="B58" s="9" t="s">
        <v>233</v>
      </c>
      <c r="C58" s="8" t="s">
        <v>62</v>
      </c>
      <c r="D58" s="8" t="s">
        <v>26</v>
      </c>
      <c r="E58" s="8" t="s">
        <v>255</v>
      </c>
      <c r="F58" s="8" t="s">
        <v>26</v>
      </c>
      <c r="G58" s="8" t="s">
        <v>59</v>
      </c>
      <c r="H58" s="8" t="s">
        <v>40</v>
      </c>
      <c r="I58" s="10" t="s">
        <v>41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14157.48</v>
      </c>
      <c r="S58" s="8" t="s">
        <v>256</v>
      </c>
    </row>
    <row r="59" spans="1:19" x14ac:dyDescent="0.25">
      <c r="A59" s="8" t="s">
        <v>229</v>
      </c>
      <c r="B59" s="9" t="s">
        <v>233</v>
      </c>
      <c r="C59" s="8" t="s">
        <v>24</v>
      </c>
      <c r="D59" s="8" t="s">
        <v>234</v>
      </c>
      <c r="E59" s="8" t="s">
        <v>26</v>
      </c>
      <c r="F59" s="8" t="s">
        <v>235</v>
      </c>
      <c r="G59" s="8" t="s">
        <v>26</v>
      </c>
      <c r="H59" s="8" t="s">
        <v>236</v>
      </c>
      <c r="I59" s="10" t="s">
        <v>237</v>
      </c>
      <c r="J59" s="10">
        <v>10003840</v>
      </c>
      <c r="K59" s="10">
        <v>10003840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8" t="s">
        <v>26</v>
      </c>
    </row>
    <row r="60" spans="1:19" x14ac:dyDescent="0.25">
      <c r="A60" s="8" t="s">
        <v>232</v>
      </c>
      <c r="B60" s="9" t="s">
        <v>233</v>
      </c>
      <c r="C60" s="8" t="s">
        <v>24</v>
      </c>
      <c r="D60" s="8" t="s">
        <v>239</v>
      </c>
      <c r="E60" s="8" t="s">
        <v>26</v>
      </c>
      <c r="F60" s="8" t="s">
        <v>240</v>
      </c>
      <c r="G60" s="8" t="s">
        <v>26</v>
      </c>
      <c r="H60" s="8" t="s">
        <v>72</v>
      </c>
      <c r="I60" s="10" t="s">
        <v>73</v>
      </c>
      <c r="J60" s="10">
        <v>839800</v>
      </c>
      <c r="K60" s="10">
        <v>839800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8" t="s">
        <v>26</v>
      </c>
    </row>
    <row r="61" spans="1:19" x14ac:dyDescent="0.25">
      <c r="A61" s="8" t="s">
        <v>238</v>
      </c>
      <c r="B61" s="9" t="s">
        <v>233</v>
      </c>
      <c r="C61" s="8" t="s">
        <v>24</v>
      </c>
      <c r="D61" s="8" t="s">
        <v>242</v>
      </c>
      <c r="E61" s="8" t="s">
        <v>26</v>
      </c>
      <c r="F61" s="8" t="s">
        <v>243</v>
      </c>
      <c r="G61" s="8" t="s">
        <v>26</v>
      </c>
      <c r="H61" s="8" t="s">
        <v>209</v>
      </c>
      <c r="I61" s="10" t="s">
        <v>210</v>
      </c>
      <c r="J61" s="10">
        <v>14631800</v>
      </c>
      <c r="K61" s="10">
        <v>14631800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8" t="s">
        <v>26</v>
      </c>
    </row>
    <row r="62" spans="1:19" x14ac:dyDescent="0.25">
      <c r="A62" s="8" t="s">
        <v>241</v>
      </c>
      <c r="B62" s="9" t="s">
        <v>233</v>
      </c>
      <c r="C62" s="8" t="s">
        <v>24</v>
      </c>
      <c r="D62" s="8" t="s">
        <v>245</v>
      </c>
      <c r="E62" s="8" t="s">
        <v>26</v>
      </c>
      <c r="F62" s="8" t="s">
        <v>246</v>
      </c>
      <c r="G62" s="8" t="s">
        <v>26</v>
      </c>
      <c r="H62" s="8" t="s">
        <v>77</v>
      </c>
      <c r="I62" s="10" t="s">
        <v>78</v>
      </c>
      <c r="J62" s="10">
        <v>693920</v>
      </c>
      <c r="K62" s="10">
        <v>693920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8" t="s">
        <v>26</v>
      </c>
    </row>
    <row r="63" spans="1:19" x14ac:dyDescent="0.25">
      <c r="A63" s="8" t="s">
        <v>244</v>
      </c>
      <c r="B63" s="9" t="s">
        <v>233</v>
      </c>
      <c r="C63" s="8" t="s">
        <v>24</v>
      </c>
      <c r="D63" s="8" t="s">
        <v>248</v>
      </c>
      <c r="E63" s="8" t="s">
        <v>26</v>
      </c>
      <c r="F63" s="8" t="s">
        <v>249</v>
      </c>
      <c r="G63" s="8" t="s">
        <v>26</v>
      </c>
      <c r="H63" s="8" t="s">
        <v>250</v>
      </c>
      <c r="I63" s="10" t="s">
        <v>251</v>
      </c>
      <c r="J63" s="10">
        <v>295800.48</v>
      </c>
      <c r="K63" s="10">
        <v>295800.48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8" t="s">
        <v>26</v>
      </c>
    </row>
    <row r="64" spans="1:19" x14ac:dyDescent="0.25">
      <c r="A64" s="8" t="s">
        <v>247</v>
      </c>
      <c r="B64" s="9" t="s">
        <v>233</v>
      </c>
      <c r="C64" s="8" t="s">
        <v>24</v>
      </c>
      <c r="D64" s="8" t="s">
        <v>253</v>
      </c>
      <c r="E64" s="8" t="s">
        <v>26</v>
      </c>
      <c r="F64" s="8" t="s">
        <v>254</v>
      </c>
      <c r="G64" s="8" t="s">
        <v>26</v>
      </c>
      <c r="H64" s="8" t="s">
        <v>92</v>
      </c>
      <c r="I64" s="10" t="s">
        <v>93</v>
      </c>
      <c r="J64" s="10">
        <v>502200</v>
      </c>
      <c r="K64" s="10">
        <v>502200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8" t="s">
        <v>26</v>
      </c>
    </row>
    <row r="65" spans="1:19" x14ac:dyDescent="0.25">
      <c r="A65" s="8" t="s">
        <v>252</v>
      </c>
      <c r="B65" s="9" t="s">
        <v>257</v>
      </c>
      <c r="C65" s="8" t="s">
        <v>62</v>
      </c>
      <c r="D65" s="8" t="s">
        <v>26</v>
      </c>
      <c r="E65" s="8" t="s">
        <v>258</v>
      </c>
      <c r="F65" s="8" t="s">
        <v>26</v>
      </c>
      <c r="G65" s="8" t="s">
        <v>156</v>
      </c>
      <c r="H65" s="8" t="s">
        <v>153</v>
      </c>
      <c r="I65" s="10" t="s">
        <v>154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6141.6</v>
      </c>
      <c r="S65" s="8" t="s">
        <v>259</v>
      </c>
    </row>
    <row r="67" spans="1:19" x14ac:dyDescent="0.25">
      <c r="J67" s="6">
        <f>SUM(J8:J65)</f>
        <v>190425485.91999999</v>
      </c>
      <c r="K67" s="6">
        <f t="shared" ref="K67:R67" si="0">SUM(K8:K65)</f>
        <v>145511649.88</v>
      </c>
      <c r="L67" s="6">
        <f t="shared" si="0"/>
        <v>38718823.890000001</v>
      </c>
      <c r="M67" s="6">
        <f t="shared" si="0"/>
        <v>6195011.8000000007</v>
      </c>
      <c r="N67" s="6">
        <f t="shared" si="0"/>
        <v>0</v>
      </c>
      <c r="O67" s="6">
        <f t="shared" si="0"/>
        <v>0</v>
      </c>
      <c r="P67" s="6">
        <f t="shared" si="0"/>
        <v>0</v>
      </c>
      <c r="Q67" s="6">
        <f t="shared" si="0"/>
        <v>0</v>
      </c>
      <c r="R67" s="6">
        <f t="shared" si="0"/>
        <v>4695247.669999999</v>
      </c>
    </row>
    <row r="69" spans="1:19" x14ac:dyDescent="0.25">
      <c r="J69" s="5" t="s">
        <v>260</v>
      </c>
    </row>
    <row r="71" spans="1:19" x14ac:dyDescent="0.25">
      <c r="J71" s="5" t="s">
        <v>261</v>
      </c>
      <c r="K71" s="5" t="s">
        <v>262</v>
      </c>
      <c r="L71" s="2" t="s">
        <v>263</v>
      </c>
    </row>
    <row r="73" spans="1:19" x14ac:dyDescent="0.25">
      <c r="I73" s="5" t="s">
        <v>264</v>
      </c>
      <c r="J73" s="5">
        <f>K67</f>
        <v>145511649.88</v>
      </c>
    </row>
    <row r="75" spans="1:19" x14ac:dyDescent="0.25">
      <c r="I75" s="5" t="s">
        <v>265</v>
      </c>
      <c r="J75" s="5">
        <f>L67</f>
        <v>38718823.890000001</v>
      </c>
      <c r="K75" s="5">
        <f>M67</f>
        <v>6195011.8000000007</v>
      </c>
    </row>
    <row r="77" spans="1:19" x14ac:dyDescent="0.25">
      <c r="I77" s="5" t="s">
        <v>266</v>
      </c>
      <c r="J77" s="5">
        <v>0</v>
      </c>
      <c r="K77" s="5">
        <v>0</v>
      </c>
      <c r="L77" s="2">
        <v>0</v>
      </c>
    </row>
    <row r="79" spans="1:19" x14ac:dyDescent="0.25">
      <c r="I79" s="5" t="s">
        <v>267</v>
      </c>
      <c r="J79" s="5">
        <v>0</v>
      </c>
      <c r="K79" s="5">
        <v>0</v>
      </c>
    </row>
    <row r="81" spans="9:12" x14ac:dyDescent="0.25">
      <c r="I81" s="5" t="s">
        <v>268</v>
      </c>
      <c r="J81" s="5">
        <f>J73+J75</f>
        <v>184230473.76999998</v>
      </c>
      <c r="K81" s="5">
        <f>K75</f>
        <v>6195011.8000000007</v>
      </c>
      <c r="L81" s="2">
        <v>0</v>
      </c>
    </row>
  </sheetData>
  <sortState ref="A8:S65">
    <sortCondition ref="A8:A65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81"/>
  <sheetViews>
    <sheetView workbookViewId="0">
      <pane ySplit="7" topLeftCell="A46" activePane="bottomLeft" state="frozen"/>
      <selection pane="bottomLeft" activeCell="G56" sqref="G56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4" style="2" bestFit="1" customWidth="1"/>
    <col min="5" max="5" width="12.140625" style="2" bestFit="1" customWidth="1"/>
    <col min="6" max="6" width="11.7109375" style="2" bestFit="1" customWidth="1"/>
    <col min="7" max="7" width="13.85546875" style="2" bestFit="1" customWidth="1"/>
    <col min="8" max="8" width="11.28515625" style="2" bestFit="1" customWidth="1"/>
    <col min="9" max="9" width="47.42578125" style="5" bestFit="1" customWidth="1"/>
    <col min="10" max="10" width="25.28515625" style="5" bestFit="1" customWidth="1"/>
    <col min="11" max="11" width="14.28515625" style="5" bestFit="1" customWidth="1"/>
    <col min="12" max="12" width="13.28515625" style="5" customWidth="1"/>
    <col min="13" max="13" width="12.28515625" style="5" customWidth="1"/>
    <col min="14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36" t="s">
        <v>269</v>
      </c>
      <c r="B4" s="36"/>
      <c r="C4" s="36"/>
      <c r="D4" s="36"/>
      <c r="E4" s="36"/>
      <c r="F4" s="36"/>
      <c r="G4" s="36"/>
      <c r="H4" s="36"/>
      <c r="I4" s="36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35" t="s">
        <v>2</v>
      </c>
      <c r="B5" s="35"/>
      <c r="C5" s="35"/>
      <c r="D5" s="35"/>
      <c r="E5" s="35"/>
      <c r="F5" s="35"/>
      <c r="G5" s="35"/>
      <c r="H5" s="35"/>
      <c r="I5" s="35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4" customFormat="1" x14ac:dyDescent="0.25">
      <c r="A7" s="11" t="s">
        <v>3</v>
      </c>
      <c r="B7" s="12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3" t="s">
        <v>11</v>
      </c>
      <c r="J7" s="13" t="s">
        <v>12</v>
      </c>
      <c r="K7" s="13" t="s">
        <v>13</v>
      </c>
      <c r="L7" s="13" t="s">
        <v>14</v>
      </c>
      <c r="M7" s="13" t="s">
        <v>15</v>
      </c>
      <c r="N7" s="13" t="s">
        <v>16</v>
      </c>
      <c r="O7" s="13" t="s">
        <v>17</v>
      </c>
      <c r="P7" s="13" t="s">
        <v>18</v>
      </c>
      <c r="Q7" s="13" t="s">
        <v>19</v>
      </c>
      <c r="R7" s="13" t="s">
        <v>20</v>
      </c>
      <c r="S7" s="11" t="s">
        <v>21</v>
      </c>
    </row>
    <row r="8" spans="1:19" s="21" customFormat="1" x14ac:dyDescent="0.25">
      <c r="A8" s="22" t="s">
        <v>36</v>
      </c>
      <c r="B8" s="23" t="s">
        <v>69</v>
      </c>
      <c r="C8" s="22" t="s">
        <v>24</v>
      </c>
      <c r="D8" s="22" t="s">
        <v>75</v>
      </c>
      <c r="E8" s="22" t="s">
        <v>26</v>
      </c>
      <c r="F8" s="22" t="s">
        <v>76</v>
      </c>
      <c r="G8" s="22" t="s">
        <v>26</v>
      </c>
      <c r="H8" s="22" t="s">
        <v>77</v>
      </c>
      <c r="I8" s="24" t="s">
        <v>78</v>
      </c>
      <c r="J8" s="24">
        <v>445280</v>
      </c>
      <c r="K8" s="24">
        <v>445280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2" t="s">
        <v>26</v>
      </c>
    </row>
    <row r="9" spans="1:19" s="21" customFormat="1" x14ac:dyDescent="0.25">
      <c r="A9" s="22" t="s">
        <v>42</v>
      </c>
      <c r="B9" s="23" t="s">
        <v>115</v>
      </c>
      <c r="C9" s="22" t="s">
        <v>24</v>
      </c>
      <c r="D9" s="22" t="s">
        <v>116</v>
      </c>
      <c r="E9" s="22" t="s">
        <v>26</v>
      </c>
      <c r="F9" s="22" t="s">
        <v>117</v>
      </c>
      <c r="G9" s="22" t="s">
        <v>26</v>
      </c>
      <c r="H9" s="22" t="s">
        <v>77</v>
      </c>
      <c r="I9" s="24" t="s">
        <v>78</v>
      </c>
      <c r="J9" s="24">
        <v>915600</v>
      </c>
      <c r="K9" s="24">
        <v>915600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2" t="s">
        <v>26</v>
      </c>
    </row>
    <row r="10" spans="1:19" s="25" customFormat="1" x14ac:dyDescent="0.25">
      <c r="A10" s="22" t="s">
        <v>47</v>
      </c>
      <c r="B10" s="23" t="s">
        <v>119</v>
      </c>
      <c r="C10" s="22" t="s">
        <v>24</v>
      </c>
      <c r="D10" s="22" t="s">
        <v>125</v>
      </c>
      <c r="E10" s="22" t="s">
        <v>26</v>
      </c>
      <c r="F10" s="22" t="s">
        <v>126</v>
      </c>
      <c r="G10" s="22" t="s">
        <v>26</v>
      </c>
      <c r="H10" s="22" t="s">
        <v>77</v>
      </c>
      <c r="I10" s="24" t="s">
        <v>78</v>
      </c>
      <c r="J10" s="24">
        <v>928880</v>
      </c>
      <c r="K10" s="24">
        <v>928880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2" t="s">
        <v>26</v>
      </c>
    </row>
    <row r="11" spans="1:19" s="25" customFormat="1" x14ac:dyDescent="0.25">
      <c r="A11" s="22" t="s">
        <v>52</v>
      </c>
      <c r="B11" s="23" t="s">
        <v>201</v>
      </c>
      <c r="C11" s="22" t="s">
        <v>24</v>
      </c>
      <c r="D11" s="22" t="s">
        <v>215</v>
      </c>
      <c r="E11" s="22" t="s">
        <v>26</v>
      </c>
      <c r="F11" s="22" t="s">
        <v>216</v>
      </c>
      <c r="G11" s="22" t="s">
        <v>26</v>
      </c>
      <c r="H11" s="22" t="s">
        <v>77</v>
      </c>
      <c r="I11" s="24" t="s">
        <v>78</v>
      </c>
      <c r="J11" s="24">
        <v>529360</v>
      </c>
      <c r="K11" s="24">
        <v>529360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2" t="s">
        <v>26</v>
      </c>
    </row>
    <row r="12" spans="1:19" s="25" customFormat="1" x14ac:dyDescent="0.25">
      <c r="A12" s="22" t="s">
        <v>55</v>
      </c>
      <c r="B12" s="23" t="s">
        <v>233</v>
      </c>
      <c r="C12" s="22" t="s">
        <v>24</v>
      </c>
      <c r="D12" s="22" t="s">
        <v>245</v>
      </c>
      <c r="E12" s="22" t="s">
        <v>26</v>
      </c>
      <c r="F12" s="22" t="s">
        <v>246</v>
      </c>
      <c r="G12" s="22" t="s">
        <v>26</v>
      </c>
      <c r="H12" s="22" t="s">
        <v>77</v>
      </c>
      <c r="I12" s="24" t="s">
        <v>78</v>
      </c>
      <c r="J12" s="24">
        <v>693920</v>
      </c>
      <c r="K12" s="24">
        <v>693920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2" t="s">
        <v>26</v>
      </c>
    </row>
    <row r="13" spans="1:19" s="25" customFormat="1" x14ac:dyDescent="0.25">
      <c r="A13" s="22" t="s">
        <v>58</v>
      </c>
      <c r="B13" s="23" t="s">
        <v>69</v>
      </c>
      <c r="C13" s="22" t="s">
        <v>24</v>
      </c>
      <c r="D13" s="22" t="s">
        <v>70</v>
      </c>
      <c r="E13" s="22" t="s">
        <v>26</v>
      </c>
      <c r="F13" s="22" t="s">
        <v>71</v>
      </c>
      <c r="G13" s="22" t="s">
        <v>26</v>
      </c>
      <c r="H13" s="22" t="s">
        <v>72</v>
      </c>
      <c r="I13" s="24" t="s">
        <v>73</v>
      </c>
      <c r="J13" s="24">
        <v>1409800</v>
      </c>
      <c r="K13" s="24">
        <v>1409800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2" t="s">
        <v>26</v>
      </c>
    </row>
    <row r="14" spans="1:19" s="25" customFormat="1" x14ac:dyDescent="0.25">
      <c r="A14" s="22" t="s">
        <v>61</v>
      </c>
      <c r="B14" s="23" t="s">
        <v>119</v>
      </c>
      <c r="C14" s="22" t="s">
        <v>24</v>
      </c>
      <c r="D14" s="22" t="s">
        <v>136</v>
      </c>
      <c r="E14" s="22" t="s">
        <v>26</v>
      </c>
      <c r="F14" s="22" t="s">
        <v>137</v>
      </c>
      <c r="G14" s="22" t="s">
        <v>26</v>
      </c>
      <c r="H14" s="22" t="s">
        <v>72</v>
      </c>
      <c r="I14" s="24" t="s">
        <v>73</v>
      </c>
      <c r="J14" s="24">
        <v>716300</v>
      </c>
      <c r="K14" s="24">
        <v>716300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2" t="s">
        <v>26</v>
      </c>
    </row>
    <row r="15" spans="1:19" s="25" customFormat="1" x14ac:dyDescent="0.25">
      <c r="A15" s="22" t="s">
        <v>68</v>
      </c>
      <c r="B15" s="23" t="s">
        <v>233</v>
      </c>
      <c r="C15" s="22" t="s">
        <v>24</v>
      </c>
      <c r="D15" s="22" t="s">
        <v>239</v>
      </c>
      <c r="E15" s="22" t="s">
        <v>26</v>
      </c>
      <c r="F15" s="22" t="s">
        <v>240</v>
      </c>
      <c r="G15" s="22" t="s">
        <v>26</v>
      </c>
      <c r="H15" s="22" t="s">
        <v>72</v>
      </c>
      <c r="I15" s="24" t="s">
        <v>73</v>
      </c>
      <c r="J15" s="24">
        <v>839800</v>
      </c>
      <c r="K15" s="24">
        <v>839800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2" t="s">
        <v>26</v>
      </c>
    </row>
    <row r="16" spans="1:19" s="25" customFormat="1" x14ac:dyDescent="0.25">
      <c r="A16" s="22" t="s">
        <v>114</v>
      </c>
      <c r="B16" s="23" t="s">
        <v>119</v>
      </c>
      <c r="C16" s="22" t="s">
        <v>24</v>
      </c>
      <c r="D16" s="22" t="s">
        <v>131</v>
      </c>
      <c r="E16" s="22" t="s">
        <v>26</v>
      </c>
      <c r="F16" s="22" t="s">
        <v>132</v>
      </c>
      <c r="G16" s="22" t="s">
        <v>26</v>
      </c>
      <c r="H16" s="22" t="s">
        <v>133</v>
      </c>
      <c r="I16" s="24" t="s">
        <v>134</v>
      </c>
      <c r="J16" s="24">
        <v>1987200</v>
      </c>
      <c r="K16" s="24">
        <v>1987200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2" t="s">
        <v>26</v>
      </c>
    </row>
    <row r="17" spans="1:19" s="25" customFormat="1" x14ac:dyDescent="0.25">
      <c r="A17" s="22" t="s">
        <v>118</v>
      </c>
      <c r="B17" s="23" t="s">
        <v>233</v>
      </c>
      <c r="C17" s="22" t="s">
        <v>24</v>
      </c>
      <c r="D17" s="22" t="s">
        <v>248</v>
      </c>
      <c r="E17" s="22" t="s">
        <v>26</v>
      </c>
      <c r="F17" s="22" t="s">
        <v>249</v>
      </c>
      <c r="G17" s="22" t="s">
        <v>26</v>
      </c>
      <c r="H17" s="22" t="s">
        <v>250</v>
      </c>
      <c r="I17" s="24" t="s">
        <v>251</v>
      </c>
      <c r="J17" s="24">
        <v>295800.48</v>
      </c>
      <c r="K17" s="24">
        <v>295800.48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2" t="s">
        <v>26</v>
      </c>
    </row>
    <row r="18" spans="1:19" x14ac:dyDescent="0.25">
      <c r="A18" s="22" t="s">
        <v>138</v>
      </c>
      <c r="B18" s="23" t="s">
        <v>233</v>
      </c>
      <c r="C18" s="22" t="s">
        <v>24</v>
      </c>
      <c r="D18" s="22" t="s">
        <v>242</v>
      </c>
      <c r="E18" s="22" t="s">
        <v>26</v>
      </c>
      <c r="F18" s="22" t="s">
        <v>243</v>
      </c>
      <c r="G18" s="22" t="s">
        <v>26</v>
      </c>
      <c r="H18" s="22" t="s">
        <v>209</v>
      </c>
      <c r="I18" s="24" t="s">
        <v>210</v>
      </c>
      <c r="J18" s="24">
        <v>14631800</v>
      </c>
      <c r="K18" s="24">
        <v>14631800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2" t="s">
        <v>26</v>
      </c>
    </row>
    <row r="19" spans="1:19" s="21" customFormat="1" x14ac:dyDescent="0.25">
      <c r="A19" s="22" t="s">
        <v>141</v>
      </c>
      <c r="B19" s="23" t="s">
        <v>119</v>
      </c>
      <c r="C19" s="22" t="s">
        <v>24</v>
      </c>
      <c r="D19" s="22" t="s">
        <v>152</v>
      </c>
      <c r="E19" s="22" t="s">
        <v>26</v>
      </c>
      <c r="F19" s="22" t="s">
        <v>132</v>
      </c>
      <c r="G19" s="22" t="s">
        <v>26</v>
      </c>
      <c r="H19" s="22" t="s">
        <v>153</v>
      </c>
      <c r="I19" s="24" t="s">
        <v>154</v>
      </c>
      <c r="J19" s="24">
        <v>2264400</v>
      </c>
      <c r="K19" s="24">
        <v>2264400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2" t="s">
        <v>26</v>
      </c>
    </row>
    <row r="20" spans="1:19" s="21" customFormat="1" x14ac:dyDescent="0.25">
      <c r="A20" s="22" t="s">
        <v>146</v>
      </c>
      <c r="B20" s="23" t="s">
        <v>119</v>
      </c>
      <c r="C20" s="22" t="s">
        <v>24</v>
      </c>
      <c r="D20" s="22" t="s">
        <v>156</v>
      </c>
      <c r="E20" s="22" t="s">
        <v>26</v>
      </c>
      <c r="F20" s="22" t="s">
        <v>132</v>
      </c>
      <c r="G20" s="22" t="s">
        <v>26</v>
      </c>
      <c r="H20" s="22" t="s">
        <v>153</v>
      </c>
      <c r="I20" s="24" t="s">
        <v>154</v>
      </c>
      <c r="J20" s="24">
        <v>59368.800000000003</v>
      </c>
      <c r="K20" s="24">
        <v>0</v>
      </c>
      <c r="L20" s="24">
        <v>51180</v>
      </c>
      <c r="M20" s="24">
        <v>8188.8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2" t="s">
        <v>26</v>
      </c>
    </row>
    <row r="21" spans="1:19" s="21" customFormat="1" x14ac:dyDescent="0.25">
      <c r="A21" s="22" t="s">
        <v>151</v>
      </c>
      <c r="B21" s="23" t="s">
        <v>257</v>
      </c>
      <c r="C21" s="22" t="s">
        <v>62</v>
      </c>
      <c r="D21" s="22" t="s">
        <v>26</v>
      </c>
      <c r="E21" s="22" t="s">
        <v>258</v>
      </c>
      <c r="F21" s="22" t="s">
        <v>26</v>
      </c>
      <c r="G21" s="22" t="s">
        <v>156</v>
      </c>
      <c r="H21" s="22" t="s">
        <v>153</v>
      </c>
      <c r="I21" s="24" t="s">
        <v>154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6141.6</v>
      </c>
      <c r="S21" s="22" t="s">
        <v>259</v>
      </c>
    </row>
    <row r="22" spans="1:19" s="21" customFormat="1" x14ac:dyDescent="0.25">
      <c r="A22" s="22" t="s">
        <v>155</v>
      </c>
      <c r="B22" s="23" t="s">
        <v>69</v>
      </c>
      <c r="C22" s="22" t="s">
        <v>24</v>
      </c>
      <c r="D22" s="22" t="s">
        <v>85</v>
      </c>
      <c r="E22" s="22" t="s">
        <v>26</v>
      </c>
      <c r="F22" s="22" t="s">
        <v>86</v>
      </c>
      <c r="G22" s="22" t="s">
        <v>26</v>
      </c>
      <c r="H22" s="22" t="s">
        <v>87</v>
      </c>
      <c r="I22" s="24" t="s">
        <v>88</v>
      </c>
      <c r="J22" s="24">
        <v>276900</v>
      </c>
      <c r="K22" s="24">
        <v>276900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2" t="s">
        <v>26</v>
      </c>
    </row>
    <row r="23" spans="1:19" s="21" customFormat="1" x14ac:dyDescent="0.25">
      <c r="A23" s="22" t="s">
        <v>157</v>
      </c>
      <c r="B23" s="23" t="s">
        <v>37</v>
      </c>
      <c r="C23" s="22" t="s">
        <v>24</v>
      </c>
      <c r="D23" s="22" t="s">
        <v>38</v>
      </c>
      <c r="E23" s="22" t="s">
        <v>26</v>
      </c>
      <c r="F23" s="22" t="s">
        <v>39</v>
      </c>
      <c r="G23" s="22" t="s">
        <v>26</v>
      </c>
      <c r="H23" s="22" t="s">
        <v>40</v>
      </c>
      <c r="I23" s="24" t="s">
        <v>41</v>
      </c>
      <c r="J23" s="24">
        <v>273711.28000000003</v>
      </c>
      <c r="K23" s="24">
        <v>-0.1</v>
      </c>
      <c r="L23" s="24">
        <v>235958</v>
      </c>
      <c r="M23" s="24">
        <v>37753.279999999999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2" t="s">
        <v>26</v>
      </c>
    </row>
    <row r="24" spans="1:19" s="21" customFormat="1" x14ac:dyDescent="0.25">
      <c r="A24" s="22" t="s">
        <v>158</v>
      </c>
      <c r="B24" s="23" t="s">
        <v>37</v>
      </c>
      <c r="C24" s="22" t="s">
        <v>24</v>
      </c>
      <c r="D24" s="22" t="s">
        <v>59</v>
      </c>
      <c r="E24" s="22" t="s">
        <v>26</v>
      </c>
      <c r="F24" s="22" t="s">
        <v>60</v>
      </c>
      <c r="G24" s="22" t="s">
        <v>26</v>
      </c>
      <c r="H24" s="22" t="s">
        <v>40</v>
      </c>
      <c r="I24" s="24" t="s">
        <v>41</v>
      </c>
      <c r="J24" s="24">
        <v>136855.64000000001</v>
      </c>
      <c r="K24" s="24">
        <v>-0.2</v>
      </c>
      <c r="L24" s="24">
        <v>117979</v>
      </c>
      <c r="M24" s="24">
        <v>18876.64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2" t="s">
        <v>26</v>
      </c>
    </row>
    <row r="25" spans="1:19" s="21" customFormat="1" x14ac:dyDescent="0.25">
      <c r="A25" s="22" t="s">
        <v>161</v>
      </c>
      <c r="B25" s="23" t="s">
        <v>119</v>
      </c>
      <c r="C25" s="22" t="s">
        <v>62</v>
      </c>
      <c r="D25" s="22" t="s">
        <v>26</v>
      </c>
      <c r="E25" s="22" t="s">
        <v>165</v>
      </c>
      <c r="F25" s="22" t="s">
        <v>26</v>
      </c>
      <c r="G25" s="22" t="s">
        <v>38</v>
      </c>
      <c r="H25" s="22" t="s">
        <v>40</v>
      </c>
      <c r="I25" s="24" t="s">
        <v>41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28314.959999999999</v>
      </c>
      <c r="S25" s="22" t="s">
        <v>166</v>
      </c>
    </row>
    <row r="26" spans="1:19" s="25" customFormat="1" x14ac:dyDescent="0.25">
      <c r="A26" s="22" t="s">
        <v>164</v>
      </c>
      <c r="B26" s="23" t="s">
        <v>233</v>
      </c>
      <c r="C26" s="22" t="s">
        <v>62</v>
      </c>
      <c r="D26" s="22" t="s">
        <v>26</v>
      </c>
      <c r="E26" s="22" t="s">
        <v>255</v>
      </c>
      <c r="F26" s="22" t="s">
        <v>26</v>
      </c>
      <c r="G26" s="22" t="s">
        <v>59</v>
      </c>
      <c r="H26" s="22" t="s">
        <v>40</v>
      </c>
      <c r="I26" s="24" t="s">
        <v>41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14157.48</v>
      </c>
      <c r="S26" s="22" t="s">
        <v>256</v>
      </c>
    </row>
    <row r="27" spans="1:19" s="25" customFormat="1" x14ac:dyDescent="0.25">
      <c r="A27" s="22" t="s">
        <v>167</v>
      </c>
      <c r="B27" s="23" t="s">
        <v>119</v>
      </c>
      <c r="C27" s="22" t="s">
        <v>24</v>
      </c>
      <c r="D27" s="22" t="s">
        <v>142</v>
      </c>
      <c r="E27" s="22" t="s">
        <v>26</v>
      </c>
      <c r="F27" s="22" t="s">
        <v>143</v>
      </c>
      <c r="G27" s="22" t="s">
        <v>26</v>
      </c>
      <c r="H27" s="22" t="s">
        <v>144</v>
      </c>
      <c r="I27" s="24" t="s">
        <v>145</v>
      </c>
      <c r="J27" s="24">
        <v>860447.55</v>
      </c>
      <c r="K27" s="24">
        <v>252155.15</v>
      </c>
      <c r="L27" s="24">
        <v>524390</v>
      </c>
      <c r="M27" s="24">
        <v>83902.399999999994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2" t="s">
        <v>26</v>
      </c>
    </row>
    <row r="28" spans="1:19" s="21" customFormat="1" x14ac:dyDescent="0.25">
      <c r="A28" s="22" t="s">
        <v>170</v>
      </c>
      <c r="B28" s="23" t="s">
        <v>201</v>
      </c>
      <c r="C28" s="22" t="s">
        <v>62</v>
      </c>
      <c r="D28" s="22" t="s">
        <v>26</v>
      </c>
      <c r="E28" s="22" t="s">
        <v>227</v>
      </c>
      <c r="F28" s="22" t="s">
        <v>26</v>
      </c>
      <c r="G28" s="22" t="s">
        <v>142</v>
      </c>
      <c r="H28" s="22" t="s">
        <v>144</v>
      </c>
      <c r="I28" s="24" t="s">
        <v>145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62926.799999999996</v>
      </c>
      <c r="S28" s="22" t="s">
        <v>228</v>
      </c>
    </row>
    <row r="29" spans="1:19" s="21" customFormat="1" x14ac:dyDescent="0.25">
      <c r="A29" s="22" t="s">
        <v>173</v>
      </c>
      <c r="B29" s="23" t="s">
        <v>69</v>
      </c>
      <c r="C29" s="22" t="s">
        <v>24</v>
      </c>
      <c r="D29" s="22" t="s">
        <v>90</v>
      </c>
      <c r="E29" s="22" t="s">
        <v>26</v>
      </c>
      <c r="F29" s="22" t="s">
        <v>91</v>
      </c>
      <c r="G29" s="22" t="s">
        <v>26</v>
      </c>
      <c r="H29" s="22" t="s">
        <v>92</v>
      </c>
      <c r="I29" s="24" t="s">
        <v>93</v>
      </c>
      <c r="J29" s="24">
        <v>1165472.8799999999</v>
      </c>
      <c r="K29" s="24">
        <v>-0.03</v>
      </c>
      <c r="L29" s="24">
        <v>1004718</v>
      </c>
      <c r="M29" s="24">
        <v>160754.88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2" t="s">
        <v>26</v>
      </c>
    </row>
    <row r="30" spans="1:19" s="21" customFormat="1" x14ac:dyDescent="0.25">
      <c r="A30" s="22" t="s">
        <v>179</v>
      </c>
      <c r="B30" s="23" t="s">
        <v>119</v>
      </c>
      <c r="C30" s="22" t="s">
        <v>62</v>
      </c>
      <c r="D30" s="22" t="s">
        <v>26</v>
      </c>
      <c r="E30" s="22" t="s">
        <v>159</v>
      </c>
      <c r="F30" s="22" t="s">
        <v>26</v>
      </c>
      <c r="G30" s="22" t="s">
        <v>90</v>
      </c>
      <c r="H30" s="22" t="s">
        <v>92</v>
      </c>
      <c r="I30" s="24" t="s">
        <v>93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120566.16</v>
      </c>
      <c r="S30" s="22" t="s">
        <v>160</v>
      </c>
    </row>
    <row r="31" spans="1:19" s="21" customFormat="1" x14ac:dyDescent="0.25">
      <c r="A31" s="22" t="s">
        <v>184</v>
      </c>
      <c r="B31" s="23" t="s">
        <v>233</v>
      </c>
      <c r="C31" s="22" t="s">
        <v>24</v>
      </c>
      <c r="D31" s="22" t="s">
        <v>253</v>
      </c>
      <c r="E31" s="22" t="s">
        <v>26</v>
      </c>
      <c r="F31" s="22" t="s">
        <v>254</v>
      </c>
      <c r="G31" s="22" t="s">
        <v>26</v>
      </c>
      <c r="H31" s="22" t="s">
        <v>92</v>
      </c>
      <c r="I31" s="24" t="s">
        <v>93</v>
      </c>
      <c r="J31" s="24">
        <v>502200</v>
      </c>
      <c r="K31" s="24">
        <v>502200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2" t="s">
        <v>26</v>
      </c>
    </row>
    <row r="32" spans="1:19" s="25" customFormat="1" x14ac:dyDescent="0.25">
      <c r="A32" s="22" t="s">
        <v>185</v>
      </c>
      <c r="B32" s="23" t="s">
        <v>174</v>
      </c>
      <c r="C32" s="22" t="s">
        <v>24</v>
      </c>
      <c r="D32" s="22" t="s">
        <v>175</v>
      </c>
      <c r="E32" s="22" t="s">
        <v>26</v>
      </c>
      <c r="F32" s="22" t="s">
        <v>176</v>
      </c>
      <c r="G32" s="22" t="s">
        <v>26</v>
      </c>
      <c r="H32" s="22" t="s">
        <v>177</v>
      </c>
      <c r="I32" s="24" t="s">
        <v>178</v>
      </c>
      <c r="J32" s="24">
        <v>609000</v>
      </c>
      <c r="K32" s="24">
        <v>0</v>
      </c>
      <c r="L32" s="24">
        <v>525000</v>
      </c>
      <c r="M32" s="24">
        <v>84000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2" t="s">
        <v>26</v>
      </c>
    </row>
    <row r="33" spans="1:19" s="25" customFormat="1" x14ac:dyDescent="0.25">
      <c r="A33" s="22" t="s">
        <v>188</v>
      </c>
      <c r="B33" s="23" t="s">
        <v>201</v>
      </c>
      <c r="C33" s="22" t="s">
        <v>62</v>
      </c>
      <c r="D33" s="22" t="s">
        <v>26</v>
      </c>
      <c r="E33" s="22" t="s">
        <v>230</v>
      </c>
      <c r="F33" s="22" t="s">
        <v>26</v>
      </c>
      <c r="G33" s="22" t="s">
        <v>175</v>
      </c>
      <c r="H33" s="22" t="s">
        <v>177</v>
      </c>
      <c r="I33" s="24" t="s">
        <v>178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63000</v>
      </c>
      <c r="S33" s="22" t="s">
        <v>231</v>
      </c>
    </row>
    <row r="34" spans="1:19" s="25" customFormat="1" x14ac:dyDescent="0.25">
      <c r="A34" s="22" t="s">
        <v>191</v>
      </c>
      <c r="B34" s="23" t="s">
        <v>69</v>
      </c>
      <c r="C34" s="22" t="s">
        <v>24</v>
      </c>
      <c r="D34" s="22" t="s">
        <v>105</v>
      </c>
      <c r="E34" s="22" t="s">
        <v>26</v>
      </c>
      <c r="F34" s="22" t="s">
        <v>106</v>
      </c>
      <c r="G34" s="22" t="s">
        <v>26</v>
      </c>
      <c r="H34" s="22" t="s">
        <v>107</v>
      </c>
      <c r="I34" s="24" t="s">
        <v>108</v>
      </c>
      <c r="J34" s="24">
        <v>359127.3</v>
      </c>
      <c r="K34" s="24">
        <v>0</v>
      </c>
      <c r="L34" s="24">
        <v>309592.5</v>
      </c>
      <c r="M34" s="24">
        <v>49534.8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2" t="s">
        <v>26</v>
      </c>
    </row>
    <row r="35" spans="1:19" s="25" customFormat="1" x14ac:dyDescent="0.25">
      <c r="A35" s="22" t="s">
        <v>194</v>
      </c>
      <c r="B35" s="23" t="s">
        <v>119</v>
      </c>
      <c r="C35" s="22" t="s">
        <v>24</v>
      </c>
      <c r="D35" s="22" t="s">
        <v>128</v>
      </c>
      <c r="E35" s="22" t="s">
        <v>26</v>
      </c>
      <c r="F35" s="22" t="s">
        <v>129</v>
      </c>
      <c r="G35" s="22" t="s">
        <v>26</v>
      </c>
      <c r="H35" s="22" t="s">
        <v>107</v>
      </c>
      <c r="I35" s="24" t="s">
        <v>108</v>
      </c>
      <c r="J35" s="24">
        <v>12600</v>
      </c>
      <c r="K35" s="24">
        <v>12600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2" t="s">
        <v>26</v>
      </c>
    </row>
    <row r="36" spans="1:19" s="25" customFormat="1" x14ac:dyDescent="0.25">
      <c r="A36" s="22" t="s">
        <v>197</v>
      </c>
      <c r="B36" s="23" t="s">
        <v>174</v>
      </c>
      <c r="C36" s="22" t="s">
        <v>62</v>
      </c>
      <c r="D36" s="22" t="s">
        <v>26</v>
      </c>
      <c r="E36" s="22" t="s">
        <v>189</v>
      </c>
      <c r="F36" s="22" t="s">
        <v>26</v>
      </c>
      <c r="G36" s="22" t="s">
        <v>105</v>
      </c>
      <c r="H36" s="22" t="s">
        <v>107</v>
      </c>
      <c r="I36" s="24" t="s">
        <v>108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37151.100000000006</v>
      </c>
      <c r="S36" s="22" t="s">
        <v>190</v>
      </c>
    </row>
    <row r="37" spans="1:19" s="25" customFormat="1" x14ac:dyDescent="0.25">
      <c r="A37" s="22" t="s">
        <v>200</v>
      </c>
      <c r="B37" s="23" t="s">
        <v>69</v>
      </c>
      <c r="C37" s="22" t="s">
        <v>24</v>
      </c>
      <c r="D37" s="22" t="s">
        <v>110</v>
      </c>
      <c r="E37" s="22" t="s">
        <v>26</v>
      </c>
      <c r="F37" s="22" t="s">
        <v>111</v>
      </c>
      <c r="G37" s="22" t="s">
        <v>26</v>
      </c>
      <c r="H37" s="22" t="s">
        <v>112</v>
      </c>
      <c r="I37" s="24" t="s">
        <v>113</v>
      </c>
      <c r="J37" s="24">
        <v>692550</v>
      </c>
      <c r="K37" s="24">
        <v>0</v>
      </c>
      <c r="L37" s="24">
        <v>597025.86</v>
      </c>
      <c r="M37" s="24">
        <v>95524.13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2" t="s">
        <v>26</v>
      </c>
    </row>
    <row r="38" spans="1:19" s="25" customFormat="1" x14ac:dyDescent="0.25">
      <c r="A38" s="22" t="s">
        <v>206</v>
      </c>
      <c r="B38" s="23" t="s">
        <v>174</v>
      </c>
      <c r="C38" s="22" t="s">
        <v>62</v>
      </c>
      <c r="D38" s="22" t="s">
        <v>26</v>
      </c>
      <c r="E38" s="22" t="s">
        <v>192</v>
      </c>
      <c r="F38" s="22" t="s">
        <v>26</v>
      </c>
      <c r="G38" s="22" t="s">
        <v>110</v>
      </c>
      <c r="H38" s="22" t="s">
        <v>112</v>
      </c>
      <c r="I38" s="24" t="s">
        <v>113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71643.104999999996</v>
      </c>
      <c r="S38" s="22" t="s">
        <v>193</v>
      </c>
    </row>
    <row r="39" spans="1:19" s="25" customFormat="1" x14ac:dyDescent="0.25">
      <c r="A39" s="22" t="s">
        <v>211</v>
      </c>
      <c r="B39" s="23" t="s">
        <v>69</v>
      </c>
      <c r="C39" s="22" t="s">
        <v>24</v>
      </c>
      <c r="D39" s="22" t="s">
        <v>80</v>
      </c>
      <c r="E39" s="22" t="s">
        <v>26</v>
      </c>
      <c r="F39" s="22" t="s">
        <v>81</v>
      </c>
      <c r="G39" s="22" t="s">
        <v>26</v>
      </c>
      <c r="H39" s="22" t="s">
        <v>82</v>
      </c>
      <c r="I39" s="24" t="s">
        <v>83</v>
      </c>
      <c r="J39" s="24">
        <v>132500</v>
      </c>
      <c r="K39" s="24">
        <v>132500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2" t="s">
        <v>26</v>
      </c>
    </row>
    <row r="40" spans="1:19" s="25" customFormat="1" x14ac:dyDescent="0.25">
      <c r="A40" s="22" t="s">
        <v>220</v>
      </c>
      <c r="B40" s="23" t="s">
        <v>201</v>
      </c>
      <c r="C40" s="22" t="s">
        <v>24</v>
      </c>
      <c r="D40" s="22" t="s">
        <v>212</v>
      </c>
      <c r="E40" s="22" t="s">
        <v>26</v>
      </c>
      <c r="F40" s="22" t="s">
        <v>213</v>
      </c>
      <c r="G40" s="22" t="s">
        <v>26</v>
      </c>
      <c r="H40" s="22" t="s">
        <v>102</v>
      </c>
      <c r="I40" s="24" t="s">
        <v>103</v>
      </c>
      <c r="J40" s="24">
        <v>14545670</v>
      </c>
      <c r="K40" s="24">
        <v>14545670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2" t="s">
        <v>26</v>
      </c>
    </row>
    <row r="41" spans="1:19" s="25" customFormat="1" x14ac:dyDescent="0.25">
      <c r="A41" s="22" t="s">
        <v>223</v>
      </c>
      <c r="B41" s="23" t="s">
        <v>119</v>
      </c>
      <c r="C41" s="22" t="s">
        <v>24</v>
      </c>
      <c r="D41" s="22" t="s">
        <v>147</v>
      </c>
      <c r="E41" s="22" t="s">
        <v>26</v>
      </c>
      <c r="F41" s="22" t="s">
        <v>148</v>
      </c>
      <c r="G41" s="22" t="s">
        <v>26</v>
      </c>
      <c r="H41" s="22" t="s">
        <v>149</v>
      </c>
      <c r="I41" s="24" t="s">
        <v>150</v>
      </c>
      <c r="J41" s="24">
        <v>1519001.53</v>
      </c>
      <c r="K41" s="24">
        <v>0</v>
      </c>
      <c r="L41" s="24">
        <v>1309484.08</v>
      </c>
      <c r="M41" s="24">
        <v>209517.45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2" t="s">
        <v>26</v>
      </c>
    </row>
    <row r="42" spans="1:19" s="25" customFormat="1" x14ac:dyDescent="0.25">
      <c r="A42" s="22" t="s">
        <v>226</v>
      </c>
      <c r="B42" s="23" t="s">
        <v>201</v>
      </c>
      <c r="C42" s="22" t="s">
        <v>62</v>
      </c>
      <c r="D42" s="22" t="s">
        <v>26</v>
      </c>
      <c r="E42" s="22" t="s">
        <v>218</v>
      </c>
      <c r="F42" s="22" t="s">
        <v>26</v>
      </c>
      <c r="G42" s="22" t="s">
        <v>147</v>
      </c>
      <c r="H42" s="22" t="s">
        <v>149</v>
      </c>
      <c r="I42" s="24" t="s">
        <v>150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157138.09</v>
      </c>
      <c r="S42" s="22" t="s">
        <v>219</v>
      </c>
    </row>
    <row r="43" spans="1:19" s="25" customFormat="1" x14ac:dyDescent="0.25">
      <c r="A43" s="22" t="s">
        <v>229</v>
      </c>
      <c r="B43" s="23" t="s">
        <v>37</v>
      </c>
      <c r="C43" s="22" t="s">
        <v>24</v>
      </c>
      <c r="D43" s="22" t="s">
        <v>48</v>
      </c>
      <c r="E43" s="22" t="s">
        <v>26</v>
      </c>
      <c r="F43" s="22" t="s">
        <v>49</v>
      </c>
      <c r="G43" s="22" t="s">
        <v>26</v>
      </c>
      <c r="H43" s="22" t="s">
        <v>50</v>
      </c>
      <c r="I43" s="24" t="s">
        <v>51</v>
      </c>
      <c r="J43" s="24">
        <v>756435.18</v>
      </c>
      <c r="K43" s="24">
        <v>0</v>
      </c>
      <c r="L43" s="24">
        <v>652099.29</v>
      </c>
      <c r="M43" s="24">
        <v>104335.88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2" t="s">
        <v>26</v>
      </c>
    </row>
    <row r="44" spans="1:19" s="25" customFormat="1" x14ac:dyDescent="0.25">
      <c r="A44" s="22" t="s">
        <v>232</v>
      </c>
      <c r="B44" s="23" t="s">
        <v>37</v>
      </c>
      <c r="C44" s="22" t="s">
        <v>24</v>
      </c>
      <c r="D44" s="22" t="s">
        <v>53</v>
      </c>
      <c r="E44" s="22" t="s">
        <v>26</v>
      </c>
      <c r="F44" s="22" t="s">
        <v>54</v>
      </c>
      <c r="G44" s="22" t="s">
        <v>26</v>
      </c>
      <c r="H44" s="22" t="s">
        <v>50</v>
      </c>
      <c r="I44" s="24" t="s">
        <v>51</v>
      </c>
      <c r="J44" s="24">
        <v>14183561.279999999</v>
      </c>
      <c r="K44" s="24">
        <v>0</v>
      </c>
      <c r="L44" s="24">
        <v>12227208</v>
      </c>
      <c r="M44" s="24">
        <v>1956353.28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2" t="s">
        <v>26</v>
      </c>
    </row>
    <row r="45" spans="1:19" s="25" customFormat="1" x14ac:dyDescent="0.25">
      <c r="A45" s="22" t="s">
        <v>238</v>
      </c>
      <c r="B45" s="23" t="s">
        <v>37</v>
      </c>
      <c r="C45" s="22" t="s">
        <v>24</v>
      </c>
      <c r="D45" s="22" t="s">
        <v>56</v>
      </c>
      <c r="E45" s="22" t="s">
        <v>26</v>
      </c>
      <c r="F45" s="22" t="s">
        <v>57</v>
      </c>
      <c r="G45" s="22" t="s">
        <v>26</v>
      </c>
      <c r="H45" s="22" t="s">
        <v>50</v>
      </c>
      <c r="I45" s="24" t="s">
        <v>51</v>
      </c>
      <c r="J45" s="24">
        <v>14183561.279999999</v>
      </c>
      <c r="K45" s="24">
        <v>0</v>
      </c>
      <c r="L45" s="24">
        <v>12227208</v>
      </c>
      <c r="M45" s="24">
        <v>1956353.28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2" t="s">
        <v>26</v>
      </c>
    </row>
    <row r="46" spans="1:19" s="25" customFormat="1" x14ac:dyDescent="0.25">
      <c r="A46" s="22" t="s">
        <v>241</v>
      </c>
      <c r="B46" s="23" t="s">
        <v>174</v>
      </c>
      <c r="C46" s="22" t="s">
        <v>62</v>
      </c>
      <c r="D46" s="22" t="s">
        <v>26</v>
      </c>
      <c r="E46" s="22" t="s">
        <v>195</v>
      </c>
      <c r="F46" s="22" t="s">
        <v>26</v>
      </c>
      <c r="G46" s="22" t="s">
        <v>48</v>
      </c>
      <c r="H46" s="22" t="s">
        <v>50</v>
      </c>
      <c r="I46" s="24" t="s">
        <v>51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78251.917499999996</v>
      </c>
      <c r="S46" s="22" t="s">
        <v>196</v>
      </c>
    </row>
    <row r="47" spans="1:19" s="25" customFormat="1" x14ac:dyDescent="0.25">
      <c r="A47" s="22" t="s">
        <v>244</v>
      </c>
      <c r="B47" s="23" t="s">
        <v>174</v>
      </c>
      <c r="C47" s="22" t="s">
        <v>62</v>
      </c>
      <c r="D47" s="22" t="s">
        <v>26</v>
      </c>
      <c r="E47" s="22" t="s">
        <v>198</v>
      </c>
      <c r="F47" s="22" t="s">
        <v>26</v>
      </c>
      <c r="G47" s="22" t="s">
        <v>53</v>
      </c>
      <c r="H47" s="22" t="s">
        <v>50</v>
      </c>
      <c r="I47" s="24" t="s">
        <v>51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1467264.96</v>
      </c>
      <c r="S47" s="22" t="s">
        <v>199</v>
      </c>
    </row>
    <row r="48" spans="1:19" s="25" customFormat="1" x14ac:dyDescent="0.25">
      <c r="A48" s="22" t="s">
        <v>247</v>
      </c>
      <c r="B48" s="23" t="s">
        <v>201</v>
      </c>
      <c r="C48" s="22" t="s">
        <v>62</v>
      </c>
      <c r="D48" s="22" t="s">
        <v>26</v>
      </c>
      <c r="E48" s="22" t="s">
        <v>221</v>
      </c>
      <c r="F48" s="22" t="s">
        <v>26</v>
      </c>
      <c r="G48" s="22" t="s">
        <v>56</v>
      </c>
      <c r="H48" s="22" t="s">
        <v>50</v>
      </c>
      <c r="I48" s="24" t="s">
        <v>51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1467264.96</v>
      </c>
      <c r="S48" s="22" t="s">
        <v>222</v>
      </c>
    </row>
    <row r="49" spans="1:19" s="25" customFormat="1" x14ac:dyDescent="0.25">
      <c r="A49" s="18" t="s">
        <v>22</v>
      </c>
      <c r="B49" s="19" t="s">
        <v>31</v>
      </c>
      <c r="C49" s="18" t="s">
        <v>24</v>
      </c>
      <c r="D49" s="18" t="s">
        <v>32</v>
      </c>
      <c r="E49" s="18" t="s">
        <v>26</v>
      </c>
      <c r="F49" s="18" t="s">
        <v>33</v>
      </c>
      <c r="G49" s="18" t="s">
        <v>26</v>
      </c>
      <c r="H49" s="18" t="s">
        <v>34</v>
      </c>
      <c r="I49" s="20" t="s">
        <v>35</v>
      </c>
      <c r="J49" s="20">
        <v>131600.84</v>
      </c>
      <c r="K49" s="20">
        <v>0</v>
      </c>
      <c r="L49" s="20">
        <v>113449</v>
      </c>
      <c r="M49" s="20">
        <v>18151.84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18" t="s">
        <v>26</v>
      </c>
    </row>
    <row r="50" spans="1:19" s="25" customFormat="1" x14ac:dyDescent="0.25">
      <c r="A50" s="18" t="s">
        <v>30</v>
      </c>
      <c r="B50" s="19" t="s">
        <v>119</v>
      </c>
      <c r="C50" s="18" t="s">
        <v>62</v>
      </c>
      <c r="D50" s="18" t="s">
        <v>26</v>
      </c>
      <c r="E50" s="18" t="s">
        <v>162</v>
      </c>
      <c r="F50" s="18" t="s">
        <v>26</v>
      </c>
      <c r="G50" s="18" t="s">
        <v>32</v>
      </c>
      <c r="H50" s="18" t="s">
        <v>34</v>
      </c>
      <c r="I50" s="20" t="s">
        <v>35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13613.880000000001</v>
      </c>
      <c r="S50" s="18" t="s">
        <v>163</v>
      </c>
    </row>
    <row r="51" spans="1:19" s="21" customFormat="1" x14ac:dyDescent="0.25">
      <c r="A51" s="18" t="s">
        <v>74</v>
      </c>
      <c r="B51" s="19" t="s">
        <v>233</v>
      </c>
      <c r="C51" s="18" t="s">
        <v>24</v>
      </c>
      <c r="D51" s="18" t="s">
        <v>234</v>
      </c>
      <c r="E51" s="18" t="s">
        <v>26</v>
      </c>
      <c r="F51" s="18" t="s">
        <v>235</v>
      </c>
      <c r="G51" s="18" t="s">
        <v>26</v>
      </c>
      <c r="H51" s="18" t="s">
        <v>236</v>
      </c>
      <c r="I51" s="20" t="s">
        <v>237</v>
      </c>
      <c r="J51" s="20">
        <v>10003840</v>
      </c>
      <c r="K51" s="20">
        <v>10003840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18" t="s">
        <v>26</v>
      </c>
    </row>
    <row r="52" spans="1:19" s="25" customFormat="1" x14ac:dyDescent="0.25">
      <c r="A52" s="18" t="s">
        <v>79</v>
      </c>
      <c r="B52" s="19" t="s">
        <v>23</v>
      </c>
      <c r="C52" s="18" t="s">
        <v>24</v>
      </c>
      <c r="D52" s="18" t="s">
        <v>25</v>
      </c>
      <c r="E52" s="18" t="s">
        <v>26</v>
      </c>
      <c r="F52" s="18" t="s">
        <v>27</v>
      </c>
      <c r="G52" s="18" t="s">
        <v>26</v>
      </c>
      <c r="H52" s="18" t="s">
        <v>28</v>
      </c>
      <c r="I52" s="20" t="s">
        <v>29</v>
      </c>
      <c r="J52" s="20">
        <v>6650000</v>
      </c>
      <c r="K52" s="20">
        <v>6650000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18" t="s">
        <v>26</v>
      </c>
    </row>
    <row r="53" spans="1:19" s="25" customFormat="1" x14ac:dyDescent="0.25">
      <c r="A53" s="18" t="s">
        <v>84</v>
      </c>
      <c r="B53" s="19" t="s">
        <v>174</v>
      </c>
      <c r="C53" s="18" t="s">
        <v>24</v>
      </c>
      <c r="D53" s="18" t="s">
        <v>180</v>
      </c>
      <c r="E53" s="18" t="s">
        <v>26</v>
      </c>
      <c r="F53" s="18" t="s">
        <v>181</v>
      </c>
      <c r="G53" s="18" t="s">
        <v>26</v>
      </c>
      <c r="H53" s="18" t="s">
        <v>182</v>
      </c>
      <c r="I53" s="20" t="s">
        <v>183</v>
      </c>
      <c r="J53" s="20">
        <v>12168000</v>
      </c>
      <c r="K53" s="20">
        <v>12168000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18" t="s">
        <v>26</v>
      </c>
    </row>
    <row r="54" spans="1:19" s="21" customFormat="1" x14ac:dyDescent="0.25">
      <c r="A54" s="18" t="s">
        <v>89</v>
      </c>
      <c r="B54" s="19" t="s">
        <v>69</v>
      </c>
      <c r="C54" s="18" t="s">
        <v>24</v>
      </c>
      <c r="D54" s="18" t="s">
        <v>95</v>
      </c>
      <c r="E54" s="18" t="s">
        <v>26</v>
      </c>
      <c r="F54" s="18" t="s">
        <v>96</v>
      </c>
      <c r="G54" s="18" t="s">
        <v>26</v>
      </c>
      <c r="H54" s="18" t="s">
        <v>97</v>
      </c>
      <c r="I54" s="20" t="s">
        <v>98</v>
      </c>
      <c r="J54" s="20">
        <v>47521517.329999998</v>
      </c>
      <c r="K54" s="20">
        <v>43161179.990000002</v>
      </c>
      <c r="L54" s="20">
        <v>3758911.5</v>
      </c>
      <c r="M54" s="20">
        <v>601425.84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18" t="s">
        <v>26</v>
      </c>
    </row>
    <row r="55" spans="1:19" s="21" customFormat="1" x14ac:dyDescent="0.25">
      <c r="A55" s="18" t="s">
        <v>94</v>
      </c>
      <c r="B55" s="19" t="s">
        <v>119</v>
      </c>
      <c r="C55" s="18" t="s">
        <v>24</v>
      </c>
      <c r="D55" s="18" t="s">
        <v>139</v>
      </c>
      <c r="E55" s="18" t="s">
        <v>26</v>
      </c>
      <c r="F55" s="18" t="s">
        <v>140</v>
      </c>
      <c r="G55" s="18" t="s">
        <v>26</v>
      </c>
      <c r="H55" s="18" t="s">
        <v>97</v>
      </c>
      <c r="I55" s="20" t="s">
        <v>98</v>
      </c>
      <c r="J55" s="20">
        <v>28390948.690000001</v>
      </c>
      <c r="K55" s="20">
        <v>22461800</v>
      </c>
      <c r="L55" s="20">
        <v>5111335.08</v>
      </c>
      <c r="M55" s="20">
        <v>817813.61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18" t="s">
        <v>26</v>
      </c>
    </row>
    <row r="56" spans="1:19" s="25" customFormat="1" x14ac:dyDescent="0.25">
      <c r="A56" s="18" t="s">
        <v>99</v>
      </c>
      <c r="B56" s="19" t="s">
        <v>119</v>
      </c>
      <c r="C56" s="18" t="s">
        <v>62</v>
      </c>
      <c r="D56" s="18" t="s">
        <v>26</v>
      </c>
      <c r="E56" s="18" t="s">
        <v>168</v>
      </c>
      <c r="F56" s="18" t="s">
        <v>26</v>
      </c>
      <c r="G56" s="18" t="s">
        <v>95</v>
      </c>
      <c r="H56" s="18" t="s">
        <v>97</v>
      </c>
      <c r="I56" s="20" t="s">
        <v>98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451069.38</v>
      </c>
      <c r="S56" s="18" t="s">
        <v>169</v>
      </c>
    </row>
    <row r="57" spans="1:19" s="25" customFormat="1" x14ac:dyDescent="0.25">
      <c r="A57" s="18" t="s">
        <v>104</v>
      </c>
      <c r="B57" s="19" t="s">
        <v>201</v>
      </c>
      <c r="C57" s="18" t="s">
        <v>62</v>
      </c>
      <c r="D57" s="18" t="s">
        <v>26</v>
      </c>
      <c r="E57" s="18" t="s">
        <v>224</v>
      </c>
      <c r="F57" s="18" t="s">
        <v>26</v>
      </c>
      <c r="G57" s="18" t="s">
        <v>139</v>
      </c>
      <c r="H57" s="18" t="s">
        <v>97</v>
      </c>
      <c r="I57" s="20" t="s">
        <v>98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0</v>
      </c>
      <c r="R57" s="20">
        <v>613360.20750000002</v>
      </c>
      <c r="S57" s="18" t="s">
        <v>225</v>
      </c>
    </row>
    <row r="58" spans="1:19" s="25" customFormat="1" x14ac:dyDescent="0.25">
      <c r="A58" s="18" t="s">
        <v>109</v>
      </c>
      <c r="B58" s="19" t="s">
        <v>201</v>
      </c>
      <c r="C58" s="18" t="s">
        <v>24</v>
      </c>
      <c r="D58" s="18" t="s">
        <v>202</v>
      </c>
      <c r="E58" s="18" t="s">
        <v>26</v>
      </c>
      <c r="F58" s="18" t="s">
        <v>203</v>
      </c>
      <c r="G58" s="18" t="s">
        <v>26</v>
      </c>
      <c r="H58" s="18" t="s">
        <v>204</v>
      </c>
      <c r="I58" s="20" t="s">
        <v>205</v>
      </c>
      <c r="J58" s="20">
        <v>1470632.8</v>
      </c>
      <c r="K58" s="20">
        <v>1470632.8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18" t="s">
        <v>26</v>
      </c>
    </row>
    <row r="59" spans="1:19" s="25" customFormat="1" x14ac:dyDescent="0.25">
      <c r="A59" s="18" t="s">
        <v>124</v>
      </c>
      <c r="B59" s="19" t="s">
        <v>37</v>
      </c>
      <c r="C59" s="18" t="s">
        <v>62</v>
      </c>
      <c r="D59" s="18" t="s">
        <v>26</v>
      </c>
      <c r="E59" s="18" t="s">
        <v>63</v>
      </c>
      <c r="F59" s="18" t="s">
        <v>64</v>
      </c>
      <c r="G59" s="18" t="s">
        <v>65</v>
      </c>
      <c r="H59" s="18" t="s">
        <v>66</v>
      </c>
      <c r="I59" s="20" t="s">
        <v>67</v>
      </c>
      <c r="J59" s="20">
        <v>-473558.4</v>
      </c>
      <c r="K59" s="20">
        <v>0</v>
      </c>
      <c r="L59" s="20">
        <v>-408240</v>
      </c>
      <c r="M59" s="20">
        <v>-65318.400000000001</v>
      </c>
      <c r="N59" s="20">
        <v>0</v>
      </c>
      <c r="O59" s="20">
        <v>0</v>
      </c>
      <c r="P59" s="20">
        <v>0</v>
      </c>
      <c r="Q59" s="20">
        <v>0</v>
      </c>
      <c r="R59" s="20">
        <v>0</v>
      </c>
      <c r="S59" s="18" t="s">
        <v>26</v>
      </c>
    </row>
    <row r="60" spans="1:19" s="25" customFormat="1" x14ac:dyDescent="0.25">
      <c r="A60" s="18" t="s">
        <v>127</v>
      </c>
      <c r="B60" s="19" t="s">
        <v>37</v>
      </c>
      <c r="C60" s="18" t="s">
        <v>24</v>
      </c>
      <c r="D60" s="18" t="s">
        <v>43</v>
      </c>
      <c r="E60" s="18" t="s">
        <v>26</v>
      </c>
      <c r="F60" s="18" t="s">
        <v>44</v>
      </c>
      <c r="G60" s="18" t="s">
        <v>26</v>
      </c>
      <c r="H60" s="18" t="s">
        <v>45</v>
      </c>
      <c r="I60" s="20" t="s">
        <v>46</v>
      </c>
      <c r="J60" s="20">
        <v>656811.46</v>
      </c>
      <c r="K60" s="20">
        <v>237441.79</v>
      </c>
      <c r="L60" s="20">
        <v>361525.58</v>
      </c>
      <c r="M60" s="20">
        <v>57844.09</v>
      </c>
      <c r="N60" s="20">
        <v>0</v>
      </c>
      <c r="O60" s="20">
        <v>0</v>
      </c>
      <c r="P60" s="20">
        <v>0</v>
      </c>
      <c r="Q60" s="20">
        <v>0</v>
      </c>
      <c r="R60" s="20">
        <v>0</v>
      </c>
      <c r="S60" s="18" t="s">
        <v>26</v>
      </c>
    </row>
    <row r="61" spans="1:19" s="25" customFormat="1" x14ac:dyDescent="0.25">
      <c r="A61" s="18" t="s">
        <v>130</v>
      </c>
      <c r="B61" s="19" t="s">
        <v>174</v>
      </c>
      <c r="C61" s="18" t="s">
        <v>62</v>
      </c>
      <c r="D61" s="18" t="s">
        <v>26</v>
      </c>
      <c r="E61" s="18" t="s">
        <v>186</v>
      </c>
      <c r="F61" s="18" t="s">
        <v>26</v>
      </c>
      <c r="G61" s="18" t="s">
        <v>43</v>
      </c>
      <c r="H61" s="18" t="s">
        <v>45</v>
      </c>
      <c r="I61" s="20" t="s">
        <v>46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0">
        <v>43383.07</v>
      </c>
      <c r="S61" s="18" t="s">
        <v>187</v>
      </c>
    </row>
    <row r="62" spans="1:19" s="25" customFormat="1" x14ac:dyDescent="0.25">
      <c r="A62" s="18" t="s">
        <v>135</v>
      </c>
      <c r="B62" s="19" t="s">
        <v>201</v>
      </c>
      <c r="C62" s="18" t="s">
        <v>24</v>
      </c>
      <c r="D62" s="18" t="s">
        <v>207</v>
      </c>
      <c r="E62" s="18" t="s">
        <v>26</v>
      </c>
      <c r="F62" s="18" t="s">
        <v>208</v>
      </c>
      <c r="G62" s="18" t="s">
        <v>26</v>
      </c>
      <c r="H62" s="18" t="s">
        <v>209</v>
      </c>
      <c r="I62" s="20" t="s">
        <v>210</v>
      </c>
      <c r="J62" s="20">
        <v>736590</v>
      </c>
      <c r="K62" s="20">
        <v>736590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18" t="s">
        <v>26</v>
      </c>
    </row>
    <row r="63" spans="1:19" s="25" customFormat="1" x14ac:dyDescent="0.25">
      <c r="A63" s="18" t="s">
        <v>214</v>
      </c>
      <c r="B63" s="19" t="s">
        <v>69</v>
      </c>
      <c r="C63" s="18" t="s">
        <v>24</v>
      </c>
      <c r="D63" s="18" t="s">
        <v>100</v>
      </c>
      <c r="E63" s="18" t="s">
        <v>26</v>
      </c>
      <c r="F63" s="18" t="s">
        <v>101</v>
      </c>
      <c r="G63" s="18" t="s">
        <v>26</v>
      </c>
      <c r="H63" s="18" t="s">
        <v>102</v>
      </c>
      <c r="I63" s="20" t="s">
        <v>103</v>
      </c>
      <c r="J63" s="20">
        <v>7099940</v>
      </c>
      <c r="K63" s="20">
        <v>7099940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0">
        <v>0</v>
      </c>
      <c r="S63" s="18" t="s">
        <v>26</v>
      </c>
    </row>
    <row r="64" spans="1:19" s="25" customFormat="1" x14ac:dyDescent="0.25">
      <c r="A64" s="18" t="s">
        <v>217</v>
      </c>
      <c r="B64" s="19" t="s">
        <v>119</v>
      </c>
      <c r="C64" s="18" t="s">
        <v>62</v>
      </c>
      <c r="D64" s="18" t="s">
        <v>26</v>
      </c>
      <c r="E64" s="18" t="s">
        <v>171</v>
      </c>
      <c r="F64" s="18" t="s">
        <v>172</v>
      </c>
      <c r="G64" s="18" t="s">
        <v>100</v>
      </c>
      <c r="H64" s="18" t="s">
        <v>102</v>
      </c>
      <c r="I64" s="20" t="s">
        <v>103</v>
      </c>
      <c r="J64" s="20">
        <v>-57940</v>
      </c>
      <c r="K64" s="20">
        <v>-57940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0</v>
      </c>
      <c r="R64" s="20">
        <v>0</v>
      </c>
      <c r="S64" s="18" t="s">
        <v>26</v>
      </c>
    </row>
    <row r="65" spans="1:19" s="21" customFormat="1" x14ac:dyDescent="0.25">
      <c r="A65" s="18" t="s">
        <v>252</v>
      </c>
      <c r="B65" s="19" t="s">
        <v>119</v>
      </c>
      <c r="C65" s="18" t="s">
        <v>24</v>
      </c>
      <c r="D65" s="18" t="s">
        <v>120</v>
      </c>
      <c r="E65" s="18" t="s">
        <v>26</v>
      </c>
      <c r="F65" s="18" t="s">
        <v>121</v>
      </c>
      <c r="G65" s="18" t="s">
        <v>26</v>
      </c>
      <c r="H65" s="18" t="s">
        <v>122</v>
      </c>
      <c r="I65" s="20" t="s">
        <v>123</v>
      </c>
      <c r="J65" s="20">
        <v>200000</v>
      </c>
      <c r="K65" s="20">
        <v>200000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20">
        <v>0</v>
      </c>
      <c r="R65" s="20">
        <v>0</v>
      </c>
      <c r="S65" s="18" t="s">
        <v>26</v>
      </c>
    </row>
    <row r="67" spans="1:19" x14ac:dyDescent="0.25">
      <c r="J67" s="6">
        <f>SUM(J8:J65)</f>
        <v>190425485.92000002</v>
      </c>
      <c r="K67" s="6">
        <f t="shared" ref="K67:R67" si="0">SUM(K8:K65)</f>
        <v>145511649.88</v>
      </c>
      <c r="L67" s="6">
        <f t="shared" si="0"/>
        <v>38718823.890000001</v>
      </c>
      <c r="M67" s="6">
        <f t="shared" si="0"/>
        <v>6195011.7999999998</v>
      </c>
      <c r="N67" s="6">
        <f t="shared" si="0"/>
        <v>0</v>
      </c>
      <c r="O67" s="6">
        <f t="shared" si="0"/>
        <v>0</v>
      </c>
      <c r="P67" s="6">
        <f t="shared" si="0"/>
        <v>0</v>
      </c>
      <c r="Q67" s="6">
        <f t="shared" si="0"/>
        <v>0</v>
      </c>
      <c r="R67" s="6">
        <f t="shared" si="0"/>
        <v>4695247.67</v>
      </c>
    </row>
    <row r="69" spans="1:19" x14ac:dyDescent="0.25">
      <c r="J69" s="5" t="s">
        <v>260</v>
      </c>
    </row>
    <row r="71" spans="1:19" x14ac:dyDescent="0.25">
      <c r="J71" s="5" t="s">
        <v>261</v>
      </c>
      <c r="K71" s="5" t="s">
        <v>262</v>
      </c>
      <c r="L71" s="2" t="s">
        <v>263</v>
      </c>
    </row>
    <row r="73" spans="1:19" x14ac:dyDescent="0.25">
      <c r="I73" s="5" t="s">
        <v>264</v>
      </c>
      <c r="J73" s="5">
        <f>K67</f>
        <v>145511649.88</v>
      </c>
    </row>
    <row r="75" spans="1:19" x14ac:dyDescent="0.25">
      <c r="I75" s="5" t="s">
        <v>265</v>
      </c>
      <c r="J75" s="5">
        <f>L67</f>
        <v>38718823.890000001</v>
      </c>
      <c r="K75" s="5">
        <f>M67</f>
        <v>6195011.7999999998</v>
      </c>
    </row>
    <row r="77" spans="1:19" x14ac:dyDescent="0.25">
      <c r="I77" s="5" t="s">
        <v>266</v>
      </c>
      <c r="J77" s="5">
        <v>0</v>
      </c>
      <c r="K77" s="5">
        <v>0</v>
      </c>
      <c r="L77" s="2">
        <v>0</v>
      </c>
    </row>
    <row r="79" spans="1:19" x14ac:dyDescent="0.25">
      <c r="I79" s="5" t="s">
        <v>267</v>
      </c>
      <c r="J79" s="5">
        <v>0</v>
      </c>
      <c r="K79" s="5">
        <v>0</v>
      </c>
    </row>
    <row r="81" spans="9:12" x14ac:dyDescent="0.25">
      <c r="I81" s="5" t="s">
        <v>268</v>
      </c>
      <c r="J81" s="5">
        <f>J73+J75</f>
        <v>184230473.76999998</v>
      </c>
      <c r="K81" s="5">
        <f>K75</f>
        <v>6195011.7999999998</v>
      </c>
      <c r="L81" s="2">
        <v>0</v>
      </c>
    </row>
  </sheetData>
  <sortState ref="A8:S65">
    <sortCondition sortBy="cellColor" ref="I8:I65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GASTOS (2)</vt:lpstr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Contaduria</cp:lastModifiedBy>
  <cp:lastPrinted>2020-11-05T16:39:54Z</cp:lastPrinted>
  <dcterms:created xsi:type="dcterms:W3CDTF">2019-04-01T18:17:18Z</dcterms:created>
  <dcterms:modified xsi:type="dcterms:W3CDTF">2020-11-05T16:40:44Z</dcterms:modified>
</cp:coreProperties>
</file>