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385" windowHeight="9165" activeTab="2"/>
  </bookViews>
  <sheets>
    <sheet name="GASTOS (2)" sheetId="6" r:id="rId1"/>
    <sheet name="GASTOS" sheetId="4" r:id="rId2"/>
    <sheet name="DECLARAR" sheetId="1" r:id="rId3"/>
    <sheet name="CONTROL" sheetId="5" r:id="rId4"/>
    <sheet name="Hoja2" sheetId="2" r:id="rId5"/>
    <sheet name="Hoja3" sheetId="3" r:id="rId6"/>
  </sheets>
  <calcPr calcId="145621"/>
</workbook>
</file>

<file path=xl/calcChain.xml><?xml version="1.0" encoding="utf-8"?>
<calcChain xmlns="http://schemas.openxmlformats.org/spreadsheetml/2006/main">
  <c r="J83" i="1" l="1"/>
  <c r="M69" i="1"/>
  <c r="K77" i="1" s="1"/>
  <c r="K83" i="1" s="1"/>
  <c r="R69" i="6" l="1"/>
  <c r="Q69" i="6"/>
  <c r="P69" i="6"/>
  <c r="O69" i="6"/>
  <c r="N69" i="6"/>
  <c r="M69" i="6"/>
  <c r="L69" i="6"/>
  <c r="K69" i="6"/>
  <c r="J69" i="6"/>
  <c r="R69" i="5" l="1"/>
  <c r="Q69" i="5"/>
  <c r="P69" i="5"/>
  <c r="O69" i="5"/>
  <c r="N69" i="5"/>
  <c r="M69" i="5"/>
  <c r="L69" i="5"/>
  <c r="K69" i="5"/>
  <c r="J69" i="5"/>
  <c r="R69" i="4"/>
  <c r="Q69" i="4"/>
  <c r="P69" i="4"/>
  <c r="O69" i="4"/>
  <c r="N69" i="4"/>
  <c r="M69" i="4"/>
  <c r="L69" i="4"/>
  <c r="K69" i="4"/>
  <c r="J69" i="4"/>
  <c r="R69" i="1"/>
  <c r="Q69" i="1"/>
  <c r="P69" i="1"/>
  <c r="O69" i="1"/>
  <c r="N69" i="1"/>
  <c r="L69" i="1"/>
  <c r="K69" i="1"/>
  <c r="J69" i="1"/>
</calcChain>
</file>

<file path=xl/comments1.xml><?xml version="1.0" encoding="utf-8"?>
<comments xmlns="http://schemas.openxmlformats.org/spreadsheetml/2006/main">
  <authors>
    <author>Cont_AUX_2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FACT. 011821 EN 4.3/20</t>
        </r>
      </text>
    </comment>
    <comment ref="A9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FACT. 011821 EN 4.3/20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FACT. 14844 EN 4.2/14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14860 EN 4.3/19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192 EN 4.2/73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192 EN 4.2/73</t>
        </r>
      </text>
    </comment>
    <comment ref="A26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1581 EN 4.2/83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1496518 EN 4.3/28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10647 EN 4.2/55</t>
        </r>
      </text>
    </comment>
    <comment ref="A44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5130 EN 4.2/84</t>
        </r>
      </text>
    </comment>
    <comment ref="A56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233409 EN 4.1/12</t>
        </r>
      </text>
    </comment>
    <comment ref="A57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118020416 EN 4.3/7</t>
        </r>
      </text>
    </comment>
  </commentList>
</comments>
</file>

<file path=xl/sharedStrings.xml><?xml version="1.0" encoding="utf-8"?>
<sst xmlns="http://schemas.openxmlformats.org/spreadsheetml/2006/main" count="2529" uniqueCount="281">
  <si>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</si>
  <si>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</si>
  <si>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</si>
  <si>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</si>
  <si>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</si>
  <si>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</si>
  <si>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</si>
  <si>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</si>
  <si>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</si>
  <si>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</si>
  <si>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</si>
  <si>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</si>
  <si>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</si>
  <si>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</si>
  <si>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</si>
  <si>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</si>
  <si>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</si>
  <si>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</si>
  <si>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</si>
  <si>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</si>
  <si>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</si>
  <si>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</si>
  <si>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</si>
  <si>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10/04/2019</t>
  </si>
  <si>
    <t>FC</t>
  </si>
  <si>
    <t>4714621</t>
  </si>
  <si>
    <t/>
  </si>
  <si>
    <t>00-3851032</t>
  </si>
  <si>
    <t>J075455525</t>
  </si>
  <si>
    <t xml:space="preserve">DISTRIBUIDORA DE GALLETAS, C.A. </t>
  </si>
  <si>
    <t>2</t>
  </si>
  <si>
    <t>L118020400</t>
  </si>
  <si>
    <t>00-4883391</t>
  </si>
  <si>
    <t>J000193614</t>
  </si>
  <si>
    <t>PLUMROSE LATINOAMERICANA, C.A.</t>
  </si>
  <si>
    <t>3</t>
  </si>
  <si>
    <t>L118020399</t>
  </si>
  <si>
    <t>00-4883390</t>
  </si>
  <si>
    <t>4</t>
  </si>
  <si>
    <t>11/04/2019</t>
  </si>
  <si>
    <t>708371</t>
  </si>
  <si>
    <t>00-00484961</t>
  </si>
  <si>
    <t>J305351198</t>
  </si>
  <si>
    <t>COMERCIALIZADORA DISBECA, C.A.</t>
  </si>
  <si>
    <t>5</t>
  </si>
  <si>
    <t>A00267845</t>
  </si>
  <si>
    <t>00-0193604</t>
  </si>
  <si>
    <t>J308006769</t>
  </si>
  <si>
    <t>INVERSIONES ISLALO C.A.</t>
  </si>
  <si>
    <t>6</t>
  </si>
  <si>
    <t>L118020416</t>
  </si>
  <si>
    <t>00-4883410</t>
  </si>
  <si>
    <t>7</t>
  </si>
  <si>
    <t>1008938</t>
  </si>
  <si>
    <t>00-222691</t>
  </si>
  <si>
    <t>J000737703</t>
  </si>
  <si>
    <t>INTERNACIONAL DE DESARROLLO, S.A.</t>
  </si>
  <si>
    <t>8</t>
  </si>
  <si>
    <t>12/04/2019</t>
  </si>
  <si>
    <t>00009288</t>
  </si>
  <si>
    <t>0</t>
  </si>
  <si>
    <t>V127297190</t>
  </si>
  <si>
    <t xml:space="preserve">RODRIGUEZ MACEDO AUGUSTIN MANUEL </t>
  </si>
  <si>
    <t>9</t>
  </si>
  <si>
    <t>110161456</t>
  </si>
  <si>
    <t>00-0300545</t>
  </si>
  <si>
    <t>J000422141</t>
  </si>
  <si>
    <t>C.A. LICORES DE CALIDAD</t>
  </si>
  <si>
    <t>10</t>
  </si>
  <si>
    <t>14859</t>
  </si>
  <si>
    <t>00-81409</t>
  </si>
  <si>
    <t>J314695215</t>
  </si>
  <si>
    <t>AGRO BANANERA EL VIGIA C.A.</t>
  </si>
  <si>
    <t>11</t>
  </si>
  <si>
    <t>A011809</t>
  </si>
  <si>
    <t>00-091359</t>
  </si>
  <si>
    <t>J298199121</t>
  </si>
  <si>
    <t>AGRICOLA CAMBANA C.A</t>
  </si>
  <si>
    <t>12</t>
  </si>
  <si>
    <t>00006613</t>
  </si>
  <si>
    <t>00-007064</t>
  </si>
  <si>
    <t>J402080107</t>
  </si>
  <si>
    <t>CARNICOS LOS TEQUES C.A.</t>
  </si>
  <si>
    <t>13</t>
  </si>
  <si>
    <t>234752</t>
  </si>
  <si>
    <t>00-00374077</t>
  </si>
  <si>
    <t>J000272417</t>
  </si>
  <si>
    <t>PASTAS CAPRI C.A</t>
  </si>
  <si>
    <t>14</t>
  </si>
  <si>
    <t>00195</t>
  </si>
  <si>
    <t>00-00195</t>
  </si>
  <si>
    <t>V110447856</t>
  </si>
  <si>
    <t xml:space="preserve">DANIEL PASCUAL ANDRADE DOS SANTOS </t>
  </si>
  <si>
    <t>15</t>
  </si>
  <si>
    <t>5037</t>
  </si>
  <si>
    <t>00-005037</t>
  </si>
  <si>
    <t>J295708017</t>
  </si>
  <si>
    <t>REPRESENTACIONES YELISALVA 2008, C.A.</t>
  </si>
  <si>
    <t>16</t>
  </si>
  <si>
    <t>00157</t>
  </si>
  <si>
    <t>00-00000157</t>
  </si>
  <si>
    <t>J409154734</t>
  </si>
  <si>
    <t>DISTRIBUIDORA IRUNMOLE C.A</t>
  </si>
  <si>
    <t>17</t>
  </si>
  <si>
    <t>NC</t>
  </si>
  <si>
    <t>J407543890</t>
  </si>
  <si>
    <t>DISTRIBUIDORA DAMASCUS, C. A.</t>
  </si>
  <si>
    <t>18</t>
  </si>
  <si>
    <t>0005</t>
  </si>
  <si>
    <t>00-00000005</t>
  </si>
  <si>
    <t>19</t>
  </si>
  <si>
    <t>13/04/2019</t>
  </si>
  <si>
    <t>14860</t>
  </si>
  <si>
    <t>00-81410</t>
  </si>
  <si>
    <t>20</t>
  </si>
  <si>
    <t>A011813</t>
  </si>
  <si>
    <t>00-091363</t>
  </si>
  <si>
    <t>21</t>
  </si>
  <si>
    <t>15/04/2019</t>
  </si>
  <si>
    <t>T142200029456</t>
  </si>
  <si>
    <t>00-06619106</t>
  </si>
  <si>
    <t>J000469199</t>
  </si>
  <si>
    <t>BIMBO DE VENEZUELA, C.A.</t>
  </si>
  <si>
    <t>22</t>
  </si>
  <si>
    <t>00194</t>
  </si>
  <si>
    <t>00-00194</t>
  </si>
  <si>
    <t>23</t>
  </si>
  <si>
    <t>A011821</t>
  </si>
  <si>
    <t>00-091371</t>
  </si>
  <si>
    <t>24</t>
  </si>
  <si>
    <t>MVH05138</t>
  </si>
  <si>
    <t>00-0227138</t>
  </si>
  <si>
    <t>J308824640</t>
  </si>
  <si>
    <t>DIVERCA DISTRIBUIDORA DE VERDURAS C.A.</t>
  </si>
  <si>
    <t>25</t>
  </si>
  <si>
    <t>14863</t>
  </si>
  <si>
    <t>00-81413</t>
  </si>
  <si>
    <t>26</t>
  </si>
  <si>
    <t>1496518</t>
  </si>
  <si>
    <t>00-2183817</t>
  </si>
  <si>
    <t>J316405885</t>
  </si>
  <si>
    <t xml:space="preserve">DISTRIBUIDORA DE PRODUCTOS HERMANOS CAMACHO DPROCA,C.A </t>
  </si>
  <si>
    <t>27</t>
  </si>
  <si>
    <t>1496519</t>
  </si>
  <si>
    <t>00-2183818</t>
  </si>
  <si>
    <t>28</t>
  </si>
  <si>
    <t>00001567</t>
  </si>
  <si>
    <t>00-001587</t>
  </si>
  <si>
    <t>J312062800</t>
  </si>
  <si>
    <t>COOPERATIVA HORTIAGRO9 421 R.L.</t>
  </si>
  <si>
    <t>29</t>
  </si>
  <si>
    <t>336485</t>
  </si>
  <si>
    <t>00-0226110</t>
  </si>
  <si>
    <t>J303089917</t>
  </si>
  <si>
    <t>DISTRIBUIDORA DE LACTEOS LA COSTA J.E.B. C.A.</t>
  </si>
  <si>
    <t>30</t>
  </si>
  <si>
    <t>1496607</t>
  </si>
  <si>
    <t>00-2183906</t>
  </si>
  <si>
    <t>31</t>
  </si>
  <si>
    <t>2241010419</t>
  </si>
  <si>
    <t>00-01084092</t>
  </si>
  <si>
    <t>J303085474</t>
  </si>
  <si>
    <t>INDUSTRIAS ALIMENTICIAS HERMO DE VENEZUELA, S.A.</t>
  </si>
  <si>
    <t>32</t>
  </si>
  <si>
    <t>200000269</t>
  </si>
  <si>
    <t>33</t>
  </si>
  <si>
    <t>34</t>
  </si>
  <si>
    <t>200002025</t>
  </si>
  <si>
    <t>20190400004713</t>
  </si>
  <si>
    <t>35</t>
  </si>
  <si>
    <t>200002033</t>
  </si>
  <si>
    <t>20190400004720</t>
  </si>
  <si>
    <t>36</t>
  </si>
  <si>
    <t>200002035</t>
  </si>
  <si>
    <t>20190400004721</t>
  </si>
  <si>
    <t>37</t>
  </si>
  <si>
    <t>T142200010560</t>
  </si>
  <si>
    <t>00-06619107</t>
  </si>
  <si>
    <t>38</t>
  </si>
  <si>
    <t>200002027</t>
  </si>
  <si>
    <t>20190400004714</t>
  </si>
  <si>
    <t>39</t>
  </si>
  <si>
    <t>200002028</t>
  </si>
  <si>
    <t>20190400004715</t>
  </si>
  <si>
    <t>40</t>
  </si>
  <si>
    <t>200002029</t>
  </si>
  <si>
    <t>20190400004716</t>
  </si>
  <si>
    <t>41</t>
  </si>
  <si>
    <t>200002030</t>
  </si>
  <si>
    <t>20190400004717</t>
  </si>
  <si>
    <t>42</t>
  </si>
  <si>
    <t>5649</t>
  </si>
  <si>
    <t>00-0178707</t>
  </si>
  <si>
    <t>MVH05130</t>
  </si>
  <si>
    <t>43</t>
  </si>
  <si>
    <t>200002031</t>
  </si>
  <si>
    <t>20190400004718</t>
  </si>
  <si>
    <t>44</t>
  </si>
  <si>
    <t>200002032</t>
  </si>
  <si>
    <t>20190400004719</t>
  </si>
  <si>
    <t>45</t>
  </si>
  <si>
    <t>16/04/2019</t>
  </si>
  <si>
    <t>0635</t>
  </si>
  <si>
    <t>00-0635</t>
  </si>
  <si>
    <t>J307918578</t>
  </si>
  <si>
    <t>DISTRIBUIDORA ROPINTA , C.A</t>
  </si>
  <si>
    <t>46</t>
  </si>
  <si>
    <t>00196</t>
  </si>
  <si>
    <t>00-00196</t>
  </si>
  <si>
    <t>47</t>
  </si>
  <si>
    <t>04176</t>
  </si>
  <si>
    <t>00-004176</t>
  </si>
  <si>
    <t>J402322119</t>
  </si>
  <si>
    <t xml:space="preserve">INVERSIONES TEUFFEL E HIJOS C.A </t>
  </si>
  <si>
    <t>48</t>
  </si>
  <si>
    <t>0122</t>
  </si>
  <si>
    <t>00-000122</t>
  </si>
  <si>
    <t>V118191524</t>
  </si>
  <si>
    <t>ALEJANDRO JOSE DOMINGUEZ PADILLA</t>
  </si>
  <si>
    <t>49</t>
  </si>
  <si>
    <t>001036</t>
  </si>
  <si>
    <t>00-00002036</t>
  </si>
  <si>
    <t>J302296579</t>
  </si>
  <si>
    <t>LACTEOS PUENTE C, C.A.</t>
  </si>
  <si>
    <t>50</t>
  </si>
  <si>
    <t>A011826</t>
  </si>
  <si>
    <t>00-091376</t>
  </si>
  <si>
    <t>51</t>
  </si>
  <si>
    <t>10652</t>
  </si>
  <si>
    <t>00-6902</t>
  </si>
  <si>
    <t>J309121774</t>
  </si>
  <si>
    <t>DISTRIBUIDORA JHEANDAN C.A.</t>
  </si>
  <si>
    <t>52</t>
  </si>
  <si>
    <t>04175</t>
  </si>
  <si>
    <t>00-004175</t>
  </si>
  <si>
    <t>53</t>
  </si>
  <si>
    <t>000059</t>
  </si>
  <si>
    <t>00-000059</t>
  </si>
  <si>
    <t>V141567370</t>
  </si>
  <si>
    <t xml:space="preserve">WENDY CAROLINA RANGEL PRADO </t>
  </si>
  <si>
    <t>54</t>
  </si>
  <si>
    <t>55</t>
  </si>
  <si>
    <t>200002036</t>
  </si>
  <si>
    <t>20190400004722</t>
  </si>
  <si>
    <t>56</t>
  </si>
  <si>
    <t>200002037</t>
  </si>
  <si>
    <t>20190400004723</t>
  </si>
  <si>
    <t>57</t>
  </si>
  <si>
    <t>200002038</t>
  </si>
  <si>
    <t>20190400004724</t>
  </si>
  <si>
    <t>58</t>
  </si>
  <si>
    <t>17/04/2019</t>
  </si>
  <si>
    <t>200002042</t>
  </si>
  <si>
    <t>20190400004727</t>
  </si>
  <si>
    <t>59</t>
  </si>
  <si>
    <t>200002043</t>
  </si>
  <si>
    <t>20190400004728</t>
  </si>
  <si>
    <t>60</t>
  </si>
  <si>
    <t>200002044</t>
  </si>
  <si>
    <t>20190400004729</t>
  </si>
  <si>
    <t>200002045</t>
  </si>
  <si>
    <t>20190400004730</t>
  </si>
  <si>
    <t>200002040</t>
  </si>
  <si>
    <t>20190400004725</t>
  </si>
  <si>
    <t>200002041</t>
  </si>
  <si>
    <t>20190400004726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</si>
  <si>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</si>
  <si>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</si>
  <si>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</si>
  <si>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</si>
  <si>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</si>
  <si>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</si>
  <si>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</si>
  <si>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</si>
  <si>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</si>
  <si>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15-04 AL 21-04-2019</t>
  </si>
  <si>
    <t>Crédito Fiscal</t>
  </si>
  <si>
    <t>Crédito General Fiscal</t>
  </si>
  <si>
    <t>Crédito Reducido Fiscal</t>
  </si>
  <si>
    <t>Crédito Adicional Fiscal</t>
  </si>
  <si>
    <t>3.744.961.75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</si>
</sst>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1" fillId="0" borderId="0" xfId="0" applyNumberFormat="1" applyFont="1" applyBorder="1" applyAlignment="1">
      <alignment horizontal="center"/>
    </xf>
    <xf numFmtId="166" fontId="1" fillId="0" borderId="0" xfId="0" applyNumberFormat="1" applyFont="1" applyBorder="1"/>
    <xf numFmtId="166" fontId="1" fillId="0" borderId="0" xfId="0" applyNumberFormat="1" applyFont="1" applyBorder="1" applyAlignment="1">
      <alignment horizontal="center" vertical="center" wrapText="1"/>
    </xf>
    <xf numFmtId="166" fontId="1" fillId="0" borderId="0" xfId="0" applyNumberFormat="1" applyFont="1" applyBorder="1" applyAlignment="1">
      <alignment horizontal="center" vertical="center"/>
    </xf>
    <xf numFmtId="166" fontId="0" fillId="0" borderId="0" xfId="0" applyNumberFormat="1" applyBorder="1"/>
    <xf numFmtId="166" fontId="4" fillId="0" borderId="0" xfId="0" applyNumberFormat="1" applyFont="1" applyBorder="1" applyAlignment="1">
      <alignment horizontal="center"/>
    </xf>
    <xf numFmtId="167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00B0F0"/>
          <bgColor rgb="FF000000"/>
        </patternFill>
      </fill>
    </dxf>
    <dxf>
      <fill>
        <patternFill patternType="solid">
          <fgColor rgb="FF00B0F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3"/>
  <sheetViews>
    <sheetView workbookViewId="0">
      <pane ySplit="6" topLeftCell="A53" activePane="bottomLeft" state="frozen"/>
      <selection pane="bottomLeft" activeCell="L70" sqref="L7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7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7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7" customFormat="1" x14ac:dyDescent="0.25">
      <c r="A4" s="34" t="s">
        <v>275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7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9" t="s">
        <v>57</v>
      </c>
      <c r="B8" s="20" t="s">
        <v>58</v>
      </c>
      <c r="C8" s="19" t="s">
        <v>24</v>
      </c>
      <c r="D8" s="19" t="s">
        <v>74</v>
      </c>
      <c r="E8" s="19" t="s">
        <v>26</v>
      </c>
      <c r="F8" s="19" t="s">
        <v>75</v>
      </c>
      <c r="G8" s="19" t="s">
        <v>26</v>
      </c>
      <c r="H8" s="19" t="s">
        <v>76</v>
      </c>
      <c r="I8" s="21" t="s">
        <v>77</v>
      </c>
      <c r="J8" s="21">
        <v>785040</v>
      </c>
      <c r="K8" s="21">
        <v>785040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x14ac:dyDescent="0.25">
      <c r="A9" s="19" t="s">
        <v>107</v>
      </c>
      <c r="B9" s="20" t="s">
        <v>111</v>
      </c>
      <c r="C9" s="19" t="s">
        <v>24</v>
      </c>
      <c r="D9" s="19" t="s">
        <v>115</v>
      </c>
      <c r="E9" s="19" t="s">
        <v>26</v>
      </c>
      <c r="F9" s="19" t="s">
        <v>116</v>
      </c>
      <c r="G9" s="19" t="s">
        <v>26</v>
      </c>
      <c r="H9" s="19" t="s">
        <v>76</v>
      </c>
      <c r="I9" s="21" t="s">
        <v>77</v>
      </c>
      <c r="J9" s="21">
        <v>1614080</v>
      </c>
      <c r="K9" s="21">
        <v>1614080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s="22" customFormat="1" x14ac:dyDescent="0.25">
      <c r="A10" s="19" t="s">
        <v>114</v>
      </c>
      <c r="B10" s="20" t="s">
        <v>118</v>
      </c>
      <c r="C10" s="19" t="s">
        <v>24</v>
      </c>
      <c r="D10" s="19" t="s">
        <v>127</v>
      </c>
      <c r="E10" s="19" t="s">
        <v>26</v>
      </c>
      <c r="F10" s="19" t="s">
        <v>128</v>
      </c>
      <c r="G10" s="19" t="s">
        <v>26</v>
      </c>
      <c r="H10" s="19" t="s">
        <v>76</v>
      </c>
      <c r="I10" s="21" t="s">
        <v>77</v>
      </c>
      <c r="J10" s="21">
        <v>946960</v>
      </c>
      <c r="K10" s="21">
        <v>946960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s="22" customFormat="1" x14ac:dyDescent="0.25">
      <c r="A11" s="19" t="s">
        <v>194</v>
      </c>
      <c r="B11" s="20" t="s">
        <v>201</v>
      </c>
      <c r="C11" s="19" t="s">
        <v>24</v>
      </c>
      <c r="D11" s="19" t="s">
        <v>225</v>
      </c>
      <c r="E11" s="19" t="s">
        <v>26</v>
      </c>
      <c r="F11" s="19" t="s">
        <v>226</v>
      </c>
      <c r="G11" s="19" t="s">
        <v>26</v>
      </c>
      <c r="H11" s="19" t="s">
        <v>76</v>
      </c>
      <c r="I11" s="21" t="s">
        <v>77</v>
      </c>
      <c r="J11" s="21">
        <v>787360</v>
      </c>
      <c r="K11" s="21">
        <v>787360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s="22" customFormat="1" x14ac:dyDescent="0.25">
      <c r="A12" s="19" t="s">
        <v>63</v>
      </c>
      <c r="B12" s="20" t="s">
        <v>58</v>
      </c>
      <c r="C12" s="19" t="s">
        <v>24</v>
      </c>
      <c r="D12" s="19" t="s">
        <v>69</v>
      </c>
      <c r="E12" s="19" t="s">
        <v>26</v>
      </c>
      <c r="F12" s="19" t="s">
        <v>70</v>
      </c>
      <c r="G12" s="19" t="s">
        <v>26</v>
      </c>
      <c r="H12" s="19" t="s">
        <v>71</v>
      </c>
      <c r="I12" s="21" t="s">
        <v>72</v>
      </c>
      <c r="J12" s="21">
        <v>1527600</v>
      </c>
      <c r="K12" s="21">
        <v>1527600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s="22" customFormat="1" x14ac:dyDescent="0.25">
      <c r="A13" s="19" t="s">
        <v>110</v>
      </c>
      <c r="B13" s="20" t="s">
        <v>111</v>
      </c>
      <c r="C13" s="19" t="s">
        <v>24</v>
      </c>
      <c r="D13" s="19" t="s">
        <v>112</v>
      </c>
      <c r="E13" s="19" t="s">
        <v>26</v>
      </c>
      <c r="F13" s="19" t="s">
        <v>113</v>
      </c>
      <c r="G13" s="19" t="s">
        <v>26</v>
      </c>
      <c r="H13" s="19" t="s">
        <v>71</v>
      </c>
      <c r="I13" s="21" t="s">
        <v>72</v>
      </c>
      <c r="J13" s="21">
        <v>845500</v>
      </c>
      <c r="K13" s="21">
        <v>845500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s="22" customFormat="1" x14ac:dyDescent="0.25">
      <c r="A14" s="19" t="s">
        <v>117</v>
      </c>
      <c r="B14" s="20" t="s">
        <v>118</v>
      </c>
      <c r="C14" s="19" t="s">
        <v>24</v>
      </c>
      <c r="D14" s="19" t="s">
        <v>135</v>
      </c>
      <c r="E14" s="19" t="s">
        <v>26</v>
      </c>
      <c r="F14" s="19" t="s">
        <v>136</v>
      </c>
      <c r="G14" s="19" t="s">
        <v>26</v>
      </c>
      <c r="H14" s="19" t="s">
        <v>71</v>
      </c>
      <c r="I14" s="21" t="s">
        <v>72</v>
      </c>
      <c r="J14" s="21">
        <v>1022200</v>
      </c>
      <c r="K14" s="21">
        <v>1022200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s="22" customFormat="1" x14ac:dyDescent="0.25">
      <c r="A15" s="19" t="s">
        <v>197</v>
      </c>
      <c r="B15" s="20" t="s">
        <v>201</v>
      </c>
      <c r="C15" s="19" t="s">
        <v>24</v>
      </c>
      <c r="D15" s="19" t="s">
        <v>215</v>
      </c>
      <c r="E15" s="19" t="s">
        <v>26</v>
      </c>
      <c r="F15" s="19" t="s">
        <v>216</v>
      </c>
      <c r="G15" s="19" t="s">
        <v>26</v>
      </c>
      <c r="H15" s="19" t="s">
        <v>217</v>
      </c>
      <c r="I15" s="21" t="s">
        <v>218</v>
      </c>
      <c r="J15" s="21">
        <v>14165200</v>
      </c>
      <c r="K15" s="21">
        <v>14165200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s="22" customFormat="1" x14ac:dyDescent="0.25">
      <c r="A16" s="19" t="s">
        <v>123</v>
      </c>
      <c r="B16" s="20" t="s">
        <v>118</v>
      </c>
      <c r="C16" s="19" t="s">
        <v>24</v>
      </c>
      <c r="D16" s="19" t="s">
        <v>119</v>
      </c>
      <c r="E16" s="19" t="s">
        <v>26</v>
      </c>
      <c r="F16" s="19" t="s">
        <v>120</v>
      </c>
      <c r="G16" s="19" t="s">
        <v>26</v>
      </c>
      <c r="H16" s="19" t="s">
        <v>121</v>
      </c>
      <c r="I16" s="21" t="s">
        <v>122</v>
      </c>
      <c r="J16" s="21">
        <v>845583.35999999999</v>
      </c>
      <c r="K16" s="21">
        <v>845583.35999999999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26</v>
      </c>
    </row>
    <row r="17" spans="1:19" s="22" customFormat="1" x14ac:dyDescent="0.25">
      <c r="A17" s="19" t="s">
        <v>68</v>
      </c>
      <c r="B17" s="20" t="s">
        <v>58</v>
      </c>
      <c r="C17" s="19" t="s">
        <v>24</v>
      </c>
      <c r="D17" s="19" t="s">
        <v>64</v>
      </c>
      <c r="E17" s="19" t="s">
        <v>26</v>
      </c>
      <c r="F17" s="19" t="s">
        <v>65</v>
      </c>
      <c r="G17" s="19" t="s">
        <v>26</v>
      </c>
      <c r="H17" s="19" t="s">
        <v>66</v>
      </c>
      <c r="I17" s="21" t="s">
        <v>67</v>
      </c>
      <c r="J17" s="21">
        <v>918573.48</v>
      </c>
      <c r="K17" s="21">
        <v>918573.48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s="22" customFormat="1" x14ac:dyDescent="0.25">
      <c r="A18" s="19" t="s">
        <v>73</v>
      </c>
      <c r="B18" s="20" t="s">
        <v>58</v>
      </c>
      <c r="C18" s="19" t="s">
        <v>24</v>
      </c>
      <c r="D18" s="19" t="s">
        <v>79</v>
      </c>
      <c r="E18" s="19" t="s">
        <v>26</v>
      </c>
      <c r="F18" s="19" t="s">
        <v>80</v>
      </c>
      <c r="G18" s="19" t="s">
        <v>26</v>
      </c>
      <c r="H18" s="19" t="s">
        <v>81</v>
      </c>
      <c r="I18" s="21" t="s">
        <v>82</v>
      </c>
      <c r="J18" s="21">
        <v>6277480</v>
      </c>
      <c r="K18" s="21">
        <v>6277480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26</v>
      </c>
    </row>
    <row r="19" spans="1:19" s="22" customFormat="1" x14ac:dyDescent="0.25">
      <c r="A19" s="19" t="s">
        <v>38</v>
      </c>
      <c r="B19" s="20" t="s">
        <v>39</v>
      </c>
      <c r="C19" s="19" t="s">
        <v>24</v>
      </c>
      <c r="D19" s="19" t="s">
        <v>40</v>
      </c>
      <c r="E19" s="19" t="s">
        <v>26</v>
      </c>
      <c r="F19" s="19" t="s">
        <v>41</v>
      </c>
      <c r="G19" s="19" t="s">
        <v>26</v>
      </c>
      <c r="H19" s="19" t="s">
        <v>42</v>
      </c>
      <c r="I19" s="21" t="s">
        <v>43</v>
      </c>
      <c r="J19" s="21">
        <v>236820.96</v>
      </c>
      <c r="K19" s="21">
        <v>0</v>
      </c>
      <c r="L19" s="21">
        <v>204156</v>
      </c>
      <c r="M19" s="21">
        <v>32664.959999999999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s="22" customFormat="1" x14ac:dyDescent="0.25">
      <c r="A20" s="19" t="s">
        <v>129</v>
      </c>
      <c r="B20" s="20" t="s">
        <v>118</v>
      </c>
      <c r="C20" s="19" t="s">
        <v>24</v>
      </c>
      <c r="D20" s="19" t="s">
        <v>146</v>
      </c>
      <c r="E20" s="19" t="s">
        <v>26</v>
      </c>
      <c r="F20" s="19" t="s">
        <v>147</v>
      </c>
      <c r="G20" s="19" t="s">
        <v>26</v>
      </c>
      <c r="H20" s="19" t="s">
        <v>148</v>
      </c>
      <c r="I20" s="21" t="s">
        <v>149</v>
      </c>
      <c r="J20" s="21">
        <v>425114.28</v>
      </c>
      <c r="K20" s="21">
        <v>425114.28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s="22" customFormat="1" x14ac:dyDescent="0.25">
      <c r="A21" s="19" t="s">
        <v>78</v>
      </c>
      <c r="B21" s="20" t="s">
        <v>58</v>
      </c>
      <c r="C21" s="19" t="s">
        <v>24</v>
      </c>
      <c r="D21" s="19" t="s">
        <v>89</v>
      </c>
      <c r="E21" s="19" t="s">
        <v>26</v>
      </c>
      <c r="F21" s="19" t="s">
        <v>90</v>
      </c>
      <c r="G21" s="19" t="s">
        <v>26</v>
      </c>
      <c r="H21" s="19" t="s">
        <v>91</v>
      </c>
      <c r="I21" s="21" t="s">
        <v>92</v>
      </c>
      <c r="J21" s="21">
        <v>1920520</v>
      </c>
      <c r="K21" s="21">
        <v>1920520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s="22" customFormat="1" x14ac:dyDescent="0.25">
      <c r="A22" s="19" t="s">
        <v>134</v>
      </c>
      <c r="B22" s="20" t="s">
        <v>118</v>
      </c>
      <c r="C22" s="19" t="s">
        <v>24</v>
      </c>
      <c r="D22" s="19" t="s">
        <v>124</v>
      </c>
      <c r="E22" s="19" t="s">
        <v>26</v>
      </c>
      <c r="F22" s="19" t="s">
        <v>125</v>
      </c>
      <c r="G22" s="19" t="s">
        <v>26</v>
      </c>
      <c r="H22" s="19" t="s">
        <v>91</v>
      </c>
      <c r="I22" s="21" t="s">
        <v>92</v>
      </c>
      <c r="J22" s="21">
        <v>5662490</v>
      </c>
      <c r="K22" s="21">
        <v>5662490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s="22" customFormat="1" x14ac:dyDescent="0.25">
      <c r="A23" s="19" t="s">
        <v>200</v>
      </c>
      <c r="B23" s="20" t="s">
        <v>201</v>
      </c>
      <c r="C23" s="19" t="s">
        <v>24</v>
      </c>
      <c r="D23" s="19" t="s">
        <v>207</v>
      </c>
      <c r="E23" s="19" t="s">
        <v>26</v>
      </c>
      <c r="F23" s="19" t="s">
        <v>208</v>
      </c>
      <c r="G23" s="19" t="s">
        <v>26</v>
      </c>
      <c r="H23" s="19" t="s">
        <v>91</v>
      </c>
      <c r="I23" s="21" t="s">
        <v>92</v>
      </c>
      <c r="J23" s="21">
        <v>1469750</v>
      </c>
      <c r="K23" s="21">
        <v>1469750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26</v>
      </c>
    </row>
    <row r="24" spans="1:19" s="22" customFormat="1" x14ac:dyDescent="0.25">
      <c r="A24" s="19" t="s">
        <v>22</v>
      </c>
      <c r="B24" s="20" t="s">
        <v>23</v>
      </c>
      <c r="C24" s="19" t="s">
        <v>24</v>
      </c>
      <c r="D24" s="19" t="s">
        <v>25</v>
      </c>
      <c r="E24" s="19" t="s">
        <v>26</v>
      </c>
      <c r="F24" s="19" t="s">
        <v>27</v>
      </c>
      <c r="G24" s="19" t="s">
        <v>26</v>
      </c>
      <c r="H24" s="19" t="s">
        <v>28</v>
      </c>
      <c r="I24" s="21" t="s">
        <v>29</v>
      </c>
      <c r="J24" s="21">
        <v>410566.92</v>
      </c>
      <c r="K24" s="21">
        <v>0</v>
      </c>
      <c r="L24" s="21">
        <v>353937</v>
      </c>
      <c r="M24" s="21">
        <v>56629.919999999998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s="22" customFormat="1" x14ac:dyDescent="0.25">
      <c r="A25" s="19" t="s">
        <v>142</v>
      </c>
      <c r="B25" s="20" t="s">
        <v>118</v>
      </c>
      <c r="C25" s="19" t="s">
        <v>24</v>
      </c>
      <c r="D25" s="19" t="s">
        <v>151</v>
      </c>
      <c r="E25" s="19" t="s">
        <v>26</v>
      </c>
      <c r="F25" s="19" t="s">
        <v>152</v>
      </c>
      <c r="G25" s="19" t="s">
        <v>26</v>
      </c>
      <c r="H25" s="19" t="s">
        <v>153</v>
      </c>
      <c r="I25" s="21" t="s">
        <v>154</v>
      </c>
      <c r="J25" s="21">
        <v>393373.55</v>
      </c>
      <c r="K25" s="21">
        <v>252155.19</v>
      </c>
      <c r="L25" s="21">
        <v>121739.96</v>
      </c>
      <c r="M25" s="21">
        <v>19478.400000000001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26</v>
      </c>
    </row>
    <row r="26" spans="1:19" s="22" customFormat="1" x14ac:dyDescent="0.25">
      <c r="A26" s="19" t="s">
        <v>145</v>
      </c>
      <c r="B26" s="20" t="s">
        <v>118</v>
      </c>
      <c r="C26" s="19" t="s">
        <v>24</v>
      </c>
      <c r="D26" s="19" t="s">
        <v>138</v>
      </c>
      <c r="E26" s="19" t="s">
        <v>26</v>
      </c>
      <c r="F26" s="19" t="s">
        <v>139</v>
      </c>
      <c r="G26" s="19" t="s">
        <v>26</v>
      </c>
      <c r="H26" s="19" t="s">
        <v>140</v>
      </c>
      <c r="I26" s="21" t="s">
        <v>141</v>
      </c>
      <c r="J26" s="21">
        <v>211901.51519999999</v>
      </c>
      <c r="K26" s="21">
        <v>0</v>
      </c>
      <c r="L26" s="21">
        <v>182673.72</v>
      </c>
      <c r="M26" s="21">
        <v>29227.79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22" customFormat="1" x14ac:dyDescent="0.25">
      <c r="A27" s="19" t="s">
        <v>150</v>
      </c>
      <c r="B27" s="20" t="s">
        <v>118</v>
      </c>
      <c r="C27" s="19" t="s">
        <v>24</v>
      </c>
      <c r="D27" s="19" t="s">
        <v>143</v>
      </c>
      <c r="E27" s="19" t="s">
        <v>26</v>
      </c>
      <c r="F27" s="19" t="s">
        <v>144</v>
      </c>
      <c r="G27" s="19" t="s">
        <v>26</v>
      </c>
      <c r="H27" s="19" t="s">
        <v>140</v>
      </c>
      <c r="I27" s="21" t="s">
        <v>141</v>
      </c>
      <c r="J27" s="21">
        <v>2280475.3664000002</v>
      </c>
      <c r="K27" s="21">
        <v>-6.0000000055879354E-2</v>
      </c>
      <c r="L27" s="21">
        <v>1965927.0399999998</v>
      </c>
      <c r="M27" s="21">
        <v>314548.32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26</v>
      </c>
    </row>
    <row r="28" spans="1:19" s="22" customFormat="1" x14ac:dyDescent="0.25">
      <c r="A28" s="19" t="s">
        <v>155</v>
      </c>
      <c r="B28" s="20" t="s">
        <v>118</v>
      </c>
      <c r="C28" s="19" t="s">
        <v>24</v>
      </c>
      <c r="D28" s="19" t="s">
        <v>156</v>
      </c>
      <c r="E28" s="19" t="s">
        <v>26</v>
      </c>
      <c r="F28" s="19" t="s">
        <v>157</v>
      </c>
      <c r="G28" s="19" t="s">
        <v>26</v>
      </c>
      <c r="H28" s="19" t="s">
        <v>140</v>
      </c>
      <c r="I28" s="21" t="s">
        <v>141</v>
      </c>
      <c r="J28" s="21">
        <v>1156657.9356</v>
      </c>
      <c r="K28" s="21">
        <v>1.1641532182693481E-10</v>
      </c>
      <c r="L28" s="21">
        <v>997118.90999999992</v>
      </c>
      <c r="M28" s="21">
        <v>159539.01999999999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s="22" customFormat="1" x14ac:dyDescent="0.25">
      <c r="A29" s="19" t="s">
        <v>83</v>
      </c>
      <c r="B29" s="20" t="s">
        <v>58</v>
      </c>
      <c r="C29" s="19" t="s">
        <v>24</v>
      </c>
      <c r="D29" s="19" t="s">
        <v>99</v>
      </c>
      <c r="E29" s="19" t="s">
        <v>26</v>
      </c>
      <c r="F29" s="19" t="s">
        <v>100</v>
      </c>
      <c r="G29" s="19" t="s">
        <v>26</v>
      </c>
      <c r="H29" s="19" t="s">
        <v>101</v>
      </c>
      <c r="I29" s="21" t="s">
        <v>102</v>
      </c>
      <c r="J29" s="21">
        <v>8405047.3800000008</v>
      </c>
      <c r="K29" s="21">
        <v>0</v>
      </c>
      <c r="L29" s="21">
        <v>7245730.5</v>
      </c>
      <c r="M29" s="21">
        <v>1159316.8799999999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26</v>
      </c>
    </row>
    <row r="30" spans="1:19" s="22" customFormat="1" x14ac:dyDescent="0.25">
      <c r="A30" s="19" t="s">
        <v>206</v>
      </c>
      <c r="B30" s="20" t="s">
        <v>201</v>
      </c>
      <c r="C30" s="19" t="s">
        <v>24</v>
      </c>
      <c r="D30" s="19" t="s">
        <v>228</v>
      </c>
      <c r="E30" s="19" t="s">
        <v>26</v>
      </c>
      <c r="F30" s="19" t="s">
        <v>229</v>
      </c>
      <c r="G30" s="19" t="s">
        <v>26</v>
      </c>
      <c r="H30" s="19" t="s">
        <v>230</v>
      </c>
      <c r="I30" s="21" t="s">
        <v>231</v>
      </c>
      <c r="J30" s="21">
        <v>324800</v>
      </c>
      <c r="K30" s="21">
        <v>0</v>
      </c>
      <c r="L30" s="21">
        <v>280000</v>
      </c>
      <c r="M30" s="21">
        <v>44800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s="22" customFormat="1" x14ac:dyDescent="0.25">
      <c r="A31" s="19" t="s">
        <v>158</v>
      </c>
      <c r="B31" s="20" t="s">
        <v>118</v>
      </c>
      <c r="C31" s="19" t="s">
        <v>24</v>
      </c>
      <c r="D31" s="19" t="s">
        <v>130</v>
      </c>
      <c r="E31" s="19" t="s">
        <v>26</v>
      </c>
      <c r="F31" s="19" t="s">
        <v>131</v>
      </c>
      <c r="G31" s="19" t="s">
        <v>26</v>
      </c>
      <c r="H31" s="19" t="s">
        <v>132</v>
      </c>
      <c r="I31" s="21" t="s">
        <v>133</v>
      </c>
      <c r="J31" s="21">
        <v>50680</v>
      </c>
      <c r="K31" s="21">
        <v>50680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26</v>
      </c>
    </row>
    <row r="32" spans="1:19" s="22" customFormat="1" x14ac:dyDescent="0.25">
      <c r="A32" s="19" t="s">
        <v>165</v>
      </c>
      <c r="B32" s="20" t="s">
        <v>118</v>
      </c>
      <c r="C32" s="19" t="s">
        <v>24</v>
      </c>
      <c r="D32" s="19" t="s">
        <v>159</v>
      </c>
      <c r="E32" s="19" t="s">
        <v>26</v>
      </c>
      <c r="F32" s="19" t="s">
        <v>160</v>
      </c>
      <c r="G32" s="19" t="s">
        <v>26</v>
      </c>
      <c r="H32" s="19" t="s">
        <v>161</v>
      </c>
      <c r="I32" s="21" t="s">
        <v>162</v>
      </c>
      <c r="J32" s="21">
        <v>826500.27840000007</v>
      </c>
      <c r="K32" s="21">
        <v>0</v>
      </c>
      <c r="L32" s="21">
        <v>712500.24</v>
      </c>
      <c r="M32" s="21">
        <v>114000.03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s="22" customFormat="1" x14ac:dyDescent="0.25">
      <c r="A33" s="19" t="s">
        <v>44</v>
      </c>
      <c r="B33" s="20" t="s">
        <v>39</v>
      </c>
      <c r="C33" s="19" t="s">
        <v>24</v>
      </c>
      <c r="D33" s="19" t="s">
        <v>53</v>
      </c>
      <c r="E33" s="19" t="s">
        <v>26</v>
      </c>
      <c r="F33" s="19" t="s">
        <v>54</v>
      </c>
      <c r="G33" s="19" t="s">
        <v>26</v>
      </c>
      <c r="H33" s="19" t="s">
        <v>55</v>
      </c>
      <c r="I33" s="21" t="s">
        <v>56</v>
      </c>
      <c r="J33" s="21">
        <v>1445160.48</v>
      </c>
      <c r="K33" s="21">
        <v>0</v>
      </c>
      <c r="L33" s="21">
        <v>1245828</v>
      </c>
      <c r="M33" s="21">
        <v>199332.48000000001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s="22" customFormat="1" x14ac:dyDescent="0.25">
      <c r="A34" s="19" t="s">
        <v>49</v>
      </c>
      <c r="B34" s="20" t="s">
        <v>39</v>
      </c>
      <c r="C34" s="19" t="s">
        <v>24</v>
      </c>
      <c r="D34" s="19" t="s">
        <v>45</v>
      </c>
      <c r="E34" s="19" t="s">
        <v>26</v>
      </c>
      <c r="F34" s="19" t="s">
        <v>46</v>
      </c>
      <c r="G34" s="19" t="s">
        <v>26</v>
      </c>
      <c r="H34" s="19" t="s">
        <v>47</v>
      </c>
      <c r="I34" s="21" t="s">
        <v>48</v>
      </c>
      <c r="J34" s="21">
        <v>3503272.1752000004</v>
      </c>
      <c r="K34" s="21">
        <v>-4.6566128730773926E-10</v>
      </c>
      <c r="L34" s="21">
        <v>3020062.22</v>
      </c>
      <c r="M34" s="21">
        <v>483209.95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s="22" customFormat="1" x14ac:dyDescent="0.25">
      <c r="A35" s="19" t="s">
        <v>214</v>
      </c>
      <c r="B35" s="20" t="s">
        <v>201</v>
      </c>
      <c r="C35" s="19" t="s">
        <v>24</v>
      </c>
      <c r="D35" s="19" t="s">
        <v>210</v>
      </c>
      <c r="E35" s="19" t="s">
        <v>26</v>
      </c>
      <c r="F35" s="19" t="s">
        <v>211</v>
      </c>
      <c r="G35" s="19" t="s">
        <v>26</v>
      </c>
      <c r="H35" s="19" t="s">
        <v>212</v>
      </c>
      <c r="I35" s="21" t="s">
        <v>213</v>
      </c>
      <c r="J35" s="21">
        <v>4958400</v>
      </c>
      <c r="K35" s="21">
        <v>4958400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s="22" customFormat="1" x14ac:dyDescent="0.25">
      <c r="A36" s="19" t="s">
        <v>219</v>
      </c>
      <c r="B36" s="20" t="s">
        <v>201</v>
      </c>
      <c r="C36" s="19" t="s">
        <v>24</v>
      </c>
      <c r="D36" s="19" t="s">
        <v>233</v>
      </c>
      <c r="E36" s="19" t="s">
        <v>26</v>
      </c>
      <c r="F36" s="19" t="s">
        <v>234</v>
      </c>
      <c r="G36" s="19" t="s">
        <v>26</v>
      </c>
      <c r="H36" s="19" t="s">
        <v>212</v>
      </c>
      <c r="I36" s="21" t="s">
        <v>213</v>
      </c>
      <c r="J36" s="21">
        <v>928972.26</v>
      </c>
      <c r="K36" s="21">
        <v>-2.0000000018626451E-2</v>
      </c>
      <c r="L36" s="21">
        <v>800838.12</v>
      </c>
      <c r="M36" s="21">
        <v>128134.1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s="22" customFormat="1" x14ac:dyDescent="0.25">
      <c r="A37" s="19" t="s">
        <v>224</v>
      </c>
      <c r="B37" s="20" t="s">
        <v>201</v>
      </c>
      <c r="C37" s="19" t="s">
        <v>24</v>
      </c>
      <c r="D37" s="19" t="s">
        <v>220</v>
      </c>
      <c r="E37" s="19" t="s">
        <v>26</v>
      </c>
      <c r="F37" s="19" t="s">
        <v>221</v>
      </c>
      <c r="G37" s="19" t="s">
        <v>26</v>
      </c>
      <c r="H37" s="19" t="s">
        <v>222</v>
      </c>
      <c r="I37" s="21" t="s">
        <v>223</v>
      </c>
      <c r="J37" s="21">
        <v>4994025</v>
      </c>
      <c r="K37" s="21">
        <v>4994025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s="22" customFormat="1" x14ac:dyDescent="0.25">
      <c r="A38" s="19" t="s">
        <v>93</v>
      </c>
      <c r="B38" s="20" t="s">
        <v>58</v>
      </c>
      <c r="C38" s="19" t="s">
        <v>24</v>
      </c>
      <c r="D38" s="19" t="s">
        <v>84</v>
      </c>
      <c r="E38" s="19" t="s">
        <v>26</v>
      </c>
      <c r="F38" s="19" t="s">
        <v>85</v>
      </c>
      <c r="G38" s="19" t="s">
        <v>26</v>
      </c>
      <c r="H38" s="19" t="s">
        <v>86</v>
      </c>
      <c r="I38" s="21" t="s">
        <v>87</v>
      </c>
      <c r="J38" s="21">
        <v>11476800</v>
      </c>
      <c r="K38" s="21">
        <v>11476800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s="22" customFormat="1" x14ac:dyDescent="0.25">
      <c r="A39" s="19" t="s">
        <v>30</v>
      </c>
      <c r="B39" s="20" t="s">
        <v>23</v>
      </c>
      <c r="C39" s="19" t="s">
        <v>24</v>
      </c>
      <c r="D39" s="19" t="s">
        <v>31</v>
      </c>
      <c r="E39" s="19" t="s">
        <v>26</v>
      </c>
      <c r="F39" s="19" t="s">
        <v>32</v>
      </c>
      <c r="G39" s="19" t="s">
        <v>26</v>
      </c>
      <c r="H39" s="19" t="s">
        <v>33</v>
      </c>
      <c r="I39" s="21" t="s">
        <v>34</v>
      </c>
      <c r="J39" s="21">
        <v>3518576.3336</v>
      </c>
      <c r="K39" s="21">
        <v>0</v>
      </c>
      <c r="L39" s="21">
        <v>3033255.46</v>
      </c>
      <c r="M39" s="21">
        <v>485320.87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s="22" customFormat="1" x14ac:dyDescent="0.25">
      <c r="A40" s="19" t="s">
        <v>35</v>
      </c>
      <c r="B40" s="20" t="s">
        <v>23</v>
      </c>
      <c r="C40" s="19" t="s">
        <v>24</v>
      </c>
      <c r="D40" s="19" t="s">
        <v>36</v>
      </c>
      <c r="E40" s="19" t="s">
        <v>26</v>
      </c>
      <c r="F40" s="19" t="s">
        <v>37</v>
      </c>
      <c r="G40" s="19" t="s">
        <v>26</v>
      </c>
      <c r="H40" s="19" t="s">
        <v>33</v>
      </c>
      <c r="I40" s="21" t="s">
        <v>34</v>
      </c>
      <c r="J40" s="21">
        <v>4962536.1100000003</v>
      </c>
      <c r="K40" s="21">
        <v>0</v>
      </c>
      <c r="L40" s="21">
        <v>4278048.37</v>
      </c>
      <c r="M40" s="21">
        <v>684487.74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s="22" customFormat="1" x14ac:dyDescent="0.25">
      <c r="A41" s="19" t="s">
        <v>52</v>
      </c>
      <c r="B41" s="20" t="s">
        <v>39</v>
      </c>
      <c r="C41" s="19" t="s">
        <v>24</v>
      </c>
      <c r="D41" s="19" t="s">
        <v>50</v>
      </c>
      <c r="E41" s="19" t="s">
        <v>26</v>
      </c>
      <c r="F41" s="19" t="s">
        <v>51</v>
      </c>
      <c r="G41" s="19" t="s">
        <v>26</v>
      </c>
      <c r="H41" s="19" t="s">
        <v>33</v>
      </c>
      <c r="I41" s="21" t="s">
        <v>34</v>
      </c>
      <c r="J41" s="21">
        <v>190000</v>
      </c>
      <c r="K41" s="21">
        <v>190000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26</v>
      </c>
    </row>
    <row r="42" spans="1:19" s="22" customFormat="1" x14ac:dyDescent="0.25">
      <c r="A42" s="19" t="s">
        <v>98</v>
      </c>
      <c r="B42" s="20" t="s">
        <v>58</v>
      </c>
      <c r="C42" s="19" t="s">
        <v>24</v>
      </c>
      <c r="D42" s="19" t="s">
        <v>94</v>
      </c>
      <c r="E42" s="19" t="s">
        <v>26</v>
      </c>
      <c r="F42" s="19" t="s">
        <v>95</v>
      </c>
      <c r="G42" s="19" t="s">
        <v>26</v>
      </c>
      <c r="H42" s="19" t="s">
        <v>96</v>
      </c>
      <c r="I42" s="21" t="s">
        <v>97</v>
      </c>
      <c r="J42" s="21">
        <v>463661.28</v>
      </c>
      <c r="K42" s="21">
        <v>0</v>
      </c>
      <c r="L42" s="21">
        <v>399708</v>
      </c>
      <c r="M42" s="21">
        <v>63953.279999999999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26</v>
      </c>
    </row>
    <row r="43" spans="1:19" s="22" customFormat="1" x14ac:dyDescent="0.25">
      <c r="A43" s="19" t="s">
        <v>227</v>
      </c>
      <c r="B43" s="20" t="s">
        <v>201</v>
      </c>
      <c r="C43" s="19" t="s">
        <v>24</v>
      </c>
      <c r="D43" s="19" t="s">
        <v>236</v>
      </c>
      <c r="E43" s="19" t="s">
        <v>26</v>
      </c>
      <c r="F43" s="19" t="s">
        <v>237</v>
      </c>
      <c r="G43" s="19" t="s">
        <v>26</v>
      </c>
      <c r="H43" s="19" t="s">
        <v>238</v>
      </c>
      <c r="I43" s="21" t="s">
        <v>239</v>
      </c>
      <c r="J43" s="21">
        <v>441222.24</v>
      </c>
      <c r="K43" s="21">
        <v>0</v>
      </c>
      <c r="L43" s="21">
        <v>380364</v>
      </c>
      <c r="M43" s="21">
        <v>60858.239999999998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s="22" customFormat="1" x14ac:dyDescent="0.25">
      <c r="A44" s="19" t="s">
        <v>240</v>
      </c>
      <c r="B44" s="20" t="s">
        <v>201</v>
      </c>
      <c r="C44" s="19" t="s">
        <v>104</v>
      </c>
      <c r="D44" s="19" t="s">
        <v>26</v>
      </c>
      <c r="E44" s="19" t="s">
        <v>248</v>
      </c>
      <c r="F44" s="19" t="s">
        <v>26</v>
      </c>
      <c r="G44" s="19" t="s">
        <v>202</v>
      </c>
      <c r="H44" s="19" t="s">
        <v>204</v>
      </c>
      <c r="I44" s="21" t="s">
        <v>205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53134.44</v>
      </c>
      <c r="S44" s="19" t="s">
        <v>249</v>
      </c>
    </row>
    <row r="45" spans="1:19" s="22" customFormat="1" x14ac:dyDescent="0.25">
      <c r="A45" s="19" t="s">
        <v>166</v>
      </c>
      <c r="B45" s="20" t="s">
        <v>118</v>
      </c>
      <c r="C45" s="19" t="s">
        <v>104</v>
      </c>
      <c r="D45" s="19" t="s">
        <v>26</v>
      </c>
      <c r="E45" s="19" t="s">
        <v>167</v>
      </c>
      <c r="F45" s="19" t="s">
        <v>26</v>
      </c>
      <c r="G45" s="19" t="s">
        <v>59</v>
      </c>
      <c r="H45" s="19" t="s">
        <v>61</v>
      </c>
      <c r="I45" s="21" t="s">
        <v>62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649986.23</v>
      </c>
      <c r="S45" s="19" t="s">
        <v>168</v>
      </c>
    </row>
    <row r="46" spans="1:19" s="22" customFormat="1" x14ac:dyDescent="0.25">
      <c r="A46" s="19" t="s">
        <v>175</v>
      </c>
      <c r="B46" s="20" t="s">
        <v>118</v>
      </c>
      <c r="C46" s="19" t="s">
        <v>104</v>
      </c>
      <c r="D46" s="19" t="s">
        <v>26</v>
      </c>
      <c r="E46" s="19" t="s">
        <v>185</v>
      </c>
      <c r="F46" s="19" t="s">
        <v>26</v>
      </c>
      <c r="G46" s="19" t="s">
        <v>40</v>
      </c>
      <c r="H46" s="19" t="s">
        <v>42</v>
      </c>
      <c r="I46" s="21" t="s">
        <v>43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24498.720000000001</v>
      </c>
      <c r="S46" s="19" t="s">
        <v>186</v>
      </c>
    </row>
    <row r="47" spans="1:19" s="22" customFormat="1" x14ac:dyDescent="0.25">
      <c r="A47" s="19" t="s">
        <v>172</v>
      </c>
      <c r="B47" s="20" t="s">
        <v>118</v>
      </c>
      <c r="C47" s="19" t="s">
        <v>104</v>
      </c>
      <c r="D47" s="19" t="s">
        <v>26</v>
      </c>
      <c r="E47" s="19" t="s">
        <v>182</v>
      </c>
      <c r="F47" s="19" t="s">
        <v>26</v>
      </c>
      <c r="G47" s="19" t="s">
        <v>25</v>
      </c>
      <c r="H47" s="19" t="s">
        <v>28</v>
      </c>
      <c r="I47" s="21" t="s">
        <v>29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42472.44</v>
      </c>
      <c r="S47" s="19" t="s">
        <v>183</v>
      </c>
    </row>
    <row r="48" spans="1:19" x14ac:dyDescent="0.25">
      <c r="A48" s="19" t="s">
        <v>241</v>
      </c>
      <c r="B48" s="20" t="s">
        <v>251</v>
      </c>
      <c r="C48" s="19" t="s">
        <v>104</v>
      </c>
      <c r="D48" s="19" t="s">
        <v>26</v>
      </c>
      <c r="E48" s="19" t="s">
        <v>262</v>
      </c>
      <c r="F48" s="19" t="s">
        <v>26</v>
      </c>
      <c r="G48" s="19" t="s">
        <v>151</v>
      </c>
      <c r="H48" s="19" t="s">
        <v>153</v>
      </c>
      <c r="I48" s="21" t="s">
        <v>154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14608.800000000001</v>
      </c>
      <c r="S48" s="19" t="s">
        <v>263</v>
      </c>
    </row>
    <row r="49" spans="1:19" s="22" customFormat="1" x14ac:dyDescent="0.25">
      <c r="A49" s="19" t="s">
        <v>232</v>
      </c>
      <c r="B49" s="20" t="s">
        <v>201</v>
      </c>
      <c r="C49" s="19" t="s">
        <v>104</v>
      </c>
      <c r="D49" s="19" t="s">
        <v>26</v>
      </c>
      <c r="E49" s="19" t="s">
        <v>242</v>
      </c>
      <c r="F49" s="19" t="s">
        <v>26</v>
      </c>
      <c r="G49" s="19" t="s">
        <v>138</v>
      </c>
      <c r="H49" s="19" t="s">
        <v>140</v>
      </c>
      <c r="I49" s="21" t="s">
        <v>141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21920.85</v>
      </c>
      <c r="S49" s="19" t="s">
        <v>243</v>
      </c>
    </row>
    <row r="50" spans="1:19" x14ac:dyDescent="0.25">
      <c r="A50" s="19" t="s">
        <v>235</v>
      </c>
      <c r="B50" s="20" t="s">
        <v>201</v>
      </c>
      <c r="C50" s="19" t="s">
        <v>104</v>
      </c>
      <c r="D50" s="19" t="s">
        <v>26</v>
      </c>
      <c r="E50" s="19" t="s">
        <v>245</v>
      </c>
      <c r="F50" s="19" t="s">
        <v>26</v>
      </c>
      <c r="G50" s="19" t="s">
        <v>143</v>
      </c>
      <c r="H50" s="19" t="s">
        <v>140</v>
      </c>
      <c r="I50" s="21" t="s">
        <v>141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235911.24</v>
      </c>
      <c r="S50" s="19" t="s">
        <v>246</v>
      </c>
    </row>
    <row r="51" spans="1:19" s="22" customFormat="1" x14ac:dyDescent="0.25">
      <c r="A51" s="19" t="s">
        <v>257</v>
      </c>
      <c r="B51" s="20" t="s">
        <v>251</v>
      </c>
      <c r="C51" s="19" t="s">
        <v>104</v>
      </c>
      <c r="D51" s="19" t="s">
        <v>26</v>
      </c>
      <c r="E51" s="19" t="s">
        <v>260</v>
      </c>
      <c r="F51" s="19" t="s">
        <v>26</v>
      </c>
      <c r="G51" s="19" t="s">
        <v>156</v>
      </c>
      <c r="H51" s="19" t="s">
        <v>140</v>
      </c>
      <c r="I51" s="21" t="s">
        <v>141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119654.27</v>
      </c>
      <c r="S51" s="19" t="s">
        <v>261</v>
      </c>
    </row>
    <row r="52" spans="1:19" s="22" customFormat="1" x14ac:dyDescent="0.25">
      <c r="A52" s="19" t="s">
        <v>187</v>
      </c>
      <c r="B52" s="20" t="s">
        <v>118</v>
      </c>
      <c r="C52" s="19" t="s">
        <v>104</v>
      </c>
      <c r="D52" s="19" t="s">
        <v>26</v>
      </c>
      <c r="E52" s="19" t="s">
        <v>170</v>
      </c>
      <c r="F52" s="19" t="s">
        <v>26</v>
      </c>
      <c r="G52" s="19" t="s">
        <v>99</v>
      </c>
      <c r="H52" s="19" t="s">
        <v>101</v>
      </c>
      <c r="I52" s="21" t="s">
        <v>102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869487.66</v>
      </c>
      <c r="S52" s="19" t="s">
        <v>171</v>
      </c>
    </row>
    <row r="53" spans="1:19" s="22" customFormat="1" x14ac:dyDescent="0.25">
      <c r="A53" s="19" t="s">
        <v>244</v>
      </c>
      <c r="B53" s="20" t="s">
        <v>251</v>
      </c>
      <c r="C53" s="19" t="s">
        <v>104</v>
      </c>
      <c r="D53" s="19" t="s">
        <v>26</v>
      </c>
      <c r="E53" s="19" t="s">
        <v>264</v>
      </c>
      <c r="F53" s="19" t="s">
        <v>26</v>
      </c>
      <c r="G53" s="19" t="s">
        <v>228</v>
      </c>
      <c r="H53" s="19" t="s">
        <v>230</v>
      </c>
      <c r="I53" s="21" t="s">
        <v>231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33600</v>
      </c>
      <c r="S53" s="19" t="s">
        <v>265</v>
      </c>
    </row>
    <row r="54" spans="1:19" s="22" customFormat="1" x14ac:dyDescent="0.25">
      <c r="A54" s="19" t="s">
        <v>254</v>
      </c>
      <c r="B54" s="20" t="s">
        <v>251</v>
      </c>
      <c r="C54" s="19" t="s">
        <v>104</v>
      </c>
      <c r="D54" s="19" t="s">
        <v>26</v>
      </c>
      <c r="E54" s="19" t="s">
        <v>258</v>
      </c>
      <c r="F54" s="19" t="s">
        <v>26</v>
      </c>
      <c r="G54" s="19" t="s">
        <v>159</v>
      </c>
      <c r="H54" s="19" t="s">
        <v>161</v>
      </c>
      <c r="I54" s="21" t="s">
        <v>162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85500.03</v>
      </c>
      <c r="S54" s="19" t="s">
        <v>259</v>
      </c>
    </row>
    <row r="55" spans="1:19" s="22" customFormat="1" x14ac:dyDescent="0.25">
      <c r="A55" s="19" t="s">
        <v>190</v>
      </c>
      <c r="B55" s="20" t="s">
        <v>118</v>
      </c>
      <c r="C55" s="19" t="s">
        <v>104</v>
      </c>
      <c r="D55" s="19" t="s">
        <v>26</v>
      </c>
      <c r="E55" s="19" t="s">
        <v>173</v>
      </c>
      <c r="F55" s="19" t="s">
        <v>26</v>
      </c>
      <c r="G55" s="19" t="s">
        <v>53</v>
      </c>
      <c r="H55" s="19" t="s">
        <v>55</v>
      </c>
      <c r="I55" s="21" t="s">
        <v>56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149499.35999999999</v>
      </c>
      <c r="S55" s="19" t="s">
        <v>174</v>
      </c>
    </row>
    <row r="56" spans="1:19" x14ac:dyDescent="0.25">
      <c r="A56" s="19" t="s">
        <v>178</v>
      </c>
      <c r="B56" s="20" t="s">
        <v>118</v>
      </c>
      <c r="C56" s="19" t="s">
        <v>104</v>
      </c>
      <c r="D56" s="19" t="s">
        <v>26</v>
      </c>
      <c r="E56" s="19" t="s">
        <v>188</v>
      </c>
      <c r="F56" s="19" t="s">
        <v>26</v>
      </c>
      <c r="G56" s="19" t="s">
        <v>45</v>
      </c>
      <c r="H56" s="19" t="s">
        <v>47</v>
      </c>
      <c r="I56" s="21" t="s">
        <v>48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362407.47000000003</v>
      </c>
      <c r="S56" s="19" t="s">
        <v>189</v>
      </c>
    </row>
    <row r="57" spans="1:19" s="22" customFormat="1" x14ac:dyDescent="0.25">
      <c r="A57" s="19" t="s">
        <v>250</v>
      </c>
      <c r="B57" s="20" t="s">
        <v>251</v>
      </c>
      <c r="C57" s="19" t="s">
        <v>104</v>
      </c>
      <c r="D57" s="19" t="s">
        <v>26</v>
      </c>
      <c r="E57" s="19" t="s">
        <v>255</v>
      </c>
      <c r="F57" s="19" t="s">
        <v>26</v>
      </c>
      <c r="G57" s="19" t="s">
        <v>233</v>
      </c>
      <c r="H57" s="19" t="s">
        <v>212</v>
      </c>
      <c r="I57" s="21" t="s">
        <v>213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96100.58</v>
      </c>
      <c r="S57" s="19" t="s">
        <v>256</v>
      </c>
    </row>
    <row r="58" spans="1:19" s="22" customFormat="1" x14ac:dyDescent="0.25">
      <c r="A58" s="19" t="s">
        <v>181</v>
      </c>
      <c r="B58" s="20" t="s">
        <v>118</v>
      </c>
      <c r="C58" s="19" t="s">
        <v>104</v>
      </c>
      <c r="D58" s="19" t="s">
        <v>26</v>
      </c>
      <c r="E58" s="19" t="s">
        <v>195</v>
      </c>
      <c r="F58" s="19" t="s">
        <v>26</v>
      </c>
      <c r="G58" s="19" t="s">
        <v>31</v>
      </c>
      <c r="H58" s="19" t="s">
        <v>33</v>
      </c>
      <c r="I58" s="21" t="s">
        <v>34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363990.65249999997</v>
      </c>
      <c r="S58" s="19" t="s">
        <v>196</v>
      </c>
    </row>
    <row r="59" spans="1:19" x14ac:dyDescent="0.25">
      <c r="A59" s="19" t="s">
        <v>184</v>
      </c>
      <c r="B59" s="20" t="s">
        <v>118</v>
      </c>
      <c r="C59" s="19" t="s">
        <v>104</v>
      </c>
      <c r="D59" s="19" t="s">
        <v>26</v>
      </c>
      <c r="E59" s="19" t="s">
        <v>198</v>
      </c>
      <c r="F59" s="19" t="s">
        <v>26</v>
      </c>
      <c r="G59" s="19" t="s">
        <v>36</v>
      </c>
      <c r="H59" s="19" t="s">
        <v>33</v>
      </c>
      <c r="I59" s="21" t="s">
        <v>34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513365.80499999999</v>
      </c>
      <c r="S59" s="19" t="s">
        <v>199</v>
      </c>
    </row>
    <row r="60" spans="1:19" s="22" customFormat="1" x14ac:dyDescent="0.25">
      <c r="A60" s="19" t="s">
        <v>169</v>
      </c>
      <c r="B60" s="20" t="s">
        <v>118</v>
      </c>
      <c r="C60" s="19" t="s">
        <v>104</v>
      </c>
      <c r="D60" s="19" t="s">
        <v>26</v>
      </c>
      <c r="E60" s="19" t="s">
        <v>179</v>
      </c>
      <c r="F60" s="19" t="s">
        <v>26</v>
      </c>
      <c r="G60" s="19" t="s">
        <v>94</v>
      </c>
      <c r="H60" s="19" t="s">
        <v>96</v>
      </c>
      <c r="I60" s="21" t="s">
        <v>97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47964.959999999999</v>
      </c>
      <c r="S60" s="19" t="s">
        <v>180</v>
      </c>
    </row>
    <row r="61" spans="1:19" s="22" customFormat="1" x14ac:dyDescent="0.25">
      <c r="A61" s="19" t="s">
        <v>247</v>
      </c>
      <c r="B61" s="20" t="s">
        <v>251</v>
      </c>
      <c r="C61" s="19" t="s">
        <v>104</v>
      </c>
      <c r="D61" s="19" t="s">
        <v>26</v>
      </c>
      <c r="E61" s="19" t="s">
        <v>252</v>
      </c>
      <c r="F61" s="19" t="s">
        <v>26</v>
      </c>
      <c r="G61" s="19" t="s">
        <v>236</v>
      </c>
      <c r="H61" s="19" t="s">
        <v>238</v>
      </c>
      <c r="I61" s="21" t="s">
        <v>239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60858.239999999998</v>
      </c>
      <c r="S61" s="19" t="s">
        <v>253</v>
      </c>
    </row>
    <row r="62" spans="1:19" s="22" customFormat="1" x14ac:dyDescent="0.25">
      <c r="A62" s="15" t="s">
        <v>209</v>
      </c>
      <c r="B62" s="16" t="s">
        <v>201</v>
      </c>
      <c r="C62" s="15" t="s">
        <v>24</v>
      </c>
      <c r="D62" s="15" t="s">
        <v>202</v>
      </c>
      <c r="E62" s="15" t="s">
        <v>26</v>
      </c>
      <c r="F62" s="15" t="s">
        <v>203</v>
      </c>
      <c r="G62" s="15" t="s">
        <v>26</v>
      </c>
      <c r="H62" s="15" t="s">
        <v>204</v>
      </c>
      <c r="I62" s="17" t="s">
        <v>205</v>
      </c>
      <c r="J62" s="17">
        <v>513632.92</v>
      </c>
      <c r="K62" s="17">
        <v>0</v>
      </c>
      <c r="L62" s="17">
        <v>442787</v>
      </c>
      <c r="M62" s="17">
        <v>70845.919999999998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5" t="s">
        <v>26</v>
      </c>
    </row>
    <row r="63" spans="1:19" s="22" customFormat="1" x14ac:dyDescent="0.25">
      <c r="A63" s="15" t="s">
        <v>103</v>
      </c>
      <c r="B63" s="16" t="s">
        <v>58</v>
      </c>
      <c r="C63" s="15" t="s">
        <v>24</v>
      </c>
      <c r="D63" s="15" t="s">
        <v>59</v>
      </c>
      <c r="E63" s="15" t="s">
        <v>26</v>
      </c>
      <c r="F63" s="15" t="s">
        <v>60</v>
      </c>
      <c r="G63" s="15" t="s">
        <v>26</v>
      </c>
      <c r="H63" s="15" t="s">
        <v>61</v>
      </c>
      <c r="I63" s="17" t="s">
        <v>62</v>
      </c>
      <c r="J63" s="17">
        <v>6283200.2039999999</v>
      </c>
      <c r="K63" s="17">
        <v>0</v>
      </c>
      <c r="L63" s="17">
        <v>5416551.9000000004</v>
      </c>
      <c r="M63" s="17">
        <v>866648.3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5" t="s">
        <v>26</v>
      </c>
    </row>
    <row r="64" spans="1:19" s="22" customFormat="1" x14ac:dyDescent="0.25">
      <c r="A64" s="12" t="s">
        <v>126</v>
      </c>
      <c r="B64" s="13" t="s">
        <v>118</v>
      </c>
      <c r="C64" s="12" t="s">
        <v>104</v>
      </c>
      <c r="D64" s="12" t="s">
        <v>26</v>
      </c>
      <c r="E64" s="12" t="s">
        <v>176</v>
      </c>
      <c r="F64" s="12" t="s">
        <v>177</v>
      </c>
      <c r="G64" s="12" t="s">
        <v>119</v>
      </c>
      <c r="H64" s="12" t="s">
        <v>121</v>
      </c>
      <c r="I64" s="14" t="s">
        <v>122</v>
      </c>
      <c r="J64" s="14">
        <v>-45875.01</v>
      </c>
      <c r="K64" s="14">
        <v>-45875.01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s="22" customFormat="1" x14ac:dyDescent="0.25">
      <c r="A65" s="12" t="s">
        <v>137</v>
      </c>
      <c r="B65" s="13" t="s">
        <v>118</v>
      </c>
      <c r="C65" s="12" t="s">
        <v>104</v>
      </c>
      <c r="D65" s="12" t="s">
        <v>26</v>
      </c>
      <c r="E65" s="12" t="s">
        <v>164</v>
      </c>
      <c r="F65" s="12" t="s">
        <v>26</v>
      </c>
      <c r="G65" s="12" t="s">
        <v>26</v>
      </c>
      <c r="H65" s="12" t="s">
        <v>105</v>
      </c>
      <c r="I65" s="14" t="s">
        <v>106</v>
      </c>
      <c r="J65" s="14">
        <v>-21600</v>
      </c>
      <c r="K65" s="14">
        <v>-21600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s="22" customFormat="1" x14ac:dyDescent="0.25">
      <c r="A66" s="12" t="s">
        <v>88</v>
      </c>
      <c r="B66" s="13" t="s">
        <v>58</v>
      </c>
      <c r="C66" s="12" t="s">
        <v>104</v>
      </c>
      <c r="D66" s="12" t="s">
        <v>26</v>
      </c>
      <c r="E66" s="12" t="s">
        <v>108</v>
      </c>
      <c r="F66" s="12" t="s">
        <v>109</v>
      </c>
      <c r="G66" s="12" t="s">
        <v>99</v>
      </c>
      <c r="H66" s="12" t="s">
        <v>101</v>
      </c>
      <c r="I66" s="14" t="s">
        <v>102</v>
      </c>
      <c r="J66" s="14">
        <v>-336201.06</v>
      </c>
      <c r="K66" s="14">
        <v>0</v>
      </c>
      <c r="L66" s="14">
        <v>-289828.5</v>
      </c>
      <c r="M66" s="14">
        <v>-46372.56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s="22" customFormat="1" x14ac:dyDescent="0.25">
      <c r="A67" s="12" t="s">
        <v>163</v>
      </c>
      <c r="B67" s="13" t="s">
        <v>118</v>
      </c>
      <c r="C67" s="12" t="s">
        <v>104</v>
      </c>
      <c r="D67" s="12" t="s">
        <v>26</v>
      </c>
      <c r="E67" s="12" t="s">
        <v>191</v>
      </c>
      <c r="F67" s="12" t="s">
        <v>192</v>
      </c>
      <c r="G67" s="12" t="s">
        <v>193</v>
      </c>
      <c r="H67" s="12" t="s">
        <v>132</v>
      </c>
      <c r="I67" s="14" t="s">
        <v>133</v>
      </c>
      <c r="J67" s="14">
        <v>-2450</v>
      </c>
      <c r="K67" s="14">
        <v>-2450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9" spans="1:19" x14ac:dyDescent="0.25">
      <c r="J69" s="7">
        <f t="shared" ref="J69:R69" si="0">SUM(J2:J67)</f>
        <v>96783607.958399966</v>
      </c>
      <c r="K69" s="7">
        <f t="shared" si="0"/>
        <v>61065586.219999999</v>
      </c>
      <c r="L69" s="7">
        <f t="shared" si="0"/>
        <v>30791397.940000005</v>
      </c>
      <c r="M69" s="7">
        <f t="shared" si="0"/>
        <v>4926623.6400000015</v>
      </c>
      <c r="N69" s="7">
        <f t="shared" si="0"/>
        <v>0</v>
      </c>
      <c r="O69" s="7">
        <f t="shared" si="0"/>
        <v>0</v>
      </c>
      <c r="P69" s="7">
        <f t="shared" si="0"/>
        <v>0</v>
      </c>
      <c r="Q69" s="7">
        <f t="shared" si="0"/>
        <v>0</v>
      </c>
      <c r="R69" s="7">
        <f t="shared" si="0"/>
        <v>3744961.7475000001</v>
      </c>
    </row>
    <row r="71" spans="1:19" x14ac:dyDescent="0.25">
      <c r="J71" s="6" t="s">
        <v>266</v>
      </c>
    </row>
    <row r="73" spans="1:19" x14ac:dyDescent="0.25">
      <c r="J73" s="6" t="s">
        <v>267</v>
      </c>
      <c r="K73" s="6" t="s">
        <v>268</v>
      </c>
      <c r="L73" s="6" t="s">
        <v>269</v>
      </c>
    </row>
    <row r="75" spans="1:19" x14ac:dyDescent="0.25">
      <c r="I75" s="6" t="s">
        <v>270</v>
      </c>
      <c r="J75" s="6">
        <v>60995661.210000001</v>
      </c>
    </row>
    <row r="77" spans="1:19" x14ac:dyDescent="0.25">
      <c r="I77" s="6" t="s">
        <v>271</v>
      </c>
      <c r="J77" s="6">
        <v>30791397.940000001</v>
      </c>
      <c r="K77" s="6">
        <v>4926623.6399999997</v>
      </c>
    </row>
    <row r="79" spans="1:19" x14ac:dyDescent="0.25">
      <c r="I79" s="6" t="s">
        <v>272</v>
      </c>
      <c r="J79" s="6">
        <v>0</v>
      </c>
      <c r="K79" s="6">
        <v>0</v>
      </c>
      <c r="L79" s="6">
        <v>0</v>
      </c>
    </row>
    <row r="81" spans="9:12" x14ac:dyDescent="0.25">
      <c r="I81" s="6" t="s">
        <v>273</v>
      </c>
      <c r="J81" s="6">
        <v>0</v>
      </c>
      <c r="K81" s="6">
        <v>0</v>
      </c>
    </row>
    <row r="83" spans="9:12" x14ac:dyDescent="0.25">
      <c r="I83" s="6" t="s">
        <v>274</v>
      </c>
      <c r="J83" s="6">
        <v>91787059.150000006</v>
      </c>
      <c r="K83" s="6">
        <v>4926623.6399999997</v>
      </c>
      <c r="L83" s="6">
        <v>0</v>
      </c>
    </row>
  </sheetData>
  <sortState ref="A8:S67">
    <sortCondition sortBy="cellColor" ref="I8:I67" dxfId="2"/>
    <sortCondition sortBy="cellColor" ref="I8:I67" dxfId="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3"/>
  <sheetViews>
    <sheetView workbookViewId="0">
      <selection activeCell="M13" sqref="M1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4" t="s">
        <v>275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209</v>
      </c>
      <c r="B8" s="16" t="s">
        <v>201</v>
      </c>
      <c r="C8" s="15" t="s">
        <v>24</v>
      </c>
      <c r="D8" s="15" t="s">
        <v>202</v>
      </c>
      <c r="E8" s="15" t="s">
        <v>26</v>
      </c>
      <c r="F8" s="15" t="s">
        <v>203</v>
      </c>
      <c r="G8" s="15" t="s">
        <v>26</v>
      </c>
      <c r="H8" s="15" t="s">
        <v>204</v>
      </c>
      <c r="I8" s="17" t="s">
        <v>205</v>
      </c>
      <c r="J8" s="17">
        <v>513632.92</v>
      </c>
      <c r="K8" s="17">
        <v>0</v>
      </c>
      <c r="L8" s="17">
        <v>442787</v>
      </c>
      <c r="M8" s="17">
        <v>70845.919999999998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240</v>
      </c>
      <c r="B9" s="16" t="s">
        <v>201</v>
      </c>
      <c r="C9" s="15" t="s">
        <v>104</v>
      </c>
      <c r="D9" s="15" t="s">
        <v>26</v>
      </c>
      <c r="E9" s="15" t="s">
        <v>248</v>
      </c>
      <c r="F9" s="15" t="s">
        <v>26</v>
      </c>
      <c r="G9" s="15" t="s">
        <v>202</v>
      </c>
      <c r="H9" s="15" t="s">
        <v>204</v>
      </c>
      <c r="I9" s="17" t="s">
        <v>205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53134.44</v>
      </c>
      <c r="S9" s="15" t="s">
        <v>249</v>
      </c>
    </row>
    <row r="10" spans="1:19" x14ac:dyDescent="0.25">
      <c r="A10" s="15" t="s">
        <v>103</v>
      </c>
      <c r="B10" s="16" t="s">
        <v>58</v>
      </c>
      <c r="C10" s="15" t="s">
        <v>24</v>
      </c>
      <c r="D10" s="15" t="s">
        <v>59</v>
      </c>
      <c r="E10" s="15" t="s">
        <v>26</v>
      </c>
      <c r="F10" s="15" t="s">
        <v>60</v>
      </c>
      <c r="G10" s="15" t="s">
        <v>26</v>
      </c>
      <c r="H10" s="15" t="s">
        <v>61</v>
      </c>
      <c r="I10" s="17" t="s">
        <v>62</v>
      </c>
      <c r="J10" s="17">
        <v>6283200.2039999999</v>
      </c>
      <c r="K10" s="17">
        <v>0</v>
      </c>
      <c r="L10" s="17">
        <v>5416551.9000000004</v>
      </c>
      <c r="M10" s="17">
        <v>866648.3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26</v>
      </c>
    </row>
    <row r="11" spans="1:19" x14ac:dyDescent="0.25">
      <c r="A11" s="15" t="s">
        <v>166</v>
      </c>
      <c r="B11" s="16" t="s">
        <v>118</v>
      </c>
      <c r="C11" s="15" t="s">
        <v>104</v>
      </c>
      <c r="D11" s="15" t="s">
        <v>26</v>
      </c>
      <c r="E11" s="15" t="s">
        <v>167</v>
      </c>
      <c r="F11" s="15" t="s">
        <v>26</v>
      </c>
      <c r="G11" s="15" t="s">
        <v>59</v>
      </c>
      <c r="H11" s="15" t="s">
        <v>61</v>
      </c>
      <c r="I11" s="17" t="s">
        <v>62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649986.23</v>
      </c>
      <c r="S11" s="15" t="s">
        <v>168</v>
      </c>
    </row>
    <row r="12" spans="1:19" x14ac:dyDescent="0.25">
      <c r="A12" s="12" t="s">
        <v>57</v>
      </c>
      <c r="B12" s="13" t="s">
        <v>58</v>
      </c>
      <c r="C12" s="12" t="s">
        <v>24</v>
      </c>
      <c r="D12" s="12" t="s">
        <v>74</v>
      </c>
      <c r="E12" s="12" t="s">
        <v>26</v>
      </c>
      <c r="F12" s="12" t="s">
        <v>75</v>
      </c>
      <c r="G12" s="12" t="s">
        <v>26</v>
      </c>
      <c r="H12" s="12" t="s">
        <v>76</v>
      </c>
      <c r="I12" s="14" t="s">
        <v>77</v>
      </c>
      <c r="J12" s="14">
        <v>785040</v>
      </c>
      <c r="K12" s="14">
        <v>785040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107</v>
      </c>
      <c r="B13" s="13" t="s">
        <v>111</v>
      </c>
      <c r="C13" s="12" t="s">
        <v>24</v>
      </c>
      <c r="D13" s="12" t="s">
        <v>115</v>
      </c>
      <c r="E13" s="12" t="s">
        <v>26</v>
      </c>
      <c r="F13" s="12" t="s">
        <v>116</v>
      </c>
      <c r="G13" s="12" t="s">
        <v>26</v>
      </c>
      <c r="H13" s="12" t="s">
        <v>76</v>
      </c>
      <c r="I13" s="14" t="s">
        <v>77</v>
      </c>
      <c r="J13" s="14">
        <v>1614080</v>
      </c>
      <c r="K13" s="14">
        <v>1614080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114</v>
      </c>
      <c r="B14" s="13" t="s">
        <v>118</v>
      </c>
      <c r="C14" s="12" t="s">
        <v>24</v>
      </c>
      <c r="D14" s="12" t="s">
        <v>127</v>
      </c>
      <c r="E14" s="12" t="s">
        <v>26</v>
      </c>
      <c r="F14" s="12" t="s">
        <v>128</v>
      </c>
      <c r="G14" s="12" t="s">
        <v>26</v>
      </c>
      <c r="H14" s="12" t="s">
        <v>76</v>
      </c>
      <c r="I14" s="14" t="s">
        <v>77</v>
      </c>
      <c r="J14" s="14">
        <v>946960</v>
      </c>
      <c r="K14" s="14">
        <v>946960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194</v>
      </c>
      <c r="B15" s="13" t="s">
        <v>201</v>
      </c>
      <c r="C15" s="12" t="s">
        <v>24</v>
      </c>
      <c r="D15" s="12" t="s">
        <v>225</v>
      </c>
      <c r="E15" s="12" t="s">
        <v>26</v>
      </c>
      <c r="F15" s="12" t="s">
        <v>226</v>
      </c>
      <c r="G15" s="12" t="s">
        <v>26</v>
      </c>
      <c r="H15" s="12" t="s">
        <v>76</v>
      </c>
      <c r="I15" s="14" t="s">
        <v>77</v>
      </c>
      <c r="J15" s="14">
        <v>787360</v>
      </c>
      <c r="K15" s="14">
        <v>787360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63</v>
      </c>
      <c r="B16" s="13" t="s">
        <v>58</v>
      </c>
      <c r="C16" s="12" t="s">
        <v>24</v>
      </c>
      <c r="D16" s="12" t="s">
        <v>69</v>
      </c>
      <c r="E16" s="12" t="s">
        <v>26</v>
      </c>
      <c r="F16" s="12" t="s">
        <v>70</v>
      </c>
      <c r="G16" s="12" t="s">
        <v>26</v>
      </c>
      <c r="H16" s="12" t="s">
        <v>71</v>
      </c>
      <c r="I16" s="14" t="s">
        <v>72</v>
      </c>
      <c r="J16" s="14">
        <v>1527600</v>
      </c>
      <c r="K16" s="14">
        <v>1527600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110</v>
      </c>
      <c r="B17" s="13" t="s">
        <v>111</v>
      </c>
      <c r="C17" s="12" t="s">
        <v>24</v>
      </c>
      <c r="D17" s="12" t="s">
        <v>112</v>
      </c>
      <c r="E17" s="12" t="s">
        <v>26</v>
      </c>
      <c r="F17" s="12" t="s">
        <v>113</v>
      </c>
      <c r="G17" s="12" t="s">
        <v>26</v>
      </c>
      <c r="H17" s="12" t="s">
        <v>71</v>
      </c>
      <c r="I17" s="14" t="s">
        <v>72</v>
      </c>
      <c r="J17" s="14">
        <v>845500</v>
      </c>
      <c r="K17" s="14">
        <v>845500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117</v>
      </c>
      <c r="B18" s="13" t="s">
        <v>118</v>
      </c>
      <c r="C18" s="12" t="s">
        <v>24</v>
      </c>
      <c r="D18" s="12" t="s">
        <v>135</v>
      </c>
      <c r="E18" s="12" t="s">
        <v>26</v>
      </c>
      <c r="F18" s="12" t="s">
        <v>136</v>
      </c>
      <c r="G18" s="12" t="s">
        <v>26</v>
      </c>
      <c r="H18" s="12" t="s">
        <v>71</v>
      </c>
      <c r="I18" s="14" t="s">
        <v>72</v>
      </c>
      <c r="J18" s="14">
        <v>1022200</v>
      </c>
      <c r="K18" s="14">
        <v>1022200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197</v>
      </c>
      <c r="B19" s="13" t="s">
        <v>201</v>
      </c>
      <c r="C19" s="12" t="s">
        <v>24</v>
      </c>
      <c r="D19" s="12" t="s">
        <v>215</v>
      </c>
      <c r="E19" s="12" t="s">
        <v>26</v>
      </c>
      <c r="F19" s="12" t="s">
        <v>216</v>
      </c>
      <c r="G19" s="12" t="s">
        <v>26</v>
      </c>
      <c r="H19" s="12" t="s">
        <v>217</v>
      </c>
      <c r="I19" s="14" t="s">
        <v>218</v>
      </c>
      <c r="J19" s="14">
        <v>14165200</v>
      </c>
      <c r="K19" s="14">
        <v>14165200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123</v>
      </c>
      <c r="B20" s="13" t="s">
        <v>118</v>
      </c>
      <c r="C20" s="12" t="s">
        <v>24</v>
      </c>
      <c r="D20" s="12" t="s">
        <v>119</v>
      </c>
      <c r="E20" s="12" t="s">
        <v>26</v>
      </c>
      <c r="F20" s="12" t="s">
        <v>120</v>
      </c>
      <c r="G20" s="12" t="s">
        <v>26</v>
      </c>
      <c r="H20" s="12" t="s">
        <v>121</v>
      </c>
      <c r="I20" s="14" t="s">
        <v>122</v>
      </c>
      <c r="J20" s="14">
        <v>845583.35999999999</v>
      </c>
      <c r="K20" s="14">
        <v>845583.35999999999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126</v>
      </c>
      <c r="B21" s="13" t="s">
        <v>118</v>
      </c>
      <c r="C21" s="12" t="s">
        <v>104</v>
      </c>
      <c r="D21" s="12" t="s">
        <v>26</v>
      </c>
      <c r="E21" s="12" t="s">
        <v>176</v>
      </c>
      <c r="F21" s="12" t="s">
        <v>177</v>
      </c>
      <c r="G21" s="12" t="s">
        <v>119</v>
      </c>
      <c r="H21" s="12" t="s">
        <v>121</v>
      </c>
      <c r="I21" s="14" t="s">
        <v>122</v>
      </c>
      <c r="J21" s="14">
        <v>-45875.01</v>
      </c>
      <c r="K21" s="14">
        <v>-45875.01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68</v>
      </c>
      <c r="B22" s="13" t="s">
        <v>58</v>
      </c>
      <c r="C22" s="12" t="s">
        <v>24</v>
      </c>
      <c r="D22" s="12" t="s">
        <v>64</v>
      </c>
      <c r="E22" s="12" t="s">
        <v>26</v>
      </c>
      <c r="F22" s="12" t="s">
        <v>65</v>
      </c>
      <c r="G22" s="12" t="s">
        <v>26</v>
      </c>
      <c r="H22" s="12" t="s">
        <v>66</v>
      </c>
      <c r="I22" s="14" t="s">
        <v>67</v>
      </c>
      <c r="J22" s="14">
        <v>918573.48</v>
      </c>
      <c r="K22" s="14">
        <v>918573.48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73</v>
      </c>
      <c r="B23" s="13" t="s">
        <v>58</v>
      </c>
      <c r="C23" s="12" t="s">
        <v>24</v>
      </c>
      <c r="D23" s="12" t="s">
        <v>79</v>
      </c>
      <c r="E23" s="12" t="s">
        <v>26</v>
      </c>
      <c r="F23" s="12" t="s">
        <v>80</v>
      </c>
      <c r="G23" s="12" t="s">
        <v>26</v>
      </c>
      <c r="H23" s="12" t="s">
        <v>81</v>
      </c>
      <c r="I23" s="14" t="s">
        <v>82</v>
      </c>
      <c r="J23" s="14">
        <v>6277480</v>
      </c>
      <c r="K23" s="14">
        <v>6277480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38</v>
      </c>
      <c r="B24" s="13" t="s">
        <v>39</v>
      </c>
      <c r="C24" s="12" t="s">
        <v>24</v>
      </c>
      <c r="D24" s="12" t="s">
        <v>40</v>
      </c>
      <c r="E24" s="12" t="s">
        <v>26</v>
      </c>
      <c r="F24" s="12" t="s">
        <v>41</v>
      </c>
      <c r="G24" s="12" t="s">
        <v>26</v>
      </c>
      <c r="H24" s="12" t="s">
        <v>42</v>
      </c>
      <c r="I24" s="14" t="s">
        <v>43</v>
      </c>
      <c r="J24" s="14">
        <v>236820.96</v>
      </c>
      <c r="K24" s="14">
        <v>0</v>
      </c>
      <c r="L24" s="14">
        <v>204156</v>
      </c>
      <c r="M24" s="14">
        <v>32664.959999999999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175</v>
      </c>
      <c r="B25" s="13" t="s">
        <v>118</v>
      </c>
      <c r="C25" s="12" t="s">
        <v>104</v>
      </c>
      <c r="D25" s="12" t="s">
        <v>26</v>
      </c>
      <c r="E25" s="12" t="s">
        <v>185</v>
      </c>
      <c r="F25" s="12" t="s">
        <v>26</v>
      </c>
      <c r="G25" s="12" t="s">
        <v>40</v>
      </c>
      <c r="H25" s="12" t="s">
        <v>42</v>
      </c>
      <c r="I25" s="14" t="s">
        <v>43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24498.720000000001</v>
      </c>
      <c r="S25" s="12" t="s">
        <v>186</v>
      </c>
    </row>
    <row r="26" spans="1:19" x14ac:dyDescent="0.25">
      <c r="A26" s="12" t="s">
        <v>129</v>
      </c>
      <c r="B26" s="13" t="s">
        <v>118</v>
      </c>
      <c r="C26" s="12" t="s">
        <v>24</v>
      </c>
      <c r="D26" s="12" t="s">
        <v>146</v>
      </c>
      <c r="E26" s="12" t="s">
        <v>26</v>
      </c>
      <c r="F26" s="12" t="s">
        <v>147</v>
      </c>
      <c r="G26" s="12" t="s">
        <v>26</v>
      </c>
      <c r="H26" s="12" t="s">
        <v>148</v>
      </c>
      <c r="I26" s="14" t="s">
        <v>149</v>
      </c>
      <c r="J26" s="14">
        <v>425114.28</v>
      </c>
      <c r="K26" s="14">
        <v>425114.28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78</v>
      </c>
      <c r="B27" s="13" t="s">
        <v>58</v>
      </c>
      <c r="C27" s="12" t="s">
        <v>24</v>
      </c>
      <c r="D27" s="12" t="s">
        <v>89</v>
      </c>
      <c r="E27" s="12" t="s">
        <v>26</v>
      </c>
      <c r="F27" s="12" t="s">
        <v>90</v>
      </c>
      <c r="G27" s="12" t="s">
        <v>26</v>
      </c>
      <c r="H27" s="12" t="s">
        <v>91</v>
      </c>
      <c r="I27" s="14" t="s">
        <v>92</v>
      </c>
      <c r="J27" s="14">
        <v>1920520</v>
      </c>
      <c r="K27" s="14">
        <v>1920520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134</v>
      </c>
      <c r="B28" s="13" t="s">
        <v>118</v>
      </c>
      <c r="C28" s="12" t="s">
        <v>24</v>
      </c>
      <c r="D28" s="12" t="s">
        <v>124</v>
      </c>
      <c r="E28" s="12" t="s">
        <v>26</v>
      </c>
      <c r="F28" s="12" t="s">
        <v>125</v>
      </c>
      <c r="G28" s="12" t="s">
        <v>26</v>
      </c>
      <c r="H28" s="12" t="s">
        <v>91</v>
      </c>
      <c r="I28" s="14" t="s">
        <v>92</v>
      </c>
      <c r="J28" s="14">
        <v>5662490</v>
      </c>
      <c r="K28" s="14">
        <v>5662490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200</v>
      </c>
      <c r="B29" s="13" t="s">
        <v>201</v>
      </c>
      <c r="C29" s="12" t="s">
        <v>24</v>
      </c>
      <c r="D29" s="12" t="s">
        <v>207</v>
      </c>
      <c r="E29" s="12" t="s">
        <v>26</v>
      </c>
      <c r="F29" s="12" t="s">
        <v>208</v>
      </c>
      <c r="G29" s="12" t="s">
        <v>26</v>
      </c>
      <c r="H29" s="12" t="s">
        <v>91</v>
      </c>
      <c r="I29" s="14" t="s">
        <v>92</v>
      </c>
      <c r="J29" s="14">
        <v>1469750</v>
      </c>
      <c r="K29" s="14">
        <v>1469750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137</v>
      </c>
      <c r="B30" s="13" t="s">
        <v>118</v>
      </c>
      <c r="C30" s="12" t="s">
        <v>104</v>
      </c>
      <c r="D30" s="12" t="s">
        <v>26</v>
      </c>
      <c r="E30" s="12" t="s">
        <v>164</v>
      </c>
      <c r="F30" s="12" t="s">
        <v>26</v>
      </c>
      <c r="G30" s="12" t="s">
        <v>26</v>
      </c>
      <c r="H30" s="12" t="s">
        <v>105</v>
      </c>
      <c r="I30" s="14" t="s">
        <v>106</v>
      </c>
      <c r="J30" s="14">
        <v>-21600</v>
      </c>
      <c r="K30" s="14">
        <v>-21600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22</v>
      </c>
      <c r="B31" s="13" t="s">
        <v>23</v>
      </c>
      <c r="C31" s="12" t="s">
        <v>24</v>
      </c>
      <c r="D31" s="12" t="s">
        <v>25</v>
      </c>
      <c r="E31" s="12" t="s">
        <v>26</v>
      </c>
      <c r="F31" s="12" t="s">
        <v>27</v>
      </c>
      <c r="G31" s="12" t="s">
        <v>26</v>
      </c>
      <c r="H31" s="12" t="s">
        <v>28</v>
      </c>
      <c r="I31" s="14" t="s">
        <v>29</v>
      </c>
      <c r="J31" s="14">
        <v>410566.92</v>
      </c>
      <c r="K31" s="14">
        <v>0</v>
      </c>
      <c r="L31" s="14">
        <v>353937</v>
      </c>
      <c r="M31" s="14">
        <v>56629.919999999998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172</v>
      </c>
      <c r="B32" s="13" t="s">
        <v>118</v>
      </c>
      <c r="C32" s="12" t="s">
        <v>104</v>
      </c>
      <c r="D32" s="12" t="s">
        <v>26</v>
      </c>
      <c r="E32" s="12" t="s">
        <v>182</v>
      </c>
      <c r="F32" s="12" t="s">
        <v>26</v>
      </c>
      <c r="G32" s="12" t="s">
        <v>25</v>
      </c>
      <c r="H32" s="12" t="s">
        <v>28</v>
      </c>
      <c r="I32" s="14" t="s">
        <v>29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42472.44</v>
      </c>
      <c r="S32" s="12" t="s">
        <v>183</v>
      </c>
    </row>
    <row r="33" spans="1:19" x14ac:dyDescent="0.25">
      <c r="A33" s="12" t="s">
        <v>142</v>
      </c>
      <c r="B33" s="13" t="s">
        <v>118</v>
      </c>
      <c r="C33" s="12" t="s">
        <v>24</v>
      </c>
      <c r="D33" s="12" t="s">
        <v>151</v>
      </c>
      <c r="E33" s="12" t="s">
        <v>26</v>
      </c>
      <c r="F33" s="12" t="s">
        <v>152</v>
      </c>
      <c r="G33" s="12" t="s">
        <v>26</v>
      </c>
      <c r="H33" s="12" t="s">
        <v>153</v>
      </c>
      <c r="I33" s="14" t="s">
        <v>154</v>
      </c>
      <c r="J33" s="14">
        <v>393373.55</v>
      </c>
      <c r="K33" s="14">
        <v>252155.19</v>
      </c>
      <c r="L33" s="14">
        <v>121739.96</v>
      </c>
      <c r="M33" s="14">
        <v>19478.400000000001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241</v>
      </c>
      <c r="B34" s="13" t="s">
        <v>251</v>
      </c>
      <c r="C34" s="12" t="s">
        <v>104</v>
      </c>
      <c r="D34" s="12" t="s">
        <v>26</v>
      </c>
      <c r="E34" s="12" t="s">
        <v>262</v>
      </c>
      <c r="F34" s="12" t="s">
        <v>26</v>
      </c>
      <c r="G34" s="12" t="s">
        <v>151</v>
      </c>
      <c r="H34" s="12" t="s">
        <v>153</v>
      </c>
      <c r="I34" s="14" t="s">
        <v>154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14608.800000000001</v>
      </c>
      <c r="S34" s="12" t="s">
        <v>263</v>
      </c>
    </row>
    <row r="35" spans="1:19" x14ac:dyDescent="0.25">
      <c r="A35" s="12" t="s">
        <v>145</v>
      </c>
      <c r="B35" s="13" t="s">
        <v>118</v>
      </c>
      <c r="C35" s="12" t="s">
        <v>24</v>
      </c>
      <c r="D35" s="12" t="s">
        <v>138</v>
      </c>
      <c r="E35" s="12" t="s">
        <v>26</v>
      </c>
      <c r="F35" s="12" t="s">
        <v>139</v>
      </c>
      <c r="G35" s="12" t="s">
        <v>26</v>
      </c>
      <c r="H35" s="12" t="s">
        <v>140</v>
      </c>
      <c r="I35" s="14" t="s">
        <v>141</v>
      </c>
      <c r="J35" s="14">
        <v>211901.51519999999</v>
      </c>
      <c r="K35" s="14">
        <v>0</v>
      </c>
      <c r="L35" s="14">
        <v>182673.72</v>
      </c>
      <c r="M35" s="14">
        <v>29227.79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150</v>
      </c>
      <c r="B36" s="13" t="s">
        <v>118</v>
      </c>
      <c r="C36" s="12" t="s">
        <v>24</v>
      </c>
      <c r="D36" s="12" t="s">
        <v>143</v>
      </c>
      <c r="E36" s="12" t="s">
        <v>26</v>
      </c>
      <c r="F36" s="12" t="s">
        <v>144</v>
      </c>
      <c r="G36" s="12" t="s">
        <v>26</v>
      </c>
      <c r="H36" s="12" t="s">
        <v>140</v>
      </c>
      <c r="I36" s="14" t="s">
        <v>141</v>
      </c>
      <c r="J36" s="14">
        <v>2280475.3664000002</v>
      </c>
      <c r="K36" s="14">
        <v>-6.0000000055879354E-2</v>
      </c>
      <c r="L36" s="14">
        <v>1965927.0399999998</v>
      </c>
      <c r="M36" s="14">
        <v>314548.32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155</v>
      </c>
      <c r="B37" s="13" t="s">
        <v>118</v>
      </c>
      <c r="C37" s="12" t="s">
        <v>24</v>
      </c>
      <c r="D37" s="12" t="s">
        <v>156</v>
      </c>
      <c r="E37" s="12" t="s">
        <v>26</v>
      </c>
      <c r="F37" s="12" t="s">
        <v>157</v>
      </c>
      <c r="G37" s="12" t="s">
        <v>26</v>
      </c>
      <c r="H37" s="12" t="s">
        <v>140</v>
      </c>
      <c r="I37" s="14" t="s">
        <v>141</v>
      </c>
      <c r="J37" s="14">
        <v>1156657.9356</v>
      </c>
      <c r="K37" s="14">
        <v>1.1641532182693481E-10</v>
      </c>
      <c r="L37" s="14">
        <v>997118.90999999992</v>
      </c>
      <c r="M37" s="14">
        <v>159539.01999999999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232</v>
      </c>
      <c r="B38" s="13" t="s">
        <v>201</v>
      </c>
      <c r="C38" s="12" t="s">
        <v>104</v>
      </c>
      <c r="D38" s="12" t="s">
        <v>26</v>
      </c>
      <c r="E38" s="12" t="s">
        <v>242</v>
      </c>
      <c r="F38" s="12" t="s">
        <v>26</v>
      </c>
      <c r="G38" s="12" t="s">
        <v>138</v>
      </c>
      <c r="H38" s="12" t="s">
        <v>140</v>
      </c>
      <c r="I38" s="14" t="s">
        <v>141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21920.85</v>
      </c>
      <c r="S38" s="12" t="s">
        <v>243</v>
      </c>
    </row>
    <row r="39" spans="1:19" x14ac:dyDescent="0.25">
      <c r="A39" s="12" t="s">
        <v>235</v>
      </c>
      <c r="B39" s="13" t="s">
        <v>201</v>
      </c>
      <c r="C39" s="12" t="s">
        <v>104</v>
      </c>
      <c r="D39" s="12" t="s">
        <v>26</v>
      </c>
      <c r="E39" s="12" t="s">
        <v>245</v>
      </c>
      <c r="F39" s="12" t="s">
        <v>26</v>
      </c>
      <c r="G39" s="12" t="s">
        <v>143</v>
      </c>
      <c r="H39" s="12" t="s">
        <v>140</v>
      </c>
      <c r="I39" s="14" t="s">
        <v>141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235911.24</v>
      </c>
      <c r="S39" s="12" t="s">
        <v>246</v>
      </c>
    </row>
    <row r="40" spans="1:19" x14ac:dyDescent="0.25">
      <c r="A40" s="12" t="s">
        <v>257</v>
      </c>
      <c r="B40" s="13" t="s">
        <v>251</v>
      </c>
      <c r="C40" s="12" t="s">
        <v>104</v>
      </c>
      <c r="D40" s="12" t="s">
        <v>26</v>
      </c>
      <c r="E40" s="12" t="s">
        <v>260</v>
      </c>
      <c r="F40" s="12" t="s">
        <v>26</v>
      </c>
      <c r="G40" s="12" t="s">
        <v>156</v>
      </c>
      <c r="H40" s="12" t="s">
        <v>140</v>
      </c>
      <c r="I40" s="14" t="s">
        <v>141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119654.27</v>
      </c>
      <c r="S40" s="12" t="s">
        <v>261</v>
      </c>
    </row>
    <row r="41" spans="1:19" x14ac:dyDescent="0.25">
      <c r="A41" s="12" t="s">
        <v>83</v>
      </c>
      <c r="B41" s="13" t="s">
        <v>58</v>
      </c>
      <c r="C41" s="12" t="s">
        <v>24</v>
      </c>
      <c r="D41" s="12" t="s">
        <v>99</v>
      </c>
      <c r="E41" s="12" t="s">
        <v>26</v>
      </c>
      <c r="F41" s="12" t="s">
        <v>100</v>
      </c>
      <c r="G41" s="12" t="s">
        <v>26</v>
      </c>
      <c r="H41" s="12" t="s">
        <v>101</v>
      </c>
      <c r="I41" s="14" t="s">
        <v>102</v>
      </c>
      <c r="J41" s="14">
        <v>8405047.3800000008</v>
      </c>
      <c r="K41" s="14">
        <v>0</v>
      </c>
      <c r="L41" s="14">
        <v>7245730.5</v>
      </c>
      <c r="M41" s="14">
        <v>1159316.8799999999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s="18" customFormat="1" x14ac:dyDescent="0.25">
      <c r="A42" s="12" t="s">
        <v>88</v>
      </c>
      <c r="B42" s="13" t="s">
        <v>58</v>
      </c>
      <c r="C42" s="12" t="s">
        <v>104</v>
      </c>
      <c r="D42" s="12" t="s">
        <v>26</v>
      </c>
      <c r="E42" s="12" t="s">
        <v>108</v>
      </c>
      <c r="F42" s="12" t="s">
        <v>109</v>
      </c>
      <c r="G42" s="12" t="s">
        <v>99</v>
      </c>
      <c r="H42" s="12" t="s">
        <v>101</v>
      </c>
      <c r="I42" s="14" t="s">
        <v>102</v>
      </c>
      <c r="J42" s="14">
        <v>-336201.06</v>
      </c>
      <c r="K42" s="14">
        <v>0</v>
      </c>
      <c r="L42" s="14">
        <v>-289828.5</v>
      </c>
      <c r="M42" s="14">
        <v>-46372.56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s="18" customFormat="1" x14ac:dyDescent="0.25">
      <c r="A43" s="12" t="s">
        <v>187</v>
      </c>
      <c r="B43" s="13" t="s">
        <v>118</v>
      </c>
      <c r="C43" s="12" t="s">
        <v>104</v>
      </c>
      <c r="D43" s="12" t="s">
        <v>26</v>
      </c>
      <c r="E43" s="12" t="s">
        <v>170</v>
      </c>
      <c r="F43" s="12" t="s">
        <v>26</v>
      </c>
      <c r="G43" s="12" t="s">
        <v>99</v>
      </c>
      <c r="H43" s="12" t="s">
        <v>101</v>
      </c>
      <c r="I43" s="14" t="s">
        <v>102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869487.66</v>
      </c>
      <c r="S43" s="12" t="s">
        <v>171</v>
      </c>
    </row>
    <row r="44" spans="1:19" x14ac:dyDescent="0.25">
      <c r="A44" s="12" t="s">
        <v>206</v>
      </c>
      <c r="B44" s="13" t="s">
        <v>201</v>
      </c>
      <c r="C44" s="12" t="s">
        <v>24</v>
      </c>
      <c r="D44" s="12" t="s">
        <v>228</v>
      </c>
      <c r="E44" s="12" t="s">
        <v>26</v>
      </c>
      <c r="F44" s="12" t="s">
        <v>229</v>
      </c>
      <c r="G44" s="12" t="s">
        <v>26</v>
      </c>
      <c r="H44" s="12" t="s">
        <v>230</v>
      </c>
      <c r="I44" s="14" t="s">
        <v>231</v>
      </c>
      <c r="J44" s="14">
        <v>324800</v>
      </c>
      <c r="K44" s="14">
        <v>0</v>
      </c>
      <c r="L44" s="14">
        <v>280000</v>
      </c>
      <c r="M44" s="14">
        <v>44800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244</v>
      </c>
      <c r="B45" s="13" t="s">
        <v>251</v>
      </c>
      <c r="C45" s="12" t="s">
        <v>104</v>
      </c>
      <c r="D45" s="12" t="s">
        <v>26</v>
      </c>
      <c r="E45" s="12" t="s">
        <v>264</v>
      </c>
      <c r="F45" s="12" t="s">
        <v>26</v>
      </c>
      <c r="G45" s="12" t="s">
        <v>228</v>
      </c>
      <c r="H45" s="12" t="s">
        <v>230</v>
      </c>
      <c r="I45" s="14" t="s">
        <v>231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33600</v>
      </c>
      <c r="S45" s="12" t="s">
        <v>265</v>
      </c>
    </row>
    <row r="46" spans="1:19" x14ac:dyDescent="0.25">
      <c r="A46" s="12" t="s">
        <v>158</v>
      </c>
      <c r="B46" s="13" t="s">
        <v>118</v>
      </c>
      <c r="C46" s="12" t="s">
        <v>24</v>
      </c>
      <c r="D46" s="12" t="s">
        <v>130</v>
      </c>
      <c r="E46" s="12" t="s">
        <v>26</v>
      </c>
      <c r="F46" s="12" t="s">
        <v>131</v>
      </c>
      <c r="G46" s="12" t="s">
        <v>26</v>
      </c>
      <c r="H46" s="12" t="s">
        <v>132</v>
      </c>
      <c r="I46" s="14" t="s">
        <v>133</v>
      </c>
      <c r="J46" s="14">
        <v>50680</v>
      </c>
      <c r="K46" s="14">
        <v>50680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163</v>
      </c>
      <c r="B47" s="13" t="s">
        <v>118</v>
      </c>
      <c r="C47" s="12" t="s">
        <v>104</v>
      </c>
      <c r="D47" s="12" t="s">
        <v>26</v>
      </c>
      <c r="E47" s="12" t="s">
        <v>191</v>
      </c>
      <c r="F47" s="12" t="s">
        <v>192</v>
      </c>
      <c r="G47" s="12" t="s">
        <v>193</v>
      </c>
      <c r="H47" s="12" t="s">
        <v>132</v>
      </c>
      <c r="I47" s="14" t="s">
        <v>133</v>
      </c>
      <c r="J47" s="14">
        <v>-2450</v>
      </c>
      <c r="K47" s="14">
        <v>-2450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165</v>
      </c>
      <c r="B48" s="13" t="s">
        <v>118</v>
      </c>
      <c r="C48" s="12" t="s">
        <v>24</v>
      </c>
      <c r="D48" s="12" t="s">
        <v>159</v>
      </c>
      <c r="E48" s="12" t="s">
        <v>26</v>
      </c>
      <c r="F48" s="12" t="s">
        <v>160</v>
      </c>
      <c r="G48" s="12" t="s">
        <v>26</v>
      </c>
      <c r="H48" s="12" t="s">
        <v>161</v>
      </c>
      <c r="I48" s="14" t="s">
        <v>162</v>
      </c>
      <c r="J48" s="14">
        <v>826500.27840000007</v>
      </c>
      <c r="K48" s="14">
        <v>0</v>
      </c>
      <c r="L48" s="14">
        <v>712500.24</v>
      </c>
      <c r="M48" s="14">
        <v>114000.03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254</v>
      </c>
      <c r="B49" s="13" t="s">
        <v>251</v>
      </c>
      <c r="C49" s="12" t="s">
        <v>104</v>
      </c>
      <c r="D49" s="12" t="s">
        <v>26</v>
      </c>
      <c r="E49" s="12" t="s">
        <v>258</v>
      </c>
      <c r="F49" s="12" t="s">
        <v>26</v>
      </c>
      <c r="G49" s="12" t="s">
        <v>159</v>
      </c>
      <c r="H49" s="12" t="s">
        <v>161</v>
      </c>
      <c r="I49" s="14" t="s">
        <v>162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85500.03</v>
      </c>
      <c r="S49" s="12" t="s">
        <v>259</v>
      </c>
    </row>
    <row r="50" spans="1:19" x14ac:dyDescent="0.25">
      <c r="A50" s="12" t="s">
        <v>44</v>
      </c>
      <c r="B50" s="13" t="s">
        <v>39</v>
      </c>
      <c r="C50" s="12" t="s">
        <v>24</v>
      </c>
      <c r="D50" s="12" t="s">
        <v>53</v>
      </c>
      <c r="E50" s="12" t="s">
        <v>26</v>
      </c>
      <c r="F50" s="12" t="s">
        <v>54</v>
      </c>
      <c r="G50" s="12" t="s">
        <v>26</v>
      </c>
      <c r="H50" s="12" t="s">
        <v>55</v>
      </c>
      <c r="I50" s="14" t="s">
        <v>56</v>
      </c>
      <c r="J50" s="14">
        <v>1445160.48</v>
      </c>
      <c r="K50" s="14">
        <v>0</v>
      </c>
      <c r="L50" s="14">
        <v>1245828</v>
      </c>
      <c r="M50" s="14">
        <v>199332.48000000001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190</v>
      </c>
      <c r="B51" s="13" t="s">
        <v>118</v>
      </c>
      <c r="C51" s="12" t="s">
        <v>104</v>
      </c>
      <c r="D51" s="12" t="s">
        <v>26</v>
      </c>
      <c r="E51" s="12" t="s">
        <v>173</v>
      </c>
      <c r="F51" s="12" t="s">
        <v>26</v>
      </c>
      <c r="G51" s="12" t="s">
        <v>53</v>
      </c>
      <c r="H51" s="12" t="s">
        <v>55</v>
      </c>
      <c r="I51" s="14" t="s">
        <v>56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149499.35999999999</v>
      </c>
      <c r="S51" s="12" t="s">
        <v>174</v>
      </c>
    </row>
    <row r="52" spans="1:19" x14ac:dyDescent="0.25">
      <c r="A52" s="12" t="s">
        <v>49</v>
      </c>
      <c r="B52" s="13" t="s">
        <v>39</v>
      </c>
      <c r="C52" s="12" t="s">
        <v>24</v>
      </c>
      <c r="D52" s="12" t="s">
        <v>45</v>
      </c>
      <c r="E52" s="12" t="s">
        <v>26</v>
      </c>
      <c r="F52" s="12" t="s">
        <v>46</v>
      </c>
      <c r="G52" s="12" t="s">
        <v>26</v>
      </c>
      <c r="H52" s="12" t="s">
        <v>47</v>
      </c>
      <c r="I52" s="14" t="s">
        <v>48</v>
      </c>
      <c r="J52" s="14">
        <v>3503272.1752000004</v>
      </c>
      <c r="K52" s="14">
        <v>-4.6566128730773926E-10</v>
      </c>
      <c r="L52" s="14">
        <v>3020062.22</v>
      </c>
      <c r="M52" s="14">
        <v>483209.95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178</v>
      </c>
      <c r="B53" s="13" t="s">
        <v>118</v>
      </c>
      <c r="C53" s="12" t="s">
        <v>104</v>
      </c>
      <c r="D53" s="12" t="s">
        <v>26</v>
      </c>
      <c r="E53" s="12" t="s">
        <v>188</v>
      </c>
      <c r="F53" s="12" t="s">
        <v>26</v>
      </c>
      <c r="G53" s="12" t="s">
        <v>45</v>
      </c>
      <c r="H53" s="12" t="s">
        <v>47</v>
      </c>
      <c r="I53" s="14" t="s">
        <v>48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362407.47000000003</v>
      </c>
      <c r="S53" s="12" t="s">
        <v>189</v>
      </c>
    </row>
    <row r="54" spans="1:19" x14ac:dyDescent="0.25">
      <c r="A54" s="12" t="s">
        <v>214</v>
      </c>
      <c r="B54" s="13" t="s">
        <v>201</v>
      </c>
      <c r="C54" s="12" t="s">
        <v>24</v>
      </c>
      <c r="D54" s="12" t="s">
        <v>210</v>
      </c>
      <c r="E54" s="12" t="s">
        <v>26</v>
      </c>
      <c r="F54" s="12" t="s">
        <v>211</v>
      </c>
      <c r="G54" s="12" t="s">
        <v>26</v>
      </c>
      <c r="H54" s="12" t="s">
        <v>212</v>
      </c>
      <c r="I54" s="14" t="s">
        <v>213</v>
      </c>
      <c r="J54" s="14">
        <v>4958400</v>
      </c>
      <c r="K54" s="14">
        <v>4958400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219</v>
      </c>
      <c r="B55" s="13" t="s">
        <v>201</v>
      </c>
      <c r="C55" s="12" t="s">
        <v>24</v>
      </c>
      <c r="D55" s="12" t="s">
        <v>233</v>
      </c>
      <c r="E55" s="12" t="s">
        <v>26</v>
      </c>
      <c r="F55" s="12" t="s">
        <v>234</v>
      </c>
      <c r="G55" s="12" t="s">
        <v>26</v>
      </c>
      <c r="H55" s="12" t="s">
        <v>212</v>
      </c>
      <c r="I55" s="14" t="s">
        <v>213</v>
      </c>
      <c r="J55" s="14">
        <v>928972.26</v>
      </c>
      <c r="K55" s="14">
        <v>-2.0000000018626451E-2</v>
      </c>
      <c r="L55" s="14">
        <v>800838.12</v>
      </c>
      <c r="M55" s="14">
        <v>128134.1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250</v>
      </c>
      <c r="B56" s="13" t="s">
        <v>251</v>
      </c>
      <c r="C56" s="12" t="s">
        <v>104</v>
      </c>
      <c r="D56" s="12" t="s">
        <v>26</v>
      </c>
      <c r="E56" s="12" t="s">
        <v>255</v>
      </c>
      <c r="F56" s="12" t="s">
        <v>26</v>
      </c>
      <c r="G56" s="12" t="s">
        <v>233</v>
      </c>
      <c r="H56" s="12" t="s">
        <v>212</v>
      </c>
      <c r="I56" s="14" t="s">
        <v>213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96100.58</v>
      </c>
      <c r="S56" s="12" t="s">
        <v>256</v>
      </c>
    </row>
    <row r="57" spans="1:19" x14ac:dyDescent="0.25">
      <c r="A57" s="12" t="s">
        <v>224</v>
      </c>
      <c r="B57" s="13" t="s">
        <v>201</v>
      </c>
      <c r="C57" s="12" t="s">
        <v>24</v>
      </c>
      <c r="D57" s="12" t="s">
        <v>220</v>
      </c>
      <c r="E57" s="12" t="s">
        <v>26</v>
      </c>
      <c r="F57" s="12" t="s">
        <v>221</v>
      </c>
      <c r="G57" s="12" t="s">
        <v>26</v>
      </c>
      <c r="H57" s="12" t="s">
        <v>222</v>
      </c>
      <c r="I57" s="14" t="s">
        <v>223</v>
      </c>
      <c r="J57" s="14">
        <v>4994025</v>
      </c>
      <c r="K57" s="14">
        <v>4994025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93</v>
      </c>
      <c r="B58" s="13" t="s">
        <v>58</v>
      </c>
      <c r="C58" s="12" t="s">
        <v>24</v>
      </c>
      <c r="D58" s="12" t="s">
        <v>84</v>
      </c>
      <c r="E58" s="12" t="s">
        <v>26</v>
      </c>
      <c r="F58" s="12" t="s">
        <v>85</v>
      </c>
      <c r="G58" s="12" t="s">
        <v>26</v>
      </c>
      <c r="H58" s="12" t="s">
        <v>86</v>
      </c>
      <c r="I58" s="14" t="s">
        <v>87</v>
      </c>
      <c r="J58" s="14">
        <v>11476800</v>
      </c>
      <c r="K58" s="14">
        <v>11476800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30</v>
      </c>
      <c r="B59" s="13" t="s">
        <v>23</v>
      </c>
      <c r="C59" s="12" t="s">
        <v>24</v>
      </c>
      <c r="D59" s="12" t="s">
        <v>31</v>
      </c>
      <c r="E59" s="12" t="s">
        <v>26</v>
      </c>
      <c r="F59" s="12" t="s">
        <v>32</v>
      </c>
      <c r="G59" s="12" t="s">
        <v>26</v>
      </c>
      <c r="H59" s="12" t="s">
        <v>33</v>
      </c>
      <c r="I59" s="14" t="s">
        <v>34</v>
      </c>
      <c r="J59" s="14">
        <v>3518576.3336</v>
      </c>
      <c r="K59" s="14">
        <v>0</v>
      </c>
      <c r="L59" s="14">
        <v>3033255.46</v>
      </c>
      <c r="M59" s="14">
        <v>485320.87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35</v>
      </c>
      <c r="B60" s="13" t="s">
        <v>23</v>
      </c>
      <c r="C60" s="12" t="s">
        <v>24</v>
      </c>
      <c r="D60" s="12" t="s">
        <v>36</v>
      </c>
      <c r="E60" s="12" t="s">
        <v>26</v>
      </c>
      <c r="F60" s="12" t="s">
        <v>37</v>
      </c>
      <c r="G60" s="12" t="s">
        <v>26</v>
      </c>
      <c r="H60" s="12" t="s">
        <v>33</v>
      </c>
      <c r="I60" s="14" t="s">
        <v>34</v>
      </c>
      <c r="J60" s="14">
        <v>4962536.1100000003</v>
      </c>
      <c r="K60" s="14">
        <v>0</v>
      </c>
      <c r="L60" s="14">
        <v>4278048.37</v>
      </c>
      <c r="M60" s="14">
        <v>684487.74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52</v>
      </c>
      <c r="B61" s="13" t="s">
        <v>39</v>
      </c>
      <c r="C61" s="12" t="s">
        <v>24</v>
      </c>
      <c r="D61" s="12" t="s">
        <v>50</v>
      </c>
      <c r="E61" s="12" t="s">
        <v>26</v>
      </c>
      <c r="F61" s="12" t="s">
        <v>51</v>
      </c>
      <c r="G61" s="12" t="s">
        <v>26</v>
      </c>
      <c r="H61" s="12" t="s">
        <v>33</v>
      </c>
      <c r="I61" s="14" t="s">
        <v>34</v>
      </c>
      <c r="J61" s="14">
        <v>190000</v>
      </c>
      <c r="K61" s="14">
        <v>190000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181</v>
      </c>
      <c r="B62" s="13" t="s">
        <v>118</v>
      </c>
      <c r="C62" s="12" t="s">
        <v>104</v>
      </c>
      <c r="D62" s="12" t="s">
        <v>26</v>
      </c>
      <c r="E62" s="12" t="s">
        <v>195</v>
      </c>
      <c r="F62" s="12" t="s">
        <v>26</v>
      </c>
      <c r="G62" s="12" t="s">
        <v>31</v>
      </c>
      <c r="H62" s="12" t="s">
        <v>33</v>
      </c>
      <c r="I62" s="14" t="s">
        <v>34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363990.65249999997</v>
      </c>
      <c r="S62" s="12" t="s">
        <v>196</v>
      </c>
    </row>
    <row r="63" spans="1:19" x14ac:dyDescent="0.25">
      <c r="A63" s="12" t="s">
        <v>184</v>
      </c>
      <c r="B63" s="13" t="s">
        <v>118</v>
      </c>
      <c r="C63" s="12" t="s">
        <v>104</v>
      </c>
      <c r="D63" s="12" t="s">
        <v>26</v>
      </c>
      <c r="E63" s="12" t="s">
        <v>198</v>
      </c>
      <c r="F63" s="12" t="s">
        <v>26</v>
      </c>
      <c r="G63" s="12" t="s">
        <v>36</v>
      </c>
      <c r="H63" s="12" t="s">
        <v>33</v>
      </c>
      <c r="I63" s="14" t="s">
        <v>34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513365.80499999999</v>
      </c>
      <c r="S63" s="12" t="s">
        <v>199</v>
      </c>
    </row>
    <row r="64" spans="1:19" s="18" customFormat="1" x14ac:dyDescent="0.25">
      <c r="A64" s="12" t="s">
        <v>98</v>
      </c>
      <c r="B64" s="13" t="s">
        <v>58</v>
      </c>
      <c r="C64" s="12" t="s">
        <v>24</v>
      </c>
      <c r="D64" s="12" t="s">
        <v>94</v>
      </c>
      <c r="E64" s="12" t="s">
        <v>26</v>
      </c>
      <c r="F64" s="12" t="s">
        <v>95</v>
      </c>
      <c r="G64" s="12" t="s">
        <v>26</v>
      </c>
      <c r="H64" s="12" t="s">
        <v>96</v>
      </c>
      <c r="I64" s="14" t="s">
        <v>97</v>
      </c>
      <c r="J64" s="14">
        <v>463661.28</v>
      </c>
      <c r="K64" s="14">
        <v>0</v>
      </c>
      <c r="L64" s="14">
        <v>399708</v>
      </c>
      <c r="M64" s="14">
        <v>63953.279999999999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s="18" customFormat="1" x14ac:dyDescent="0.25">
      <c r="A65" s="12" t="s">
        <v>169</v>
      </c>
      <c r="B65" s="13" t="s">
        <v>118</v>
      </c>
      <c r="C65" s="12" t="s">
        <v>104</v>
      </c>
      <c r="D65" s="12" t="s">
        <v>26</v>
      </c>
      <c r="E65" s="12" t="s">
        <v>179</v>
      </c>
      <c r="F65" s="12" t="s">
        <v>26</v>
      </c>
      <c r="G65" s="12" t="s">
        <v>94</v>
      </c>
      <c r="H65" s="12" t="s">
        <v>96</v>
      </c>
      <c r="I65" s="14" t="s">
        <v>97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47964.959999999999</v>
      </c>
      <c r="S65" s="12" t="s">
        <v>180</v>
      </c>
    </row>
    <row r="66" spans="1:19" x14ac:dyDescent="0.25">
      <c r="A66" s="12" t="s">
        <v>227</v>
      </c>
      <c r="B66" s="13" t="s">
        <v>201</v>
      </c>
      <c r="C66" s="12" t="s">
        <v>24</v>
      </c>
      <c r="D66" s="12" t="s">
        <v>236</v>
      </c>
      <c r="E66" s="12" t="s">
        <v>26</v>
      </c>
      <c r="F66" s="12" t="s">
        <v>237</v>
      </c>
      <c r="G66" s="12" t="s">
        <v>26</v>
      </c>
      <c r="H66" s="12" t="s">
        <v>238</v>
      </c>
      <c r="I66" s="14" t="s">
        <v>239</v>
      </c>
      <c r="J66" s="14">
        <v>441222.24</v>
      </c>
      <c r="K66" s="14">
        <v>0</v>
      </c>
      <c r="L66" s="14">
        <v>380364</v>
      </c>
      <c r="M66" s="14">
        <v>60858.239999999998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247</v>
      </c>
      <c r="B67" s="13" t="s">
        <v>251</v>
      </c>
      <c r="C67" s="12" t="s">
        <v>104</v>
      </c>
      <c r="D67" s="12" t="s">
        <v>26</v>
      </c>
      <c r="E67" s="12" t="s">
        <v>252</v>
      </c>
      <c r="F67" s="12" t="s">
        <v>26</v>
      </c>
      <c r="G67" s="12" t="s">
        <v>236</v>
      </c>
      <c r="H67" s="12" t="s">
        <v>238</v>
      </c>
      <c r="I67" s="14" t="s">
        <v>239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60858.239999999998</v>
      </c>
      <c r="S67" s="12" t="s">
        <v>253</v>
      </c>
    </row>
    <row r="69" spans="1:19" x14ac:dyDescent="0.25">
      <c r="J69" s="7">
        <f t="shared" ref="J69:R69" si="0">SUM(J2:J67)</f>
        <v>96783607.958399981</v>
      </c>
      <c r="K69" s="7">
        <f t="shared" si="0"/>
        <v>61065586.219999991</v>
      </c>
      <c r="L69" s="7">
        <f t="shared" si="0"/>
        <v>30791397.940000001</v>
      </c>
      <c r="M69" s="7">
        <f t="shared" si="0"/>
        <v>4926623.6400000006</v>
      </c>
      <c r="N69" s="7">
        <f t="shared" si="0"/>
        <v>0</v>
      </c>
      <c r="O69" s="7">
        <f t="shared" si="0"/>
        <v>0</v>
      </c>
      <c r="P69" s="7">
        <f t="shared" si="0"/>
        <v>0</v>
      </c>
      <c r="Q69" s="7">
        <f t="shared" si="0"/>
        <v>0</v>
      </c>
      <c r="R69" s="7">
        <f t="shared" si="0"/>
        <v>3744961.7475000001</v>
      </c>
    </row>
    <row r="71" spans="1:19" x14ac:dyDescent="0.25">
      <c r="J71" s="6" t="s">
        <v>266</v>
      </c>
    </row>
    <row r="73" spans="1:19" x14ac:dyDescent="0.25">
      <c r="J73" s="6" t="s">
        <v>267</v>
      </c>
      <c r="K73" s="6" t="s">
        <v>268</v>
      </c>
      <c r="L73" s="6" t="s">
        <v>269</v>
      </c>
    </row>
    <row r="75" spans="1:19" x14ac:dyDescent="0.25">
      <c r="I75" s="6" t="s">
        <v>270</v>
      </c>
      <c r="J75" s="6">
        <v>60995661.210000001</v>
      </c>
    </row>
    <row r="77" spans="1:19" x14ac:dyDescent="0.25">
      <c r="I77" s="6" t="s">
        <v>271</v>
      </c>
      <c r="J77" s="6">
        <v>30791397.940000001</v>
      </c>
      <c r="K77" s="6">
        <v>4926623.6399999997</v>
      </c>
    </row>
    <row r="79" spans="1:19" x14ac:dyDescent="0.25">
      <c r="I79" s="6" t="s">
        <v>272</v>
      </c>
      <c r="J79" s="6">
        <v>0</v>
      </c>
      <c r="K79" s="6">
        <v>0</v>
      </c>
      <c r="L79" s="6">
        <v>0</v>
      </c>
    </row>
    <row r="81" spans="9:12" x14ac:dyDescent="0.25">
      <c r="I81" s="6" t="s">
        <v>273</v>
      </c>
      <c r="J81" s="6">
        <v>0</v>
      </c>
      <c r="K81" s="6">
        <v>0</v>
      </c>
    </row>
    <row r="83" spans="9:12" x14ac:dyDescent="0.25">
      <c r="I83" s="6" t="s">
        <v>274</v>
      </c>
      <c r="J83" s="6">
        <v>91787059.150000006</v>
      </c>
      <c r="K83" s="6">
        <v>4926623.6399999997</v>
      </c>
      <c r="L83" s="6">
        <v>0</v>
      </c>
    </row>
  </sheetData>
  <sortState ref="A8:S67">
    <sortCondition sortBy="cellColor" ref="I8:I67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7"/>
  <sheetViews>
    <sheetView tabSelected="1" workbookViewId="0">
      <pane ySplit="7" topLeftCell="A68" activePane="bottomLeft" state="frozen"/>
      <selection pane="bottomLeft" activeCell="S83" sqref="A1:S83"/>
    </sheetView>
  </sheetViews>
  <sheetFormatPr baseColWidth="10" defaultRowHeight="15" x14ac:dyDescent="0.25"/>
  <cols>
    <col min="1" max="1" width="5" style="32" customWidth="1"/>
    <col min="2" max="2" width="10.7109375" style="4" bestFit="1" customWidth="1"/>
    <col min="3" max="3" width="5.5703125" style="32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62.42578125" style="6" bestFit="1" customWidth="1"/>
    <col min="10" max="10" width="13.28515625" style="6" bestFit="1" customWidth="1"/>
    <col min="11" max="11" width="13.42578125" style="6" bestFit="1" customWidth="1"/>
    <col min="12" max="12" width="13.28515625" style="6" customWidth="1"/>
    <col min="13" max="13" width="12.28515625" style="6" customWidth="1"/>
    <col min="14" max="15" width="9.7109375" style="6" bestFit="1" customWidth="1"/>
    <col min="16" max="17" width="10" style="6" bestFit="1" customWidth="1"/>
    <col min="18" max="18" width="12.28515625" style="6" bestFit="1" customWidth="1"/>
    <col min="19" max="19" width="15" style="3" bestFit="1" customWidth="1"/>
  </cols>
  <sheetData>
    <row r="2" spans="1:19" s="2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4" t="s">
        <v>275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ht="60.75" customHeight="1" x14ac:dyDescent="0.25">
      <c r="A7" s="28" t="s">
        <v>3</v>
      </c>
      <c r="B7" s="29" t="s">
        <v>4</v>
      </c>
      <c r="C7" s="28" t="s">
        <v>5</v>
      </c>
      <c r="D7" s="28" t="s">
        <v>6</v>
      </c>
      <c r="E7" s="28" t="s">
        <v>7</v>
      </c>
      <c r="F7" s="28" t="s">
        <v>8</v>
      </c>
      <c r="G7" s="28" t="s">
        <v>9</v>
      </c>
      <c r="H7" s="28" t="s">
        <v>10</v>
      </c>
      <c r="I7" s="30" t="s">
        <v>11</v>
      </c>
      <c r="J7" s="30" t="s">
        <v>12</v>
      </c>
      <c r="K7" s="30" t="s">
        <v>13</v>
      </c>
      <c r="L7" s="30" t="s">
        <v>14</v>
      </c>
      <c r="M7" s="30" t="s">
        <v>277</v>
      </c>
      <c r="N7" s="30" t="s">
        <v>16</v>
      </c>
      <c r="O7" s="30" t="s">
        <v>278</v>
      </c>
      <c r="P7" s="30" t="s">
        <v>18</v>
      </c>
      <c r="Q7" s="30" t="s">
        <v>279</v>
      </c>
      <c r="R7" s="30" t="s">
        <v>20</v>
      </c>
      <c r="S7" s="28" t="s">
        <v>21</v>
      </c>
    </row>
    <row r="8" spans="1:19" x14ac:dyDescent="0.25">
      <c r="A8" s="31" t="s">
        <v>22</v>
      </c>
      <c r="B8" s="13" t="s">
        <v>23</v>
      </c>
      <c r="C8" s="31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410566.92</v>
      </c>
      <c r="K8" s="14">
        <v>0</v>
      </c>
      <c r="L8" s="14">
        <v>353937</v>
      </c>
      <c r="M8" s="14">
        <v>56629.919999999998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31" t="s">
        <v>30</v>
      </c>
      <c r="B9" s="13" t="s">
        <v>23</v>
      </c>
      <c r="C9" s="31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3518576.3336</v>
      </c>
      <c r="K9" s="14">
        <v>0</v>
      </c>
      <c r="L9" s="14">
        <v>3033255.46</v>
      </c>
      <c r="M9" s="14">
        <v>485320.87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31" t="s">
        <v>35</v>
      </c>
      <c r="B10" s="13" t="s">
        <v>23</v>
      </c>
      <c r="C10" s="31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33</v>
      </c>
      <c r="I10" s="14" t="s">
        <v>34</v>
      </c>
      <c r="J10" s="14">
        <v>4962536.1100000003</v>
      </c>
      <c r="K10" s="14">
        <v>0</v>
      </c>
      <c r="L10" s="14">
        <v>4278048.37</v>
      </c>
      <c r="M10" s="14">
        <v>684487.74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31" t="s">
        <v>38</v>
      </c>
      <c r="B11" s="13" t="s">
        <v>39</v>
      </c>
      <c r="C11" s="31" t="s">
        <v>24</v>
      </c>
      <c r="D11" s="12" t="s">
        <v>40</v>
      </c>
      <c r="E11" s="12" t="s">
        <v>26</v>
      </c>
      <c r="F11" s="12" t="s">
        <v>41</v>
      </c>
      <c r="G11" s="12" t="s">
        <v>26</v>
      </c>
      <c r="H11" s="12" t="s">
        <v>42</v>
      </c>
      <c r="I11" s="14" t="s">
        <v>43</v>
      </c>
      <c r="J11" s="14">
        <v>236820.96</v>
      </c>
      <c r="K11" s="14">
        <v>0</v>
      </c>
      <c r="L11" s="14">
        <v>204156</v>
      </c>
      <c r="M11" s="14">
        <v>32664.959999999999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31" t="s">
        <v>44</v>
      </c>
      <c r="B12" s="13" t="s">
        <v>39</v>
      </c>
      <c r="C12" s="31" t="s">
        <v>24</v>
      </c>
      <c r="D12" s="12" t="s">
        <v>53</v>
      </c>
      <c r="E12" s="12" t="s">
        <v>26</v>
      </c>
      <c r="F12" s="12" t="s">
        <v>54</v>
      </c>
      <c r="G12" s="12" t="s">
        <v>26</v>
      </c>
      <c r="H12" s="12" t="s">
        <v>55</v>
      </c>
      <c r="I12" s="14" t="s">
        <v>56</v>
      </c>
      <c r="J12" s="14">
        <v>1445160.48</v>
      </c>
      <c r="K12" s="14">
        <v>0</v>
      </c>
      <c r="L12" s="14">
        <v>1245828</v>
      </c>
      <c r="M12" s="14">
        <v>199332.48000000001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31" t="s">
        <v>49</v>
      </c>
      <c r="B13" s="13" t="s">
        <v>39</v>
      </c>
      <c r="C13" s="31" t="s">
        <v>24</v>
      </c>
      <c r="D13" s="12" t="s">
        <v>45</v>
      </c>
      <c r="E13" s="12" t="s">
        <v>26</v>
      </c>
      <c r="F13" s="12" t="s">
        <v>46</v>
      </c>
      <c r="G13" s="12" t="s">
        <v>26</v>
      </c>
      <c r="H13" s="12" t="s">
        <v>47</v>
      </c>
      <c r="I13" s="14" t="s">
        <v>48</v>
      </c>
      <c r="J13" s="14">
        <v>3503272.1752000004</v>
      </c>
      <c r="K13" s="14">
        <v>-4.6566128730773926E-10</v>
      </c>
      <c r="L13" s="14">
        <v>3020062.22</v>
      </c>
      <c r="M13" s="14">
        <v>483209.95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31" t="s">
        <v>52</v>
      </c>
      <c r="B14" s="13" t="s">
        <v>39</v>
      </c>
      <c r="C14" s="31" t="s">
        <v>24</v>
      </c>
      <c r="D14" s="12" t="s">
        <v>50</v>
      </c>
      <c r="E14" s="12" t="s">
        <v>26</v>
      </c>
      <c r="F14" s="12" t="s">
        <v>51</v>
      </c>
      <c r="G14" s="12" t="s">
        <v>26</v>
      </c>
      <c r="H14" s="12" t="s">
        <v>33</v>
      </c>
      <c r="I14" s="14" t="s">
        <v>34</v>
      </c>
      <c r="J14" s="14">
        <v>190000</v>
      </c>
      <c r="K14" s="14">
        <v>190000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31" t="s">
        <v>57</v>
      </c>
      <c r="B15" s="13" t="s">
        <v>58</v>
      </c>
      <c r="C15" s="31" t="s">
        <v>24</v>
      </c>
      <c r="D15" s="12" t="s">
        <v>74</v>
      </c>
      <c r="E15" s="12" t="s">
        <v>26</v>
      </c>
      <c r="F15" s="12" t="s">
        <v>75</v>
      </c>
      <c r="G15" s="12" t="s">
        <v>26</v>
      </c>
      <c r="H15" s="12" t="s">
        <v>76</v>
      </c>
      <c r="I15" s="14" t="s">
        <v>77</v>
      </c>
      <c r="J15" s="14">
        <v>785040</v>
      </c>
      <c r="K15" s="14">
        <v>785040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31" t="s">
        <v>63</v>
      </c>
      <c r="B16" s="13" t="s">
        <v>58</v>
      </c>
      <c r="C16" s="31" t="s">
        <v>24</v>
      </c>
      <c r="D16" s="12" t="s">
        <v>69</v>
      </c>
      <c r="E16" s="12" t="s">
        <v>26</v>
      </c>
      <c r="F16" s="12" t="s">
        <v>70</v>
      </c>
      <c r="G16" s="12" t="s">
        <v>26</v>
      </c>
      <c r="H16" s="12" t="s">
        <v>71</v>
      </c>
      <c r="I16" s="14" t="s">
        <v>72</v>
      </c>
      <c r="J16" s="14">
        <v>1527600</v>
      </c>
      <c r="K16" s="14">
        <v>1527600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31" t="s">
        <v>68</v>
      </c>
      <c r="B17" s="13" t="s">
        <v>58</v>
      </c>
      <c r="C17" s="31" t="s">
        <v>24</v>
      </c>
      <c r="D17" s="12" t="s">
        <v>64</v>
      </c>
      <c r="E17" s="12" t="s">
        <v>26</v>
      </c>
      <c r="F17" s="12" t="s">
        <v>65</v>
      </c>
      <c r="G17" s="12" t="s">
        <v>26</v>
      </c>
      <c r="H17" s="12" t="s">
        <v>66</v>
      </c>
      <c r="I17" s="14" t="s">
        <v>67</v>
      </c>
      <c r="J17" s="14">
        <v>918573.48</v>
      </c>
      <c r="K17" s="14">
        <v>918573.48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31" t="s">
        <v>73</v>
      </c>
      <c r="B18" s="13" t="s">
        <v>58</v>
      </c>
      <c r="C18" s="31" t="s">
        <v>24</v>
      </c>
      <c r="D18" s="12" t="s">
        <v>79</v>
      </c>
      <c r="E18" s="12" t="s">
        <v>26</v>
      </c>
      <c r="F18" s="12" t="s">
        <v>80</v>
      </c>
      <c r="G18" s="12" t="s">
        <v>26</v>
      </c>
      <c r="H18" s="12" t="s">
        <v>81</v>
      </c>
      <c r="I18" s="14" t="s">
        <v>82</v>
      </c>
      <c r="J18" s="14">
        <v>6277480</v>
      </c>
      <c r="K18" s="14">
        <v>6277480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31" t="s">
        <v>78</v>
      </c>
      <c r="B19" s="13" t="s">
        <v>58</v>
      </c>
      <c r="C19" s="31" t="s">
        <v>24</v>
      </c>
      <c r="D19" s="12" t="s">
        <v>89</v>
      </c>
      <c r="E19" s="12" t="s">
        <v>26</v>
      </c>
      <c r="F19" s="12" t="s">
        <v>90</v>
      </c>
      <c r="G19" s="12" t="s">
        <v>26</v>
      </c>
      <c r="H19" s="12" t="s">
        <v>91</v>
      </c>
      <c r="I19" s="14" t="s">
        <v>92</v>
      </c>
      <c r="J19" s="14">
        <v>1920520</v>
      </c>
      <c r="K19" s="14">
        <v>1920520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31" t="s">
        <v>83</v>
      </c>
      <c r="B20" s="13" t="s">
        <v>58</v>
      </c>
      <c r="C20" s="31" t="s">
        <v>24</v>
      </c>
      <c r="D20" s="12" t="s">
        <v>99</v>
      </c>
      <c r="E20" s="12" t="s">
        <v>26</v>
      </c>
      <c r="F20" s="12" t="s">
        <v>100</v>
      </c>
      <c r="G20" s="12" t="s">
        <v>26</v>
      </c>
      <c r="H20" s="12" t="s">
        <v>101</v>
      </c>
      <c r="I20" s="14" t="s">
        <v>102</v>
      </c>
      <c r="J20" s="14">
        <v>8405047.3800000008</v>
      </c>
      <c r="K20" s="14">
        <v>0</v>
      </c>
      <c r="L20" s="14">
        <v>7245730.5</v>
      </c>
      <c r="M20" s="14">
        <v>1159316.8799999999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31" t="s">
        <v>88</v>
      </c>
      <c r="B21" s="13" t="s">
        <v>58</v>
      </c>
      <c r="C21" s="31" t="s">
        <v>104</v>
      </c>
      <c r="D21" s="12" t="s">
        <v>26</v>
      </c>
      <c r="E21" s="12" t="s">
        <v>108</v>
      </c>
      <c r="F21" s="12" t="s">
        <v>109</v>
      </c>
      <c r="G21" s="12" t="s">
        <v>99</v>
      </c>
      <c r="H21" s="12" t="s">
        <v>101</v>
      </c>
      <c r="I21" s="14" t="s">
        <v>102</v>
      </c>
      <c r="J21" s="14">
        <v>-336201.06</v>
      </c>
      <c r="K21" s="14">
        <v>0</v>
      </c>
      <c r="L21" s="14">
        <v>-289828.5</v>
      </c>
      <c r="M21" s="14">
        <v>-46372.56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31" t="s">
        <v>93</v>
      </c>
      <c r="B22" s="13" t="s">
        <v>58</v>
      </c>
      <c r="C22" s="31" t="s">
        <v>24</v>
      </c>
      <c r="D22" s="12" t="s">
        <v>84</v>
      </c>
      <c r="E22" s="12" t="s">
        <v>26</v>
      </c>
      <c r="F22" s="12" t="s">
        <v>85</v>
      </c>
      <c r="G22" s="12" t="s">
        <v>26</v>
      </c>
      <c r="H22" s="12" t="s">
        <v>86</v>
      </c>
      <c r="I22" s="14" t="s">
        <v>87</v>
      </c>
      <c r="J22" s="14">
        <v>11476800</v>
      </c>
      <c r="K22" s="14">
        <v>11476800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31" t="s">
        <v>98</v>
      </c>
      <c r="B23" s="13" t="s">
        <v>58</v>
      </c>
      <c r="C23" s="31" t="s">
        <v>24</v>
      </c>
      <c r="D23" s="12" t="s">
        <v>94</v>
      </c>
      <c r="E23" s="12" t="s">
        <v>26</v>
      </c>
      <c r="F23" s="12" t="s">
        <v>95</v>
      </c>
      <c r="G23" s="12" t="s">
        <v>26</v>
      </c>
      <c r="H23" s="12" t="s">
        <v>96</v>
      </c>
      <c r="I23" s="14" t="s">
        <v>97</v>
      </c>
      <c r="J23" s="14">
        <v>463661.28</v>
      </c>
      <c r="K23" s="14">
        <v>0</v>
      </c>
      <c r="L23" s="14">
        <v>399708</v>
      </c>
      <c r="M23" s="14">
        <v>63953.279999999999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31" t="s">
        <v>103</v>
      </c>
      <c r="B24" s="13" t="s">
        <v>58</v>
      </c>
      <c r="C24" s="31" t="s">
        <v>24</v>
      </c>
      <c r="D24" s="12" t="s">
        <v>59</v>
      </c>
      <c r="E24" s="12" t="s">
        <v>26</v>
      </c>
      <c r="F24" s="12" t="s">
        <v>60</v>
      </c>
      <c r="G24" s="12" t="s">
        <v>26</v>
      </c>
      <c r="H24" s="12" t="s">
        <v>61</v>
      </c>
      <c r="I24" s="14" t="s">
        <v>62</v>
      </c>
      <c r="J24" s="14">
        <v>6283200.2039999999</v>
      </c>
      <c r="K24" s="14">
        <v>0</v>
      </c>
      <c r="L24" s="14">
        <v>5416551.9000000004</v>
      </c>
      <c r="M24" s="14">
        <v>866648.3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31" t="s">
        <v>107</v>
      </c>
      <c r="B25" s="13" t="s">
        <v>111</v>
      </c>
      <c r="C25" s="31" t="s">
        <v>24</v>
      </c>
      <c r="D25" s="12" t="s">
        <v>115</v>
      </c>
      <c r="E25" s="12" t="s">
        <v>26</v>
      </c>
      <c r="F25" s="12" t="s">
        <v>116</v>
      </c>
      <c r="G25" s="12" t="s">
        <v>26</v>
      </c>
      <c r="H25" s="12" t="s">
        <v>76</v>
      </c>
      <c r="I25" s="14" t="s">
        <v>77</v>
      </c>
      <c r="J25" s="14">
        <v>1614080</v>
      </c>
      <c r="K25" s="14">
        <v>1614080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31" t="s">
        <v>110</v>
      </c>
      <c r="B26" s="13" t="s">
        <v>111</v>
      </c>
      <c r="C26" s="31" t="s">
        <v>24</v>
      </c>
      <c r="D26" s="12" t="s">
        <v>112</v>
      </c>
      <c r="E26" s="12" t="s">
        <v>26</v>
      </c>
      <c r="F26" s="12" t="s">
        <v>113</v>
      </c>
      <c r="G26" s="12" t="s">
        <v>26</v>
      </c>
      <c r="H26" s="12" t="s">
        <v>71</v>
      </c>
      <c r="I26" s="14" t="s">
        <v>72</v>
      </c>
      <c r="J26" s="14">
        <v>845500</v>
      </c>
      <c r="K26" s="14">
        <v>845500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31" t="s">
        <v>114</v>
      </c>
      <c r="B27" s="13" t="s">
        <v>118</v>
      </c>
      <c r="C27" s="31" t="s">
        <v>104</v>
      </c>
      <c r="D27" s="12" t="s">
        <v>26</v>
      </c>
      <c r="E27" s="12" t="s">
        <v>167</v>
      </c>
      <c r="F27" s="12" t="s">
        <v>26</v>
      </c>
      <c r="G27" s="12" t="s">
        <v>59</v>
      </c>
      <c r="H27" s="12" t="s">
        <v>61</v>
      </c>
      <c r="I27" s="14" t="s">
        <v>62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649986.23</v>
      </c>
      <c r="S27" s="12" t="s">
        <v>168</v>
      </c>
    </row>
    <row r="28" spans="1:19" x14ac:dyDescent="0.25">
      <c r="A28" s="31" t="s">
        <v>117</v>
      </c>
      <c r="B28" s="13" t="s">
        <v>118</v>
      </c>
      <c r="C28" s="31" t="s">
        <v>104</v>
      </c>
      <c r="D28" s="12" t="s">
        <v>26</v>
      </c>
      <c r="E28" s="12" t="s">
        <v>179</v>
      </c>
      <c r="F28" s="12" t="s">
        <v>26</v>
      </c>
      <c r="G28" s="12" t="s">
        <v>94</v>
      </c>
      <c r="H28" s="12" t="s">
        <v>96</v>
      </c>
      <c r="I28" s="14" t="s">
        <v>97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47964.959999999999</v>
      </c>
      <c r="S28" s="12" t="s">
        <v>180</v>
      </c>
    </row>
    <row r="29" spans="1:19" x14ac:dyDescent="0.25">
      <c r="A29" s="31" t="s">
        <v>123</v>
      </c>
      <c r="B29" s="13" t="s">
        <v>118</v>
      </c>
      <c r="C29" s="31" t="s">
        <v>104</v>
      </c>
      <c r="D29" s="12" t="s">
        <v>26</v>
      </c>
      <c r="E29" s="12" t="s">
        <v>182</v>
      </c>
      <c r="F29" s="12" t="s">
        <v>26</v>
      </c>
      <c r="G29" s="12" t="s">
        <v>25</v>
      </c>
      <c r="H29" s="12" t="s">
        <v>28</v>
      </c>
      <c r="I29" s="14" t="s">
        <v>29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42472.44</v>
      </c>
      <c r="S29" s="12" t="s">
        <v>183</v>
      </c>
    </row>
    <row r="30" spans="1:19" x14ac:dyDescent="0.25">
      <c r="A30" s="31" t="s">
        <v>126</v>
      </c>
      <c r="B30" s="13" t="s">
        <v>118</v>
      </c>
      <c r="C30" s="31" t="s">
        <v>104</v>
      </c>
      <c r="D30" s="12" t="s">
        <v>26</v>
      </c>
      <c r="E30" s="12" t="s">
        <v>185</v>
      </c>
      <c r="F30" s="12" t="s">
        <v>26</v>
      </c>
      <c r="G30" s="12" t="s">
        <v>40</v>
      </c>
      <c r="H30" s="12" t="s">
        <v>42</v>
      </c>
      <c r="I30" s="14" t="s">
        <v>43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24498.720000000001</v>
      </c>
      <c r="S30" s="12" t="s">
        <v>186</v>
      </c>
    </row>
    <row r="31" spans="1:19" x14ac:dyDescent="0.25">
      <c r="A31" s="31" t="s">
        <v>129</v>
      </c>
      <c r="B31" s="13" t="s">
        <v>118</v>
      </c>
      <c r="C31" s="31" t="s">
        <v>104</v>
      </c>
      <c r="D31" s="12" t="s">
        <v>26</v>
      </c>
      <c r="E31" s="12" t="s">
        <v>188</v>
      </c>
      <c r="F31" s="12" t="s">
        <v>26</v>
      </c>
      <c r="G31" s="12" t="s">
        <v>45</v>
      </c>
      <c r="H31" s="12" t="s">
        <v>47</v>
      </c>
      <c r="I31" s="14" t="s">
        <v>48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362407.47000000003</v>
      </c>
      <c r="S31" s="12" t="s">
        <v>189</v>
      </c>
    </row>
    <row r="32" spans="1:19" x14ac:dyDescent="0.25">
      <c r="A32" s="31" t="s">
        <v>134</v>
      </c>
      <c r="B32" s="13" t="s">
        <v>118</v>
      </c>
      <c r="C32" s="31" t="s">
        <v>104</v>
      </c>
      <c r="D32" s="12" t="s">
        <v>26</v>
      </c>
      <c r="E32" s="12" t="s">
        <v>195</v>
      </c>
      <c r="F32" s="12" t="s">
        <v>26</v>
      </c>
      <c r="G32" s="12" t="s">
        <v>31</v>
      </c>
      <c r="H32" s="12" t="s">
        <v>33</v>
      </c>
      <c r="I32" s="14" t="s">
        <v>34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363990.65249999997</v>
      </c>
      <c r="S32" s="12" t="s">
        <v>196</v>
      </c>
    </row>
    <row r="33" spans="1:19" x14ac:dyDescent="0.25">
      <c r="A33" s="31" t="s">
        <v>137</v>
      </c>
      <c r="B33" s="13" t="s">
        <v>118</v>
      </c>
      <c r="C33" s="31" t="s">
        <v>104</v>
      </c>
      <c r="D33" s="12" t="s">
        <v>26</v>
      </c>
      <c r="E33" s="12" t="s">
        <v>198</v>
      </c>
      <c r="F33" s="12" t="s">
        <v>26</v>
      </c>
      <c r="G33" s="12" t="s">
        <v>36</v>
      </c>
      <c r="H33" s="12" t="s">
        <v>33</v>
      </c>
      <c r="I33" s="14" t="s">
        <v>34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513365.80499999999</v>
      </c>
      <c r="S33" s="12" t="s">
        <v>199</v>
      </c>
    </row>
    <row r="34" spans="1:19" x14ac:dyDescent="0.25">
      <c r="A34" s="31" t="s">
        <v>142</v>
      </c>
      <c r="B34" s="13" t="s">
        <v>118</v>
      </c>
      <c r="C34" s="31" t="s">
        <v>104</v>
      </c>
      <c r="D34" s="12" t="s">
        <v>26</v>
      </c>
      <c r="E34" s="12" t="s">
        <v>170</v>
      </c>
      <c r="F34" s="12" t="s">
        <v>26</v>
      </c>
      <c r="G34" s="12" t="s">
        <v>99</v>
      </c>
      <c r="H34" s="12" t="s">
        <v>101</v>
      </c>
      <c r="I34" s="14" t="s">
        <v>102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869487.66</v>
      </c>
      <c r="S34" s="12" t="s">
        <v>171</v>
      </c>
    </row>
    <row r="35" spans="1:19" x14ac:dyDescent="0.25">
      <c r="A35" s="31" t="s">
        <v>145</v>
      </c>
      <c r="B35" s="13" t="s">
        <v>118</v>
      </c>
      <c r="C35" s="31" t="s">
        <v>104</v>
      </c>
      <c r="D35" s="12" t="s">
        <v>26</v>
      </c>
      <c r="E35" s="12" t="s">
        <v>173</v>
      </c>
      <c r="F35" s="12" t="s">
        <v>26</v>
      </c>
      <c r="G35" s="12" t="s">
        <v>53</v>
      </c>
      <c r="H35" s="12" t="s">
        <v>55</v>
      </c>
      <c r="I35" s="14" t="s">
        <v>56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149499.35999999999</v>
      </c>
      <c r="S35" s="12" t="s">
        <v>174</v>
      </c>
    </row>
    <row r="36" spans="1:19" x14ac:dyDescent="0.25">
      <c r="A36" s="31" t="s">
        <v>150</v>
      </c>
      <c r="B36" s="13" t="s">
        <v>118</v>
      </c>
      <c r="C36" s="31" t="s">
        <v>24</v>
      </c>
      <c r="D36" s="12" t="s">
        <v>127</v>
      </c>
      <c r="E36" s="12" t="s">
        <v>26</v>
      </c>
      <c r="F36" s="12" t="s">
        <v>128</v>
      </c>
      <c r="G36" s="12" t="s">
        <v>26</v>
      </c>
      <c r="H36" s="12" t="s">
        <v>76</v>
      </c>
      <c r="I36" s="14" t="s">
        <v>77</v>
      </c>
      <c r="J36" s="14">
        <v>946960</v>
      </c>
      <c r="K36" s="14">
        <v>946960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31" t="s">
        <v>155</v>
      </c>
      <c r="B37" s="13" t="s">
        <v>118</v>
      </c>
      <c r="C37" s="31" t="s">
        <v>24</v>
      </c>
      <c r="D37" s="12" t="s">
        <v>135</v>
      </c>
      <c r="E37" s="12" t="s">
        <v>26</v>
      </c>
      <c r="F37" s="12" t="s">
        <v>136</v>
      </c>
      <c r="G37" s="12" t="s">
        <v>26</v>
      </c>
      <c r="H37" s="12" t="s">
        <v>71</v>
      </c>
      <c r="I37" s="14" t="s">
        <v>72</v>
      </c>
      <c r="J37" s="14">
        <v>1022200</v>
      </c>
      <c r="K37" s="14">
        <v>1022200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31" t="s">
        <v>158</v>
      </c>
      <c r="B38" s="13" t="s">
        <v>118</v>
      </c>
      <c r="C38" s="31" t="s">
        <v>24</v>
      </c>
      <c r="D38" s="12" t="s">
        <v>119</v>
      </c>
      <c r="E38" s="12" t="s">
        <v>26</v>
      </c>
      <c r="F38" s="12" t="s">
        <v>120</v>
      </c>
      <c r="G38" s="12" t="s">
        <v>26</v>
      </c>
      <c r="H38" s="12" t="s">
        <v>121</v>
      </c>
      <c r="I38" s="14" t="s">
        <v>122</v>
      </c>
      <c r="J38" s="14">
        <v>845583.35999999999</v>
      </c>
      <c r="K38" s="14">
        <v>845583.35999999999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31" t="s">
        <v>163</v>
      </c>
      <c r="B39" s="13" t="s">
        <v>118</v>
      </c>
      <c r="C39" s="31" t="s">
        <v>104</v>
      </c>
      <c r="D39" s="12" t="s">
        <v>26</v>
      </c>
      <c r="E39" s="12" t="s">
        <v>176</v>
      </c>
      <c r="F39" s="12" t="s">
        <v>177</v>
      </c>
      <c r="G39" s="12" t="s">
        <v>119</v>
      </c>
      <c r="H39" s="12" t="s">
        <v>121</v>
      </c>
      <c r="I39" s="14" t="s">
        <v>122</v>
      </c>
      <c r="J39" s="14">
        <v>-45875.01</v>
      </c>
      <c r="K39" s="14">
        <v>-45875.01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31" t="s">
        <v>165</v>
      </c>
      <c r="B40" s="13" t="s">
        <v>118</v>
      </c>
      <c r="C40" s="31" t="s">
        <v>24</v>
      </c>
      <c r="D40" s="12" t="s">
        <v>146</v>
      </c>
      <c r="E40" s="12" t="s">
        <v>26</v>
      </c>
      <c r="F40" s="12" t="s">
        <v>147</v>
      </c>
      <c r="G40" s="12" t="s">
        <v>26</v>
      </c>
      <c r="H40" s="12" t="s">
        <v>148</v>
      </c>
      <c r="I40" s="14" t="s">
        <v>149</v>
      </c>
      <c r="J40" s="14">
        <v>425114.28</v>
      </c>
      <c r="K40" s="14">
        <v>425114.28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31" t="s">
        <v>166</v>
      </c>
      <c r="B41" s="13" t="s">
        <v>118</v>
      </c>
      <c r="C41" s="31" t="s">
        <v>24</v>
      </c>
      <c r="D41" s="12" t="s">
        <v>124</v>
      </c>
      <c r="E41" s="12" t="s">
        <v>26</v>
      </c>
      <c r="F41" s="12" t="s">
        <v>125</v>
      </c>
      <c r="G41" s="12" t="s">
        <v>26</v>
      </c>
      <c r="H41" s="12" t="s">
        <v>91</v>
      </c>
      <c r="I41" s="14" t="s">
        <v>92</v>
      </c>
      <c r="J41" s="14">
        <v>5662490</v>
      </c>
      <c r="K41" s="14">
        <v>5662490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31" t="s">
        <v>169</v>
      </c>
      <c r="B42" s="13" t="s">
        <v>118</v>
      </c>
      <c r="C42" s="31" t="s">
        <v>104</v>
      </c>
      <c r="D42" s="12" t="s">
        <v>26</v>
      </c>
      <c r="E42" s="12" t="s">
        <v>164</v>
      </c>
      <c r="F42" s="12" t="s">
        <v>26</v>
      </c>
      <c r="G42" s="12" t="s">
        <v>26</v>
      </c>
      <c r="H42" s="12" t="s">
        <v>105</v>
      </c>
      <c r="I42" s="14" t="s">
        <v>106</v>
      </c>
      <c r="J42" s="14">
        <v>-21600</v>
      </c>
      <c r="K42" s="14">
        <v>-21600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31" t="s">
        <v>172</v>
      </c>
      <c r="B43" s="13" t="s">
        <v>118</v>
      </c>
      <c r="C43" s="31" t="s">
        <v>24</v>
      </c>
      <c r="D43" s="12" t="s">
        <v>151</v>
      </c>
      <c r="E43" s="12" t="s">
        <v>26</v>
      </c>
      <c r="F43" s="12" t="s">
        <v>152</v>
      </c>
      <c r="G43" s="12" t="s">
        <v>26</v>
      </c>
      <c r="H43" s="12" t="s">
        <v>153</v>
      </c>
      <c r="I43" s="14" t="s">
        <v>154</v>
      </c>
      <c r="J43" s="14">
        <v>393373.55</v>
      </c>
      <c r="K43" s="14">
        <v>252155.19</v>
      </c>
      <c r="L43" s="14">
        <v>121739.96</v>
      </c>
      <c r="M43" s="14">
        <v>19478.400000000001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31" t="s">
        <v>175</v>
      </c>
      <c r="B44" s="13" t="s">
        <v>118</v>
      </c>
      <c r="C44" s="31" t="s">
        <v>24</v>
      </c>
      <c r="D44" s="12" t="s">
        <v>138</v>
      </c>
      <c r="E44" s="12" t="s">
        <v>26</v>
      </c>
      <c r="F44" s="12" t="s">
        <v>139</v>
      </c>
      <c r="G44" s="12" t="s">
        <v>26</v>
      </c>
      <c r="H44" s="12" t="s">
        <v>140</v>
      </c>
      <c r="I44" s="14" t="s">
        <v>141</v>
      </c>
      <c r="J44" s="14">
        <v>211901.51519999999</v>
      </c>
      <c r="K44" s="14">
        <v>0</v>
      </c>
      <c r="L44" s="14">
        <v>182673.72</v>
      </c>
      <c r="M44" s="14">
        <v>29227.79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31" t="s">
        <v>178</v>
      </c>
      <c r="B45" s="13" t="s">
        <v>118</v>
      </c>
      <c r="C45" s="31" t="s">
        <v>24</v>
      </c>
      <c r="D45" s="12" t="s">
        <v>143</v>
      </c>
      <c r="E45" s="12" t="s">
        <v>26</v>
      </c>
      <c r="F45" s="12" t="s">
        <v>144</v>
      </c>
      <c r="G45" s="12" t="s">
        <v>26</v>
      </c>
      <c r="H45" s="12" t="s">
        <v>140</v>
      </c>
      <c r="I45" s="14" t="s">
        <v>141</v>
      </c>
      <c r="J45" s="14">
        <v>2280475.3664000002</v>
      </c>
      <c r="K45" s="14">
        <v>-6.0000000055879354E-2</v>
      </c>
      <c r="L45" s="14">
        <v>1965927.0399999998</v>
      </c>
      <c r="M45" s="14">
        <v>314548.32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31" t="s">
        <v>181</v>
      </c>
      <c r="B46" s="13" t="s">
        <v>118</v>
      </c>
      <c r="C46" s="31" t="s">
        <v>24</v>
      </c>
      <c r="D46" s="12" t="s">
        <v>156</v>
      </c>
      <c r="E46" s="12" t="s">
        <v>26</v>
      </c>
      <c r="F46" s="12" t="s">
        <v>157</v>
      </c>
      <c r="G46" s="12" t="s">
        <v>26</v>
      </c>
      <c r="H46" s="12" t="s">
        <v>140</v>
      </c>
      <c r="I46" s="14" t="s">
        <v>141</v>
      </c>
      <c r="J46" s="14">
        <v>1156657.9356</v>
      </c>
      <c r="K46" s="14">
        <v>1.1641532182693481E-10</v>
      </c>
      <c r="L46" s="14">
        <v>997118.90999999992</v>
      </c>
      <c r="M46" s="14">
        <v>159539.01999999999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31" t="s">
        <v>184</v>
      </c>
      <c r="B47" s="13" t="s">
        <v>118</v>
      </c>
      <c r="C47" s="31" t="s">
        <v>24</v>
      </c>
      <c r="D47" s="12" t="s">
        <v>130</v>
      </c>
      <c r="E47" s="12" t="s">
        <v>26</v>
      </c>
      <c r="F47" s="12" t="s">
        <v>131</v>
      </c>
      <c r="G47" s="12" t="s">
        <v>26</v>
      </c>
      <c r="H47" s="12" t="s">
        <v>132</v>
      </c>
      <c r="I47" s="14" t="s">
        <v>133</v>
      </c>
      <c r="J47" s="14">
        <v>50680</v>
      </c>
      <c r="K47" s="14">
        <v>50680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31" t="s">
        <v>187</v>
      </c>
      <c r="B48" s="13" t="s">
        <v>118</v>
      </c>
      <c r="C48" s="31" t="s">
        <v>104</v>
      </c>
      <c r="D48" s="12" t="s">
        <v>26</v>
      </c>
      <c r="E48" s="12" t="s">
        <v>191</v>
      </c>
      <c r="F48" s="12" t="s">
        <v>192</v>
      </c>
      <c r="G48" s="12" t="s">
        <v>193</v>
      </c>
      <c r="H48" s="12" t="s">
        <v>132</v>
      </c>
      <c r="I48" s="14" t="s">
        <v>133</v>
      </c>
      <c r="J48" s="14">
        <v>-2450</v>
      </c>
      <c r="K48" s="14">
        <v>-2450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31" t="s">
        <v>190</v>
      </c>
      <c r="B49" s="13" t="s">
        <v>118</v>
      </c>
      <c r="C49" s="31" t="s">
        <v>24</v>
      </c>
      <c r="D49" s="12" t="s">
        <v>159</v>
      </c>
      <c r="E49" s="12" t="s">
        <v>26</v>
      </c>
      <c r="F49" s="12" t="s">
        <v>160</v>
      </c>
      <c r="G49" s="12" t="s">
        <v>26</v>
      </c>
      <c r="H49" s="12" t="s">
        <v>161</v>
      </c>
      <c r="I49" s="14" t="s">
        <v>162</v>
      </c>
      <c r="J49" s="14">
        <v>826500.27840000007</v>
      </c>
      <c r="K49" s="14">
        <v>0</v>
      </c>
      <c r="L49" s="14">
        <v>712500.24</v>
      </c>
      <c r="M49" s="14">
        <v>114000.03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31" t="s">
        <v>194</v>
      </c>
      <c r="B50" s="13" t="s">
        <v>201</v>
      </c>
      <c r="C50" s="31" t="s">
        <v>104</v>
      </c>
      <c r="D50" s="12" t="s">
        <v>26</v>
      </c>
      <c r="E50" s="12" t="s">
        <v>242</v>
      </c>
      <c r="F50" s="12" t="s">
        <v>26</v>
      </c>
      <c r="G50" s="12" t="s">
        <v>138</v>
      </c>
      <c r="H50" s="12" t="s">
        <v>140</v>
      </c>
      <c r="I50" s="14" t="s">
        <v>141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21920.85</v>
      </c>
      <c r="S50" s="12" t="s">
        <v>243</v>
      </c>
    </row>
    <row r="51" spans="1:19" x14ac:dyDescent="0.25">
      <c r="A51" s="31" t="s">
        <v>197</v>
      </c>
      <c r="B51" s="13" t="s">
        <v>201</v>
      </c>
      <c r="C51" s="31" t="s">
        <v>104</v>
      </c>
      <c r="D51" s="12" t="s">
        <v>26</v>
      </c>
      <c r="E51" s="12" t="s">
        <v>245</v>
      </c>
      <c r="F51" s="12" t="s">
        <v>26</v>
      </c>
      <c r="G51" s="12" t="s">
        <v>143</v>
      </c>
      <c r="H51" s="12" t="s">
        <v>140</v>
      </c>
      <c r="I51" s="14" t="s">
        <v>141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235911.24</v>
      </c>
      <c r="S51" s="12" t="s">
        <v>246</v>
      </c>
    </row>
    <row r="52" spans="1:19" x14ac:dyDescent="0.25">
      <c r="A52" s="31" t="s">
        <v>200</v>
      </c>
      <c r="B52" s="13" t="s">
        <v>201</v>
      </c>
      <c r="C52" s="31" t="s">
        <v>104</v>
      </c>
      <c r="D52" s="12" t="s">
        <v>26</v>
      </c>
      <c r="E52" s="12" t="s">
        <v>248</v>
      </c>
      <c r="F52" s="12" t="s">
        <v>26</v>
      </c>
      <c r="G52" s="12" t="s">
        <v>202</v>
      </c>
      <c r="H52" s="12" t="s">
        <v>204</v>
      </c>
      <c r="I52" s="14" t="s">
        <v>205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53134.44</v>
      </c>
      <c r="S52" s="12" t="s">
        <v>249</v>
      </c>
    </row>
    <row r="53" spans="1:19" x14ac:dyDescent="0.25">
      <c r="A53" s="31" t="s">
        <v>206</v>
      </c>
      <c r="B53" s="13" t="s">
        <v>201</v>
      </c>
      <c r="C53" s="31" t="s">
        <v>24</v>
      </c>
      <c r="D53" s="12" t="s">
        <v>225</v>
      </c>
      <c r="E53" s="12" t="s">
        <v>26</v>
      </c>
      <c r="F53" s="12" t="s">
        <v>226</v>
      </c>
      <c r="G53" s="12" t="s">
        <v>26</v>
      </c>
      <c r="H53" s="12" t="s">
        <v>76</v>
      </c>
      <c r="I53" s="14" t="s">
        <v>77</v>
      </c>
      <c r="J53" s="14">
        <v>787360</v>
      </c>
      <c r="K53" s="14">
        <v>787360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31" t="s">
        <v>209</v>
      </c>
      <c r="B54" s="13" t="s">
        <v>201</v>
      </c>
      <c r="C54" s="31" t="s">
        <v>24</v>
      </c>
      <c r="D54" s="12" t="s">
        <v>215</v>
      </c>
      <c r="E54" s="12" t="s">
        <v>26</v>
      </c>
      <c r="F54" s="12" t="s">
        <v>216</v>
      </c>
      <c r="G54" s="12" t="s">
        <v>26</v>
      </c>
      <c r="H54" s="12" t="s">
        <v>217</v>
      </c>
      <c r="I54" s="14" t="s">
        <v>218</v>
      </c>
      <c r="J54" s="14">
        <v>14165200</v>
      </c>
      <c r="K54" s="14">
        <v>14165200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31" t="s">
        <v>214</v>
      </c>
      <c r="B55" s="13" t="s">
        <v>201</v>
      </c>
      <c r="C55" s="31" t="s">
        <v>24</v>
      </c>
      <c r="D55" s="12" t="s">
        <v>207</v>
      </c>
      <c r="E55" s="12" t="s">
        <v>26</v>
      </c>
      <c r="F55" s="12" t="s">
        <v>208</v>
      </c>
      <c r="G55" s="12" t="s">
        <v>26</v>
      </c>
      <c r="H55" s="12" t="s">
        <v>91</v>
      </c>
      <c r="I55" s="14" t="s">
        <v>92</v>
      </c>
      <c r="J55" s="14">
        <v>1469750</v>
      </c>
      <c r="K55" s="14">
        <v>1469750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31" t="s">
        <v>219</v>
      </c>
      <c r="B56" s="13" t="s">
        <v>201</v>
      </c>
      <c r="C56" s="31" t="s">
        <v>24</v>
      </c>
      <c r="D56" s="12" t="s">
        <v>228</v>
      </c>
      <c r="E56" s="12" t="s">
        <v>26</v>
      </c>
      <c r="F56" s="12" t="s">
        <v>229</v>
      </c>
      <c r="G56" s="12" t="s">
        <v>26</v>
      </c>
      <c r="H56" s="12" t="s">
        <v>230</v>
      </c>
      <c r="I56" s="14" t="s">
        <v>231</v>
      </c>
      <c r="J56" s="14">
        <v>324800</v>
      </c>
      <c r="K56" s="14">
        <v>0</v>
      </c>
      <c r="L56" s="14">
        <v>280000</v>
      </c>
      <c r="M56" s="14">
        <v>44800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31" t="s">
        <v>224</v>
      </c>
      <c r="B57" s="13" t="s">
        <v>201</v>
      </c>
      <c r="C57" s="31" t="s">
        <v>24</v>
      </c>
      <c r="D57" s="12" t="s">
        <v>202</v>
      </c>
      <c r="E57" s="12" t="s">
        <v>26</v>
      </c>
      <c r="F57" s="12" t="s">
        <v>203</v>
      </c>
      <c r="G57" s="12" t="s">
        <v>26</v>
      </c>
      <c r="H57" s="12" t="s">
        <v>204</v>
      </c>
      <c r="I57" s="14" t="s">
        <v>205</v>
      </c>
      <c r="J57" s="14">
        <v>513632.92</v>
      </c>
      <c r="K57" s="14">
        <v>0</v>
      </c>
      <c r="L57" s="14">
        <v>442787</v>
      </c>
      <c r="M57" s="14">
        <v>70845.919999999998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31" t="s">
        <v>227</v>
      </c>
      <c r="B58" s="13" t="s">
        <v>201</v>
      </c>
      <c r="C58" s="31" t="s">
        <v>24</v>
      </c>
      <c r="D58" s="12" t="s">
        <v>210</v>
      </c>
      <c r="E58" s="12" t="s">
        <v>26</v>
      </c>
      <c r="F58" s="12" t="s">
        <v>211</v>
      </c>
      <c r="G58" s="12" t="s">
        <v>26</v>
      </c>
      <c r="H58" s="12" t="s">
        <v>212</v>
      </c>
      <c r="I58" s="14" t="s">
        <v>213</v>
      </c>
      <c r="J58" s="14">
        <v>4958400</v>
      </c>
      <c r="K58" s="14">
        <v>4958400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31" t="s">
        <v>232</v>
      </c>
      <c r="B59" s="13" t="s">
        <v>201</v>
      </c>
      <c r="C59" s="31" t="s">
        <v>24</v>
      </c>
      <c r="D59" s="12" t="s">
        <v>233</v>
      </c>
      <c r="E59" s="12" t="s">
        <v>26</v>
      </c>
      <c r="F59" s="12" t="s">
        <v>234</v>
      </c>
      <c r="G59" s="12" t="s">
        <v>26</v>
      </c>
      <c r="H59" s="12" t="s">
        <v>212</v>
      </c>
      <c r="I59" s="14" t="s">
        <v>213</v>
      </c>
      <c r="J59" s="14">
        <v>928972.26</v>
      </c>
      <c r="K59" s="14">
        <v>-2.0000000018626451E-2</v>
      </c>
      <c r="L59" s="14">
        <v>800838.12</v>
      </c>
      <c r="M59" s="14">
        <v>128134.1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31" t="s">
        <v>235</v>
      </c>
      <c r="B60" s="13" t="s">
        <v>201</v>
      </c>
      <c r="C60" s="31" t="s">
        <v>24</v>
      </c>
      <c r="D60" s="12" t="s">
        <v>220</v>
      </c>
      <c r="E60" s="12" t="s">
        <v>26</v>
      </c>
      <c r="F60" s="12" t="s">
        <v>221</v>
      </c>
      <c r="G60" s="12" t="s">
        <v>26</v>
      </c>
      <c r="H60" s="12" t="s">
        <v>222</v>
      </c>
      <c r="I60" s="14" t="s">
        <v>223</v>
      </c>
      <c r="J60" s="14">
        <v>4994025</v>
      </c>
      <c r="K60" s="14">
        <v>4994025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31" t="s">
        <v>240</v>
      </c>
      <c r="B61" s="13" t="s">
        <v>201</v>
      </c>
      <c r="C61" s="31" t="s">
        <v>24</v>
      </c>
      <c r="D61" s="12" t="s">
        <v>236</v>
      </c>
      <c r="E61" s="12" t="s">
        <v>26</v>
      </c>
      <c r="F61" s="12" t="s">
        <v>237</v>
      </c>
      <c r="G61" s="12" t="s">
        <v>26</v>
      </c>
      <c r="H61" s="12" t="s">
        <v>238</v>
      </c>
      <c r="I61" s="14" t="s">
        <v>239</v>
      </c>
      <c r="J61" s="14">
        <v>441222.24</v>
      </c>
      <c r="K61" s="14">
        <v>0</v>
      </c>
      <c r="L61" s="14">
        <v>380364</v>
      </c>
      <c r="M61" s="14">
        <v>60858.239999999998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31" t="s">
        <v>241</v>
      </c>
      <c r="B62" s="13" t="s">
        <v>251</v>
      </c>
      <c r="C62" s="31" t="s">
        <v>104</v>
      </c>
      <c r="D62" s="12" t="s">
        <v>26</v>
      </c>
      <c r="E62" s="12" t="s">
        <v>262</v>
      </c>
      <c r="F62" s="12" t="s">
        <v>26</v>
      </c>
      <c r="G62" s="12" t="s">
        <v>151</v>
      </c>
      <c r="H62" s="12" t="s">
        <v>153</v>
      </c>
      <c r="I62" s="14" t="s">
        <v>154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14608.800000000001</v>
      </c>
      <c r="S62" s="12" t="s">
        <v>263</v>
      </c>
    </row>
    <row r="63" spans="1:19" x14ac:dyDescent="0.25">
      <c r="A63" s="31" t="s">
        <v>244</v>
      </c>
      <c r="B63" s="13" t="s">
        <v>251</v>
      </c>
      <c r="C63" s="31" t="s">
        <v>104</v>
      </c>
      <c r="D63" s="12" t="s">
        <v>26</v>
      </c>
      <c r="E63" s="12" t="s">
        <v>264</v>
      </c>
      <c r="F63" s="12" t="s">
        <v>26</v>
      </c>
      <c r="G63" s="12" t="s">
        <v>228</v>
      </c>
      <c r="H63" s="12" t="s">
        <v>230</v>
      </c>
      <c r="I63" s="14" t="s">
        <v>231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33600</v>
      </c>
      <c r="S63" s="12" t="s">
        <v>265</v>
      </c>
    </row>
    <row r="64" spans="1:19" x14ac:dyDescent="0.25">
      <c r="A64" s="31" t="s">
        <v>247</v>
      </c>
      <c r="B64" s="13" t="s">
        <v>251</v>
      </c>
      <c r="C64" s="31" t="s">
        <v>104</v>
      </c>
      <c r="D64" s="12" t="s">
        <v>26</v>
      </c>
      <c r="E64" s="12" t="s">
        <v>252</v>
      </c>
      <c r="F64" s="12" t="s">
        <v>26</v>
      </c>
      <c r="G64" s="12" t="s">
        <v>236</v>
      </c>
      <c r="H64" s="12" t="s">
        <v>238</v>
      </c>
      <c r="I64" s="14" t="s">
        <v>239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60858.239999999998</v>
      </c>
      <c r="S64" s="12" t="s">
        <v>253</v>
      </c>
    </row>
    <row r="65" spans="1:19" x14ac:dyDescent="0.25">
      <c r="A65" s="31" t="s">
        <v>250</v>
      </c>
      <c r="B65" s="13" t="s">
        <v>251</v>
      </c>
      <c r="C65" s="31" t="s">
        <v>104</v>
      </c>
      <c r="D65" s="12" t="s">
        <v>26</v>
      </c>
      <c r="E65" s="12" t="s">
        <v>255</v>
      </c>
      <c r="F65" s="12" t="s">
        <v>26</v>
      </c>
      <c r="G65" s="12" t="s">
        <v>233</v>
      </c>
      <c r="H65" s="12" t="s">
        <v>212</v>
      </c>
      <c r="I65" s="14" t="s">
        <v>213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96100.58</v>
      </c>
      <c r="S65" s="12" t="s">
        <v>256</v>
      </c>
    </row>
    <row r="66" spans="1:19" x14ac:dyDescent="0.25">
      <c r="A66" s="31" t="s">
        <v>254</v>
      </c>
      <c r="B66" s="13" t="s">
        <v>251</v>
      </c>
      <c r="C66" s="31" t="s">
        <v>104</v>
      </c>
      <c r="D66" s="12" t="s">
        <v>26</v>
      </c>
      <c r="E66" s="12" t="s">
        <v>258</v>
      </c>
      <c r="F66" s="12" t="s">
        <v>26</v>
      </c>
      <c r="G66" s="12" t="s">
        <v>159</v>
      </c>
      <c r="H66" s="12" t="s">
        <v>161</v>
      </c>
      <c r="I66" s="14" t="s">
        <v>162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85500.03</v>
      </c>
      <c r="S66" s="12" t="s">
        <v>259</v>
      </c>
    </row>
    <row r="67" spans="1:19" x14ac:dyDescent="0.25">
      <c r="A67" s="31" t="s">
        <v>257</v>
      </c>
      <c r="B67" s="13" t="s">
        <v>251</v>
      </c>
      <c r="C67" s="31" t="s">
        <v>104</v>
      </c>
      <c r="D67" s="12" t="s">
        <v>26</v>
      </c>
      <c r="E67" s="12" t="s">
        <v>260</v>
      </c>
      <c r="F67" s="12" t="s">
        <v>26</v>
      </c>
      <c r="G67" s="12" t="s">
        <v>156</v>
      </c>
      <c r="H67" s="12" t="s">
        <v>140</v>
      </c>
      <c r="I67" s="14" t="s">
        <v>141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119654.27</v>
      </c>
      <c r="S67" s="12" t="s">
        <v>261</v>
      </c>
    </row>
    <row r="69" spans="1:19" x14ac:dyDescent="0.25">
      <c r="J69" s="7">
        <f t="shared" ref="J69:R69" si="0">SUM(J2:J67)</f>
        <v>96783607.958400011</v>
      </c>
      <c r="K69" s="7">
        <f t="shared" si="0"/>
        <v>61065586.219999991</v>
      </c>
      <c r="L69" s="7">
        <f t="shared" si="0"/>
        <v>30791397.940000001</v>
      </c>
      <c r="M69" s="7">
        <f>SUM(M2:M67)+0.03</f>
        <v>4926623.669999999</v>
      </c>
      <c r="N69" s="7">
        <f t="shared" si="0"/>
        <v>0</v>
      </c>
      <c r="O69" s="7">
        <f t="shared" si="0"/>
        <v>0</v>
      </c>
      <c r="P69" s="7">
        <f t="shared" si="0"/>
        <v>0</v>
      </c>
      <c r="Q69" s="7">
        <f t="shared" si="0"/>
        <v>0</v>
      </c>
      <c r="R69" s="7">
        <f t="shared" si="0"/>
        <v>3744961.7474999991</v>
      </c>
    </row>
    <row r="71" spans="1:19" x14ac:dyDescent="0.25">
      <c r="I71" s="35" t="s">
        <v>266</v>
      </c>
      <c r="J71" s="35"/>
      <c r="K71" s="35"/>
      <c r="L71" s="35"/>
    </row>
    <row r="72" spans="1:19" ht="6.75" customHeight="1" x14ac:dyDescent="0.25">
      <c r="I72" s="36"/>
      <c r="J72" s="36"/>
      <c r="K72" s="36"/>
      <c r="L72" s="36"/>
    </row>
    <row r="73" spans="1:19" ht="30" x14ac:dyDescent="0.25">
      <c r="I73" s="36"/>
      <c r="J73" s="37" t="s">
        <v>267</v>
      </c>
      <c r="K73" s="38" t="s">
        <v>276</v>
      </c>
      <c r="L73" s="38" t="s">
        <v>269</v>
      </c>
    </row>
    <row r="74" spans="1:19" ht="7.5" customHeight="1" x14ac:dyDescent="0.25">
      <c r="I74" s="39"/>
      <c r="J74" s="39"/>
      <c r="K74" s="39"/>
      <c r="L74" s="39"/>
    </row>
    <row r="75" spans="1:19" x14ac:dyDescent="0.25">
      <c r="I75" s="36" t="s">
        <v>270</v>
      </c>
      <c r="J75" s="40">
        <v>60995661.210000001</v>
      </c>
      <c r="K75" s="40"/>
      <c r="L75" s="40"/>
    </row>
    <row r="76" spans="1:19" ht="7.5" customHeight="1" x14ac:dyDescent="0.25">
      <c r="I76" s="36"/>
      <c r="J76" s="40"/>
      <c r="K76" s="40"/>
      <c r="L76" s="40"/>
    </row>
    <row r="77" spans="1:19" x14ac:dyDescent="0.25">
      <c r="I77" s="36" t="s">
        <v>271</v>
      </c>
      <c r="J77" s="40">
        <v>30791397.940000001</v>
      </c>
      <c r="K77" s="40">
        <f>M69</f>
        <v>4926623.669999999</v>
      </c>
      <c r="L77" s="40"/>
    </row>
    <row r="78" spans="1:19" ht="7.5" customHeight="1" x14ac:dyDescent="0.25">
      <c r="I78" s="36"/>
      <c r="J78" s="40"/>
      <c r="K78" s="40"/>
      <c r="L78" s="40"/>
    </row>
    <row r="79" spans="1:19" x14ac:dyDescent="0.25">
      <c r="I79" s="36" t="s">
        <v>272</v>
      </c>
      <c r="J79" s="40">
        <v>0</v>
      </c>
      <c r="K79" s="40">
        <v>0</v>
      </c>
      <c r="L79" s="41">
        <v>0</v>
      </c>
    </row>
    <row r="80" spans="1:19" ht="7.5" customHeight="1" x14ac:dyDescent="0.25">
      <c r="I80" s="36"/>
      <c r="J80" s="40"/>
      <c r="K80" s="40"/>
      <c r="L80" s="41"/>
    </row>
    <row r="81" spans="9:12" x14ac:dyDescent="0.25">
      <c r="I81" s="36" t="s">
        <v>273</v>
      </c>
      <c r="J81" s="40">
        <v>0</v>
      </c>
      <c r="K81" s="40">
        <v>0</v>
      </c>
      <c r="L81" s="41"/>
    </row>
    <row r="82" spans="9:12" ht="7.5" customHeight="1" x14ac:dyDescent="0.25">
      <c r="I82" s="36"/>
      <c r="J82" s="40"/>
      <c r="K82" s="40"/>
      <c r="L82" s="41"/>
    </row>
    <row r="83" spans="9:12" x14ac:dyDescent="0.25">
      <c r="I83" s="36" t="s">
        <v>274</v>
      </c>
      <c r="J83" s="40">
        <f>J75+J77</f>
        <v>91787059.150000006</v>
      </c>
      <c r="K83" s="40">
        <f>K75+K77</f>
        <v>4926623.669999999</v>
      </c>
      <c r="L83" s="42" t="s">
        <v>280</v>
      </c>
    </row>
    <row r="84" spans="9:12" x14ac:dyDescent="0.25">
      <c r="I84" s="39"/>
      <c r="J84" s="39"/>
      <c r="K84" s="39"/>
      <c r="L84" s="39"/>
    </row>
    <row r="85" spans="9:12" x14ac:dyDescent="0.25">
      <c r="I85" s="39"/>
      <c r="J85" s="39"/>
      <c r="K85" s="39"/>
      <c r="L85" s="39"/>
    </row>
    <row r="86" spans="9:12" x14ac:dyDescent="0.25">
      <c r="I86" s="39"/>
      <c r="J86" s="39"/>
      <c r="K86" s="39"/>
      <c r="L86" s="39"/>
    </row>
    <row r="87" spans="9:12" x14ac:dyDescent="0.25">
      <c r="I87" s="39"/>
      <c r="J87" s="39"/>
      <c r="K87" s="39"/>
      <c r="L87" s="39"/>
    </row>
  </sheetData>
  <sortState ref="A8:S67">
    <sortCondition ref="B8:B67"/>
    <sortCondition ref="S8:S67"/>
  </sortState>
  <mergeCells count="5">
    <mergeCell ref="A2:I2"/>
    <mergeCell ref="A3:I3"/>
    <mergeCell ref="A4:I4"/>
    <mergeCell ref="A5:I5"/>
    <mergeCell ref="I71:L71"/>
  </mergeCells>
  <pageMargins left="0.31496062992125984" right="0.23622047244094491" top="0.74803149606299213" bottom="0.74803149606299213" header="0.31496062992125984" footer="0.31496062992125984"/>
  <pageSetup paperSize="258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83"/>
  <sheetViews>
    <sheetView workbookViewId="0">
      <pane ySplit="7" topLeftCell="A8" activePane="bottomLeft" state="frozen"/>
      <selection pane="bottomLeft" activeCell="A65" sqref="A65:XFD6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5" width="14" style="3" bestFit="1" customWidth="1"/>
    <col min="6" max="6" width="11.7109375" style="3" bestFit="1" customWidth="1"/>
    <col min="7" max="7" width="14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4" t="s">
        <v>275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2" customFormat="1" x14ac:dyDescent="0.25">
      <c r="A8" s="19" t="s">
        <v>57</v>
      </c>
      <c r="B8" s="20" t="s">
        <v>58</v>
      </c>
      <c r="C8" s="19" t="s">
        <v>24</v>
      </c>
      <c r="D8" s="19" t="s">
        <v>74</v>
      </c>
      <c r="E8" s="19" t="s">
        <v>26</v>
      </c>
      <c r="F8" s="19" t="s">
        <v>75</v>
      </c>
      <c r="G8" s="19" t="s">
        <v>26</v>
      </c>
      <c r="H8" s="19" t="s">
        <v>76</v>
      </c>
      <c r="I8" s="21" t="s">
        <v>77</v>
      </c>
      <c r="J8" s="21">
        <v>785040</v>
      </c>
      <c r="K8" s="21">
        <v>785040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s="22" customFormat="1" x14ac:dyDescent="0.25">
      <c r="A9" s="19" t="s">
        <v>107</v>
      </c>
      <c r="B9" s="20" t="s">
        <v>111</v>
      </c>
      <c r="C9" s="19" t="s">
        <v>24</v>
      </c>
      <c r="D9" s="19" t="s">
        <v>115</v>
      </c>
      <c r="E9" s="19" t="s">
        <v>26</v>
      </c>
      <c r="F9" s="19" t="s">
        <v>116</v>
      </c>
      <c r="G9" s="19" t="s">
        <v>26</v>
      </c>
      <c r="H9" s="19" t="s">
        <v>76</v>
      </c>
      <c r="I9" s="21" t="s">
        <v>77</v>
      </c>
      <c r="J9" s="21">
        <v>1614080</v>
      </c>
      <c r="K9" s="21">
        <v>1614080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s="22" customFormat="1" x14ac:dyDescent="0.25">
      <c r="A10" s="19" t="s">
        <v>114</v>
      </c>
      <c r="B10" s="20" t="s">
        <v>118</v>
      </c>
      <c r="C10" s="19" t="s">
        <v>24</v>
      </c>
      <c r="D10" s="19" t="s">
        <v>127</v>
      </c>
      <c r="E10" s="19" t="s">
        <v>26</v>
      </c>
      <c r="F10" s="19" t="s">
        <v>128</v>
      </c>
      <c r="G10" s="19" t="s">
        <v>26</v>
      </c>
      <c r="H10" s="19" t="s">
        <v>76</v>
      </c>
      <c r="I10" s="21" t="s">
        <v>77</v>
      </c>
      <c r="J10" s="21">
        <v>946960</v>
      </c>
      <c r="K10" s="21">
        <v>946960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s="26" customFormat="1" x14ac:dyDescent="0.25">
      <c r="A11" s="23" t="s">
        <v>194</v>
      </c>
      <c r="B11" s="24" t="s">
        <v>201</v>
      </c>
      <c r="C11" s="23" t="s">
        <v>24</v>
      </c>
      <c r="D11" s="23" t="s">
        <v>225</v>
      </c>
      <c r="E11" s="23" t="s">
        <v>26</v>
      </c>
      <c r="F11" s="23" t="s">
        <v>226</v>
      </c>
      <c r="G11" s="23" t="s">
        <v>26</v>
      </c>
      <c r="H11" s="23" t="s">
        <v>76</v>
      </c>
      <c r="I11" s="25" t="s">
        <v>77</v>
      </c>
      <c r="J11" s="25">
        <v>787360</v>
      </c>
      <c r="K11" s="25">
        <v>787360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3" t="s">
        <v>26</v>
      </c>
    </row>
    <row r="12" spans="1:19" s="22" customFormat="1" x14ac:dyDescent="0.25">
      <c r="A12" s="19" t="s">
        <v>63</v>
      </c>
      <c r="B12" s="20" t="s">
        <v>58</v>
      </c>
      <c r="C12" s="19" t="s">
        <v>24</v>
      </c>
      <c r="D12" s="19" t="s">
        <v>69</v>
      </c>
      <c r="E12" s="19" t="s">
        <v>26</v>
      </c>
      <c r="F12" s="19" t="s">
        <v>70</v>
      </c>
      <c r="G12" s="19" t="s">
        <v>26</v>
      </c>
      <c r="H12" s="19" t="s">
        <v>71</v>
      </c>
      <c r="I12" s="21" t="s">
        <v>72</v>
      </c>
      <c r="J12" s="21">
        <v>1527600</v>
      </c>
      <c r="K12" s="21">
        <v>1527600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s="22" customFormat="1" x14ac:dyDescent="0.25">
      <c r="A13" s="19" t="s">
        <v>110</v>
      </c>
      <c r="B13" s="20" t="s">
        <v>111</v>
      </c>
      <c r="C13" s="19" t="s">
        <v>24</v>
      </c>
      <c r="D13" s="19" t="s">
        <v>112</v>
      </c>
      <c r="E13" s="19" t="s">
        <v>26</v>
      </c>
      <c r="F13" s="19" t="s">
        <v>113</v>
      </c>
      <c r="G13" s="19" t="s">
        <v>26</v>
      </c>
      <c r="H13" s="19" t="s">
        <v>71</v>
      </c>
      <c r="I13" s="21" t="s">
        <v>72</v>
      </c>
      <c r="J13" s="21">
        <v>845500</v>
      </c>
      <c r="K13" s="21">
        <v>845500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s="22" customFormat="1" x14ac:dyDescent="0.25">
      <c r="A14" s="19" t="s">
        <v>117</v>
      </c>
      <c r="B14" s="20" t="s">
        <v>118</v>
      </c>
      <c r="C14" s="19" t="s">
        <v>24</v>
      </c>
      <c r="D14" s="19" t="s">
        <v>135</v>
      </c>
      <c r="E14" s="19" t="s">
        <v>26</v>
      </c>
      <c r="F14" s="19" t="s">
        <v>136</v>
      </c>
      <c r="G14" s="19" t="s">
        <v>26</v>
      </c>
      <c r="H14" s="19" t="s">
        <v>71</v>
      </c>
      <c r="I14" s="21" t="s">
        <v>72</v>
      </c>
      <c r="J14" s="21">
        <v>1022200</v>
      </c>
      <c r="K14" s="21">
        <v>1022200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s="22" customFormat="1" x14ac:dyDescent="0.25">
      <c r="A15" s="19" t="s">
        <v>197</v>
      </c>
      <c r="B15" s="20" t="s">
        <v>201</v>
      </c>
      <c r="C15" s="19" t="s">
        <v>24</v>
      </c>
      <c r="D15" s="19" t="s">
        <v>215</v>
      </c>
      <c r="E15" s="19" t="s">
        <v>26</v>
      </c>
      <c r="F15" s="19" t="s">
        <v>216</v>
      </c>
      <c r="G15" s="19" t="s">
        <v>26</v>
      </c>
      <c r="H15" s="19" t="s">
        <v>217</v>
      </c>
      <c r="I15" s="21" t="s">
        <v>218</v>
      </c>
      <c r="J15" s="21">
        <v>14165200</v>
      </c>
      <c r="K15" s="21">
        <v>14165200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s="22" customFormat="1" x14ac:dyDescent="0.25">
      <c r="A16" s="19" t="s">
        <v>123</v>
      </c>
      <c r="B16" s="20" t="s">
        <v>118</v>
      </c>
      <c r="C16" s="19" t="s">
        <v>24</v>
      </c>
      <c r="D16" s="19" t="s">
        <v>119</v>
      </c>
      <c r="E16" s="19" t="s">
        <v>26</v>
      </c>
      <c r="F16" s="19" t="s">
        <v>120</v>
      </c>
      <c r="G16" s="19" t="s">
        <v>26</v>
      </c>
      <c r="H16" s="19" t="s">
        <v>121</v>
      </c>
      <c r="I16" s="21" t="s">
        <v>122</v>
      </c>
      <c r="J16" s="21">
        <v>845583.35999999999</v>
      </c>
      <c r="K16" s="21">
        <v>845583.35999999999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26</v>
      </c>
    </row>
    <row r="17" spans="1:19" s="22" customFormat="1" x14ac:dyDescent="0.25">
      <c r="A17" s="19" t="s">
        <v>126</v>
      </c>
      <c r="B17" s="20" t="s">
        <v>118</v>
      </c>
      <c r="C17" s="19" t="s">
        <v>104</v>
      </c>
      <c r="D17" s="19" t="s">
        <v>26</v>
      </c>
      <c r="E17" s="19" t="s">
        <v>176</v>
      </c>
      <c r="F17" s="19" t="s">
        <v>177</v>
      </c>
      <c r="G17" s="19" t="s">
        <v>119</v>
      </c>
      <c r="H17" s="19" t="s">
        <v>121</v>
      </c>
      <c r="I17" s="21" t="s">
        <v>122</v>
      </c>
      <c r="J17" s="21">
        <v>-45875.01</v>
      </c>
      <c r="K17" s="21">
        <v>-45875.01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s="22" customFormat="1" x14ac:dyDescent="0.25">
      <c r="A18" s="19" t="s">
        <v>68</v>
      </c>
      <c r="B18" s="20" t="s">
        <v>58</v>
      </c>
      <c r="C18" s="19" t="s">
        <v>24</v>
      </c>
      <c r="D18" s="19" t="s">
        <v>64</v>
      </c>
      <c r="E18" s="19" t="s">
        <v>26</v>
      </c>
      <c r="F18" s="19" t="s">
        <v>65</v>
      </c>
      <c r="G18" s="19" t="s">
        <v>26</v>
      </c>
      <c r="H18" s="19" t="s">
        <v>66</v>
      </c>
      <c r="I18" s="21" t="s">
        <v>67</v>
      </c>
      <c r="J18" s="21">
        <v>918573.48</v>
      </c>
      <c r="K18" s="21">
        <v>918573.48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26</v>
      </c>
    </row>
    <row r="19" spans="1:19" s="22" customFormat="1" x14ac:dyDescent="0.25">
      <c r="A19" s="19" t="s">
        <v>73</v>
      </c>
      <c r="B19" s="20" t="s">
        <v>58</v>
      </c>
      <c r="C19" s="19" t="s">
        <v>24</v>
      </c>
      <c r="D19" s="19" t="s">
        <v>79</v>
      </c>
      <c r="E19" s="19" t="s">
        <v>26</v>
      </c>
      <c r="F19" s="19" t="s">
        <v>80</v>
      </c>
      <c r="G19" s="19" t="s">
        <v>26</v>
      </c>
      <c r="H19" s="19" t="s">
        <v>81</v>
      </c>
      <c r="I19" s="21" t="s">
        <v>82</v>
      </c>
      <c r="J19" s="21">
        <v>6277480</v>
      </c>
      <c r="K19" s="21">
        <v>6277480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s="22" customFormat="1" x14ac:dyDescent="0.25">
      <c r="A20" s="19" t="s">
        <v>38</v>
      </c>
      <c r="B20" s="20" t="s">
        <v>39</v>
      </c>
      <c r="C20" s="19" t="s">
        <v>24</v>
      </c>
      <c r="D20" s="19" t="s">
        <v>40</v>
      </c>
      <c r="E20" s="19" t="s">
        <v>26</v>
      </c>
      <c r="F20" s="19" t="s">
        <v>41</v>
      </c>
      <c r="G20" s="19" t="s">
        <v>26</v>
      </c>
      <c r="H20" s="19" t="s">
        <v>42</v>
      </c>
      <c r="I20" s="21" t="s">
        <v>43</v>
      </c>
      <c r="J20" s="21">
        <v>236820.96</v>
      </c>
      <c r="K20" s="21">
        <v>0</v>
      </c>
      <c r="L20" s="21">
        <v>204156</v>
      </c>
      <c r="M20" s="21">
        <v>32664.959999999999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s="22" customFormat="1" x14ac:dyDescent="0.25">
      <c r="A21" s="19" t="s">
        <v>175</v>
      </c>
      <c r="B21" s="20" t="s">
        <v>118</v>
      </c>
      <c r="C21" s="19" t="s">
        <v>104</v>
      </c>
      <c r="D21" s="19" t="s">
        <v>26</v>
      </c>
      <c r="E21" s="19" t="s">
        <v>185</v>
      </c>
      <c r="F21" s="19" t="s">
        <v>26</v>
      </c>
      <c r="G21" s="19" t="s">
        <v>40</v>
      </c>
      <c r="H21" s="19" t="s">
        <v>42</v>
      </c>
      <c r="I21" s="21" t="s">
        <v>43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24498.720000000001</v>
      </c>
      <c r="S21" s="19" t="s">
        <v>186</v>
      </c>
    </row>
    <row r="22" spans="1:19" s="22" customFormat="1" x14ac:dyDescent="0.25">
      <c r="A22" s="19" t="s">
        <v>129</v>
      </c>
      <c r="B22" s="20" t="s">
        <v>118</v>
      </c>
      <c r="C22" s="19" t="s">
        <v>24</v>
      </c>
      <c r="D22" s="19" t="s">
        <v>146</v>
      </c>
      <c r="E22" s="19" t="s">
        <v>26</v>
      </c>
      <c r="F22" s="19" t="s">
        <v>147</v>
      </c>
      <c r="G22" s="19" t="s">
        <v>26</v>
      </c>
      <c r="H22" s="19" t="s">
        <v>148</v>
      </c>
      <c r="I22" s="21" t="s">
        <v>149</v>
      </c>
      <c r="J22" s="21">
        <v>425114.28</v>
      </c>
      <c r="K22" s="21">
        <v>425114.28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s="22" customFormat="1" x14ac:dyDescent="0.25">
      <c r="A23" s="19" t="s">
        <v>78</v>
      </c>
      <c r="B23" s="20" t="s">
        <v>58</v>
      </c>
      <c r="C23" s="19" t="s">
        <v>24</v>
      </c>
      <c r="D23" s="19" t="s">
        <v>89</v>
      </c>
      <c r="E23" s="19" t="s">
        <v>26</v>
      </c>
      <c r="F23" s="19" t="s">
        <v>90</v>
      </c>
      <c r="G23" s="19" t="s">
        <v>26</v>
      </c>
      <c r="H23" s="19" t="s">
        <v>91</v>
      </c>
      <c r="I23" s="21" t="s">
        <v>92</v>
      </c>
      <c r="J23" s="21">
        <v>1920520</v>
      </c>
      <c r="K23" s="21">
        <v>1920520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26</v>
      </c>
    </row>
    <row r="24" spans="1:19" s="22" customFormat="1" x14ac:dyDescent="0.25">
      <c r="A24" s="19" t="s">
        <v>134</v>
      </c>
      <c r="B24" s="20" t="s">
        <v>118</v>
      </c>
      <c r="C24" s="19" t="s">
        <v>24</v>
      </c>
      <c r="D24" s="19" t="s">
        <v>124</v>
      </c>
      <c r="E24" s="19" t="s">
        <v>26</v>
      </c>
      <c r="F24" s="19" t="s">
        <v>125</v>
      </c>
      <c r="G24" s="19" t="s">
        <v>26</v>
      </c>
      <c r="H24" s="19" t="s">
        <v>91</v>
      </c>
      <c r="I24" s="21" t="s">
        <v>92</v>
      </c>
      <c r="J24" s="21">
        <v>5662490</v>
      </c>
      <c r="K24" s="21">
        <v>5662490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s="22" customFormat="1" x14ac:dyDescent="0.25">
      <c r="A25" s="19" t="s">
        <v>200</v>
      </c>
      <c r="B25" s="20" t="s">
        <v>201</v>
      </c>
      <c r="C25" s="19" t="s">
        <v>24</v>
      </c>
      <c r="D25" s="19" t="s">
        <v>207</v>
      </c>
      <c r="E25" s="19" t="s">
        <v>26</v>
      </c>
      <c r="F25" s="19" t="s">
        <v>208</v>
      </c>
      <c r="G25" s="19" t="s">
        <v>26</v>
      </c>
      <c r="H25" s="19" t="s">
        <v>91</v>
      </c>
      <c r="I25" s="21" t="s">
        <v>92</v>
      </c>
      <c r="J25" s="21">
        <v>1469750</v>
      </c>
      <c r="K25" s="21">
        <v>1469750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26</v>
      </c>
    </row>
    <row r="26" spans="1:19" s="22" customFormat="1" x14ac:dyDescent="0.25">
      <c r="A26" s="19" t="s">
        <v>137</v>
      </c>
      <c r="B26" s="20" t="s">
        <v>118</v>
      </c>
      <c r="C26" s="19" t="s">
        <v>104</v>
      </c>
      <c r="D26" s="19" t="s">
        <v>26</v>
      </c>
      <c r="E26" s="19" t="s">
        <v>164</v>
      </c>
      <c r="F26" s="19" t="s">
        <v>26</v>
      </c>
      <c r="G26" s="19" t="s">
        <v>26</v>
      </c>
      <c r="H26" s="19" t="s">
        <v>105</v>
      </c>
      <c r="I26" s="21" t="s">
        <v>106</v>
      </c>
      <c r="J26" s="21">
        <v>-21600</v>
      </c>
      <c r="K26" s="21">
        <v>-21600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s="22" customFormat="1" x14ac:dyDescent="0.25">
      <c r="A27" s="19" t="s">
        <v>22</v>
      </c>
      <c r="B27" s="20" t="s">
        <v>23</v>
      </c>
      <c r="C27" s="19" t="s">
        <v>24</v>
      </c>
      <c r="D27" s="19" t="s">
        <v>25</v>
      </c>
      <c r="E27" s="19" t="s">
        <v>26</v>
      </c>
      <c r="F27" s="19" t="s">
        <v>27</v>
      </c>
      <c r="G27" s="19" t="s">
        <v>26</v>
      </c>
      <c r="H27" s="19" t="s">
        <v>28</v>
      </c>
      <c r="I27" s="21" t="s">
        <v>29</v>
      </c>
      <c r="J27" s="21">
        <v>410566.92</v>
      </c>
      <c r="K27" s="21">
        <v>0</v>
      </c>
      <c r="L27" s="21">
        <v>353937</v>
      </c>
      <c r="M27" s="21">
        <v>56629.919999999998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26</v>
      </c>
    </row>
    <row r="28" spans="1:19" s="22" customFormat="1" x14ac:dyDescent="0.25">
      <c r="A28" s="19" t="s">
        <v>172</v>
      </c>
      <c r="B28" s="20" t="s">
        <v>118</v>
      </c>
      <c r="C28" s="19" t="s">
        <v>104</v>
      </c>
      <c r="D28" s="19" t="s">
        <v>26</v>
      </c>
      <c r="E28" s="19" t="s">
        <v>182</v>
      </c>
      <c r="F28" s="19" t="s">
        <v>26</v>
      </c>
      <c r="G28" s="19" t="s">
        <v>25</v>
      </c>
      <c r="H28" s="19" t="s">
        <v>28</v>
      </c>
      <c r="I28" s="21" t="s">
        <v>29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42472.44</v>
      </c>
      <c r="S28" s="19" t="s">
        <v>183</v>
      </c>
    </row>
    <row r="29" spans="1:19" s="22" customFormat="1" x14ac:dyDescent="0.25">
      <c r="A29" s="19" t="s">
        <v>142</v>
      </c>
      <c r="B29" s="20" t="s">
        <v>118</v>
      </c>
      <c r="C29" s="19" t="s">
        <v>24</v>
      </c>
      <c r="D29" s="19" t="s">
        <v>151</v>
      </c>
      <c r="E29" s="19" t="s">
        <v>26</v>
      </c>
      <c r="F29" s="19" t="s">
        <v>152</v>
      </c>
      <c r="G29" s="19" t="s">
        <v>26</v>
      </c>
      <c r="H29" s="19" t="s">
        <v>153</v>
      </c>
      <c r="I29" s="21" t="s">
        <v>154</v>
      </c>
      <c r="J29" s="21">
        <v>393373.55</v>
      </c>
      <c r="K29" s="21">
        <v>252155.19</v>
      </c>
      <c r="L29" s="21">
        <v>121739.96</v>
      </c>
      <c r="M29" s="21">
        <v>19478.400000000001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26</v>
      </c>
    </row>
    <row r="30" spans="1:19" s="22" customFormat="1" x14ac:dyDescent="0.25">
      <c r="A30" s="19" t="s">
        <v>241</v>
      </c>
      <c r="B30" s="20" t="s">
        <v>251</v>
      </c>
      <c r="C30" s="19" t="s">
        <v>104</v>
      </c>
      <c r="D30" s="19" t="s">
        <v>26</v>
      </c>
      <c r="E30" s="19" t="s">
        <v>262</v>
      </c>
      <c r="F30" s="19" t="s">
        <v>26</v>
      </c>
      <c r="G30" s="19" t="s">
        <v>151</v>
      </c>
      <c r="H30" s="19" t="s">
        <v>153</v>
      </c>
      <c r="I30" s="21" t="s">
        <v>154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14608.800000000001</v>
      </c>
      <c r="S30" s="19" t="s">
        <v>263</v>
      </c>
    </row>
    <row r="31" spans="1:19" s="22" customFormat="1" x14ac:dyDescent="0.25">
      <c r="A31" s="19" t="s">
        <v>145</v>
      </c>
      <c r="B31" s="20" t="s">
        <v>118</v>
      </c>
      <c r="C31" s="19" t="s">
        <v>24</v>
      </c>
      <c r="D31" s="19" t="s">
        <v>138</v>
      </c>
      <c r="E31" s="19" t="s">
        <v>26</v>
      </c>
      <c r="F31" s="19" t="s">
        <v>139</v>
      </c>
      <c r="G31" s="19" t="s">
        <v>26</v>
      </c>
      <c r="H31" s="19" t="s">
        <v>140</v>
      </c>
      <c r="I31" s="21" t="s">
        <v>141</v>
      </c>
      <c r="J31" s="21">
        <v>211901.51519999999</v>
      </c>
      <c r="K31" s="21">
        <v>0</v>
      </c>
      <c r="L31" s="21">
        <v>182673.72</v>
      </c>
      <c r="M31" s="21">
        <v>29227.79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26</v>
      </c>
    </row>
    <row r="32" spans="1:19" s="22" customFormat="1" x14ac:dyDescent="0.25">
      <c r="A32" s="19" t="s">
        <v>150</v>
      </c>
      <c r="B32" s="20" t="s">
        <v>118</v>
      </c>
      <c r="C32" s="19" t="s">
        <v>24</v>
      </c>
      <c r="D32" s="19" t="s">
        <v>143</v>
      </c>
      <c r="E32" s="19" t="s">
        <v>26</v>
      </c>
      <c r="F32" s="19" t="s">
        <v>144</v>
      </c>
      <c r="G32" s="19" t="s">
        <v>26</v>
      </c>
      <c r="H32" s="19" t="s">
        <v>140</v>
      </c>
      <c r="I32" s="21" t="s">
        <v>141</v>
      </c>
      <c r="J32" s="21">
        <v>2280475.3664000002</v>
      </c>
      <c r="K32" s="21">
        <v>-6.0000000055879354E-2</v>
      </c>
      <c r="L32" s="21">
        <v>1965927.0399999998</v>
      </c>
      <c r="M32" s="21">
        <v>314548.32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s="22" customFormat="1" x14ac:dyDescent="0.25">
      <c r="A33" s="19" t="s">
        <v>155</v>
      </c>
      <c r="B33" s="20" t="s">
        <v>118</v>
      </c>
      <c r="C33" s="19" t="s">
        <v>24</v>
      </c>
      <c r="D33" s="19" t="s">
        <v>156</v>
      </c>
      <c r="E33" s="19" t="s">
        <v>26</v>
      </c>
      <c r="F33" s="19" t="s">
        <v>157</v>
      </c>
      <c r="G33" s="19" t="s">
        <v>26</v>
      </c>
      <c r="H33" s="19" t="s">
        <v>140</v>
      </c>
      <c r="I33" s="21" t="s">
        <v>141</v>
      </c>
      <c r="J33" s="21">
        <v>1156657.9356</v>
      </c>
      <c r="K33" s="21">
        <v>1.1641532182693481E-10</v>
      </c>
      <c r="L33" s="21">
        <v>997118.90999999992</v>
      </c>
      <c r="M33" s="21">
        <v>159539.01999999999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s="22" customFormat="1" x14ac:dyDescent="0.25">
      <c r="A34" s="19" t="s">
        <v>232</v>
      </c>
      <c r="B34" s="20" t="s">
        <v>201</v>
      </c>
      <c r="C34" s="19" t="s">
        <v>104</v>
      </c>
      <c r="D34" s="19" t="s">
        <v>26</v>
      </c>
      <c r="E34" s="19" t="s">
        <v>242</v>
      </c>
      <c r="F34" s="19" t="s">
        <v>26</v>
      </c>
      <c r="G34" s="19" t="s">
        <v>138</v>
      </c>
      <c r="H34" s="19" t="s">
        <v>140</v>
      </c>
      <c r="I34" s="21" t="s">
        <v>141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21920.85</v>
      </c>
      <c r="S34" s="19" t="s">
        <v>243</v>
      </c>
    </row>
    <row r="35" spans="1:19" s="22" customFormat="1" x14ac:dyDescent="0.25">
      <c r="A35" s="19" t="s">
        <v>235</v>
      </c>
      <c r="B35" s="20" t="s">
        <v>201</v>
      </c>
      <c r="C35" s="19" t="s">
        <v>104</v>
      </c>
      <c r="D35" s="19" t="s">
        <v>26</v>
      </c>
      <c r="E35" s="19" t="s">
        <v>245</v>
      </c>
      <c r="F35" s="19" t="s">
        <v>26</v>
      </c>
      <c r="G35" s="19" t="s">
        <v>143</v>
      </c>
      <c r="H35" s="19" t="s">
        <v>140</v>
      </c>
      <c r="I35" s="21" t="s">
        <v>141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235911.24</v>
      </c>
      <c r="S35" s="19" t="s">
        <v>246</v>
      </c>
    </row>
    <row r="36" spans="1:19" s="22" customFormat="1" x14ac:dyDescent="0.25">
      <c r="A36" s="19" t="s">
        <v>257</v>
      </c>
      <c r="B36" s="20" t="s">
        <v>251</v>
      </c>
      <c r="C36" s="19" t="s">
        <v>104</v>
      </c>
      <c r="D36" s="19" t="s">
        <v>26</v>
      </c>
      <c r="E36" s="19" t="s">
        <v>260</v>
      </c>
      <c r="F36" s="19" t="s">
        <v>26</v>
      </c>
      <c r="G36" s="19" t="s">
        <v>156</v>
      </c>
      <c r="H36" s="19" t="s">
        <v>140</v>
      </c>
      <c r="I36" s="21" t="s">
        <v>141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119654.27</v>
      </c>
      <c r="S36" s="19" t="s">
        <v>261</v>
      </c>
    </row>
    <row r="37" spans="1:19" s="22" customFormat="1" x14ac:dyDescent="0.25">
      <c r="A37" s="19" t="s">
        <v>83</v>
      </c>
      <c r="B37" s="20" t="s">
        <v>58</v>
      </c>
      <c r="C37" s="19" t="s">
        <v>24</v>
      </c>
      <c r="D37" s="19" t="s">
        <v>99</v>
      </c>
      <c r="E37" s="19" t="s">
        <v>26</v>
      </c>
      <c r="F37" s="19" t="s">
        <v>100</v>
      </c>
      <c r="G37" s="19" t="s">
        <v>26</v>
      </c>
      <c r="H37" s="19" t="s">
        <v>101</v>
      </c>
      <c r="I37" s="21" t="s">
        <v>102</v>
      </c>
      <c r="J37" s="21">
        <v>8405047.3800000008</v>
      </c>
      <c r="K37" s="21">
        <v>0</v>
      </c>
      <c r="L37" s="21">
        <v>7245730.5</v>
      </c>
      <c r="M37" s="21">
        <v>1159316.8799999999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s="22" customFormat="1" x14ac:dyDescent="0.25">
      <c r="A38" s="19" t="s">
        <v>88</v>
      </c>
      <c r="B38" s="20" t="s">
        <v>58</v>
      </c>
      <c r="C38" s="19" t="s">
        <v>104</v>
      </c>
      <c r="D38" s="19" t="s">
        <v>26</v>
      </c>
      <c r="E38" s="19" t="s">
        <v>108</v>
      </c>
      <c r="F38" s="19" t="s">
        <v>109</v>
      </c>
      <c r="G38" s="19" t="s">
        <v>99</v>
      </c>
      <c r="H38" s="19" t="s">
        <v>101</v>
      </c>
      <c r="I38" s="21" t="s">
        <v>102</v>
      </c>
      <c r="J38" s="21">
        <v>-336201.06</v>
      </c>
      <c r="K38" s="21">
        <v>0</v>
      </c>
      <c r="L38" s="21">
        <v>-289828.5</v>
      </c>
      <c r="M38" s="21">
        <v>-46372.56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s="22" customFormat="1" x14ac:dyDescent="0.25">
      <c r="A39" s="19" t="s">
        <v>187</v>
      </c>
      <c r="B39" s="20" t="s">
        <v>118</v>
      </c>
      <c r="C39" s="19" t="s">
        <v>104</v>
      </c>
      <c r="D39" s="19" t="s">
        <v>26</v>
      </c>
      <c r="E39" s="19" t="s">
        <v>170</v>
      </c>
      <c r="F39" s="19" t="s">
        <v>26</v>
      </c>
      <c r="G39" s="19" t="s">
        <v>99</v>
      </c>
      <c r="H39" s="19" t="s">
        <v>101</v>
      </c>
      <c r="I39" s="21" t="s">
        <v>102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869487.66</v>
      </c>
      <c r="S39" s="19" t="s">
        <v>171</v>
      </c>
    </row>
    <row r="40" spans="1:19" s="22" customFormat="1" x14ac:dyDescent="0.25">
      <c r="A40" s="19" t="s">
        <v>206</v>
      </c>
      <c r="B40" s="20" t="s">
        <v>201</v>
      </c>
      <c r="C40" s="19" t="s">
        <v>24</v>
      </c>
      <c r="D40" s="19" t="s">
        <v>228</v>
      </c>
      <c r="E40" s="19" t="s">
        <v>26</v>
      </c>
      <c r="F40" s="19" t="s">
        <v>229</v>
      </c>
      <c r="G40" s="19" t="s">
        <v>26</v>
      </c>
      <c r="H40" s="19" t="s">
        <v>230</v>
      </c>
      <c r="I40" s="21" t="s">
        <v>231</v>
      </c>
      <c r="J40" s="21">
        <v>324800</v>
      </c>
      <c r="K40" s="21">
        <v>0</v>
      </c>
      <c r="L40" s="21">
        <v>280000</v>
      </c>
      <c r="M40" s="21">
        <v>44800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s="22" customFormat="1" x14ac:dyDescent="0.25">
      <c r="A41" s="19" t="s">
        <v>244</v>
      </c>
      <c r="B41" s="20" t="s">
        <v>251</v>
      </c>
      <c r="C41" s="19" t="s">
        <v>104</v>
      </c>
      <c r="D41" s="19" t="s">
        <v>26</v>
      </c>
      <c r="E41" s="19" t="s">
        <v>264</v>
      </c>
      <c r="F41" s="19" t="s">
        <v>26</v>
      </c>
      <c r="G41" s="19" t="s">
        <v>228</v>
      </c>
      <c r="H41" s="19" t="s">
        <v>230</v>
      </c>
      <c r="I41" s="21" t="s">
        <v>231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33600</v>
      </c>
      <c r="S41" s="19" t="s">
        <v>265</v>
      </c>
    </row>
    <row r="42" spans="1:19" s="22" customFormat="1" x14ac:dyDescent="0.25">
      <c r="A42" s="19" t="s">
        <v>209</v>
      </c>
      <c r="B42" s="20" t="s">
        <v>201</v>
      </c>
      <c r="C42" s="19" t="s">
        <v>24</v>
      </c>
      <c r="D42" s="19" t="s">
        <v>202</v>
      </c>
      <c r="E42" s="19" t="s">
        <v>26</v>
      </c>
      <c r="F42" s="19" t="s">
        <v>203</v>
      </c>
      <c r="G42" s="19" t="s">
        <v>26</v>
      </c>
      <c r="H42" s="19" t="s">
        <v>204</v>
      </c>
      <c r="I42" s="21" t="s">
        <v>205</v>
      </c>
      <c r="J42" s="21">
        <v>513632.92</v>
      </c>
      <c r="K42" s="21">
        <v>0</v>
      </c>
      <c r="L42" s="21">
        <v>442787</v>
      </c>
      <c r="M42" s="21">
        <v>70845.919999999998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26</v>
      </c>
    </row>
    <row r="43" spans="1:19" s="22" customFormat="1" x14ac:dyDescent="0.25">
      <c r="A43" s="19" t="s">
        <v>240</v>
      </c>
      <c r="B43" s="20" t="s">
        <v>201</v>
      </c>
      <c r="C43" s="19" t="s">
        <v>104</v>
      </c>
      <c r="D43" s="19" t="s">
        <v>26</v>
      </c>
      <c r="E43" s="19" t="s">
        <v>248</v>
      </c>
      <c r="F43" s="19" t="s">
        <v>26</v>
      </c>
      <c r="G43" s="19" t="s">
        <v>202</v>
      </c>
      <c r="H43" s="19" t="s">
        <v>204</v>
      </c>
      <c r="I43" s="21" t="s">
        <v>205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53134.44</v>
      </c>
      <c r="S43" s="19" t="s">
        <v>249</v>
      </c>
    </row>
    <row r="44" spans="1:19" s="22" customFormat="1" x14ac:dyDescent="0.25">
      <c r="A44" s="19" t="s">
        <v>158</v>
      </c>
      <c r="B44" s="20" t="s">
        <v>118</v>
      </c>
      <c r="C44" s="19" t="s">
        <v>24</v>
      </c>
      <c r="D44" s="19" t="s">
        <v>130</v>
      </c>
      <c r="E44" s="19" t="s">
        <v>26</v>
      </c>
      <c r="F44" s="19" t="s">
        <v>131</v>
      </c>
      <c r="G44" s="19" t="s">
        <v>26</v>
      </c>
      <c r="H44" s="19" t="s">
        <v>132</v>
      </c>
      <c r="I44" s="21" t="s">
        <v>133</v>
      </c>
      <c r="J44" s="21">
        <v>50680</v>
      </c>
      <c r="K44" s="21">
        <v>50680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26</v>
      </c>
    </row>
    <row r="45" spans="1:19" x14ac:dyDescent="0.25">
      <c r="A45" s="12" t="s">
        <v>163</v>
      </c>
      <c r="B45" s="13" t="s">
        <v>118</v>
      </c>
      <c r="C45" s="12" t="s">
        <v>104</v>
      </c>
      <c r="D45" s="12" t="s">
        <v>26</v>
      </c>
      <c r="E45" s="12" t="s">
        <v>191</v>
      </c>
      <c r="F45" s="12" t="s">
        <v>192</v>
      </c>
      <c r="G45" s="12" t="s">
        <v>193</v>
      </c>
      <c r="H45" s="12" t="s">
        <v>132</v>
      </c>
      <c r="I45" s="14" t="s">
        <v>133</v>
      </c>
      <c r="J45" s="14">
        <v>-2450</v>
      </c>
      <c r="K45" s="14">
        <v>-2450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s="22" customFormat="1" x14ac:dyDescent="0.25">
      <c r="A46" s="19" t="s">
        <v>165</v>
      </c>
      <c r="B46" s="20" t="s">
        <v>118</v>
      </c>
      <c r="C46" s="19" t="s">
        <v>24</v>
      </c>
      <c r="D46" s="19" t="s">
        <v>159</v>
      </c>
      <c r="E46" s="19" t="s">
        <v>26</v>
      </c>
      <c r="F46" s="19" t="s">
        <v>160</v>
      </c>
      <c r="G46" s="19" t="s">
        <v>26</v>
      </c>
      <c r="H46" s="19" t="s">
        <v>161</v>
      </c>
      <c r="I46" s="21" t="s">
        <v>162</v>
      </c>
      <c r="J46" s="21">
        <v>826500.27840000007</v>
      </c>
      <c r="K46" s="21">
        <v>0</v>
      </c>
      <c r="L46" s="21">
        <v>712500.24</v>
      </c>
      <c r="M46" s="21">
        <v>114000.03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26</v>
      </c>
    </row>
    <row r="47" spans="1:19" s="22" customFormat="1" x14ac:dyDescent="0.25">
      <c r="A47" s="19" t="s">
        <v>254</v>
      </c>
      <c r="B47" s="20" t="s">
        <v>251</v>
      </c>
      <c r="C47" s="19" t="s">
        <v>104</v>
      </c>
      <c r="D47" s="19" t="s">
        <v>26</v>
      </c>
      <c r="E47" s="19" t="s">
        <v>258</v>
      </c>
      <c r="F47" s="19" t="s">
        <v>26</v>
      </c>
      <c r="G47" s="19" t="s">
        <v>159</v>
      </c>
      <c r="H47" s="19" t="s">
        <v>161</v>
      </c>
      <c r="I47" s="21" t="s">
        <v>162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85500.03</v>
      </c>
      <c r="S47" s="19" t="s">
        <v>259</v>
      </c>
    </row>
    <row r="48" spans="1:19" s="22" customFormat="1" x14ac:dyDescent="0.25">
      <c r="A48" s="19" t="s">
        <v>44</v>
      </c>
      <c r="B48" s="20" t="s">
        <v>39</v>
      </c>
      <c r="C48" s="19" t="s">
        <v>24</v>
      </c>
      <c r="D48" s="19" t="s">
        <v>53</v>
      </c>
      <c r="E48" s="19" t="s">
        <v>26</v>
      </c>
      <c r="F48" s="19" t="s">
        <v>54</v>
      </c>
      <c r="G48" s="19" t="s">
        <v>26</v>
      </c>
      <c r="H48" s="19" t="s">
        <v>55</v>
      </c>
      <c r="I48" s="21" t="s">
        <v>56</v>
      </c>
      <c r="J48" s="21">
        <v>1445160.48</v>
      </c>
      <c r="K48" s="21">
        <v>0</v>
      </c>
      <c r="L48" s="21">
        <v>1245828</v>
      </c>
      <c r="M48" s="21">
        <v>199332.48000000001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s="22" customFormat="1" x14ac:dyDescent="0.25">
      <c r="A49" s="19" t="s">
        <v>190</v>
      </c>
      <c r="B49" s="20" t="s">
        <v>118</v>
      </c>
      <c r="C49" s="19" t="s">
        <v>104</v>
      </c>
      <c r="D49" s="19" t="s">
        <v>26</v>
      </c>
      <c r="E49" s="19" t="s">
        <v>173</v>
      </c>
      <c r="F49" s="19" t="s">
        <v>26</v>
      </c>
      <c r="G49" s="19" t="s">
        <v>53</v>
      </c>
      <c r="H49" s="19" t="s">
        <v>55</v>
      </c>
      <c r="I49" s="21" t="s">
        <v>56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149499.35999999999</v>
      </c>
      <c r="S49" s="19" t="s">
        <v>174</v>
      </c>
    </row>
    <row r="50" spans="1:19" s="22" customFormat="1" x14ac:dyDescent="0.25">
      <c r="A50" s="19" t="s">
        <v>49</v>
      </c>
      <c r="B50" s="20" t="s">
        <v>39</v>
      </c>
      <c r="C50" s="19" t="s">
        <v>24</v>
      </c>
      <c r="D50" s="19" t="s">
        <v>45</v>
      </c>
      <c r="E50" s="19" t="s">
        <v>26</v>
      </c>
      <c r="F50" s="19" t="s">
        <v>46</v>
      </c>
      <c r="G50" s="19" t="s">
        <v>26</v>
      </c>
      <c r="H50" s="19" t="s">
        <v>47</v>
      </c>
      <c r="I50" s="21" t="s">
        <v>48</v>
      </c>
      <c r="J50" s="21">
        <v>3503272.1752000004</v>
      </c>
      <c r="K50" s="21">
        <v>-4.6566128730773926E-10</v>
      </c>
      <c r="L50" s="21">
        <v>3020062.22</v>
      </c>
      <c r="M50" s="21">
        <v>483209.95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26</v>
      </c>
    </row>
    <row r="51" spans="1:19" s="22" customFormat="1" x14ac:dyDescent="0.25">
      <c r="A51" s="19" t="s">
        <v>178</v>
      </c>
      <c r="B51" s="20" t="s">
        <v>118</v>
      </c>
      <c r="C51" s="19" t="s">
        <v>104</v>
      </c>
      <c r="D51" s="19" t="s">
        <v>26</v>
      </c>
      <c r="E51" s="19" t="s">
        <v>188</v>
      </c>
      <c r="F51" s="19" t="s">
        <v>26</v>
      </c>
      <c r="G51" s="19" t="s">
        <v>45</v>
      </c>
      <c r="H51" s="19" t="s">
        <v>47</v>
      </c>
      <c r="I51" s="21" t="s">
        <v>48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362407.47000000003</v>
      </c>
      <c r="S51" s="19" t="s">
        <v>189</v>
      </c>
    </row>
    <row r="52" spans="1:19" s="22" customFormat="1" x14ac:dyDescent="0.25">
      <c r="A52" s="19" t="s">
        <v>214</v>
      </c>
      <c r="B52" s="20" t="s">
        <v>201</v>
      </c>
      <c r="C52" s="19" t="s">
        <v>24</v>
      </c>
      <c r="D52" s="19" t="s">
        <v>210</v>
      </c>
      <c r="E52" s="19" t="s">
        <v>26</v>
      </c>
      <c r="F52" s="19" t="s">
        <v>211</v>
      </c>
      <c r="G52" s="19" t="s">
        <v>26</v>
      </c>
      <c r="H52" s="19" t="s">
        <v>212</v>
      </c>
      <c r="I52" s="21" t="s">
        <v>213</v>
      </c>
      <c r="J52" s="21">
        <v>4958400</v>
      </c>
      <c r="K52" s="21">
        <v>4958400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26</v>
      </c>
    </row>
    <row r="53" spans="1:19" s="22" customFormat="1" x14ac:dyDescent="0.25">
      <c r="A53" s="19" t="s">
        <v>219</v>
      </c>
      <c r="B53" s="20" t="s">
        <v>201</v>
      </c>
      <c r="C53" s="19" t="s">
        <v>24</v>
      </c>
      <c r="D53" s="19" t="s">
        <v>233</v>
      </c>
      <c r="E53" s="19" t="s">
        <v>26</v>
      </c>
      <c r="F53" s="19" t="s">
        <v>234</v>
      </c>
      <c r="G53" s="19" t="s">
        <v>26</v>
      </c>
      <c r="H53" s="19" t="s">
        <v>212</v>
      </c>
      <c r="I53" s="21" t="s">
        <v>213</v>
      </c>
      <c r="J53" s="21">
        <v>928972.26</v>
      </c>
      <c r="K53" s="21">
        <v>-2.0000000018626451E-2</v>
      </c>
      <c r="L53" s="21">
        <v>800838.12</v>
      </c>
      <c r="M53" s="21">
        <v>128134.1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26</v>
      </c>
    </row>
    <row r="54" spans="1:19" s="22" customFormat="1" x14ac:dyDescent="0.25">
      <c r="A54" s="19" t="s">
        <v>250</v>
      </c>
      <c r="B54" s="20" t="s">
        <v>251</v>
      </c>
      <c r="C54" s="19" t="s">
        <v>104</v>
      </c>
      <c r="D54" s="19" t="s">
        <v>26</v>
      </c>
      <c r="E54" s="19" t="s">
        <v>255</v>
      </c>
      <c r="F54" s="19" t="s">
        <v>26</v>
      </c>
      <c r="G54" s="19" t="s">
        <v>233</v>
      </c>
      <c r="H54" s="19" t="s">
        <v>212</v>
      </c>
      <c r="I54" s="21" t="s">
        <v>213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96100.58</v>
      </c>
      <c r="S54" s="19" t="s">
        <v>256</v>
      </c>
    </row>
    <row r="55" spans="1:19" s="22" customFormat="1" x14ac:dyDescent="0.25">
      <c r="A55" s="19" t="s">
        <v>224</v>
      </c>
      <c r="B55" s="20" t="s">
        <v>201</v>
      </c>
      <c r="C55" s="19" t="s">
        <v>24</v>
      </c>
      <c r="D55" s="19" t="s">
        <v>220</v>
      </c>
      <c r="E55" s="19" t="s">
        <v>26</v>
      </c>
      <c r="F55" s="19" t="s">
        <v>221</v>
      </c>
      <c r="G55" s="19" t="s">
        <v>26</v>
      </c>
      <c r="H55" s="19" t="s">
        <v>222</v>
      </c>
      <c r="I55" s="21" t="s">
        <v>223</v>
      </c>
      <c r="J55" s="21">
        <v>4994025</v>
      </c>
      <c r="K55" s="21">
        <v>4994025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s="22" customFormat="1" x14ac:dyDescent="0.25">
      <c r="A56" s="19" t="s">
        <v>93</v>
      </c>
      <c r="B56" s="20" t="s">
        <v>58</v>
      </c>
      <c r="C56" s="19" t="s">
        <v>24</v>
      </c>
      <c r="D56" s="19" t="s">
        <v>84</v>
      </c>
      <c r="E56" s="19" t="s">
        <v>26</v>
      </c>
      <c r="F56" s="19" t="s">
        <v>85</v>
      </c>
      <c r="G56" s="19" t="s">
        <v>26</v>
      </c>
      <c r="H56" s="19" t="s">
        <v>86</v>
      </c>
      <c r="I56" s="21" t="s">
        <v>87</v>
      </c>
      <c r="J56" s="21">
        <v>11476800</v>
      </c>
      <c r="K56" s="21">
        <v>11476800</v>
      </c>
      <c r="L56" s="21">
        <v>0</v>
      </c>
      <c r="M56" s="21">
        <v>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26</v>
      </c>
    </row>
    <row r="57" spans="1:19" s="22" customFormat="1" x14ac:dyDescent="0.25">
      <c r="A57" s="19" t="s">
        <v>30</v>
      </c>
      <c r="B57" s="20" t="s">
        <v>23</v>
      </c>
      <c r="C57" s="19" t="s">
        <v>24</v>
      </c>
      <c r="D57" s="19" t="s">
        <v>31</v>
      </c>
      <c r="E57" s="19" t="s">
        <v>26</v>
      </c>
      <c r="F57" s="19" t="s">
        <v>32</v>
      </c>
      <c r="G57" s="19" t="s">
        <v>26</v>
      </c>
      <c r="H57" s="19" t="s">
        <v>33</v>
      </c>
      <c r="I57" s="21" t="s">
        <v>34</v>
      </c>
      <c r="J57" s="21">
        <v>3518576.3336</v>
      </c>
      <c r="K57" s="21">
        <v>0</v>
      </c>
      <c r="L57" s="21">
        <v>3033255.46</v>
      </c>
      <c r="M57" s="21">
        <v>485320.87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26</v>
      </c>
    </row>
    <row r="58" spans="1:19" s="22" customFormat="1" x14ac:dyDescent="0.25">
      <c r="A58" s="19" t="s">
        <v>35</v>
      </c>
      <c r="B58" s="20" t="s">
        <v>23</v>
      </c>
      <c r="C58" s="19" t="s">
        <v>24</v>
      </c>
      <c r="D58" s="19" t="s">
        <v>36</v>
      </c>
      <c r="E58" s="19" t="s">
        <v>26</v>
      </c>
      <c r="F58" s="19" t="s">
        <v>37</v>
      </c>
      <c r="G58" s="19" t="s">
        <v>26</v>
      </c>
      <c r="H58" s="19" t="s">
        <v>33</v>
      </c>
      <c r="I58" s="21" t="s">
        <v>34</v>
      </c>
      <c r="J58" s="21">
        <v>4962536.1100000003</v>
      </c>
      <c r="K58" s="21">
        <v>0</v>
      </c>
      <c r="L58" s="21">
        <v>4278048.37</v>
      </c>
      <c r="M58" s="21">
        <v>684487.74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26</v>
      </c>
    </row>
    <row r="59" spans="1:19" s="22" customFormat="1" x14ac:dyDescent="0.25">
      <c r="A59" s="19" t="s">
        <v>52</v>
      </c>
      <c r="B59" s="20" t="s">
        <v>39</v>
      </c>
      <c r="C59" s="19" t="s">
        <v>24</v>
      </c>
      <c r="D59" s="19" t="s">
        <v>50</v>
      </c>
      <c r="E59" s="19" t="s">
        <v>26</v>
      </c>
      <c r="F59" s="19" t="s">
        <v>51</v>
      </c>
      <c r="G59" s="19" t="s">
        <v>26</v>
      </c>
      <c r="H59" s="19" t="s">
        <v>33</v>
      </c>
      <c r="I59" s="21" t="s">
        <v>34</v>
      </c>
      <c r="J59" s="21">
        <v>190000</v>
      </c>
      <c r="K59" s="21">
        <v>190000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19" t="s">
        <v>26</v>
      </c>
    </row>
    <row r="60" spans="1:19" s="22" customFormat="1" x14ac:dyDescent="0.25">
      <c r="A60" s="19" t="s">
        <v>181</v>
      </c>
      <c r="B60" s="20" t="s">
        <v>118</v>
      </c>
      <c r="C60" s="19" t="s">
        <v>104</v>
      </c>
      <c r="D60" s="19" t="s">
        <v>26</v>
      </c>
      <c r="E60" s="19" t="s">
        <v>195</v>
      </c>
      <c r="F60" s="19" t="s">
        <v>26</v>
      </c>
      <c r="G60" s="19" t="s">
        <v>31</v>
      </c>
      <c r="H60" s="19" t="s">
        <v>33</v>
      </c>
      <c r="I60" s="21" t="s">
        <v>34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363990.65249999997</v>
      </c>
      <c r="S60" s="19" t="s">
        <v>196</v>
      </c>
    </row>
    <row r="61" spans="1:19" s="22" customFormat="1" x14ac:dyDescent="0.25">
      <c r="A61" s="19" t="s">
        <v>184</v>
      </c>
      <c r="B61" s="20" t="s">
        <v>118</v>
      </c>
      <c r="C61" s="19" t="s">
        <v>104</v>
      </c>
      <c r="D61" s="19" t="s">
        <v>26</v>
      </c>
      <c r="E61" s="19" t="s">
        <v>198</v>
      </c>
      <c r="F61" s="19" t="s">
        <v>26</v>
      </c>
      <c r="G61" s="19" t="s">
        <v>36</v>
      </c>
      <c r="H61" s="19" t="s">
        <v>33</v>
      </c>
      <c r="I61" s="21" t="s">
        <v>34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513365.80499999999</v>
      </c>
      <c r="S61" s="19" t="s">
        <v>199</v>
      </c>
    </row>
    <row r="62" spans="1:19" s="22" customFormat="1" x14ac:dyDescent="0.25">
      <c r="A62" s="19" t="s">
        <v>98</v>
      </c>
      <c r="B62" s="20" t="s">
        <v>58</v>
      </c>
      <c r="C62" s="19" t="s">
        <v>24</v>
      </c>
      <c r="D62" s="19" t="s">
        <v>94</v>
      </c>
      <c r="E62" s="19" t="s">
        <v>26</v>
      </c>
      <c r="F62" s="19" t="s">
        <v>95</v>
      </c>
      <c r="G62" s="19" t="s">
        <v>26</v>
      </c>
      <c r="H62" s="19" t="s">
        <v>96</v>
      </c>
      <c r="I62" s="21" t="s">
        <v>97</v>
      </c>
      <c r="J62" s="21">
        <v>463661.28</v>
      </c>
      <c r="K62" s="21">
        <v>0</v>
      </c>
      <c r="L62" s="21">
        <v>399708</v>
      </c>
      <c r="M62" s="21">
        <v>63953.279999999999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9" t="s">
        <v>26</v>
      </c>
    </row>
    <row r="63" spans="1:19" s="22" customFormat="1" x14ac:dyDescent="0.25">
      <c r="A63" s="19" t="s">
        <v>169</v>
      </c>
      <c r="B63" s="20" t="s">
        <v>118</v>
      </c>
      <c r="C63" s="19" t="s">
        <v>104</v>
      </c>
      <c r="D63" s="19" t="s">
        <v>26</v>
      </c>
      <c r="E63" s="19" t="s">
        <v>179</v>
      </c>
      <c r="F63" s="19" t="s">
        <v>26</v>
      </c>
      <c r="G63" s="19" t="s">
        <v>94</v>
      </c>
      <c r="H63" s="19" t="s">
        <v>96</v>
      </c>
      <c r="I63" s="21" t="s">
        <v>97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47964.959999999999</v>
      </c>
      <c r="S63" s="19" t="s">
        <v>180</v>
      </c>
    </row>
    <row r="64" spans="1:19" s="22" customFormat="1" x14ac:dyDescent="0.25">
      <c r="A64" s="19" t="s">
        <v>103</v>
      </c>
      <c r="B64" s="20" t="s">
        <v>58</v>
      </c>
      <c r="C64" s="19" t="s">
        <v>24</v>
      </c>
      <c r="D64" s="19" t="s">
        <v>59</v>
      </c>
      <c r="E64" s="19" t="s">
        <v>26</v>
      </c>
      <c r="F64" s="19" t="s">
        <v>60</v>
      </c>
      <c r="G64" s="19" t="s">
        <v>26</v>
      </c>
      <c r="H64" s="19" t="s">
        <v>61</v>
      </c>
      <c r="I64" s="21" t="s">
        <v>62</v>
      </c>
      <c r="J64" s="21">
        <v>6283200.2039999999</v>
      </c>
      <c r="K64" s="21">
        <v>0</v>
      </c>
      <c r="L64" s="21">
        <v>5416551.9000000004</v>
      </c>
      <c r="M64" s="21">
        <v>866648.3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19" t="s">
        <v>26</v>
      </c>
    </row>
    <row r="65" spans="1:19" s="22" customFormat="1" x14ac:dyDescent="0.25">
      <c r="A65" s="19" t="s">
        <v>166</v>
      </c>
      <c r="B65" s="20" t="s">
        <v>118</v>
      </c>
      <c r="C65" s="19" t="s">
        <v>104</v>
      </c>
      <c r="D65" s="19" t="s">
        <v>26</v>
      </c>
      <c r="E65" s="19" t="s">
        <v>167</v>
      </c>
      <c r="F65" s="19" t="s">
        <v>26</v>
      </c>
      <c r="G65" s="19" t="s">
        <v>59</v>
      </c>
      <c r="H65" s="19" t="s">
        <v>61</v>
      </c>
      <c r="I65" s="21" t="s">
        <v>62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649986.23</v>
      </c>
      <c r="S65" s="19" t="s">
        <v>168</v>
      </c>
    </row>
    <row r="66" spans="1:19" s="22" customFormat="1" x14ac:dyDescent="0.25">
      <c r="A66" s="19" t="s">
        <v>227</v>
      </c>
      <c r="B66" s="20" t="s">
        <v>201</v>
      </c>
      <c r="C66" s="19" t="s">
        <v>24</v>
      </c>
      <c r="D66" s="19" t="s">
        <v>236</v>
      </c>
      <c r="E66" s="19" t="s">
        <v>26</v>
      </c>
      <c r="F66" s="19" t="s">
        <v>237</v>
      </c>
      <c r="G66" s="19" t="s">
        <v>26</v>
      </c>
      <c r="H66" s="19" t="s">
        <v>238</v>
      </c>
      <c r="I66" s="21" t="s">
        <v>239</v>
      </c>
      <c r="J66" s="21">
        <v>441222.24</v>
      </c>
      <c r="K66" s="21">
        <v>0</v>
      </c>
      <c r="L66" s="21">
        <v>380364</v>
      </c>
      <c r="M66" s="21">
        <v>60858.239999999998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19" t="s">
        <v>26</v>
      </c>
    </row>
    <row r="67" spans="1:19" s="22" customFormat="1" x14ac:dyDescent="0.25">
      <c r="A67" s="19" t="s">
        <v>247</v>
      </c>
      <c r="B67" s="20" t="s">
        <v>251</v>
      </c>
      <c r="C67" s="19" t="s">
        <v>104</v>
      </c>
      <c r="D67" s="19" t="s">
        <v>26</v>
      </c>
      <c r="E67" s="19" t="s">
        <v>252</v>
      </c>
      <c r="F67" s="19" t="s">
        <v>26</v>
      </c>
      <c r="G67" s="19" t="s">
        <v>236</v>
      </c>
      <c r="H67" s="19" t="s">
        <v>238</v>
      </c>
      <c r="I67" s="21" t="s">
        <v>239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60858.239999999998</v>
      </c>
      <c r="S67" s="19" t="s">
        <v>253</v>
      </c>
    </row>
    <row r="69" spans="1:19" x14ac:dyDescent="0.25">
      <c r="J69" s="7">
        <f t="shared" ref="J69:R69" si="0">SUM(J2:J67)</f>
        <v>96783607.958399981</v>
      </c>
      <c r="K69" s="7">
        <f t="shared" si="0"/>
        <v>61065586.219999991</v>
      </c>
      <c r="L69" s="7">
        <f t="shared" si="0"/>
        <v>30791397.940000005</v>
      </c>
      <c r="M69" s="7">
        <f t="shared" si="0"/>
        <v>4926623.6400000006</v>
      </c>
      <c r="N69" s="7">
        <f t="shared" si="0"/>
        <v>0</v>
      </c>
      <c r="O69" s="7">
        <f t="shared" si="0"/>
        <v>0</v>
      </c>
      <c r="P69" s="7">
        <f t="shared" si="0"/>
        <v>0</v>
      </c>
      <c r="Q69" s="7">
        <f t="shared" si="0"/>
        <v>0</v>
      </c>
      <c r="R69" s="7">
        <f t="shared" si="0"/>
        <v>3744961.7475000001</v>
      </c>
    </row>
    <row r="71" spans="1:19" x14ac:dyDescent="0.25">
      <c r="J71" s="6" t="s">
        <v>266</v>
      </c>
    </row>
    <row r="73" spans="1:19" x14ac:dyDescent="0.25">
      <c r="J73" s="6" t="s">
        <v>267</v>
      </c>
      <c r="K73" s="6" t="s">
        <v>268</v>
      </c>
      <c r="L73" s="6" t="s">
        <v>269</v>
      </c>
    </row>
    <row r="75" spans="1:19" x14ac:dyDescent="0.25">
      <c r="I75" s="6" t="s">
        <v>270</v>
      </c>
      <c r="J75" s="6">
        <v>60995661.210000001</v>
      </c>
    </row>
    <row r="77" spans="1:19" x14ac:dyDescent="0.25">
      <c r="I77" s="6" t="s">
        <v>271</v>
      </c>
      <c r="J77" s="6">
        <v>30791397.940000001</v>
      </c>
      <c r="K77" s="6">
        <v>4926623.6399999997</v>
      </c>
    </row>
    <row r="79" spans="1:19" x14ac:dyDescent="0.25">
      <c r="I79" s="6" t="s">
        <v>272</v>
      </c>
      <c r="J79" s="6">
        <v>0</v>
      </c>
      <c r="K79" s="6">
        <v>0</v>
      </c>
      <c r="L79" s="6">
        <v>0</v>
      </c>
    </row>
    <row r="81" spans="9:12" x14ac:dyDescent="0.25">
      <c r="I81" s="6" t="s">
        <v>273</v>
      </c>
      <c r="J81" s="6">
        <v>0</v>
      </c>
      <c r="K81" s="6">
        <v>0</v>
      </c>
    </row>
    <row r="83" spans="9:12" x14ac:dyDescent="0.25">
      <c r="I83" s="6" t="s">
        <v>274</v>
      </c>
      <c r="J83" s="6">
        <v>91787059.150000006</v>
      </c>
      <c r="K83" s="6">
        <v>4926623.6399999997</v>
      </c>
      <c r="L83" s="6">
        <v>0</v>
      </c>
    </row>
  </sheetData>
  <sortState ref="A8:S67">
    <sortCondition ref="I8:I6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GASTOS (2)</vt:lpstr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2020-11-05T16:59:52Z</cp:lastPrinted>
  <dcterms:created xsi:type="dcterms:W3CDTF">2019-04-23T13:43:19Z</dcterms:created>
  <dcterms:modified xsi:type="dcterms:W3CDTF">2020-11-05T17:00:02Z</dcterms:modified>
</cp:coreProperties>
</file>