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4385" windowHeight="9165" activeTab="2"/>
  </bookViews>
  <sheets>
    <sheet name="GASTOS (2)" sheetId="6" r:id="rId1"/>
    <sheet name="GASTOS" sheetId="5" r:id="rId2"/>
    <sheet name="DECLARAR" sheetId="4" r:id="rId3"/>
    <sheet name="CONTROL" sheetId="1" r:id="rId4"/>
    <sheet name="Hoja2" sheetId="2" r:id="rId5"/>
    <sheet name="Hoja3" sheetId="3" r:id="rId6"/>
  </sheets>
  <calcPr calcId="145621"/>
</workbook>
</file>

<file path=xl/calcChain.xml><?xml version="1.0" encoding="utf-8"?>
<calcChain xmlns="http://schemas.openxmlformats.org/spreadsheetml/2006/main">
  <c r="M89" i="4" l="1"/>
  <c r="R89" i="6" l="1"/>
  <c r="Q89" i="6"/>
  <c r="P89" i="6"/>
  <c r="O89" i="6"/>
  <c r="N89" i="6"/>
  <c r="M89" i="6"/>
  <c r="K97" i="6" s="1"/>
  <c r="K103" i="6" s="1"/>
  <c r="L89" i="6"/>
  <c r="J97" i="6" s="1"/>
  <c r="K89" i="6"/>
  <c r="J95" i="6" s="1"/>
  <c r="J103" i="6" s="1"/>
  <c r="J89" i="6"/>
  <c r="R89" i="5" l="1"/>
  <c r="Q89" i="5"/>
  <c r="P89" i="5"/>
  <c r="O89" i="5"/>
  <c r="N89" i="5"/>
  <c r="M89" i="5"/>
  <c r="K97" i="5" s="1"/>
  <c r="K103" i="5" s="1"/>
  <c r="L89" i="5"/>
  <c r="J97" i="5" s="1"/>
  <c r="K89" i="5"/>
  <c r="J95" i="5" s="1"/>
  <c r="J89" i="5"/>
  <c r="R89" i="4"/>
  <c r="Q89" i="4"/>
  <c r="P89" i="4"/>
  <c r="O89" i="4"/>
  <c r="N89" i="4"/>
  <c r="K97" i="4"/>
  <c r="K103" i="4" s="1"/>
  <c r="L89" i="4"/>
  <c r="J97" i="4" s="1"/>
  <c r="K89" i="4"/>
  <c r="J95" i="4" s="1"/>
  <c r="J89" i="4"/>
  <c r="K89" i="1"/>
  <c r="J95" i="1" s="1"/>
  <c r="L89" i="1"/>
  <c r="J97" i="1" s="1"/>
  <c r="M89" i="1"/>
  <c r="K97" i="1" s="1"/>
  <c r="K103" i="1" s="1"/>
  <c r="N89" i="1"/>
  <c r="O89" i="1"/>
  <c r="P89" i="1"/>
  <c r="Q89" i="1"/>
  <c r="R89" i="1"/>
  <c r="J89" i="1"/>
  <c r="J103" i="1" l="1"/>
  <c r="J103" i="5"/>
  <c r="J103" i="4"/>
</calcChain>
</file>

<file path=xl/comments1.xml><?xml version="1.0" encoding="utf-8"?>
<comments xmlns="http://schemas.openxmlformats.org/spreadsheetml/2006/main">
  <authors>
    <author>Cont_AUX_2</author>
  </authors>
  <commentList>
    <comment ref="A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011852 EN CxP 4.4/23</t>
        </r>
      </text>
    </comment>
    <comment ref="A1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14898 EN CxP 4.5/40</t>
        </r>
      </text>
    </comment>
    <comment ref="A15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19103459 EN CxP 4.4/26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159871 EN 4.4/35</t>
        </r>
      </text>
    </comment>
    <comment ref="A3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159903 EN CxP 4.4/67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FACT. 011836 EN 4.4/7</t>
        </r>
      </text>
    </comment>
    <comment ref="A39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14864 EN 4.4/8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14864 EN 4.4/8</t>
        </r>
      </text>
    </comment>
    <comment ref="A50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6613 EN 4.3/11</t>
        </r>
      </text>
    </comment>
    <comment ref="A55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1581 EN 4.2/83</t>
        </r>
      </text>
    </comment>
    <comment ref="A60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1496518 EN 4.3/28</t>
        </r>
      </text>
    </comment>
    <comment ref="A68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5130 EN 4.2/84</t>
        </r>
      </text>
    </comment>
    <comment ref="A7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05146 EN 4.4/33</t>
        </r>
      </text>
    </comment>
    <comment ref="A8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159836 EN 4.4/12</t>
        </r>
      </text>
    </comment>
  </commentList>
</comments>
</file>

<file path=xl/sharedStrings.xml><?xml version="1.0" encoding="utf-8"?>
<sst xmlns="http://schemas.openxmlformats.org/spreadsheetml/2006/main" count="3329" uniqueCount="367">
  <si>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</si>
  <si>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</si>
  <si>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</si>
  <si>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</si>
  <si>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</si>
  <si>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</si>
  <si>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</si>
  <si>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</si>
  <si>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</si>
  <si>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</si>
  <si>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</si>
  <si>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</si>
  <si>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</si>
  <si>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</si>
  <si>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</si>
  <si>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</si>
  <si>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</si>
  <si>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</si>
  <si>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</si>
  <si>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</si>
  <si>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</si>
  <si>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</si>
  <si>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</si>
  <si>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12-04-2019</t>
  </si>
  <si>
    <t>NC</t>
  </si>
  <si>
    <t/>
  </si>
  <si>
    <t>00000091</t>
  </si>
  <si>
    <t>00-007067</t>
  </si>
  <si>
    <t>00006613</t>
  </si>
  <si>
    <t>J402080107</t>
  </si>
  <si>
    <t>CARNICOS LOS TEQUES C.A.</t>
  </si>
  <si>
    <t>2</t>
  </si>
  <si>
    <t>15-04-2019</t>
  </si>
  <si>
    <t>8546</t>
  </si>
  <si>
    <t>00-089311</t>
  </si>
  <si>
    <t>76835</t>
  </si>
  <si>
    <t>J400537258</t>
  </si>
  <si>
    <t>CORPORACION HARAFAL , C.A</t>
  </si>
  <si>
    <t>3</t>
  </si>
  <si>
    <t>16-04-2019</t>
  </si>
  <si>
    <t>FC</t>
  </si>
  <si>
    <t>1000133041</t>
  </si>
  <si>
    <t>00-0301775</t>
  </si>
  <si>
    <t>J297975519</t>
  </si>
  <si>
    <t>DISTRIBUIDORA GASEOSA SAN DIEGO, C.A.</t>
  </si>
  <si>
    <t>4</t>
  </si>
  <si>
    <t>90191848</t>
  </si>
  <si>
    <t>00-00186084</t>
  </si>
  <si>
    <t>J008537630</t>
  </si>
  <si>
    <t>MOLDEADOS ANDINOS, C.A "MOLANCA"</t>
  </si>
  <si>
    <t>5</t>
  </si>
  <si>
    <t>01149</t>
  </si>
  <si>
    <t>00-00899</t>
  </si>
  <si>
    <t>J294448704</t>
  </si>
  <si>
    <t>REFRIGERACION HERNANDEZ ABREU</t>
  </si>
  <si>
    <t>6</t>
  </si>
  <si>
    <t>5657</t>
  </si>
  <si>
    <t>00-0178731</t>
  </si>
  <si>
    <t>MVH05138</t>
  </si>
  <si>
    <t>J308824640</t>
  </si>
  <si>
    <t>DIVERCA DISTRIBUIDORA DE VERDURAS C.A.</t>
  </si>
  <si>
    <t>7</t>
  </si>
  <si>
    <t>17-04-2019</t>
  </si>
  <si>
    <t>00091326</t>
  </si>
  <si>
    <t>00-00064369</t>
  </si>
  <si>
    <t>J307692197</t>
  </si>
  <si>
    <t xml:space="preserve">DISTRIBUIDORA NATJOR C.A. </t>
  </si>
  <si>
    <t>8</t>
  </si>
  <si>
    <t>0000159836</t>
  </si>
  <si>
    <t>00-0152660</t>
  </si>
  <si>
    <t>J000713820</t>
  </si>
  <si>
    <t xml:space="preserve">MATADERO MAELLA, C.A. </t>
  </si>
  <si>
    <t>9</t>
  </si>
  <si>
    <t>A011836</t>
  </si>
  <si>
    <t>00-091386</t>
  </si>
  <si>
    <t>J298199121</t>
  </si>
  <si>
    <t>AGRICOLA CAMBANA C.A</t>
  </si>
  <si>
    <t>10</t>
  </si>
  <si>
    <t>14864</t>
  </si>
  <si>
    <t>00-81414</t>
  </si>
  <si>
    <t>J314695215</t>
  </si>
  <si>
    <t>AGRO BANANERA EL VIGIA C.A.</t>
  </si>
  <si>
    <t>11</t>
  </si>
  <si>
    <t>102759</t>
  </si>
  <si>
    <t>00-122293</t>
  </si>
  <si>
    <t>J295904576</t>
  </si>
  <si>
    <t>ALIMENTOS PRODALVA, C.A.</t>
  </si>
  <si>
    <t>12</t>
  </si>
  <si>
    <t>0000077608</t>
  </si>
  <si>
    <t>00-00116335</t>
  </si>
  <si>
    <t>J294362400</t>
  </si>
  <si>
    <t xml:space="preserve">DISTRIBUIDORA DE LACTEOS SANTOS AVERIO, C.A </t>
  </si>
  <si>
    <t>13</t>
  </si>
  <si>
    <t>18-04-2019</t>
  </si>
  <si>
    <t>A011844</t>
  </si>
  <si>
    <t>00-091394</t>
  </si>
  <si>
    <t>14</t>
  </si>
  <si>
    <t>000425</t>
  </si>
  <si>
    <t>00-0000425</t>
  </si>
  <si>
    <t>J410605170</t>
  </si>
  <si>
    <t>DISTRIBUIDORA EL RICON DE EDER 2017, C.A</t>
  </si>
  <si>
    <t>15</t>
  </si>
  <si>
    <t>20-04-2019</t>
  </si>
  <si>
    <t>14869</t>
  </si>
  <si>
    <t>00-81419</t>
  </si>
  <si>
    <t>16</t>
  </si>
  <si>
    <t>A011849</t>
  </si>
  <si>
    <t>00-091399</t>
  </si>
  <si>
    <t>17</t>
  </si>
  <si>
    <t>10653</t>
  </si>
  <si>
    <t>00-6903</t>
  </si>
  <si>
    <t>J309121774</t>
  </si>
  <si>
    <t>DISTRIBUIDORA JHEANDAN C.A.</t>
  </si>
  <si>
    <t>18</t>
  </si>
  <si>
    <t>000020</t>
  </si>
  <si>
    <t>00-000020</t>
  </si>
  <si>
    <t>V127310064</t>
  </si>
  <si>
    <t>HECTOR JIMENEZ</t>
  </si>
  <si>
    <t>19</t>
  </si>
  <si>
    <t>22-04-2019</t>
  </si>
  <si>
    <t>121</t>
  </si>
  <si>
    <t>00-121</t>
  </si>
  <si>
    <t>J401019455</t>
  </si>
  <si>
    <t>AGROPECUARIA SAN GONZALO, C.A.</t>
  </si>
  <si>
    <t>20</t>
  </si>
  <si>
    <t>0000159871</t>
  </si>
  <si>
    <t>00-0152724</t>
  </si>
  <si>
    <t>21</t>
  </si>
  <si>
    <t>114874</t>
  </si>
  <si>
    <t>00-81424</t>
  </si>
  <si>
    <t>22</t>
  </si>
  <si>
    <t>MVH05146</t>
  </si>
  <si>
    <t>00-0227146</t>
  </si>
  <si>
    <t>23</t>
  </si>
  <si>
    <t>C00795080</t>
  </si>
  <si>
    <t>00-2595359</t>
  </si>
  <si>
    <t>J000564868</t>
  </si>
  <si>
    <t>UNILEVER ANDINA VENEZUELA, S.A.</t>
  </si>
  <si>
    <t>24</t>
  </si>
  <si>
    <t>M000635</t>
  </si>
  <si>
    <t>00-057735</t>
  </si>
  <si>
    <t>J306822518</t>
  </si>
  <si>
    <t>DISTRIBUIDORA DE ALIMENTOS LA LLANERA C.J.F. C.A.</t>
  </si>
  <si>
    <t>25</t>
  </si>
  <si>
    <t>19534</t>
  </si>
  <si>
    <t>00-0024742</t>
  </si>
  <si>
    <t>26</t>
  </si>
  <si>
    <t>336584</t>
  </si>
  <si>
    <t>00-0226243</t>
  </si>
  <si>
    <t>J303089917</t>
  </si>
  <si>
    <t>DISTRIBUIDORA DE LACTEOS LA COSTA J.E.B. C.A.</t>
  </si>
  <si>
    <t>27</t>
  </si>
  <si>
    <t>336583</t>
  </si>
  <si>
    <t>00-0226241</t>
  </si>
  <si>
    <t>28</t>
  </si>
  <si>
    <t>19103459</t>
  </si>
  <si>
    <t>00-1010422</t>
  </si>
  <si>
    <t>J000315310</t>
  </si>
  <si>
    <t>ALFONZO RIVAS &amp; CIA, C.A.</t>
  </si>
  <si>
    <t>29</t>
  </si>
  <si>
    <t>1497030</t>
  </si>
  <si>
    <t>00-2184329</t>
  </si>
  <si>
    <t>J316405885</t>
  </si>
  <si>
    <t xml:space="preserve">DISTRIBUIDORA DE PRODUCTOS HERMANOS CAMACHO DPROCA,C.A </t>
  </si>
  <si>
    <t>30</t>
  </si>
  <si>
    <t>00197</t>
  </si>
  <si>
    <t>00-00197</t>
  </si>
  <si>
    <t>V110447856</t>
  </si>
  <si>
    <t xml:space="preserve">DANIEL PASCUAL ANDRADE DOS SANTOS </t>
  </si>
  <si>
    <t>31</t>
  </si>
  <si>
    <t>554312</t>
  </si>
  <si>
    <t>00-582257</t>
  </si>
  <si>
    <t>J000195820</t>
  </si>
  <si>
    <t>INDUSTRIAS IBERIA C.A.</t>
  </si>
  <si>
    <t>32</t>
  </si>
  <si>
    <t>A011852</t>
  </si>
  <si>
    <t>00-091402</t>
  </si>
  <si>
    <t>33</t>
  </si>
  <si>
    <t>J295439245</t>
  </si>
  <si>
    <t>CORPORACION SALINERA DEL CENTRO, S.A.</t>
  </si>
  <si>
    <t>34</t>
  </si>
  <si>
    <t>200002049</t>
  </si>
  <si>
    <t>20190400004734</t>
  </si>
  <si>
    <t>35</t>
  </si>
  <si>
    <t>200002046</t>
  </si>
  <si>
    <t>20190400004731</t>
  </si>
  <si>
    <t>36</t>
  </si>
  <si>
    <t>200002047</t>
  </si>
  <si>
    <t>20190400004732</t>
  </si>
  <si>
    <t>37</t>
  </si>
  <si>
    <t>200002048</t>
  </si>
  <si>
    <t>20190400004733</t>
  </si>
  <si>
    <t>38</t>
  </si>
  <si>
    <t>00067754</t>
  </si>
  <si>
    <t>00-0152709</t>
  </si>
  <si>
    <t>39</t>
  </si>
  <si>
    <t>23-04-2019</t>
  </si>
  <si>
    <t>0711</t>
  </si>
  <si>
    <t>00-000711</t>
  </si>
  <si>
    <t>V069610885</t>
  </si>
  <si>
    <t>ROLANDO RAFAEL RAZZAK GARCIA</t>
  </si>
  <si>
    <t>40</t>
  </si>
  <si>
    <t>A011856</t>
  </si>
  <si>
    <t>00-091406</t>
  </si>
  <si>
    <t>41</t>
  </si>
  <si>
    <t>001039</t>
  </si>
  <si>
    <t>00-00002039</t>
  </si>
  <si>
    <t>J302296579</t>
  </si>
  <si>
    <t>LACTEOS PUENTE C, C.A.</t>
  </si>
  <si>
    <t>42</t>
  </si>
  <si>
    <t>18009</t>
  </si>
  <si>
    <t>00-016109</t>
  </si>
  <si>
    <t>J311594396</t>
  </si>
  <si>
    <t>INDUSTRIAS LA FAVORITA ANCP, C.A</t>
  </si>
  <si>
    <t>43</t>
  </si>
  <si>
    <t>0000077650</t>
  </si>
  <si>
    <t>00-00116421</t>
  </si>
  <si>
    <t>44</t>
  </si>
  <si>
    <t>1393543355</t>
  </si>
  <si>
    <t>00-25499656</t>
  </si>
  <si>
    <t>J000413126</t>
  </si>
  <si>
    <t>ALIMENTOS POLAR COMERCIAL, C.A.</t>
  </si>
  <si>
    <t>45</t>
  </si>
  <si>
    <t>00022358</t>
  </si>
  <si>
    <t>0</t>
  </si>
  <si>
    <t>J404011277</t>
  </si>
  <si>
    <t>DIPOSAL 2014 DC, C.A</t>
  </si>
  <si>
    <t>46</t>
  </si>
  <si>
    <t>19103600</t>
  </si>
  <si>
    <t>00-1010560</t>
  </si>
  <si>
    <t>47</t>
  </si>
  <si>
    <t>912083871</t>
  </si>
  <si>
    <t>00-0531382</t>
  </si>
  <si>
    <t>J001143491</t>
  </si>
  <si>
    <t xml:space="preserve"> LA MONTSERRATINA, C.A.</t>
  </si>
  <si>
    <t>48</t>
  </si>
  <si>
    <t>186232</t>
  </si>
  <si>
    <t>00-00130232</t>
  </si>
  <si>
    <t>J305580727</t>
  </si>
  <si>
    <t>COPACKING TAPA AMARILLA , C.A</t>
  </si>
  <si>
    <t>49</t>
  </si>
  <si>
    <t>028368</t>
  </si>
  <si>
    <t>00-00046868</t>
  </si>
  <si>
    <t>J295683030</t>
  </si>
  <si>
    <t>DETERGENTES COPACKING, C. A</t>
  </si>
  <si>
    <t>50</t>
  </si>
  <si>
    <t>51</t>
  </si>
  <si>
    <t>52</t>
  </si>
  <si>
    <t>53</t>
  </si>
  <si>
    <t>54</t>
  </si>
  <si>
    <t>55</t>
  </si>
  <si>
    <t>200002053</t>
  </si>
  <si>
    <t>20190400004736</t>
  </si>
  <si>
    <t>56</t>
  </si>
  <si>
    <t>5682</t>
  </si>
  <si>
    <t>00-0178787</t>
  </si>
  <si>
    <t>MVH052146</t>
  </si>
  <si>
    <t>57</t>
  </si>
  <si>
    <t>200002052</t>
  </si>
  <si>
    <t>20190400004735</t>
  </si>
  <si>
    <t>58</t>
  </si>
  <si>
    <t>0006775</t>
  </si>
  <si>
    <t>00-0152752</t>
  </si>
  <si>
    <t>0000159903</t>
  </si>
  <si>
    <t>59</t>
  </si>
  <si>
    <t>24-04-2019</t>
  </si>
  <si>
    <t>T142200029469</t>
  </si>
  <si>
    <t>00-06619127</t>
  </si>
  <si>
    <t>J000469199</t>
  </si>
  <si>
    <t>BIMBO DE VENEZUELA, C.A.</t>
  </si>
  <si>
    <t>60</t>
  </si>
  <si>
    <t>00004819</t>
  </si>
  <si>
    <t>J002379502</t>
  </si>
  <si>
    <t>IMPORTACIONES Y EXPORTACIONES CASA GRANDE C. A.</t>
  </si>
  <si>
    <t>61</t>
  </si>
  <si>
    <t>00-0152772</t>
  </si>
  <si>
    <t>62</t>
  </si>
  <si>
    <t>14883</t>
  </si>
  <si>
    <t>00-81433</t>
  </si>
  <si>
    <t>63</t>
  </si>
  <si>
    <t>A011863</t>
  </si>
  <si>
    <t>00-091413</t>
  </si>
  <si>
    <t>64</t>
  </si>
  <si>
    <t>0148</t>
  </si>
  <si>
    <t>00-000148</t>
  </si>
  <si>
    <t>V118191524</t>
  </si>
  <si>
    <t>ALEJANDRO JOSE DOMINGUEZ PADILLA</t>
  </si>
  <si>
    <t>65</t>
  </si>
  <si>
    <t>001601</t>
  </si>
  <si>
    <t>00-001673</t>
  </si>
  <si>
    <t>J407543890</t>
  </si>
  <si>
    <t>DISTRIBUIDORA DAMASCUS, C. A.</t>
  </si>
  <si>
    <t>66</t>
  </si>
  <si>
    <t>67</t>
  </si>
  <si>
    <t>200002062</t>
  </si>
  <si>
    <t>20190400004740</t>
  </si>
  <si>
    <t>68</t>
  </si>
  <si>
    <t>200002063</t>
  </si>
  <si>
    <t>20190400004741</t>
  </si>
  <si>
    <t>69</t>
  </si>
  <si>
    <t>200002065</t>
  </si>
  <si>
    <t>20190400004742</t>
  </si>
  <si>
    <t>70</t>
  </si>
  <si>
    <t>200002066</t>
  </si>
  <si>
    <t>20190400004743</t>
  </si>
  <si>
    <t>71</t>
  </si>
  <si>
    <t>T142200010568</t>
  </si>
  <si>
    <t>00-06619128</t>
  </si>
  <si>
    <t>72</t>
  </si>
  <si>
    <t>200002059</t>
  </si>
  <si>
    <t>20190400004737</t>
  </si>
  <si>
    <t>73</t>
  </si>
  <si>
    <t>200002060</t>
  </si>
  <si>
    <t>20190400004738</t>
  </si>
  <si>
    <t>74</t>
  </si>
  <si>
    <t>200002061</t>
  </si>
  <si>
    <t>20190400004739</t>
  </si>
  <si>
    <t>75</t>
  </si>
  <si>
    <t>25-04-2019</t>
  </si>
  <si>
    <t>76</t>
  </si>
  <si>
    <t>200002068</t>
  </si>
  <si>
    <t>20190400004745</t>
  </si>
  <si>
    <t>77</t>
  </si>
  <si>
    <t>200002069</t>
  </si>
  <si>
    <t>20190400004746</t>
  </si>
  <si>
    <t>78</t>
  </si>
  <si>
    <t>200002071</t>
  </si>
  <si>
    <t>20190400004748</t>
  </si>
  <si>
    <t>79</t>
  </si>
  <si>
    <t>19201091</t>
  </si>
  <si>
    <t>00-1010331</t>
  </si>
  <si>
    <t>80</t>
  </si>
  <si>
    <t>200002067</t>
  </si>
  <si>
    <t>20190400004744</t>
  </si>
  <si>
    <t>200002070</t>
  </si>
  <si>
    <t>20190400004747</t>
  </si>
  <si>
    <t>200002072</t>
  </si>
  <si>
    <t>20190400004749</t>
  </si>
  <si>
    <t>26-04-2019</t>
  </si>
  <si>
    <t>00315393</t>
  </si>
  <si>
    <t>J000202001</t>
  </si>
  <si>
    <t>FARMATODO , C.A</t>
  </si>
  <si>
    <t>T142200029481</t>
  </si>
  <si>
    <t>00-06621126</t>
  </si>
  <si>
    <t>200002075</t>
  </si>
  <si>
    <t>20190400004750</t>
  </si>
  <si>
    <t>200002076</t>
  </si>
  <si>
    <t>20190400004751</t>
  </si>
  <si>
    <t>200002077</t>
  </si>
  <si>
    <t>20190400004752</t>
  </si>
  <si>
    <t>T142200010575</t>
  </si>
  <si>
    <t>00-06621127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</si>
  <si>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</si>
  <si>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</si>
  <si>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</si>
  <si>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</si>
  <si>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</si>
  <si>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</si>
  <si>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</si>
  <si>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</si>
  <si>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</si>
  <si>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LIRBO DE COMPRAS DESDE 22-04 HASTA 28-04-2019</t>
  </si>
  <si>
    <t>Crédito General Fiscal</t>
  </si>
  <si>
    <t>Crédito Reducido Fiscal</t>
  </si>
  <si>
    <t>Crédito Adicional Fiscal</t>
  </si>
  <si>
    <t>Crédito Fiscal</t>
  </si>
  <si>
    <t>7.983.015.60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</si>
</sst>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0" fillId="2" borderId="0" xfId="0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166" fontId="6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0" xfId="0" applyNumberFormat="1" applyFont="1" applyBorder="1" applyAlignment="1">
      <alignment horizontal="center"/>
    </xf>
    <xf numFmtId="166" fontId="1" fillId="0" borderId="0" xfId="0" applyNumberFormat="1" applyFont="1" applyBorder="1"/>
    <xf numFmtId="166" fontId="1" fillId="0" borderId="0" xfId="0" applyNumberFormat="1" applyFont="1" applyBorder="1" applyAlignment="1">
      <alignment horizontal="center" vertical="center" wrapText="1"/>
    </xf>
    <xf numFmtId="166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66" fontId="6" fillId="0" borderId="0" xfId="0" applyNumberFormat="1" applyFont="1" applyBorder="1"/>
    <xf numFmtId="166" fontId="7" fillId="0" borderId="0" xfId="0" applyNumberFormat="1" applyFont="1" applyBorder="1"/>
    <xf numFmtId="49" fontId="1" fillId="0" borderId="0" xfId="0" applyNumberFormat="1" applyFont="1" applyBorder="1"/>
    <xf numFmtId="49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4">
    <dxf>
      <fill>
        <patternFill patternType="solid">
          <fgColor rgb="FF92D050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03"/>
  <sheetViews>
    <sheetView workbookViewId="0">
      <pane ySplit="7" topLeftCell="A74" activePane="bottomLeft" state="frozen"/>
      <selection pane="bottomLeft" activeCell="M8" sqref="M8:M78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20.42578125" style="6" bestFit="1" customWidth="1"/>
    <col min="14" max="14" width="22" style="6" bestFit="1" customWidth="1"/>
    <col min="15" max="17" width="5.140625" style="6" customWidth="1"/>
    <col min="18" max="18" width="14.42578125" style="6" bestFit="1" customWidth="1"/>
    <col min="19" max="19" width="17.42578125" style="3" bestFit="1" customWidth="1"/>
  </cols>
  <sheetData>
    <row r="2" spans="1:20" s="31" customForma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20" s="31" customFormat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20" s="31" customFormat="1" x14ac:dyDescent="0.25">
      <c r="A4" s="40" t="s">
        <v>361</v>
      </c>
      <c r="B4" s="40"/>
      <c r="C4" s="40"/>
      <c r="D4" s="40"/>
      <c r="E4" s="40"/>
      <c r="F4" s="40"/>
      <c r="G4" s="40"/>
      <c r="H4" s="40"/>
      <c r="I4" s="4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20" s="31" customFormat="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20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20" s="19" customFormat="1" x14ac:dyDescent="0.25">
      <c r="A8" s="24" t="s">
        <v>22</v>
      </c>
      <c r="B8" s="25" t="s">
        <v>265</v>
      </c>
      <c r="C8" s="24" t="s">
        <v>40</v>
      </c>
      <c r="D8" s="24" t="s">
        <v>266</v>
      </c>
      <c r="E8" s="24" t="s">
        <v>25</v>
      </c>
      <c r="F8" s="24" t="s">
        <v>267</v>
      </c>
      <c r="G8" s="24" t="s">
        <v>25</v>
      </c>
      <c r="H8" s="24" t="s">
        <v>268</v>
      </c>
      <c r="I8" s="26" t="s">
        <v>269</v>
      </c>
      <c r="J8" s="26">
        <v>1065733.3400000001</v>
      </c>
      <c r="K8" s="26">
        <v>1065733.3400000001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4" t="s">
        <v>25</v>
      </c>
      <c r="T8" s="27"/>
    </row>
    <row r="9" spans="1:20" s="19" customFormat="1" x14ac:dyDescent="0.25">
      <c r="A9" s="24" t="s">
        <v>38</v>
      </c>
      <c r="B9" s="25" t="s">
        <v>338</v>
      </c>
      <c r="C9" s="24" t="s">
        <v>40</v>
      </c>
      <c r="D9" s="24" t="s">
        <v>342</v>
      </c>
      <c r="E9" s="24" t="s">
        <v>25</v>
      </c>
      <c r="F9" s="24" t="s">
        <v>343</v>
      </c>
      <c r="G9" s="24" t="s">
        <v>25</v>
      </c>
      <c r="H9" s="24" t="s">
        <v>268</v>
      </c>
      <c r="I9" s="26" t="s">
        <v>269</v>
      </c>
      <c r="J9" s="26">
        <v>1205250.04</v>
      </c>
      <c r="K9" s="26">
        <v>1205250.04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4" t="s">
        <v>25</v>
      </c>
      <c r="T9" s="27"/>
    </row>
    <row r="10" spans="1:20" s="19" customFormat="1" x14ac:dyDescent="0.25">
      <c r="A10" s="24" t="s">
        <v>87</v>
      </c>
      <c r="B10" s="25" t="s">
        <v>196</v>
      </c>
      <c r="C10" s="24" t="s">
        <v>40</v>
      </c>
      <c r="D10" s="24" t="s">
        <v>231</v>
      </c>
      <c r="E10" s="24" t="s">
        <v>25</v>
      </c>
      <c r="F10" s="24" t="s">
        <v>232</v>
      </c>
      <c r="G10" s="24" t="s">
        <v>25</v>
      </c>
      <c r="H10" s="24" t="s">
        <v>233</v>
      </c>
      <c r="I10" s="26" t="s">
        <v>234</v>
      </c>
      <c r="J10" s="26">
        <v>3092560.23</v>
      </c>
      <c r="K10" s="26">
        <v>0</v>
      </c>
      <c r="L10" s="26">
        <v>2666000.2000000002</v>
      </c>
      <c r="M10" s="26">
        <v>426560.03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4" t="s">
        <v>25</v>
      </c>
      <c r="T10" s="27"/>
    </row>
    <row r="11" spans="1:20" s="19" customFormat="1" x14ac:dyDescent="0.25">
      <c r="A11" s="24" t="s">
        <v>96</v>
      </c>
      <c r="B11" s="25" t="s">
        <v>62</v>
      </c>
      <c r="C11" s="24" t="s">
        <v>40</v>
      </c>
      <c r="D11" s="24" t="s">
        <v>73</v>
      </c>
      <c r="E11" s="24" t="s">
        <v>25</v>
      </c>
      <c r="F11" s="24" t="s">
        <v>74</v>
      </c>
      <c r="G11" s="24" t="s">
        <v>25</v>
      </c>
      <c r="H11" s="24" t="s">
        <v>75</v>
      </c>
      <c r="I11" s="26" t="s">
        <v>76</v>
      </c>
      <c r="J11" s="26">
        <v>1019360</v>
      </c>
      <c r="K11" s="26">
        <v>1019360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4" t="s">
        <v>25</v>
      </c>
      <c r="T11" s="27"/>
    </row>
    <row r="12" spans="1:20" s="27" customFormat="1" x14ac:dyDescent="0.25">
      <c r="A12" s="24" t="s">
        <v>101</v>
      </c>
      <c r="B12" s="25" t="s">
        <v>93</v>
      </c>
      <c r="C12" s="24" t="s">
        <v>40</v>
      </c>
      <c r="D12" s="24" t="s">
        <v>94</v>
      </c>
      <c r="E12" s="24" t="s">
        <v>25</v>
      </c>
      <c r="F12" s="24" t="s">
        <v>95</v>
      </c>
      <c r="G12" s="24" t="s">
        <v>25</v>
      </c>
      <c r="H12" s="24" t="s">
        <v>75</v>
      </c>
      <c r="I12" s="26" t="s">
        <v>76</v>
      </c>
      <c r="J12" s="26">
        <v>1610800</v>
      </c>
      <c r="K12" s="26">
        <v>1610800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4" t="s">
        <v>25</v>
      </c>
    </row>
    <row r="13" spans="1:20" s="27" customFormat="1" x14ac:dyDescent="0.25">
      <c r="A13" s="24" t="s">
        <v>105</v>
      </c>
      <c r="B13" s="25" t="s">
        <v>102</v>
      </c>
      <c r="C13" s="24" t="s">
        <v>40</v>
      </c>
      <c r="D13" s="24" t="s">
        <v>106</v>
      </c>
      <c r="E13" s="24" t="s">
        <v>25</v>
      </c>
      <c r="F13" s="24" t="s">
        <v>107</v>
      </c>
      <c r="G13" s="24" t="s">
        <v>25</v>
      </c>
      <c r="H13" s="24" t="s">
        <v>75</v>
      </c>
      <c r="I13" s="26" t="s">
        <v>76</v>
      </c>
      <c r="J13" s="26">
        <v>2013280</v>
      </c>
      <c r="K13" s="26">
        <v>2013280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4" t="s">
        <v>25</v>
      </c>
    </row>
    <row r="14" spans="1:20" s="27" customFormat="1" x14ac:dyDescent="0.25">
      <c r="A14" s="24" t="s">
        <v>108</v>
      </c>
      <c r="B14" s="25" t="s">
        <v>119</v>
      </c>
      <c r="C14" s="24" t="s">
        <v>40</v>
      </c>
      <c r="D14" s="24" t="s">
        <v>175</v>
      </c>
      <c r="E14" s="24" t="s">
        <v>25</v>
      </c>
      <c r="F14" s="24" t="s">
        <v>176</v>
      </c>
      <c r="G14" s="24" t="s">
        <v>25</v>
      </c>
      <c r="H14" s="24" t="s">
        <v>75</v>
      </c>
      <c r="I14" s="26" t="s">
        <v>76</v>
      </c>
      <c r="J14" s="26">
        <v>898720</v>
      </c>
      <c r="K14" s="26">
        <v>898720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4" t="s">
        <v>25</v>
      </c>
    </row>
    <row r="15" spans="1:20" s="27" customFormat="1" x14ac:dyDescent="0.25">
      <c r="A15" s="24" t="s">
        <v>113</v>
      </c>
      <c r="B15" s="25" t="s">
        <v>196</v>
      </c>
      <c r="C15" s="24" t="s">
        <v>40</v>
      </c>
      <c r="D15" s="24" t="s">
        <v>202</v>
      </c>
      <c r="E15" s="24" t="s">
        <v>25</v>
      </c>
      <c r="F15" s="24" t="s">
        <v>203</v>
      </c>
      <c r="G15" s="24" t="s">
        <v>25</v>
      </c>
      <c r="H15" s="24" t="s">
        <v>75</v>
      </c>
      <c r="I15" s="26" t="s">
        <v>76</v>
      </c>
      <c r="J15" s="26">
        <v>594080</v>
      </c>
      <c r="K15" s="26">
        <v>594080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4" t="s">
        <v>25</v>
      </c>
    </row>
    <row r="16" spans="1:20" s="27" customFormat="1" x14ac:dyDescent="0.25">
      <c r="A16" s="24" t="s">
        <v>118</v>
      </c>
      <c r="B16" s="25" t="s">
        <v>265</v>
      </c>
      <c r="C16" s="24" t="s">
        <v>40</v>
      </c>
      <c r="D16" s="24" t="s">
        <v>280</v>
      </c>
      <c r="E16" s="24" t="s">
        <v>25</v>
      </c>
      <c r="F16" s="24" t="s">
        <v>281</v>
      </c>
      <c r="G16" s="24" t="s">
        <v>25</v>
      </c>
      <c r="H16" s="24" t="s">
        <v>75</v>
      </c>
      <c r="I16" s="26" t="s">
        <v>76</v>
      </c>
      <c r="J16" s="26">
        <v>638960</v>
      </c>
      <c r="K16" s="26">
        <v>638960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4" t="s">
        <v>25</v>
      </c>
    </row>
    <row r="17" spans="1:19" s="27" customFormat="1" x14ac:dyDescent="0.25">
      <c r="A17" s="24" t="s">
        <v>124</v>
      </c>
      <c r="B17" s="25" t="s">
        <v>62</v>
      </c>
      <c r="C17" s="24" t="s">
        <v>40</v>
      </c>
      <c r="D17" s="24" t="s">
        <v>78</v>
      </c>
      <c r="E17" s="24" t="s">
        <v>25</v>
      </c>
      <c r="F17" s="24" t="s">
        <v>79</v>
      </c>
      <c r="G17" s="24" t="s">
        <v>25</v>
      </c>
      <c r="H17" s="24" t="s">
        <v>80</v>
      </c>
      <c r="I17" s="26" t="s">
        <v>81</v>
      </c>
      <c r="J17" s="26">
        <v>3355400</v>
      </c>
      <c r="K17" s="26">
        <v>3355400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4" t="s">
        <v>25</v>
      </c>
    </row>
    <row r="18" spans="1:19" s="27" customFormat="1" x14ac:dyDescent="0.25">
      <c r="A18" s="24" t="s">
        <v>127</v>
      </c>
      <c r="B18" s="25" t="s">
        <v>102</v>
      </c>
      <c r="C18" s="24" t="s">
        <v>40</v>
      </c>
      <c r="D18" s="24" t="s">
        <v>103</v>
      </c>
      <c r="E18" s="24" t="s">
        <v>25</v>
      </c>
      <c r="F18" s="24" t="s">
        <v>104</v>
      </c>
      <c r="G18" s="24" t="s">
        <v>25</v>
      </c>
      <c r="H18" s="24" t="s">
        <v>80</v>
      </c>
      <c r="I18" s="26" t="s">
        <v>81</v>
      </c>
      <c r="J18" s="26">
        <v>1086800</v>
      </c>
      <c r="K18" s="26">
        <v>1086800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4" t="s">
        <v>25</v>
      </c>
    </row>
    <row r="19" spans="1:19" s="27" customFormat="1" x14ac:dyDescent="0.25">
      <c r="A19" s="24" t="s">
        <v>130</v>
      </c>
      <c r="B19" s="25" t="s">
        <v>119</v>
      </c>
      <c r="C19" s="24" t="s">
        <v>40</v>
      </c>
      <c r="D19" s="24" t="s">
        <v>128</v>
      </c>
      <c r="E19" s="24" t="s">
        <v>25</v>
      </c>
      <c r="F19" s="24" t="s">
        <v>129</v>
      </c>
      <c r="G19" s="24" t="s">
        <v>25</v>
      </c>
      <c r="H19" s="24" t="s">
        <v>80</v>
      </c>
      <c r="I19" s="26" t="s">
        <v>81</v>
      </c>
      <c r="J19" s="26">
        <v>1502900</v>
      </c>
      <c r="K19" s="26">
        <v>1502900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4" t="s">
        <v>25</v>
      </c>
    </row>
    <row r="20" spans="1:19" s="27" customFormat="1" x14ac:dyDescent="0.25">
      <c r="A20" s="24" t="s">
        <v>133</v>
      </c>
      <c r="B20" s="25" t="s">
        <v>265</v>
      </c>
      <c r="C20" s="24" t="s">
        <v>40</v>
      </c>
      <c r="D20" s="24" t="s">
        <v>277</v>
      </c>
      <c r="E20" s="24" t="s">
        <v>25</v>
      </c>
      <c r="F20" s="24" t="s">
        <v>278</v>
      </c>
      <c r="G20" s="24" t="s">
        <v>25</v>
      </c>
      <c r="H20" s="24" t="s">
        <v>80</v>
      </c>
      <c r="I20" s="26" t="s">
        <v>81</v>
      </c>
      <c r="J20" s="26">
        <v>262200</v>
      </c>
      <c r="K20" s="26">
        <v>262200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4" t="s">
        <v>25</v>
      </c>
    </row>
    <row r="21" spans="1:19" s="27" customFormat="1" x14ac:dyDescent="0.25">
      <c r="A21" s="24" t="s">
        <v>138</v>
      </c>
      <c r="B21" s="25" t="s">
        <v>119</v>
      </c>
      <c r="C21" s="24" t="s">
        <v>40</v>
      </c>
      <c r="D21" s="24" t="s">
        <v>120</v>
      </c>
      <c r="E21" s="24" t="s">
        <v>25</v>
      </c>
      <c r="F21" s="24" t="s">
        <v>121</v>
      </c>
      <c r="G21" s="24" t="s">
        <v>25</v>
      </c>
      <c r="H21" s="24" t="s">
        <v>122</v>
      </c>
      <c r="I21" s="26" t="s">
        <v>123</v>
      </c>
      <c r="J21" s="26">
        <v>5800000</v>
      </c>
      <c r="K21" s="26">
        <v>5800000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4" t="s">
        <v>25</v>
      </c>
    </row>
    <row r="22" spans="1:19" s="27" customFormat="1" x14ac:dyDescent="0.25">
      <c r="A22" s="24" t="s">
        <v>143</v>
      </c>
      <c r="B22" s="25" t="s">
        <v>265</v>
      </c>
      <c r="C22" s="24" t="s">
        <v>40</v>
      </c>
      <c r="D22" s="24" t="s">
        <v>283</v>
      </c>
      <c r="E22" s="24" t="s">
        <v>25</v>
      </c>
      <c r="F22" s="24" t="s">
        <v>284</v>
      </c>
      <c r="G22" s="24" t="s">
        <v>25</v>
      </c>
      <c r="H22" s="24" t="s">
        <v>285</v>
      </c>
      <c r="I22" s="26" t="s">
        <v>286</v>
      </c>
      <c r="J22" s="26">
        <v>7996800</v>
      </c>
      <c r="K22" s="26">
        <v>7996800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4" t="s">
        <v>25</v>
      </c>
    </row>
    <row r="23" spans="1:19" s="27" customFormat="1" x14ac:dyDescent="0.25">
      <c r="A23" s="24" t="s">
        <v>146</v>
      </c>
      <c r="B23" s="25" t="s">
        <v>119</v>
      </c>
      <c r="C23" s="24" t="s">
        <v>40</v>
      </c>
      <c r="D23" s="24" t="s">
        <v>155</v>
      </c>
      <c r="E23" s="24" t="s">
        <v>25</v>
      </c>
      <c r="F23" s="24" t="s">
        <v>156</v>
      </c>
      <c r="G23" s="24" t="s">
        <v>25</v>
      </c>
      <c r="H23" s="24" t="s">
        <v>157</v>
      </c>
      <c r="I23" s="26" t="s">
        <v>158</v>
      </c>
      <c r="J23" s="26">
        <v>13374835.27</v>
      </c>
      <c r="K23" s="26">
        <v>0</v>
      </c>
      <c r="L23" s="26">
        <v>11530030.4</v>
      </c>
      <c r="M23" s="26">
        <v>1844804.87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4" t="s">
        <v>25</v>
      </c>
    </row>
    <row r="24" spans="1:19" s="27" customFormat="1" x14ac:dyDescent="0.25">
      <c r="A24" s="24" t="s">
        <v>151</v>
      </c>
      <c r="B24" s="25" t="s">
        <v>196</v>
      </c>
      <c r="C24" s="24" t="s">
        <v>40</v>
      </c>
      <c r="D24" s="24" t="s">
        <v>228</v>
      </c>
      <c r="E24" s="24" t="s">
        <v>25</v>
      </c>
      <c r="F24" s="24" t="s">
        <v>229</v>
      </c>
      <c r="G24" s="24" t="s">
        <v>25</v>
      </c>
      <c r="H24" s="24" t="s">
        <v>157</v>
      </c>
      <c r="I24" s="26" t="s">
        <v>158</v>
      </c>
      <c r="J24" s="26">
        <v>28076172.52</v>
      </c>
      <c r="K24" s="26">
        <v>0</v>
      </c>
      <c r="L24" s="26">
        <v>24203597.000000004</v>
      </c>
      <c r="M24" s="26">
        <v>3872575.52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4" t="s">
        <v>25</v>
      </c>
    </row>
    <row r="25" spans="1:19" s="27" customFormat="1" x14ac:dyDescent="0.25">
      <c r="A25" s="24" t="s">
        <v>169</v>
      </c>
      <c r="B25" s="25" t="s">
        <v>196</v>
      </c>
      <c r="C25" s="24" t="s">
        <v>40</v>
      </c>
      <c r="D25" s="24" t="s">
        <v>218</v>
      </c>
      <c r="E25" s="24" t="s">
        <v>25</v>
      </c>
      <c r="F25" s="24" t="s">
        <v>219</v>
      </c>
      <c r="G25" s="24" t="s">
        <v>25</v>
      </c>
      <c r="H25" s="24" t="s">
        <v>220</v>
      </c>
      <c r="I25" s="26" t="s">
        <v>221</v>
      </c>
      <c r="J25" s="26">
        <v>37982644.090000004</v>
      </c>
      <c r="K25" s="26">
        <v>36447066.969999999</v>
      </c>
      <c r="L25" s="26">
        <v>1323773.3799999999</v>
      </c>
      <c r="M25" s="26">
        <v>211803.74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4" t="s">
        <v>25</v>
      </c>
    </row>
    <row r="26" spans="1:19" s="27" customFormat="1" x14ac:dyDescent="0.25">
      <c r="A26" s="24" t="s">
        <v>177</v>
      </c>
      <c r="B26" s="25" t="s">
        <v>62</v>
      </c>
      <c r="C26" s="24" t="s">
        <v>40</v>
      </c>
      <c r="D26" s="24" t="s">
        <v>83</v>
      </c>
      <c r="E26" s="24" t="s">
        <v>25</v>
      </c>
      <c r="F26" s="24" t="s">
        <v>84</v>
      </c>
      <c r="G26" s="24" t="s">
        <v>25</v>
      </c>
      <c r="H26" s="24" t="s">
        <v>85</v>
      </c>
      <c r="I26" s="26" t="s">
        <v>86</v>
      </c>
      <c r="J26" s="26">
        <v>5020800</v>
      </c>
      <c r="K26" s="26">
        <v>5020800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4" t="s">
        <v>25</v>
      </c>
    </row>
    <row r="27" spans="1:19" s="27" customFormat="1" x14ac:dyDescent="0.25">
      <c r="A27" s="24" t="s">
        <v>183</v>
      </c>
      <c r="B27" s="25" t="s">
        <v>196</v>
      </c>
      <c r="C27" s="24" t="s">
        <v>40</v>
      </c>
      <c r="D27" s="24" t="s">
        <v>236</v>
      </c>
      <c r="E27" s="24" t="s">
        <v>25</v>
      </c>
      <c r="F27" s="24" t="s">
        <v>237</v>
      </c>
      <c r="G27" s="24" t="s">
        <v>25</v>
      </c>
      <c r="H27" s="24" t="s">
        <v>238</v>
      </c>
      <c r="I27" s="26" t="s">
        <v>239</v>
      </c>
      <c r="J27" s="26">
        <v>5478716.5499999998</v>
      </c>
      <c r="K27" s="26">
        <v>0</v>
      </c>
      <c r="L27" s="26">
        <v>4723031.5</v>
      </c>
      <c r="M27" s="26">
        <v>755685.05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4" t="s">
        <v>25</v>
      </c>
    </row>
    <row r="28" spans="1:19" s="27" customFormat="1" x14ac:dyDescent="0.25">
      <c r="A28" s="24" t="s">
        <v>192</v>
      </c>
      <c r="B28" s="25" t="s">
        <v>119</v>
      </c>
      <c r="C28" s="24" t="s">
        <v>40</v>
      </c>
      <c r="D28" s="24" t="s">
        <v>144</v>
      </c>
      <c r="E28" s="24" t="s">
        <v>25</v>
      </c>
      <c r="F28" s="24" t="s">
        <v>145</v>
      </c>
      <c r="G28" s="24" t="s">
        <v>25</v>
      </c>
      <c r="H28" s="24" t="s">
        <v>178</v>
      </c>
      <c r="I28" s="26" t="s">
        <v>179</v>
      </c>
      <c r="J28" s="26">
        <v>11700000</v>
      </c>
      <c r="K28" s="26">
        <v>11700000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4" t="s">
        <v>25</v>
      </c>
    </row>
    <row r="29" spans="1:19" s="27" customFormat="1" x14ac:dyDescent="0.25">
      <c r="A29" s="24" t="s">
        <v>195</v>
      </c>
      <c r="B29" s="25" t="s">
        <v>119</v>
      </c>
      <c r="C29" s="24" t="s">
        <v>40</v>
      </c>
      <c r="D29" s="24" t="s">
        <v>165</v>
      </c>
      <c r="E29" s="24" t="s">
        <v>25</v>
      </c>
      <c r="F29" s="24" t="s">
        <v>166</v>
      </c>
      <c r="G29" s="24" t="s">
        <v>25</v>
      </c>
      <c r="H29" s="24" t="s">
        <v>167</v>
      </c>
      <c r="I29" s="26" t="s">
        <v>168</v>
      </c>
      <c r="J29" s="26">
        <v>4627005</v>
      </c>
      <c r="K29" s="26">
        <v>4627005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4" t="s">
        <v>25</v>
      </c>
    </row>
    <row r="30" spans="1:19" s="27" customFormat="1" x14ac:dyDescent="0.25">
      <c r="A30" s="24" t="s">
        <v>201</v>
      </c>
      <c r="B30" s="25" t="s">
        <v>196</v>
      </c>
      <c r="C30" s="24" t="s">
        <v>40</v>
      </c>
      <c r="D30" s="24" t="s">
        <v>241</v>
      </c>
      <c r="E30" s="24" t="s">
        <v>25</v>
      </c>
      <c r="F30" s="24" t="s">
        <v>242</v>
      </c>
      <c r="G30" s="24" t="s">
        <v>25</v>
      </c>
      <c r="H30" s="24" t="s">
        <v>243</v>
      </c>
      <c r="I30" s="26" t="s">
        <v>244</v>
      </c>
      <c r="J30" s="26">
        <v>6276178.21</v>
      </c>
      <c r="K30" s="26">
        <v>0</v>
      </c>
      <c r="L30" s="26">
        <v>5410498.4199999999</v>
      </c>
      <c r="M30" s="26">
        <v>865679.79</v>
      </c>
      <c r="N30" s="26">
        <v>0</v>
      </c>
      <c r="O30" s="26">
        <v>0</v>
      </c>
      <c r="P30" s="26">
        <v>0</v>
      </c>
      <c r="Q30" s="26">
        <v>0</v>
      </c>
      <c r="R30" s="26">
        <v>0</v>
      </c>
      <c r="S30" s="24" t="s">
        <v>25</v>
      </c>
    </row>
    <row r="31" spans="1:19" s="27" customFormat="1" x14ac:dyDescent="0.25">
      <c r="A31" s="24" t="s">
        <v>209</v>
      </c>
      <c r="B31" s="25" t="s">
        <v>196</v>
      </c>
      <c r="C31" s="24" t="s">
        <v>40</v>
      </c>
      <c r="D31" s="24" t="s">
        <v>223</v>
      </c>
      <c r="E31" s="24" t="s">
        <v>25</v>
      </c>
      <c r="F31" s="24" t="s">
        <v>224</v>
      </c>
      <c r="G31" s="24" t="s">
        <v>25</v>
      </c>
      <c r="H31" s="24" t="s">
        <v>225</v>
      </c>
      <c r="I31" s="26" t="s">
        <v>226</v>
      </c>
      <c r="J31" s="26">
        <v>5202000</v>
      </c>
      <c r="K31" s="26">
        <v>5202000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4" t="s">
        <v>25</v>
      </c>
    </row>
    <row r="32" spans="1:19" s="27" customFormat="1" x14ac:dyDescent="0.25">
      <c r="A32" s="24" t="s">
        <v>214</v>
      </c>
      <c r="B32" s="25" t="s">
        <v>265</v>
      </c>
      <c r="C32" s="24" t="s">
        <v>40</v>
      </c>
      <c r="D32" s="24" t="s">
        <v>288</v>
      </c>
      <c r="E32" s="24" t="s">
        <v>25</v>
      </c>
      <c r="F32" s="24" t="s">
        <v>289</v>
      </c>
      <c r="G32" s="24" t="s">
        <v>25</v>
      </c>
      <c r="H32" s="24" t="s">
        <v>290</v>
      </c>
      <c r="I32" s="26" t="s">
        <v>291</v>
      </c>
      <c r="J32" s="26">
        <v>250000</v>
      </c>
      <c r="K32" s="26">
        <v>250000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4" t="s">
        <v>25</v>
      </c>
    </row>
    <row r="33" spans="1:19" s="27" customFormat="1" x14ac:dyDescent="0.25">
      <c r="A33" s="24" t="s">
        <v>217</v>
      </c>
      <c r="B33" s="25" t="s">
        <v>119</v>
      </c>
      <c r="C33" s="24" t="s">
        <v>40</v>
      </c>
      <c r="D33" s="24" t="s">
        <v>139</v>
      </c>
      <c r="E33" s="24" t="s">
        <v>25</v>
      </c>
      <c r="F33" s="24" t="s">
        <v>140</v>
      </c>
      <c r="G33" s="24" t="s">
        <v>25</v>
      </c>
      <c r="H33" s="24" t="s">
        <v>141</v>
      </c>
      <c r="I33" s="26" t="s">
        <v>142</v>
      </c>
      <c r="J33" s="26">
        <v>931526.4</v>
      </c>
      <c r="K33" s="26">
        <v>0</v>
      </c>
      <c r="L33" s="26">
        <v>803040</v>
      </c>
      <c r="M33" s="26">
        <v>128486.39999999999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4" t="s">
        <v>25</v>
      </c>
    </row>
    <row r="34" spans="1:19" s="27" customFormat="1" x14ac:dyDescent="0.25">
      <c r="A34" s="24" t="s">
        <v>227</v>
      </c>
      <c r="B34" s="25" t="s">
        <v>119</v>
      </c>
      <c r="C34" s="24" t="s">
        <v>40</v>
      </c>
      <c r="D34" s="24" t="s">
        <v>147</v>
      </c>
      <c r="E34" s="24" t="s">
        <v>25</v>
      </c>
      <c r="F34" s="24" t="s">
        <v>148</v>
      </c>
      <c r="G34" s="24" t="s">
        <v>25</v>
      </c>
      <c r="H34" s="24" t="s">
        <v>149</v>
      </c>
      <c r="I34" s="26" t="s">
        <v>150</v>
      </c>
      <c r="J34" s="26">
        <v>170346</v>
      </c>
      <c r="K34" s="26">
        <v>0</v>
      </c>
      <c r="L34" s="26">
        <v>146850</v>
      </c>
      <c r="M34" s="26">
        <v>23496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4" t="s">
        <v>25</v>
      </c>
    </row>
    <row r="35" spans="1:19" s="27" customFormat="1" x14ac:dyDescent="0.25">
      <c r="A35" s="24" t="s">
        <v>230</v>
      </c>
      <c r="B35" s="25" t="s">
        <v>119</v>
      </c>
      <c r="C35" s="24" t="s">
        <v>40</v>
      </c>
      <c r="D35" s="24" t="s">
        <v>152</v>
      </c>
      <c r="E35" s="24" t="s">
        <v>25</v>
      </c>
      <c r="F35" s="24" t="s">
        <v>153</v>
      </c>
      <c r="G35" s="24" t="s">
        <v>25</v>
      </c>
      <c r="H35" s="24" t="s">
        <v>149</v>
      </c>
      <c r="I35" s="26" t="s">
        <v>150</v>
      </c>
      <c r="J35" s="26">
        <v>1339982.95</v>
      </c>
      <c r="K35" s="26">
        <v>331896.55</v>
      </c>
      <c r="L35" s="26">
        <v>869040</v>
      </c>
      <c r="M35" s="26">
        <v>139046.39999999999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4" t="s">
        <v>25</v>
      </c>
    </row>
    <row r="36" spans="1:19" s="27" customFormat="1" x14ac:dyDescent="0.25">
      <c r="A36" s="24" t="s">
        <v>245</v>
      </c>
      <c r="B36" s="25" t="s">
        <v>62</v>
      </c>
      <c r="C36" s="24" t="s">
        <v>40</v>
      </c>
      <c r="D36" s="24" t="s">
        <v>88</v>
      </c>
      <c r="E36" s="24" t="s">
        <v>25</v>
      </c>
      <c r="F36" s="24" t="s">
        <v>89</v>
      </c>
      <c r="G36" s="24" t="s">
        <v>25</v>
      </c>
      <c r="H36" s="24" t="s">
        <v>90</v>
      </c>
      <c r="I36" s="26" t="s">
        <v>91</v>
      </c>
      <c r="J36" s="26">
        <v>2104221.44</v>
      </c>
      <c r="K36" s="26">
        <v>-0.16</v>
      </c>
      <c r="L36" s="26">
        <v>1813984.0000000002</v>
      </c>
      <c r="M36" s="26">
        <v>290237.44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4" t="s">
        <v>25</v>
      </c>
    </row>
    <row r="37" spans="1:19" s="27" customFormat="1" x14ac:dyDescent="0.25">
      <c r="A37" s="24" t="s">
        <v>247</v>
      </c>
      <c r="B37" s="25" t="s">
        <v>196</v>
      </c>
      <c r="C37" s="24" t="s">
        <v>40</v>
      </c>
      <c r="D37" s="24" t="s">
        <v>215</v>
      </c>
      <c r="E37" s="24" t="s">
        <v>25</v>
      </c>
      <c r="F37" s="24" t="s">
        <v>216</v>
      </c>
      <c r="G37" s="24" t="s">
        <v>25</v>
      </c>
      <c r="H37" s="24" t="s">
        <v>90</v>
      </c>
      <c r="I37" s="26" t="s">
        <v>91</v>
      </c>
      <c r="J37" s="26">
        <v>444780.44</v>
      </c>
      <c r="K37" s="26">
        <v>404460</v>
      </c>
      <c r="L37" s="26">
        <v>34759</v>
      </c>
      <c r="M37" s="26">
        <v>5561.44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4" t="s">
        <v>25</v>
      </c>
    </row>
    <row r="38" spans="1:19" s="27" customFormat="1" x14ac:dyDescent="0.25">
      <c r="A38" s="24" t="s">
        <v>249</v>
      </c>
      <c r="B38" s="25" t="s">
        <v>119</v>
      </c>
      <c r="C38" s="24" t="s">
        <v>40</v>
      </c>
      <c r="D38" s="24" t="s">
        <v>160</v>
      </c>
      <c r="E38" s="24" t="s">
        <v>25</v>
      </c>
      <c r="F38" s="24" t="s">
        <v>161</v>
      </c>
      <c r="G38" s="24" t="s">
        <v>25</v>
      </c>
      <c r="H38" s="24" t="s">
        <v>162</v>
      </c>
      <c r="I38" s="26" t="s">
        <v>163</v>
      </c>
      <c r="J38" s="26">
        <v>7467537.0700000003</v>
      </c>
      <c r="K38" s="26">
        <v>440629.51</v>
      </c>
      <c r="L38" s="26">
        <v>6057678.9100000001</v>
      </c>
      <c r="M38" s="26">
        <v>969228.65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4" t="s">
        <v>25</v>
      </c>
    </row>
    <row r="39" spans="1:19" s="27" customFormat="1" x14ac:dyDescent="0.25">
      <c r="A39" s="24" t="s">
        <v>253</v>
      </c>
      <c r="B39" s="25" t="s">
        <v>93</v>
      </c>
      <c r="C39" s="24" t="s">
        <v>40</v>
      </c>
      <c r="D39" s="24" t="s">
        <v>97</v>
      </c>
      <c r="E39" s="24" t="s">
        <v>25</v>
      </c>
      <c r="F39" s="24" t="s">
        <v>98</v>
      </c>
      <c r="G39" s="24" t="s">
        <v>25</v>
      </c>
      <c r="H39" s="24" t="s">
        <v>99</v>
      </c>
      <c r="I39" s="26" t="s">
        <v>100</v>
      </c>
      <c r="J39" s="26">
        <v>14476800</v>
      </c>
      <c r="K39" s="26">
        <v>14476800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4" t="s">
        <v>25</v>
      </c>
    </row>
    <row r="40" spans="1:19" s="27" customFormat="1" x14ac:dyDescent="0.25">
      <c r="A40" s="24" t="s">
        <v>257</v>
      </c>
      <c r="B40" s="25" t="s">
        <v>39</v>
      </c>
      <c r="C40" s="24" t="s">
        <v>40</v>
      </c>
      <c r="D40" s="24" t="s">
        <v>41</v>
      </c>
      <c r="E40" s="24" t="s">
        <v>25</v>
      </c>
      <c r="F40" s="24" t="s">
        <v>42</v>
      </c>
      <c r="G40" s="24" t="s">
        <v>25</v>
      </c>
      <c r="H40" s="24" t="s">
        <v>43</v>
      </c>
      <c r="I40" s="26" t="s">
        <v>44</v>
      </c>
      <c r="J40" s="26">
        <v>1821499.94</v>
      </c>
      <c r="K40" s="26">
        <v>-0.05</v>
      </c>
      <c r="L40" s="26">
        <v>1570258.57</v>
      </c>
      <c r="M40" s="26">
        <v>251241.37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4" t="s">
        <v>25</v>
      </c>
    </row>
    <row r="41" spans="1:19" s="27" customFormat="1" x14ac:dyDescent="0.25">
      <c r="A41" s="24" t="s">
        <v>264</v>
      </c>
      <c r="B41" s="25" t="s">
        <v>102</v>
      </c>
      <c r="C41" s="24" t="s">
        <v>40</v>
      </c>
      <c r="D41" s="24" t="s">
        <v>109</v>
      </c>
      <c r="E41" s="24" t="s">
        <v>25</v>
      </c>
      <c r="F41" s="24" t="s">
        <v>110</v>
      </c>
      <c r="G41" s="24" t="s">
        <v>25</v>
      </c>
      <c r="H41" s="24" t="s">
        <v>111</v>
      </c>
      <c r="I41" s="26" t="s">
        <v>112</v>
      </c>
      <c r="J41" s="26">
        <v>406000</v>
      </c>
      <c r="K41" s="26">
        <v>0</v>
      </c>
      <c r="L41" s="26">
        <v>350000</v>
      </c>
      <c r="M41" s="26">
        <v>56000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4" t="s">
        <v>25</v>
      </c>
    </row>
    <row r="42" spans="1:19" s="27" customFormat="1" x14ac:dyDescent="0.25">
      <c r="A42" s="24" t="s">
        <v>274</v>
      </c>
      <c r="B42" s="25" t="s">
        <v>62</v>
      </c>
      <c r="C42" s="24" t="s">
        <v>40</v>
      </c>
      <c r="D42" s="24" t="s">
        <v>63</v>
      </c>
      <c r="E42" s="24" t="s">
        <v>25</v>
      </c>
      <c r="F42" s="24" t="s">
        <v>64</v>
      </c>
      <c r="G42" s="24" t="s">
        <v>25</v>
      </c>
      <c r="H42" s="24" t="s">
        <v>65</v>
      </c>
      <c r="I42" s="26" t="s">
        <v>66</v>
      </c>
      <c r="J42" s="26">
        <v>9425005.1999999993</v>
      </c>
      <c r="K42" s="26">
        <v>9425005.1999999993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4" t="s">
        <v>25</v>
      </c>
    </row>
    <row r="43" spans="1:19" s="27" customFormat="1" x14ac:dyDescent="0.25">
      <c r="A43" s="24" t="s">
        <v>279</v>
      </c>
      <c r="B43" s="25" t="s">
        <v>119</v>
      </c>
      <c r="C43" s="24" t="s">
        <v>40</v>
      </c>
      <c r="D43" s="24" t="s">
        <v>131</v>
      </c>
      <c r="E43" s="24" t="s">
        <v>25</v>
      </c>
      <c r="F43" s="24" t="s">
        <v>132</v>
      </c>
      <c r="G43" s="24" t="s">
        <v>25</v>
      </c>
      <c r="H43" s="24" t="s">
        <v>59</v>
      </c>
      <c r="I43" s="26" t="s">
        <v>60</v>
      </c>
      <c r="J43" s="26">
        <v>18690</v>
      </c>
      <c r="K43" s="26">
        <v>18690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4" t="s">
        <v>25</v>
      </c>
    </row>
    <row r="44" spans="1:19" s="27" customFormat="1" x14ac:dyDescent="0.25">
      <c r="A44" s="24" t="s">
        <v>292</v>
      </c>
      <c r="B44" s="25" t="s">
        <v>338</v>
      </c>
      <c r="C44" s="24" t="s">
        <v>40</v>
      </c>
      <c r="D44" s="24" t="s">
        <v>339</v>
      </c>
      <c r="E44" s="24" t="s">
        <v>25</v>
      </c>
      <c r="F44" s="24" t="s">
        <v>224</v>
      </c>
      <c r="G44" s="24" t="s">
        <v>25</v>
      </c>
      <c r="H44" s="24" t="s">
        <v>340</v>
      </c>
      <c r="I44" s="26" t="s">
        <v>341</v>
      </c>
      <c r="J44" s="26">
        <v>74455.03</v>
      </c>
      <c r="K44" s="26">
        <v>-0.11</v>
      </c>
      <c r="L44" s="26">
        <v>64185.37</v>
      </c>
      <c r="M44" s="26">
        <v>10269.65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4" t="s">
        <v>25</v>
      </c>
    </row>
    <row r="45" spans="1:19" s="27" customFormat="1" x14ac:dyDescent="0.25">
      <c r="A45" s="24" t="s">
        <v>293</v>
      </c>
      <c r="B45" s="25" t="s">
        <v>119</v>
      </c>
      <c r="C45" s="24" t="s">
        <v>40</v>
      </c>
      <c r="D45" s="24" t="s">
        <v>170</v>
      </c>
      <c r="E45" s="24" t="s">
        <v>25</v>
      </c>
      <c r="F45" s="24" t="s">
        <v>171</v>
      </c>
      <c r="G45" s="24" t="s">
        <v>25</v>
      </c>
      <c r="H45" s="24" t="s">
        <v>172</v>
      </c>
      <c r="I45" s="26" t="s">
        <v>173</v>
      </c>
      <c r="J45" s="26">
        <v>538431.86</v>
      </c>
      <c r="K45" s="26">
        <v>0</v>
      </c>
      <c r="L45" s="26">
        <v>464165.4</v>
      </c>
      <c r="M45" s="26">
        <v>74266.460000000006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4" t="s">
        <v>25</v>
      </c>
    </row>
    <row r="46" spans="1:19" s="27" customFormat="1" x14ac:dyDescent="0.25">
      <c r="A46" s="24" t="s">
        <v>299</v>
      </c>
      <c r="B46" s="25" t="s">
        <v>196</v>
      </c>
      <c r="C46" s="24" t="s">
        <v>40</v>
      </c>
      <c r="D46" s="24" t="s">
        <v>210</v>
      </c>
      <c r="E46" s="24" t="s">
        <v>25</v>
      </c>
      <c r="F46" s="24" t="s">
        <v>211</v>
      </c>
      <c r="G46" s="24" t="s">
        <v>25</v>
      </c>
      <c r="H46" s="24" t="s">
        <v>212</v>
      </c>
      <c r="I46" s="26" t="s">
        <v>213</v>
      </c>
      <c r="J46" s="26">
        <v>701538.49</v>
      </c>
      <c r="K46" s="26">
        <v>0</v>
      </c>
      <c r="L46" s="26">
        <v>604774.56000000006</v>
      </c>
      <c r="M46" s="26">
        <v>96763.92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4" t="s">
        <v>25</v>
      </c>
    </row>
    <row r="47" spans="1:19" s="27" customFormat="1" x14ac:dyDescent="0.25">
      <c r="A47" s="24" t="s">
        <v>305</v>
      </c>
      <c r="B47" s="25" t="s">
        <v>196</v>
      </c>
      <c r="C47" s="24" t="s">
        <v>40</v>
      </c>
      <c r="D47" s="24" t="s">
        <v>205</v>
      </c>
      <c r="E47" s="24" t="s">
        <v>25</v>
      </c>
      <c r="F47" s="24" t="s">
        <v>206</v>
      </c>
      <c r="G47" s="24" t="s">
        <v>25</v>
      </c>
      <c r="H47" s="24" t="s">
        <v>207</v>
      </c>
      <c r="I47" s="26" t="s">
        <v>208</v>
      </c>
      <c r="J47" s="26">
        <v>4592150</v>
      </c>
      <c r="K47" s="26">
        <v>4592150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4" t="s">
        <v>25</v>
      </c>
    </row>
    <row r="48" spans="1:19" s="27" customFormat="1" x14ac:dyDescent="0.25">
      <c r="A48" s="24" t="s">
        <v>308</v>
      </c>
      <c r="B48" s="25" t="s">
        <v>62</v>
      </c>
      <c r="C48" s="24" t="s">
        <v>40</v>
      </c>
      <c r="D48" s="24" t="s">
        <v>68</v>
      </c>
      <c r="E48" s="24" t="s">
        <v>25</v>
      </c>
      <c r="F48" s="24" t="s">
        <v>69</v>
      </c>
      <c r="G48" s="24" t="s">
        <v>25</v>
      </c>
      <c r="H48" s="24" t="s">
        <v>70</v>
      </c>
      <c r="I48" s="26" t="s">
        <v>71</v>
      </c>
      <c r="J48" s="26">
        <v>17691960</v>
      </c>
      <c r="K48" s="26">
        <v>17691960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4" t="s">
        <v>25</v>
      </c>
    </row>
    <row r="49" spans="1:20" s="27" customFormat="1" x14ac:dyDescent="0.25">
      <c r="A49" s="24" t="s">
        <v>311</v>
      </c>
      <c r="B49" s="25" t="s">
        <v>119</v>
      </c>
      <c r="C49" s="24" t="s">
        <v>40</v>
      </c>
      <c r="D49" s="24" t="s">
        <v>125</v>
      </c>
      <c r="E49" s="24" t="s">
        <v>25</v>
      </c>
      <c r="F49" s="24" t="s">
        <v>126</v>
      </c>
      <c r="G49" s="24" t="s">
        <v>25</v>
      </c>
      <c r="H49" s="24" t="s">
        <v>70</v>
      </c>
      <c r="I49" s="26" t="s">
        <v>71</v>
      </c>
      <c r="J49" s="26">
        <v>3231300</v>
      </c>
      <c r="K49" s="26">
        <v>3231300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4" t="s">
        <v>25</v>
      </c>
    </row>
    <row r="50" spans="1:20" s="27" customFormat="1" x14ac:dyDescent="0.25">
      <c r="A50" s="24" t="s">
        <v>319</v>
      </c>
      <c r="B50" s="25" t="s">
        <v>265</v>
      </c>
      <c r="C50" s="24" t="s">
        <v>40</v>
      </c>
      <c r="D50" s="24" t="s">
        <v>263</v>
      </c>
      <c r="E50" s="24" t="s">
        <v>25</v>
      </c>
      <c r="F50" s="24" t="s">
        <v>275</v>
      </c>
      <c r="G50" s="24" t="s">
        <v>25</v>
      </c>
      <c r="H50" s="24" t="s">
        <v>70</v>
      </c>
      <c r="I50" s="26" t="s">
        <v>71</v>
      </c>
      <c r="J50" s="26">
        <v>21250150</v>
      </c>
      <c r="K50" s="26">
        <v>21250150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4" t="s">
        <v>25</v>
      </c>
    </row>
    <row r="51" spans="1:20" s="27" customFormat="1" x14ac:dyDescent="0.25">
      <c r="A51" s="24" t="s">
        <v>322</v>
      </c>
      <c r="B51" s="25" t="s">
        <v>39</v>
      </c>
      <c r="C51" s="24" t="s">
        <v>40</v>
      </c>
      <c r="D51" s="24" t="s">
        <v>46</v>
      </c>
      <c r="E51" s="24" t="s">
        <v>25</v>
      </c>
      <c r="F51" s="24" t="s">
        <v>47</v>
      </c>
      <c r="G51" s="24" t="s">
        <v>25</v>
      </c>
      <c r="H51" s="24" t="s">
        <v>48</v>
      </c>
      <c r="I51" s="26" t="s">
        <v>49</v>
      </c>
      <c r="J51" s="26">
        <v>2959450</v>
      </c>
      <c r="K51" s="26">
        <v>0</v>
      </c>
      <c r="L51" s="26">
        <v>2551250</v>
      </c>
      <c r="M51" s="26">
        <v>408200</v>
      </c>
      <c r="N51" s="26">
        <v>0</v>
      </c>
      <c r="O51" s="26">
        <v>0</v>
      </c>
      <c r="P51" s="26">
        <v>0</v>
      </c>
      <c r="Q51" s="26">
        <v>0</v>
      </c>
      <c r="R51" s="26">
        <v>0</v>
      </c>
      <c r="S51" s="24" t="s">
        <v>25</v>
      </c>
    </row>
    <row r="52" spans="1:20" s="27" customFormat="1" x14ac:dyDescent="0.25">
      <c r="A52" s="24" t="s">
        <v>328</v>
      </c>
      <c r="B52" s="25" t="s">
        <v>119</v>
      </c>
      <c r="C52" s="24" t="s">
        <v>40</v>
      </c>
      <c r="D52" s="24" t="s">
        <v>134</v>
      </c>
      <c r="E52" s="24" t="s">
        <v>25</v>
      </c>
      <c r="F52" s="24" t="s">
        <v>135</v>
      </c>
      <c r="G52" s="24" t="s">
        <v>25</v>
      </c>
      <c r="H52" s="24" t="s">
        <v>136</v>
      </c>
      <c r="I52" s="26" t="s">
        <v>137</v>
      </c>
      <c r="J52" s="26">
        <v>208460.1</v>
      </c>
      <c r="K52" s="26">
        <v>0</v>
      </c>
      <c r="L52" s="26">
        <v>179706.98</v>
      </c>
      <c r="M52" s="26">
        <v>28753.119999999999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4" t="s">
        <v>25</v>
      </c>
    </row>
    <row r="53" spans="1:20" s="27" customFormat="1" x14ac:dyDescent="0.25">
      <c r="A53" s="24" t="s">
        <v>55</v>
      </c>
      <c r="B53" s="25" t="s">
        <v>265</v>
      </c>
      <c r="C53" s="24" t="s">
        <v>24</v>
      </c>
      <c r="D53" s="24" t="s">
        <v>25</v>
      </c>
      <c r="E53" s="24" t="s">
        <v>297</v>
      </c>
      <c r="F53" s="24" t="s">
        <v>25</v>
      </c>
      <c r="G53" s="24" t="s">
        <v>114</v>
      </c>
      <c r="H53" s="24" t="s">
        <v>116</v>
      </c>
      <c r="I53" s="26" t="s">
        <v>117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6">
        <v>0</v>
      </c>
      <c r="R53" s="26">
        <v>38080</v>
      </c>
      <c r="S53" s="24" t="s">
        <v>298</v>
      </c>
    </row>
    <row r="54" spans="1:20" s="27" customFormat="1" x14ac:dyDescent="0.25">
      <c r="A54" s="24" t="s">
        <v>61</v>
      </c>
      <c r="B54" s="25" t="s">
        <v>265</v>
      </c>
      <c r="C54" s="24" t="s">
        <v>24</v>
      </c>
      <c r="D54" s="24" t="s">
        <v>25</v>
      </c>
      <c r="E54" s="24" t="s">
        <v>300</v>
      </c>
      <c r="F54" s="24" t="s">
        <v>25</v>
      </c>
      <c r="G54" s="24" t="s">
        <v>271</v>
      </c>
      <c r="H54" s="24" t="s">
        <v>272</v>
      </c>
      <c r="I54" s="26" t="s">
        <v>273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84020.69</v>
      </c>
      <c r="S54" s="24" t="s">
        <v>301</v>
      </c>
    </row>
    <row r="55" spans="1:20" s="27" customFormat="1" x14ac:dyDescent="0.25">
      <c r="A55" s="24" t="s">
        <v>77</v>
      </c>
      <c r="B55" s="25" t="s">
        <v>318</v>
      </c>
      <c r="C55" s="24" t="s">
        <v>24</v>
      </c>
      <c r="D55" s="24" t="s">
        <v>25</v>
      </c>
      <c r="E55" s="24" t="s">
        <v>323</v>
      </c>
      <c r="F55" s="24" t="s">
        <v>25</v>
      </c>
      <c r="G55" s="24" t="s">
        <v>51</v>
      </c>
      <c r="H55" s="24" t="s">
        <v>53</v>
      </c>
      <c r="I55" s="26" t="s">
        <v>54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16920</v>
      </c>
      <c r="S55" s="24" t="s">
        <v>324</v>
      </c>
    </row>
    <row r="56" spans="1:20" s="27" customFormat="1" x14ac:dyDescent="0.25">
      <c r="A56" s="24" t="s">
        <v>92</v>
      </c>
      <c r="B56" s="25" t="s">
        <v>318</v>
      </c>
      <c r="C56" s="24" t="s">
        <v>24</v>
      </c>
      <c r="D56" s="24" t="s">
        <v>25</v>
      </c>
      <c r="E56" s="24" t="s">
        <v>336</v>
      </c>
      <c r="F56" s="24" t="s">
        <v>25</v>
      </c>
      <c r="G56" s="24" t="s">
        <v>231</v>
      </c>
      <c r="H56" s="24" t="s">
        <v>233</v>
      </c>
      <c r="I56" s="26" t="s">
        <v>234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319920.02250000002</v>
      </c>
      <c r="S56" s="24" t="s">
        <v>337</v>
      </c>
    </row>
    <row r="57" spans="1:20" s="27" customFormat="1" x14ac:dyDescent="0.25">
      <c r="A57" s="24" t="s">
        <v>154</v>
      </c>
      <c r="B57" s="25" t="s">
        <v>265</v>
      </c>
      <c r="C57" s="24" t="s">
        <v>24</v>
      </c>
      <c r="D57" s="24" t="s">
        <v>25</v>
      </c>
      <c r="E57" s="24" t="s">
        <v>303</v>
      </c>
      <c r="F57" s="24" t="s">
        <v>25</v>
      </c>
      <c r="G57" s="24" t="s">
        <v>155</v>
      </c>
      <c r="H57" s="24" t="s">
        <v>157</v>
      </c>
      <c r="I57" s="26" t="s">
        <v>158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1383603.65</v>
      </c>
      <c r="S57" s="24" t="s">
        <v>304</v>
      </c>
    </row>
    <row r="58" spans="1:20" s="27" customFormat="1" x14ac:dyDescent="0.25">
      <c r="A58" s="24" t="s">
        <v>159</v>
      </c>
      <c r="B58" s="25" t="s">
        <v>318</v>
      </c>
      <c r="C58" s="24" t="s">
        <v>24</v>
      </c>
      <c r="D58" s="24" t="s">
        <v>25</v>
      </c>
      <c r="E58" s="24" t="s">
        <v>326</v>
      </c>
      <c r="F58" s="24" t="s">
        <v>25</v>
      </c>
      <c r="G58" s="24" t="s">
        <v>228</v>
      </c>
      <c r="H58" s="24" t="s">
        <v>157</v>
      </c>
      <c r="I58" s="26" t="s">
        <v>158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2904431.64</v>
      </c>
      <c r="S58" s="24" t="s">
        <v>327</v>
      </c>
    </row>
    <row r="59" spans="1:20" s="27" customFormat="1" x14ac:dyDescent="0.25">
      <c r="A59" s="24" t="s">
        <v>174</v>
      </c>
      <c r="B59" s="25" t="s">
        <v>318</v>
      </c>
      <c r="C59" s="24" t="s">
        <v>24</v>
      </c>
      <c r="D59" s="24" t="s">
        <v>25</v>
      </c>
      <c r="E59" s="24" t="s">
        <v>332</v>
      </c>
      <c r="F59" s="24" t="s">
        <v>25</v>
      </c>
      <c r="G59" s="24" t="s">
        <v>218</v>
      </c>
      <c r="H59" s="24" t="s">
        <v>220</v>
      </c>
      <c r="I59" s="26" t="s">
        <v>221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158852.80499999999</v>
      </c>
      <c r="S59" s="24" t="s">
        <v>333</v>
      </c>
    </row>
    <row r="60" spans="1:20" s="19" customFormat="1" x14ac:dyDescent="0.25">
      <c r="A60" s="24" t="s">
        <v>186</v>
      </c>
      <c r="B60" s="25" t="s">
        <v>338</v>
      </c>
      <c r="C60" s="24" t="s">
        <v>24</v>
      </c>
      <c r="D60" s="24" t="s">
        <v>25</v>
      </c>
      <c r="E60" s="24" t="s">
        <v>346</v>
      </c>
      <c r="F60" s="24" t="s">
        <v>25</v>
      </c>
      <c r="G60" s="24" t="s">
        <v>236</v>
      </c>
      <c r="H60" s="24" t="s">
        <v>238</v>
      </c>
      <c r="I60" s="26" t="s">
        <v>239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566763.79</v>
      </c>
      <c r="S60" s="24" t="s">
        <v>347</v>
      </c>
      <c r="T60" s="27"/>
    </row>
    <row r="61" spans="1:20" s="19" customFormat="1" x14ac:dyDescent="0.25">
      <c r="A61" s="24" t="s">
        <v>204</v>
      </c>
      <c r="B61" s="25" t="s">
        <v>338</v>
      </c>
      <c r="C61" s="24" t="s">
        <v>24</v>
      </c>
      <c r="D61" s="24" t="s">
        <v>25</v>
      </c>
      <c r="E61" s="24" t="s">
        <v>344</v>
      </c>
      <c r="F61" s="24" t="s">
        <v>25</v>
      </c>
      <c r="G61" s="24" t="s">
        <v>241</v>
      </c>
      <c r="H61" s="24" t="s">
        <v>243</v>
      </c>
      <c r="I61" s="26" t="s">
        <v>244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649259.84</v>
      </c>
      <c r="S61" s="24" t="s">
        <v>345</v>
      </c>
      <c r="T61" s="27"/>
    </row>
    <row r="62" spans="1:20" s="27" customFormat="1" x14ac:dyDescent="0.25">
      <c r="A62" s="24" t="s">
        <v>222</v>
      </c>
      <c r="B62" s="25" t="s">
        <v>196</v>
      </c>
      <c r="C62" s="24" t="s">
        <v>24</v>
      </c>
      <c r="D62" s="24" t="s">
        <v>25</v>
      </c>
      <c r="E62" s="24" t="s">
        <v>251</v>
      </c>
      <c r="F62" s="24" t="s">
        <v>25</v>
      </c>
      <c r="G62" s="24" t="s">
        <v>139</v>
      </c>
      <c r="H62" s="24" t="s">
        <v>141</v>
      </c>
      <c r="I62" s="26" t="s">
        <v>142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96364.800000000003</v>
      </c>
      <c r="S62" s="24" t="s">
        <v>252</v>
      </c>
    </row>
    <row r="63" spans="1:20" s="27" customFormat="1" x14ac:dyDescent="0.25">
      <c r="A63" s="24" t="s">
        <v>235</v>
      </c>
      <c r="B63" s="25" t="s">
        <v>265</v>
      </c>
      <c r="C63" s="24" t="s">
        <v>24</v>
      </c>
      <c r="D63" s="24" t="s">
        <v>25</v>
      </c>
      <c r="E63" s="24" t="s">
        <v>309</v>
      </c>
      <c r="F63" s="24" t="s">
        <v>25</v>
      </c>
      <c r="G63" s="24" t="s">
        <v>147</v>
      </c>
      <c r="H63" s="24" t="s">
        <v>149</v>
      </c>
      <c r="I63" s="26" t="s">
        <v>150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17622</v>
      </c>
      <c r="S63" s="24" t="s">
        <v>310</v>
      </c>
    </row>
    <row r="64" spans="1:20" s="27" customFormat="1" x14ac:dyDescent="0.25">
      <c r="A64" s="24" t="s">
        <v>240</v>
      </c>
      <c r="B64" s="25" t="s">
        <v>265</v>
      </c>
      <c r="C64" s="24" t="s">
        <v>24</v>
      </c>
      <c r="D64" s="24" t="s">
        <v>25</v>
      </c>
      <c r="E64" s="24" t="s">
        <v>315</v>
      </c>
      <c r="F64" s="24" t="s">
        <v>25</v>
      </c>
      <c r="G64" s="24" t="s">
        <v>152</v>
      </c>
      <c r="H64" s="24" t="s">
        <v>149</v>
      </c>
      <c r="I64" s="26" t="s">
        <v>150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104284.79999999999</v>
      </c>
      <c r="S64" s="24" t="s">
        <v>316</v>
      </c>
    </row>
    <row r="65" spans="1:20" s="19" customFormat="1" x14ac:dyDescent="0.25">
      <c r="A65" s="24" t="s">
        <v>246</v>
      </c>
      <c r="B65" s="25" t="s">
        <v>119</v>
      </c>
      <c r="C65" s="24" t="s">
        <v>24</v>
      </c>
      <c r="D65" s="24" t="s">
        <v>25</v>
      </c>
      <c r="E65" s="24" t="s">
        <v>181</v>
      </c>
      <c r="F65" s="24" t="s">
        <v>25</v>
      </c>
      <c r="G65" s="24" t="s">
        <v>88</v>
      </c>
      <c r="H65" s="24" t="s">
        <v>90</v>
      </c>
      <c r="I65" s="26" t="s">
        <v>91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217678.07999999999</v>
      </c>
      <c r="S65" s="24" t="s">
        <v>182</v>
      </c>
      <c r="T65" s="27"/>
    </row>
    <row r="66" spans="1:20" s="27" customFormat="1" x14ac:dyDescent="0.25">
      <c r="A66" s="24" t="s">
        <v>248</v>
      </c>
      <c r="B66" s="25" t="s">
        <v>265</v>
      </c>
      <c r="C66" s="24" t="s">
        <v>24</v>
      </c>
      <c r="D66" s="24" t="s">
        <v>25</v>
      </c>
      <c r="E66" s="24" t="s">
        <v>294</v>
      </c>
      <c r="F66" s="24" t="s">
        <v>25</v>
      </c>
      <c r="G66" s="24" t="s">
        <v>215</v>
      </c>
      <c r="H66" s="24" t="s">
        <v>90</v>
      </c>
      <c r="I66" s="26" t="s">
        <v>91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4171.08</v>
      </c>
      <c r="S66" s="24" t="s">
        <v>295</v>
      </c>
    </row>
    <row r="67" spans="1:20" s="19" customFormat="1" x14ac:dyDescent="0.25">
      <c r="A67" s="24" t="s">
        <v>250</v>
      </c>
      <c r="B67" s="25" t="s">
        <v>318</v>
      </c>
      <c r="C67" s="24" t="s">
        <v>24</v>
      </c>
      <c r="D67" s="24" t="s">
        <v>25</v>
      </c>
      <c r="E67" s="24" t="s">
        <v>320</v>
      </c>
      <c r="F67" s="24" t="s">
        <v>25</v>
      </c>
      <c r="G67" s="24" t="s">
        <v>160</v>
      </c>
      <c r="H67" s="24" t="s">
        <v>162</v>
      </c>
      <c r="I67" s="26" t="s">
        <v>163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726921.49</v>
      </c>
      <c r="S67" s="24" t="s">
        <v>321</v>
      </c>
      <c r="T67" s="27"/>
    </row>
    <row r="68" spans="1:20" s="27" customFormat="1" x14ac:dyDescent="0.25">
      <c r="A68" s="24" t="s">
        <v>260</v>
      </c>
      <c r="B68" s="25" t="s">
        <v>119</v>
      </c>
      <c r="C68" s="24" t="s">
        <v>24</v>
      </c>
      <c r="D68" s="24" t="s">
        <v>25</v>
      </c>
      <c r="E68" s="24" t="s">
        <v>187</v>
      </c>
      <c r="F68" s="24" t="s">
        <v>25</v>
      </c>
      <c r="G68" s="24" t="s">
        <v>41</v>
      </c>
      <c r="H68" s="24" t="s">
        <v>43</v>
      </c>
      <c r="I68" s="26" t="s">
        <v>44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188431.0275</v>
      </c>
      <c r="S68" s="24" t="s">
        <v>188</v>
      </c>
    </row>
    <row r="69" spans="1:20" s="19" customFormat="1" x14ac:dyDescent="0.25">
      <c r="A69" s="24" t="s">
        <v>270</v>
      </c>
      <c r="B69" s="25" t="s">
        <v>119</v>
      </c>
      <c r="C69" s="24" t="s">
        <v>24</v>
      </c>
      <c r="D69" s="24" t="s">
        <v>25</v>
      </c>
      <c r="E69" s="24" t="s">
        <v>184</v>
      </c>
      <c r="F69" s="24" t="s">
        <v>25</v>
      </c>
      <c r="G69" s="24" t="s">
        <v>109</v>
      </c>
      <c r="H69" s="24" t="s">
        <v>111</v>
      </c>
      <c r="I69" s="26" t="s">
        <v>112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42000</v>
      </c>
      <c r="S69" s="24" t="s">
        <v>185</v>
      </c>
      <c r="T69" s="27"/>
    </row>
    <row r="70" spans="1:20" s="27" customFormat="1" x14ac:dyDescent="0.25">
      <c r="A70" s="24" t="s">
        <v>287</v>
      </c>
      <c r="B70" s="25" t="s">
        <v>338</v>
      </c>
      <c r="C70" s="24" t="s">
        <v>24</v>
      </c>
      <c r="D70" s="24" t="s">
        <v>25</v>
      </c>
      <c r="E70" s="24" t="s">
        <v>348</v>
      </c>
      <c r="F70" s="24" t="s">
        <v>25</v>
      </c>
      <c r="G70" s="24" t="s">
        <v>339</v>
      </c>
      <c r="H70" s="24" t="s">
        <v>340</v>
      </c>
      <c r="I70" s="26" t="s">
        <v>341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7702.24</v>
      </c>
      <c r="S70" s="24" t="s">
        <v>349</v>
      </c>
    </row>
    <row r="71" spans="1:20" s="27" customFormat="1" x14ac:dyDescent="0.25">
      <c r="A71" s="24" t="s">
        <v>296</v>
      </c>
      <c r="B71" s="25" t="s">
        <v>318</v>
      </c>
      <c r="C71" s="24" t="s">
        <v>24</v>
      </c>
      <c r="D71" s="24" t="s">
        <v>25</v>
      </c>
      <c r="E71" s="24" t="s">
        <v>334</v>
      </c>
      <c r="F71" s="24" t="s">
        <v>25</v>
      </c>
      <c r="G71" s="24" t="s">
        <v>170</v>
      </c>
      <c r="H71" s="24" t="s">
        <v>172</v>
      </c>
      <c r="I71" s="26" t="s">
        <v>173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55699.845000000001</v>
      </c>
      <c r="S71" s="24" t="s">
        <v>335</v>
      </c>
    </row>
    <row r="72" spans="1:20" s="27" customFormat="1" x14ac:dyDescent="0.25">
      <c r="A72" s="24" t="s">
        <v>302</v>
      </c>
      <c r="B72" s="25" t="s">
        <v>265</v>
      </c>
      <c r="C72" s="24" t="s">
        <v>24</v>
      </c>
      <c r="D72" s="24" t="s">
        <v>25</v>
      </c>
      <c r="E72" s="24" t="s">
        <v>312</v>
      </c>
      <c r="F72" s="24" t="s">
        <v>25</v>
      </c>
      <c r="G72" s="24" t="s">
        <v>210</v>
      </c>
      <c r="H72" s="24" t="s">
        <v>212</v>
      </c>
      <c r="I72" s="26" t="s">
        <v>213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72572.947499999995</v>
      </c>
      <c r="S72" s="24" t="s">
        <v>313</v>
      </c>
    </row>
    <row r="73" spans="1:20" s="27" customFormat="1" x14ac:dyDescent="0.25">
      <c r="A73" s="24" t="s">
        <v>325</v>
      </c>
      <c r="B73" s="25" t="s">
        <v>119</v>
      </c>
      <c r="C73" s="24" t="s">
        <v>24</v>
      </c>
      <c r="D73" s="24" t="s">
        <v>25</v>
      </c>
      <c r="E73" s="24" t="s">
        <v>190</v>
      </c>
      <c r="F73" s="24" t="s">
        <v>25</v>
      </c>
      <c r="G73" s="24" t="s">
        <v>46</v>
      </c>
      <c r="H73" s="24" t="s">
        <v>48</v>
      </c>
      <c r="I73" s="26" t="s">
        <v>49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306150</v>
      </c>
      <c r="S73" s="24" t="s">
        <v>191</v>
      </c>
    </row>
    <row r="74" spans="1:20" s="27" customFormat="1" x14ac:dyDescent="0.25">
      <c r="A74" s="24" t="s">
        <v>331</v>
      </c>
      <c r="B74" s="25" t="s">
        <v>196</v>
      </c>
      <c r="C74" s="24" t="s">
        <v>24</v>
      </c>
      <c r="D74" s="24" t="s">
        <v>25</v>
      </c>
      <c r="E74" s="24" t="s">
        <v>258</v>
      </c>
      <c r="F74" s="24" t="s">
        <v>25</v>
      </c>
      <c r="G74" s="24" t="s">
        <v>134</v>
      </c>
      <c r="H74" s="24" t="s">
        <v>136</v>
      </c>
      <c r="I74" s="26" t="s">
        <v>137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6">
        <v>21564.84</v>
      </c>
      <c r="S74" s="24" t="s">
        <v>259</v>
      </c>
    </row>
    <row r="75" spans="1:20" s="27" customFormat="1" x14ac:dyDescent="0.25">
      <c r="A75" s="20" t="s">
        <v>50</v>
      </c>
      <c r="B75" s="21" t="s">
        <v>102</v>
      </c>
      <c r="C75" s="20" t="s">
        <v>40</v>
      </c>
      <c r="D75" s="20" t="s">
        <v>114</v>
      </c>
      <c r="E75" s="20" t="s">
        <v>25</v>
      </c>
      <c r="F75" s="20" t="s">
        <v>115</v>
      </c>
      <c r="G75" s="20" t="s">
        <v>25</v>
      </c>
      <c r="H75" s="20" t="s">
        <v>116</v>
      </c>
      <c r="I75" s="22" t="s">
        <v>117</v>
      </c>
      <c r="J75" s="22">
        <v>276080</v>
      </c>
      <c r="K75" s="22">
        <v>0</v>
      </c>
      <c r="L75" s="22">
        <v>238000</v>
      </c>
      <c r="M75" s="22">
        <v>38080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0" t="s">
        <v>25</v>
      </c>
      <c r="T75" s="19"/>
    </row>
    <row r="76" spans="1:20" s="27" customFormat="1" x14ac:dyDescent="0.25">
      <c r="A76" s="20" t="s">
        <v>67</v>
      </c>
      <c r="B76" s="21" t="s">
        <v>265</v>
      </c>
      <c r="C76" s="20" t="s">
        <v>40</v>
      </c>
      <c r="D76" s="20" t="s">
        <v>271</v>
      </c>
      <c r="E76" s="20" t="s">
        <v>25</v>
      </c>
      <c r="F76" s="20" t="s">
        <v>224</v>
      </c>
      <c r="G76" s="20" t="s">
        <v>25</v>
      </c>
      <c r="H76" s="20" t="s">
        <v>272</v>
      </c>
      <c r="I76" s="22" t="s">
        <v>273</v>
      </c>
      <c r="J76" s="22">
        <v>812199.96</v>
      </c>
      <c r="K76" s="22">
        <v>0</v>
      </c>
      <c r="L76" s="22">
        <v>700172.38</v>
      </c>
      <c r="M76" s="22">
        <v>112027.58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0" t="s">
        <v>25</v>
      </c>
      <c r="T76" s="19"/>
    </row>
    <row r="77" spans="1:20" s="27" customFormat="1" x14ac:dyDescent="0.25">
      <c r="A77" s="20" t="s">
        <v>72</v>
      </c>
      <c r="B77" s="21" t="s">
        <v>39</v>
      </c>
      <c r="C77" s="20" t="s">
        <v>40</v>
      </c>
      <c r="D77" s="20" t="s">
        <v>51</v>
      </c>
      <c r="E77" s="20" t="s">
        <v>25</v>
      </c>
      <c r="F77" s="20" t="s">
        <v>52</v>
      </c>
      <c r="G77" s="20" t="s">
        <v>25</v>
      </c>
      <c r="H77" s="20" t="s">
        <v>53</v>
      </c>
      <c r="I77" s="22" t="s">
        <v>54</v>
      </c>
      <c r="J77" s="22">
        <v>163560</v>
      </c>
      <c r="K77" s="22">
        <v>0</v>
      </c>
      <c r="L77" s="22">
        <v>141000</v>
      </c>
      <c r="M77" s="22">
        <v>22560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0" t="s">
        <v>25</v>
      </c>
      <c r="T77" s="19"/>
    </row>
    <row r="78" spans="1:20" s="27" customFormat="1" x14ac:dyDescent="0.25">
      <c r="A78" s="20" t="s">
        <v>82</v>
      </c>
      <c r="B78" s="21" t="s">
        <v>196</v>
      </c>
      <c r="C78" s="20" t="s">
        <v>40</v>
      </c>
      <c r="D78" s="20" t="s">
        <v>197</v>
      </c>
      <c r="E78" s="20" t="s">
        <v>25</v>
      </c>
      <c r="F78" s="20" t="s">
        <v>198</v>
      </c>
      <c r="G78" s="20" t="s">
        <v>25</v>
      </c>
      <c r="H78" s="20" t="s">
        <v>199</v>
      </c>
      <c r="I78" s="22" t="s">
        <v>200</v>
      </c>
      <c r="J78" s="22">
        <v>200000</v>
      </c>
      <c r="K78" s="22">
        <v>200000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0" t="s">
        <v>25</v>
      </c>
      <c r="T78" s="19"/>
    </row>
    <row r="79" spans="1:20" s="19" customFormat="1" x14ac:dyDescent="0.25">
      <c r="A79" s="16" t="s">
        <v>31</v>
      </c>
      <c r="B79" s="17" t="s">
        <v>265</v>
      </c>
      <c r="C79" s="16" t="s">
        <v>24</v>
      </c>
      <c r="D79" s="16" t="s">
        <v>25</v>
      </c>
      <c r="E79" s="16" t="s">
        <v>306</v>
      </c>
      <c r="F79" s="16" t="s">
        <v>307</v>
      </c>
      <c r="G79" s="16" t="s">
        <v>266</v>
      </c>
      <c r="H79" s="16" t="s">
        <v>268</v>
      </c>
      <c r="I79" s="18" t="s">
        <v>269</v>
      </c>
      <c r="J79" s="18">
        <v>-24791.67</v>
      </c>
      <c r="K79" s="18">
        <v>-24791.67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6" t="s">
        <v>25</v>
      </c>
    </row>
    <row r="80" spans="1:20" s="19" customFormat="1" x14ac:dyDescent="0.25">
      <c r="A80" s="16" t="s">
        <v>45</v>
      </c>
      <c r="B80" s="17" t="s">
        <v>338</v>
      </c>
      <c r="C80" s="16" t="s">
        <v>24</v>
      </c>
      <c r="D80" s="16" t="s">
        <v>25</v>
      </c>
      <c r="E80" s="16" t="s">
        <v>350</v>
      </c>
      <c r="F80" s="16" t="s">
        <v>351</v>
      </c>
      <c r="G80" s="16" t="s">
        <v>342</v>
      </c>
      <c r="H80" s="16" t="s">
        <v>268</v>
      </c>
      <c r="I80" s="18" t="s">
        <v>269</v>
      </c>
      <c r="J80" s="18">
        <v>-15291.67</v>
      </c>
      <c r="K80" s="18">
        <v>-15291.67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6" t="s">
        <v>25</v>
      </c>
    </row>
    <row r="81" spans="1:20" s="27" customFormat="1" x14ac:dyDescent="0.25">
      <c r="A81" s="16" t="s">
        <v>164</v>
      </c>
      <c r="B81" s="17" t="s">
        <v>318</v>
      </c>
      <c r="C81" s="16" t="s">
        <v>24</v>
      </c>
      <c r="D81" s="16" t="s">
        <v>25</v>
      </c>
      <c r="E81" s="16" t="s">
        <v>329</v>
      </c>
      <c r="F81" s="16" t="s">
        <v>330</v>
      </c>
      <c r="G81" s="16" t="s">
        <v>155</v>
      </c>
      <c r="H81" s="16" t="s">
        <v>157</v>
      </c>
      <c r="I81" s="18" t="s">
        <v>158</v>
      </c>
      <c r="J81" s="18">
        <v>-132561.54999999999</v>
      </c>
      <c r="K81" s="18">
        <v>0</v>
      </c>
      <c r="L81" s="18">
        <v>-114277.2</v>
      </c>
      <c r="M81" s="18">
        <v>-18284.349999999999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6" t="s">
        <v>25</v>
      </c>
      <c r="T81" s="19"/>
    </row>
    <row r="82" spans="1:20" s="27" customFormat="1" x14ac:dyDescent="0.25">
      <c r="A82" s="16" t="s">
        <v>180</v>
      </c>
      <c r="B82" s="17" t="s">
        <v>23</v>
      </c>
      <c r="C82" s="16" t="s">
        <v>24</v>
      </c>
      <c r="D82" s="16" t="s">
        <v>25</v>
      </c>
      <c r="E82" s="16" t="s">
        <v>26</v>
      </c>
      <c r="F82" s="16" t="s">
        <v>27</v>
      </c>
      <c r="G82" s="16" t="s">
        <v>28</v>
      </c>
      <c r="H82" s="16" t="s">
        <v>29</v>
      </c>
      <c r="I82" s="18" t="s">
        <v>30</v>
      </c>
      <c r="J82" s="18">
        <v>-33660</v>
      </c>
      <c r="K82" s="18">
        <v>-33660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6" t="s">
        <v>25</v>
      </c>
      <c r="T82" s="19"/>
    </row>
    <row r="83" spans="1:20" s="27" customFormat="1" x14ac:dyDescent="0.25">
      <c r="A83" s="16" t="s">
        <v>189</v>
      </c>
      <c r="B83" s="17" t="s">
        <v>32</v>
      </c>
      <c r="C83" s="16" t="s">
        <v>24</v>
      </c>
      <c r="D83" s="16" t="s">
        <v>25</v>
      </c>
      <c r="E83" s="16" t="s">
        <v>33</v>
      </c>
      <c r="F83" s="16" t="s">
        <v>34</v>
      </c>
      <c r="G83" s="16" t="s">
        <v>35</v>
      </c>
      <c r="H83" s="16" t="s">
        <v>36</v>
      </c>
      <c r="I83" s="18" t="s">
        <v>37</v>
      </c>
      <c r="J83" s="18">
        <v>-3484.99</v>
      </c>
      <c r="K83" s="18">
        <v>-3484.99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6" t="s">
        <v>25</v>
      </c>
      <c r="T83" s="19"/>
    </row>
    <row r="84" spans="1:20" s="19" customFormat="1" x14ac:dyDescent="0.25">
      <c r="A84" s="16" t="s">
        <v>276</v>
      </c>
      <c r="B84" s="17" t="s">
        <v>39</v>
      </c>
      <c r="C84" s="16" t="s">
        <v>24</v>
      </c>
      <c r="D84" s="16" t="s">
        <v>25</v>
      </c>
      <c r="E84" s="16" t="s">
        <v>56</v>
      </c>
      <c r="F84" s="16" t="s">
        <v>57</v>
      </c>
      <c r="G84" s="16" t="s">
        <v>58</v>
      </c>
      <c r="H84" s="16" t="s">
        <v>59</v>
      </c>
      <c r="I84" s="18" t="s">
        <v>60</v>
      </c>
      <c r="J84" s="18">
        <v>-4900</v>
      </c>
      <c r="K84" s="18">
        <v>-4900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6" t="s">
        <v>25</v>
      </c>
    </row>
    <row r="85" spans="1:20" s="19" customFormat="1" x14ac:dyDescent="0.25">
      <c r="A85" s="16" t="s">
        <v>282</v>
      </c>
      <c r="B85" s="17" t="s">
        <v>196</v>
      </c>
      <c r="C85" s="16" t="s">
        <v>24</v>
      </c>
      <c r="D85" s="16" t="s">
        <v>25</v>
      </c>
      <c r="E85" s="16" t="s">
        <v>254</v>
      </c>
      <c r="F85" s="16" t="s">
        <v>255</v>
      </c>
      <c r="G85" s="16" t="s">
        <v>256</v>
      </c>
      <c r="H85" s="16" t="s">
        <v>59</v>
      </c>
      <c r="I85" s="18" t="s">
        <v>60</v>
      </c>
      <c r="J85" s="18">
        <v>-6912.5</v>
      </c>
      <c r="K85" s="18">
        <v>-6912.5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6" t="s">
        <v>25</v>
      </c>
    </row>
    <row r="86" spans="1:20" s="27" customFormat="1" x14ac:dyDescent="0.25">
      <c r="A86" s="16" t="s">
        <v>314</v>
      </c>
      <c r="B86" s="17" t="s">
        <v>119</v>
      </c>
      <c r="C86" s="16" t="s">
        <v>24</v>
      </c>
      <c r="D86" s="16" t="s">
        <v>25</v>
      </c>
      <c r="E86" s="16" t="s">
        <v>193</v>
      </c>
      <c r="F86" s="16" t="s">
        <v>194</v>
      </c>
      <c r="G86" s="16" t="s">
        <v>68</v>
      </c>
      <c r="H86" s="16" t="s">
        <v>70</v>
      </c>
      <c r="I86" s="18" t="s">
        <v>71</v>
      </c>
      <c r="J86" s="18">
        <v>-162360</v>
      </c>
      <c r="K86" s="18">
        <v>-162360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6" t="s">
        <v>25</v>
      </c>
      <c r="T86" s="19"/>
    </row>
    <row r="87" spans="1:20" s="27" customFormat="1" x14ac:dyDescent="0.25">
      <c r="A87" s="16" t="s">
        <v>317</v>
      </c>
      <c r="B87" s="17" t="s">
        <v>196</v>
      </c>
      <c r="C87" s="16" t="s">
        <v>24</v>
      </c>
      <c r="D87" s="16" t="s">
        <v>25</v>
      </c>
      <c r="E87" s="16" t="s">
        <v>261</v>
      </c>
      <c r="F87" s="16" t="s">
        <v>262</v>
      </c>
      <c r="G87" s="16" t="s">
        <v>263</v>
      </c>
      <c r="H87" s="16" t="s">
        <v>70</v>
      </c>
      <c r="I87" s="18" t="s">
        <v>71</v>
      </c>
      <c r="J87" s="18">
        <v>-43450</v>
      </c>
      <c r="K87" s="18">
        <v>-43450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6" t="s">
        <v>25</v>
      </c>
      <c r="T87" s="19"/>
    </row>
    <row r="89" spans="1:20" x14ac:dyDescent="0.25">
      <c r="J89" s="7">
        <f>SUM(J8:J87)</f>
        <v>241009907.75</v>
      </c>
      <c r="K89" s="7">
        <f t="shared" ref="K89:R89" si="0">SUM(K8:K87)</f>
        <v>164065345.46000004</v>
      </c>
      <c r="L89" s="7">
        <f t="shared" si="0"/>
        <v>66331518.870000012</v>
      </c>
      <c r="M89" s="7">
        <f t="shared" si="0"/>
        <v>10613043.08</v>
      </c>
      <c r="N89" s="7">
        <f t="shared" si="0"/>
        <v>0</v>
      </c>
      <c r="O89" s="7">
        <f t="shared" si="0"/>
        <v>0</v>
      </c>
      <c r="P89" s="7">
        <f t="shared" si="0"/>
        <v>0</v>
      </c>
      <c r="Q89" s="7">
        <f t="shared" si="0"/>
        <v>0</v>
      </c>
      <c r="R89" s="7">
        <f t="shared" si="0"/>
        <v>7983015.5874999985</v>
      </c>
    </row>
    <row r="91" spans="1:20" x14ac:dyDescent="0.25">
      <c r="J91" s="6" t="s">
        <v>352</v>
      </c>
    </row>
    <row r="93" spans="1:20" x14ac:dyDescent="0.25">
      <c r="J93" s="6" t="s">
        <v>353</v>
      </c>
      <c r="K93" s="6" t="s">
        <v>354</v>
      </c>
      <c r="L93" s="3" t="s">
        <v>355</v>
      </c>
    </row>
    <row r="95" spans="1:20" x14ac:dyDescent="0.25">
      <c r="I95" s="6" t="s">
        <v>356</v>
      </c>
      <c r="J95" s="6">
        <f>K89</f>
        <v>164065345.46000004</v>
      </c>
    </row>
    <row r="97" spans="9:12" x14ac:dyDescent="0.25">
      <c r="I97" s="6" t="s">
        <v>357</v>
      </c>
      <c r="J97" s="6">
        <f>L89</f>
        <v>66331518.870000012</v>
      </c>
      <c r="K97" s="6">
        <f>M89</f>
        <v>10613043.08</v>
      </c>
    </row>
    <row r="99" spans="9:12" x14ac:dyDescent="0.25">
      <c r="I99" s="6" t="s">
        <v>358</v>
      </c>
      <c r="J99" s="6">
        <v>0</v>
      </c>
      <c r="K99" s="6">
        <v>0</v>
      </c>
      <c r="L99" s="3">
        <v>0</v>
      </c>
    </row>
    <row r="101" spans="9:12" x14ac:dyDescent="0.25">
      <c r="I101" s="6" t="s">
        <v>359</v>
      </c>
      <c r="J101" s="6">
        <v>0</v>
      </c>
      <c r="K101" s="6">
        <v>0</v>
      </c>
    </row>
    <row r="103" spans="9:12" x14ac:dyDescent="0.25">
      <c r="I103" s="6" t="s">
        <v>360</v>
      </c>
      <c r="J103" s="6">
        <f>J95+J97</f>
        <v>230396864.33000004</v>
      </c>
      <c r="K103" s="6">
        <f>K97</f>
        <v>10613043.08</v>
      </c>
      <c r="L103" s="3">
        <v>0</v>
      </c>
    </row>
  </sheetData>
  <sortState ref="A8:T87">
    <sortCondition sortBy="cellColor" ref="I8:I87" dxfId="3"/>
    <sortCondition sortBy="cellColor" ref="I8:I87" dxfId="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03"/>
  <sheetViews>
    <sheetView topLeftCell="H7" workbookViewId="0">
      <selection activeCell="N102" sqref="N102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20.42578125" style="6" bestFit="1" customWidth="1"/>
    <col min="14" max="14" width="22" style="6" bestFit="1" customWidth="1"/>
    <col min="15" max="17" width="5.140625" style="6" customWidth="1"/>
    <col min="18" max="18" width="14.42578125" style="6" bestFit="1" customWidth="1"/>
    <col min="19" max="19" width="17.42578125" style="3" bestFit="1" customWidth="1"/>
  </cols>
  <sheetData>
    <row r="2" spans="1:20" s="2" customForma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20" s="2" customFormat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20" s="2" customFormat="1" x14ac:dyDescent="0.25">
      <c r="A4" s="40" t="s">
        <v>361</v>
      </c>
      <c r="B4" s="40"/>
      <c r="C4" s="40"/>
      <c r="D4" s="40"/>
      <c r="E4" s="40"/>
      <c r="F4" s="40"/>
      <c r="G4" s="40"/>
      <c r="H4" s="40"/>
      <c r="I4" s="4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20" s="2" customFormat="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20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20" s="19" customFormat="1" x14ac:dyDescent="0.25">
      <c r="A8" s="20" t="s">
        <v>50</v>
      </c>
      <c r="B8" s="21" t="s">
        <v>102</v>
      </c>
      <c r="C8" s="20" t="s">
        <v>40</v>
      </c>
      <c r="D8" s="20" t="s">
        <v>114</v>
      </c>
      <c r="E8" s="20" t="s">
        <v>25</v>
      </c>
      <c r="F8" s="20" t="s">
        <v>115</v>
      </c>
      <c r="G8" s="20" t="s">
        <v>25</v>
      </c>
      <c r="H8" s="20" t="s">
        <v>116</v>
      </c>
      <c r="I8" s="22" t="s">
        <v>117</v>
      </c>
      <c r="J8" s="22">
        <v>276080</v>
      </c>
      <c r="K8" s="22">
        <v>0</v>
      </c>
      <c r="L8" s="22">
        <v>238000</v>
      </c>
      <c r="M8" s="22">
        <v>38080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25</v>
      </c>
    </row>
    <row r="9" spans="1:20" s="19" customFormat="1" x14ac:dyDescent="0.25">
      <c r="A9" s="20" t="s">
        <v>55</v>
      </c>
      <c r="B9" s="21" t="s">
        <v>265</v>
      </c>
      <c r="C9" s="20" t="s">
        <v>24</v>
      </c>
      <c r="D9" s="20" t="s">
        <v>25</v>
      </c>
      <c r="E9" s="20" t="s">
        <v>297</v>
      </c>
      <c r="F9" s="20" t="s">
        <v>25</v>
      </c>
      <c r="G9" s="20" t="s">
        <v>114</v>
      </c>
      <c r="H9" s="20" t="s">
        <v>116</v>
      </c>
      <c r="I9" s="22" t="s">
        <v>117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38080</v>
      </c>
      <c r="S9" s="20" t="s">
        <v>298</v>
      </c>
    </row>
    <row r="10" spans="1:20" s="19" customFormat="1" x14ac:dyDescent="0.25">
      <c r="A10" s="20" t="s">
        <v>61</v>
      </c>
      <c r="B10" s="21" t="s">
        <v>265</v>
      </c>
      <c r="C10" s="20" t="s">
        <v>24</v>
      </c>
      <c r="D10" s="20" t="s">
        <v>25</v>
      </c>
      <c r="E10" s="20" t="s">
        <v>300</v>
      </c>
      <c r="F10" s="20" t="s">
        <v>25</v>
      </c>
      <c r="G10" s="20" t="s">
        <v>271</v>
      </c>
      <c r="H10" s="20" t="s">
        <v>272</v>
      </c>
      <c r="I10" s="22" t="s">
        <v>273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84020.69</v>
      </c>
      <c r="S10" s="20" t="s">
        <v>301</v>
      </c>
    </row>
    <row r="11" spans="1:20" s="19" customFormat="1" x14ac:dyDescent="0.25">
      <c r="A11" s="20" t="s">
        <v>67</v>
      </c>
      <c r="B11" s="21" t="s">
        <v>265</v>
      </c>
      <c r="C11" s="20" t="s">
        <v>40</v>
      </c>
      <c r="D11" s="20" t="s">
        <v>271</v>
      </c>
      <c r="E11" s="20" t="s">
        <v>25</v>
      </c>
      <c r="F11" s="20" t="s">
        <v>224</v>
      </c>
      <c r="G11" s="20" t="s">
        <v>25</v>
      </c>
      <c r="H11" s="20" t="s">
        <v>272</v>
      </c>
      <c r="I11" s="22" t="s">
        <v>273</v>
      </c>
      <c r="J11" s="22">
        <v>812199.96</v>
      </c>
      <c r="K11" s="22">
        <v>0</v>
      </c>
      <c r="L11" s="22">
        <v>700172.38</v>
      </c>
      <c r="M11" s="22">
        <v>112027.58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25</v>
      </c>
    </row>
    <row r="12" spans="1:20" s="23" customFormat="1" x14ac:dyDescent="0.25">
      <c r="A12" s="20" t="s">
        <v>72</v>
      </c>
      <c r="B12" s="21" t="s">
        <v>39</v>
      </c>
      <c r="C12" s="20" t="s">
        <v>40</v>
      </c>
      <c r="D12" s="20" t="s">
        <v>51</v>
      </c>
      <c r="E12" s="20" t="s">
        <v>25</v>
      </c>
      <c r="F12" s="20" t="s">
        <v>52</v>
      </c>
      <c r="G12" s="20" t="s">
        <v>25</v>
      </c>
      <c r="H12" s="20" t="s">
        <v>53</v>
      </c>
      <c r="I12" s="22" t="s">
        <v>54</v>
      </c>
      <c r="J12" s="22">
        <v>163560</v>
      </c>
      <c r="K12" s="22">
        <v>0</v>
      </c>
      <c r="L12" s="22">
        <v>141000</v>
      </c>
      <c r="M12" s="22">
        <v>22560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25</v>
      </c>
      <c r="T12" s="19"/>
    </row>
    <row r="13" spans="1:20" s="23" customFormat="1" x14ac:dyDescent="0.25">
      <c r="A13" s="20" t="s">
        <v>77</v>
      </c>
      <c r="B13" s="21" t="s">
        <v>318</v>
      </c>
      <c r="C13" s="20" t="s">
        <v>24</v>
      </c>
      <c r="D13" s="20" t="s">
        <v>25</v>
      </c>
      <c r="E13" s="20" t="s">
        <v>323</v>
      </c>
      <c r="F13" s="20" t="s">
        <v>25</v>
      </c>
      <c r="G13" s="20" t="s">
        <v>51</v>
      </c>
      <c r="H13" s="20" t="s">
        <v>53</v>
      </c>
      <c r="I13" s="22" t="s">
        <v>54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16920</v>
      </c>
      <c r="S13" s="20" t="s">
        <v>324</v>
      </c>
      <c r="T13" s="19"/>
    </row>
    <row r="14" spans="1:20" s="23" customFormat="1" x14ac:dyDescent="0.25">
      <c r="A14" s="20" t="s">
        <v>82</v>
      </c>
      <c r="B14" s="21" t="s">
        <v>196</v>
      </c>
      <c r="C14" s="20" t="s">
        <v>40</v>
      </c>
      <c r="D14" s="20" t="s">
        <v>197</v>
      </c>
      <c r="E14" s="20" t="s">
        <v>25</v>
      </c>
      <c r="F14" s="20" t="s">
        <v>198</v>
      </c>
      <c r="G14" s="20" t="s">
        <v>25</v>
      </c>
      <c r="H14" s="20" t="s">
        <v>199</v>
      </c>
      <c r="I14" s="22" t="s">
        <v>200</v>
      </c>
      <c r="J14" s="22">
        <v>200000</v>
      </c>
      <c r="K14" s="22">
        <v>200000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25</v>
      </c>
      <c r="T14" s="19"/>
    </row>
    <row r="15" spans="1:20" s="19" customFormat="1" x14ac:dyDescent="0.25">
      <c r="A15" s="16" t="s">
        <v>22</v>
      </c>
      <c r="B15" s="17" t="s">
        <v>265</v>
      </c>
      <c r="C15" s="16" t="s">
        <v>40</v>
      </c>
      <c r="D15" s="16" t="s">
        <v>266</v>
      </c>
      <c r="E15" s="16" t="s">
        <v>25</v>
      </c>
      <c r="F15" s="16" t="s">
        <v>267</v>
      </c>
      <c r="G15" s="16" t="s">
        <v>25</v>
      </c>
      <c r="H15" s="16" t="s">
        <v>268</v>
      </c>
      <c r="I15" s="18" t="s">
        <v>269</v>
      </c>
      <c r="J15" s="18">
        <v>1065733.3400000001</v>
      </c>
      <c r="K15" s="18">
        <v>1065733.3400000001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25</v>
      </c>
    </row>
    <row r="16" spans="1:20" s="19" customFormat="1" x14ac:dyDescent="0.25">
      <c r="A16" s="16" t="s">
        <v>31</v>
      </c>
      <c r="B16" s="17" t="s">
        <v>265</v>
      </c>
      <c r="C16" s="16" t="s">
        <v>24</v>
      </c>
      <c r="D16" s="16" t="s">
        <v>25</v>
      </c>
      <c r="E16" s="16" t="s">
        <v>306</v>
      </c>
      <c r="F16" s="16" t="s">
        <v>307</v>
      </c>
      <c r="G16" s="16" t="s">
        <v>266</v>
      </c>
      <c r="H16" s="16" t="s">
        <v>268</v>
      </c>
      <c r="I16" s="18" t="s">
        <v>269</v>
      </c>
      <c r="J16" s="18">
        <v>-24791.67</v>
      </c>
      <c r="K16" s="18">
        <v>-24791.67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25</v>
      </c>
    </row>
    <row r="17" spans="1:19" s="19" customFormat="1" x14ac:dyDescent="0.25">
      <c r="A17" s="16" t="s">
        <v>38</v>
      </c>
      <c r="B17" s="17" t="s">
        <v>338</v>
      </c>
      <c r="C17" s="16" t="s">
        <v>40</v>
      </c>
      <c r="D17" s="16" t="s">
        <v>342</v>
      </c>
      <c r="E17" s="16" t="s">
        <v>25</v>
      </c>
      <c r="F17" s="16" t="s">
        <v>343</v>
      </c>
      <c r="G17" s="16" t="s">
        <v>25</v>
      </c>
      <c r="H17" s="16" t="s">
        <v>268</v>
      </c>
      <c r="I17" s="18" t="s">
        <v>269</v>
      </c>
      <c r="J17" s="18">
        <v>1205250.04</v>
      </c>
      <c r="K17" s="18">
        <v>1205250.04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25</v>
      </c>
    </row>
    <row r="18" spans="1:19" s="19" customFormat="1" x14ac:dyDescent="0.25">
      <c r="A18" s="16" t="s">
        <v>45</v>
      </c>
      <c r="B18" s="17" t="s">
        <v>338</v>
      </c>
      <c r="C18" s="16" t="s">
        <v>24</v>
      </c>
      <c r="D18" s="16" t="s">
        <v>25</v>
      </c>
      <c r="E18" s="16" t="s">
        <v>350</v>
      </c>
      <c r="F18" s="16" t="s">
        <v>351</v>
      </c>
      <c r="G18" s="16" t="s">
        <v>342</v>
      </c>
      <c r="H18" s="16" t="s">
        <v>268</v>
      </c>
      <c r="I18" s="18" t="s">
        <v>269</v>
      </c>
      <c r="J18" s="18">
        <v>-15291.67</v>
      </c>
      <c r="K18" s="18">
        <v>-15291.67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25</v>
      </c>
    </row>
    <row r="19" spans="1:19" s="19" customFormat="1" x14ac:dyDescent="0.25">
      <c r="A19" s="16" t="s">
        <v>87</v>
      </c>
      <c r="B19" s="17" t="s">
        <v>196</v>
      </c>
      <c r="C19" s="16" t="s">
        <v>40</v>
      </c>
      <c r="D19" s="16" t="s">
        <v>231</v>
      </c>
      <c r="E19" s="16" t="s">
        <v>25</v>
      </c>
      <c r="F19" s="16" t="s">
        <v>232</v>
      </c>
      <c r="G19" s="16" t="s">
        <v>25</v>
      </c>
      <c r="H19" s="16" t="s">
        <v>233</v>
      </c>
      <c r="I19" s="18" t="s">
        <v>234</v>
      </c>
      <c r="J19" s="18">
        <v>3092560.23</v>
      </c>
      <c r="K19" s="18">
        <v>0</v>
      </c>
      <c r="L19" s="18">
        <v>2666000.2000000002</v>
      </c>
      <c r="M19" s="18">
        <v>426560.03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25</v>
      </c>
    </row>
    <row r="20" spans="1:19" s="19" customFormat="1" x14ac:dyDescent="0.25">
      <c r="A20" s="16" t="s">
        <v>92</v>
      </c>
      <c r="B20" s="17" t="s">
        <v>318</v>
      </c>
      <c r="C20" s="16" t="s">
        <v>24</v>
      </c>
      <c r="D20" s="16" t="s">
        <v>25</v>
      </c>
      <c r="E20" s="16" t="s">
        <v>336</v>
      </c>
      <c r="F20" s="16" t="s">
        <v>25</v>
      </c>
      <c r="G20" s="16" t="s">
        <v>231</v>
      </c>
      <c r="H20" s="16" t="s">
        <v>233</v>
      </c>
      <c r="I20" s="18" t="s">
        <v>234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319920.02250000002</v>
      </c>
      <c r="S20" s="16" t="s">
        <v>337</v>
      </c>
    </row>
    <row r="21" spans="1:19" s="19" customFormat="1" x14ac:dyDescent="0.25">
      <c r="A21" s="16" t="s">
        <v>96</v>
      </c>
      <c r="B21" s="17" t="s">
        <v>62</v>
      </c>
      <c r="C21" s="16" t="s">
        <v>40</v>
      </c>
      <c r="D21" s="16" t="s">
        <v>73</v>
      </c>
      <c r="E21" s="16" t="s">
        <v>25</v>
      </c>
      <c r="F21" s="16" t="s">
        <v>74</v>
      </c>
      <c r="G21" s="16" t="s">
        <v>25</v>
      </c>
      <c r="H21" s="16" t="s">
        <v>75</v>
      </c>
      <c r="I21" s="18" t="s">
        <v>76</v>
      </c>
      <c r="J21" s="18">
        <v>1019360</v>
      </c>
      <c r="K21" s="18">
        <v>1019360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6" t="s">
        <v>25</v>
      </c>
    </row>
    <row r="22" spans="1:19" s="19" customFormat="1" x14ac:dyDescent="0.25">
      <c r="A22" s="16" t="s">
        <v>101</v>
      </c>
      <c r="B22" s="17" t="s">
        <v>93</v>
      </c>
      <c r="C22" s="16" t="s">
        <v>40</v>
      </c>
      <c r="D22" s="16" t="s">
        <v>94</v>
      </c>
      <c r="E22" s="16" t="s">
        <v>25</v>
      </c>
      <c r="F22" s="16" t="s">
        <v>95</v>
      </c>
      <c r="G22" s="16" t="s">
        <v>25</v>
      </c>
      <c r="H22" s="16" t="s">
        <v>75</v>
      </c>
      <c r="I22" s="18" t="s">
        <v>76</v>
      </c>
      <c r="J22" s="18">
        <v>1610800</v>
      </c>
      <c r="K22" s="18">
        <v>1610800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6" t="s">
        <v>25</v>
      </c>
    </row>
    <row r="23" spans="1:19" s="19" customFormat="1" x14ac:dyDescent="0.25">
      <c r="A23" s="16" t="s">
        <v>105</v>
      </c>
      <c r="B23" s="17" t="s">
        <v>102</v>
      </c>
      <c r="C23" s="16" t="s">
        <v>40</v>
      </c>
      <c r="D23" s="16" t="s">
        <v>106</v>
      </c>
      <c r="E23" s="16" t="s">
        <v>25</v>
      </c>
      <c r="F23" s="16" t="s">
        <v>107</v>
      </c>
      <c r="G23" s="16" t="s">
        <v>25</v>
      </c>
      <c r="H23" s="16" t="s">
        <v>75</v>
      </c>
      <c r="I23" s="18" t="s">
        <v>76</v>
      </c>
      <c r="J23" s="18">
        <v>2013280</v>
      </c>
      <c r="K23" s="18">
        <v>2013280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6" t="s">
        <v>25</v>
      </c>
    </row>
    <row r="24" spans="1:19" s="19" customFormat="1" x14ac:dyDescent="0.25">
      <c r="A24" s="16" t="s">
        <v>108</v>
      </c>
      <c r="B24" s="17" t="s">
        <v>119</v>
      </c>
      <c r="C24" s="16" t="s">
        <v>40</v>
      </c>
      <c r="D24" s="16" t="s">
        <v>175</v>
      </c>
      <c r="E24" s="16" t="s">
        <v>25</v>
      </c>
      <c r="F24" s="16" t="s">
        <v>176</v>
      </c>
      <c r="G24" s="16" t="s">
        <v>25</v>
      </c>
      <c r="H24" s="16" t="s">
        <v>75</v>
      </c>
      <c r="I24" s="18" t="s">
        <v>76</v>
      </c>
      <c r="J24" s="18">
        <v>898720</v>
      </c>
      <c r="K24" s="18">
        <v>898720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6" t="s">
        <v>25</v>
      </c>
    </row>
    <row r="25" spans="1:19" s="19" customFormat="1" x14ac:dyDescent="0.25">
      <c r="A25" s="16" t="s">
        <v>113</v>
      </c>
      <c r="B25" s="17" t="s">
        <v>196</v>
      </c>
      <c r="C25" s="16" t="s">
        <v>40</v>
      </c>
      <c r="D25" s="16" t="s">
        <v>202</v>
      </c>
      <c r="E25" s="16" t="s">
        <v>25</v>
      </c>
      <c r="F25" s="16" t="s">
        <v>203</v>
      </c>
      <c r="G25" s="16" t="s">
        <v>25</v>
      </c>
      <c r="H25" s="16" t="s">
        <v>75</v>
      </c>
      <c r="I25" s="18" t="s">
        <v>76</v>
      </c>
      <c r="J25" s="18">
        <v>594080</v>
      </c>
      <c r="K25" s="18">
        <v>594080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6" t="s">
        <v>25</v>
      </c>
    </row>
    <row r="26" spans="1:19" s="19" customFormat="1" x14ac:dyDescent="0.25">
      <c r="A26" s="16" t="s">
        <v>118</v>
      </c>
      <c r="B26" s="17" t="s">
        <v>265</v>
      </c>
      <c r="C26" s="16" t="s">
        <v>40</v>
      </c>
      <c r="D26" s="16" t="s">
        <v>280</v>
      </c>
      <c r="E26" s="16" t="s">
        <v>25</v>
      </c>
      <c r="F26" s="16" t="s">
        <v>281</v>
      </c>
      <c r="G26" s="16" t="s">
        <v>25</v>
      </c>
      <c r="H26" s="16" t="s">
        <v>75</v>
      </c>
      <c r="I26" s="18" t="s">
        <v>76</v>
      </c>
      <c r="J26" s="18">
        <v>638960</v>
      </c>
      <c r="K26" s="18">
        <v>638960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6" t="s">
        <v>25</v>
      </c>
    </row>
    <row r="27" spans="1:19" s="19" customFormat="1" x14ac:dyDescent="0.25">
      <c r="A27" s="16" t="s">
        <v>124</v>
      </c>
      <c r="B27" s="17" t="s">
        <v>62</v>
      </c>
      <c r="C27" s="16" t="s">
        <v>40</v>
      </c>
      <c r="D27" s="16" t="s">
        <v>78</v>
      </c>
      <c r="E27" s="16" t="s">
        <v>25</v>
      </c>
      <c r="F27" s="16" t="s">
        <v>79</v>
      </c>
      <c r="G27" s="16" t="s">
        <v>25</v>
      </c>
      <c r="H27" s="16" t="s">
        <v>80</v>
      </c>
      <c r="I27" s="18" t="s">
        <v>81</v>
      </c>
      <c r="J27" s="18">
        <v>3355400</v>
      </c>
      <c r="K27" s="18">
        <v>3355400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6" t="s">
        <v>25</v>
      </c>
    </row>
    <row r="28" spans="1:19" s="19" customFormat="1" x14ac:dyDescent="0.25">
      <c r="A28" s="16" t="s">
        <v>127</v>
      </c>
      <c r="B28" s="17" t="s">
        <v>102</v>
      </c>
      <c r="C28" s="16" t="s">
        <v>40</v>
      </c>
      <c r="D28" s="16" t="s">
        <v>103</v>
      </c>
      <c r="E28" s="16" t="s">
        <v>25</v>
      </c>
      <c r="F28" s="16" t="s">
        <v>104</v>
      </c>
      <c r="G28" s="16" t="s">
        <v>25</v>
      </c>
      <c r="H28" s="16" t="s">
        <v>80</v>
      </c>
      <c r="I28" s="18" t="s">
        <v>81</v>
      </c>
      <c r="J28" s="18">
        <v>1086800</v>
      </c>
      <c r="K28" s="18">
        <v>1086800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6" t="s">
        <v>25</v>
      </c>
    </row>
    <row r="29" spans="1:19" s="19" customFormat="1" x14ac:dyDescent="0.25">
      <c r="A29" s="16" t="s">
        <v>130</v>
      </c>
      <c r="B29" s="17" t="s">
        <v>119</v>
      </c>
      <c r="C29" s="16" t="s">
        <v>40</v>
      </c>
      <c r="D29" s="16" t="s">
        <v>128</v>
      </c>
      <c r="E29" s="16" t="s">
        <v>25</v>
      </c>
      <c r="F29" s="16" t="s">
        <v>129</v>
      </c>
      <c r="G29" s="16" t="s">
        <v>25</v>
      </c>
      <c r="H29" s="16" t="s">
        <v>80</v>
      </c>
      <c r="I29" s="18" t="s">
        <v>81</v>
      </c>
      <c r="J29" s="18">
        <v>1502900</v>
      </c>
      <c r="K29" s="18">
        <v>1502900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6" t="s">
        <v>25</v>
      </c>
    </row>
    <row r="30" spans="1:19" s="19" customFormat="1" x14ac:dyDescent="0.25">
      <c r="A30" s="16" t="s">
        <v>133</v>
      </c>
      <c r="B30" s="17" t="s">
        <v>265</v>
      </c>
      <c r="C30" s="16" t="s">
        <v>40</v>
      </c>
      <c r="D30" s="16" t="s">
        <v>277</v>
      </c>
      <c r="E30" s="16" t="s">
        <v>25</v>
      </c>
      <c r="F30" s="16" t="s">
        <v>278</v>
      </c>
      <c r="G30" s="16" t="s">
        <v>25</v>
      </c>
      <c r="H30" s="16" t="s">
        <v>80</v>
      </c>
      <c r="I30" s="18" t="s">
        <v>81</v>
      </c>
      <c r="J30" s="18">
        <v>262200</v>
      </c>
      <c r="K30" s="18">
        <v>262200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6" t="s">
        <v>25</v>
      </c>
    </row>
    <row r="31" spans="1:19" s="19" customFormat="1" x14ac:dyDescent="0.25">
      <c r="A31" s="16" t="s">
        <v>138</v>
      </c>
      <c r="B31" s="17" t="s">
        <v>119</v>
      </c>
      <c r="C31" s="16" t="s">
        <v>40</v>
      </c>
      <c r="D31" s="16" t="s">
        <v>120</v>
      </c>
      <c r="E31" s="16" t="s">
        <v>25</v>
      </c>
      <c r="F31" s="16" t="s">
        <v>121</v>
      </c>
      <c r="G31" s="16" t="s">
        <v>25</v>
      </c>
      <c r="H31" s="16" t="s">
        <v>122</v>
      </c>
      <c r="I31" s="18" t="s">
        <v>123</v>
      </c>
      <c r="J31" s="18">
        <v>5800000</v>
      </c>
      <c r="K31" s="18">
        <v>5800000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6" t="s">
        <v>25</v>
      </c>
    </row>
    <row r="32" spans="1:19" s="19" customFormat="1" x14ac:dyDescent="0.25">
      <c r="A32" s="16" t="s">
        <v>143</v>
      </c>
      <c r="B32" s="17" t="s">
        <v>265</v>
      </c>
      <c r="C32" s="16" t="s">
        <v>40</v>
      </c>
      <c r="D32" s="16" t="s">
        <v>283</v>
      </c>
      <c r="E32" s="16" t="s">
        <v>25</v>
      </c>
      <c r="F32" s="16" t="s">
        <v>284</v>
      </c>
      <c r="G32" s="16" t="s">
        <v>25</v>
      </c>
      <c r="H32" s="16" t="s">
        <v>285</v>
      </c>
      <c r="I32" s="18" t="s">
        <v>286</v>
      </c>
      <c r="J32" s="18">
        <v>7996800</v>
      </c>
      <c r="K32" s="18">
        <v>7996800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6" t="s">
        <v>25</v>
      </c>
    </row>
    <row r="33" spans="1:19" s="19" customFormat="1" x14ac:dyDescent="0.25">
      <c r="A33" s="16" t="s">
        <v>146</v>
      </c>
      <c r="B33" s="17" t="s">
        <v>119</v>
      </c>
      <c r="C33" s="16" t="s">
        <v>40</v>
      </c>
      <c r="D33" s="16" t="s">
        <v>155</v>
      </c>
      <c r="E33" s="16" t="s">
        <v>25</v>
      </c>
      <c r="F33" s="16" t="s">
        <v>156</v>
      </c>
      <c r="G33" s="16" t="s">
        <v>25</v>
      </c>
      <c r="H33" s="16" t="s">
        <v>157</v>
      </c>
      <c r="I33" s="18" t="s">
        <v>158</v>
      </c>
      <c r="J33" s="18">
        <v>13374835.27</v>
      </c>
      <c r="K33" s="18">
        <v>0</v>
      </c>
      <c r="L33" s="18">
        <v>11530030.4</v>
      </c>
      <c r="M33" s="18">
        <v>1844804.87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6" t="s">
        <v>25</v>
      </c>
    </row>
    <row r="34" spans="1:19" s="19" customFormat="1" x14ac:dyDescent="0.25">
      <c r="A34" s="16" t="s">
        <v>151</v>
      </c>
      <c r="B34" s="17" t="s">
        <v>196</v>
      </c>
      <c r="C34" s="16" t="s">
        <v>40</v>
      </c>
      <c r="D34" s="16" t="s">
        <v>228</v>
      </c>
      <c r="E34" s="16" t="s">
        <v>25</v>
      </c>
      <c r="F34" s="16" t="s">
        <v>229</v>
      </c>
      <c r="G34" s="16" t="s">
        <v>25</v>
      </c>
      <c r="H34" s="16" t="s">
        <v>157</v>
      </c>
      <c r="I34" s="18" t="s">
        <v>158</v>
      </c>
      <c r="J34" s="18">
        <v>28076172.52</v>
      </c>
      <c r="K34" s="18">
        <v>0</v>
      </c>
      <c r="L34" s="18">
        <v>24203597.000000004</v>
      </c>
      <c r="M34" s="18">
        <v>3872575.52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6" t="s">
        <v>25</v>
      </c>
    </row>
    <row r="35" spans="1:19" s="19" customFormat="1" x14ac:dyDescent="0.25">
      <c r="A35" s="16" t="s">
        <v>154</v>
      </c>
      <c r="B35" s="17" t="s">
        <v>265</v>
      </c>
      <c r="C35" s="16" t="s">
        <v>24</v>
      </c>
      <c r="D35" s="16" t="s">
        <v>25</v>
      </c>
      <c r="E35" s="16" t="s">
        <v>303</v>
      </c>
      <c r="F35" s="16" t="s">
        <v>25</v>
      </c>
      <c r="G35" s="16" t="s">
        <v>155</v>
      </c>
      <c r="H35" s="16" t="s">
        <v>157</v>
      </c>
      <c r="I35" s="18" t="s">
        <v>158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1383603.65</v>
      </c>
      <c r="S35" s="16" t="s">
        <v>304</v>
      </c>
    </row>
    <row r="36" spans="1:19" s="19" customFormat="1" x14ac:dyDescent="0.25">
      <c r="A36" s="16" t="s">
        <v>159</v>
      </c>
      <c r="B36" s="17" t="s">
        <v>318</v>
      </c>
      <c r="C36" s="16" t="s">
        <v>24</v>
      </c>
      <c r="D36" s="16" t="s">
        <v>25</v>
      </c>
      <c r="E36" s="16" t="s">
        <v>326</v>
      </c>
      <c r="F36" s="16" t="s">
        <v>25</v>
      </c>
      <c r="G36" s="16" t="s">
        <v>228</v>
      </c>
      <c r="H36" s="16" t="s">
        <v>157</v>
      </c>
      <c r="I36" s="18" t="s">
        <v>158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2904431.64</v>
      </c>
      <c r="S36" s="16" t="s">
        <v>327</v>
      </c>
    </row>
    <row r="37" spans="1:19" s="19" customFormat="1" x14ac:dyDescent="0.25">
      <c r="A37" s="16" t="s">
        <v>164</v>
      </c>
      <c r="B37" s="17" t="s">
        <v>318</v>
      </c>
      <c r="C37" s="16" t="s">
        <v>24</v>
      </c>
      <c r="D37" s="16" t="s">
        <v>25</v>
      </c>
      <c r="E37" s="16" t="s">
        <v>329</v>
      </c>
      <c r="F37" s="16" t="s">
        <v>330</v>
      </c>
      <c r="G37" s="16" t="s">
        <v>155</v>
      </c>
      <c r="H37" s="16" t="s">
        <v>157</v>
      </c>
      <c r="I37" s="18" t="s">
        <v>158</v>
      </c>
      <c r="J37" s="18">
        <v>-132561.54999999999</v>
      </c>
      <c r="K37" s="18">
        <v>0</v>
      </c>
      <c r="L37" s="18">
        <v>-114277.2</v>
      </c>
      <c r="M37" s="18">
        <v>-18284.349999999999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6" t="s">
        <v>25</v>
      </c>
    </row>
    <row r="38" spans="1:19" s="19" customFormat="1" x14ac:dyDescent="0.25">
      <c r="A38" s="16" t="s">
        <v>169</v>
      </c>
      <c r="B38" s="17" t="s">
        <v>196</v>
      </c>
      <c r="C38" s="16" t="s">
        <v>40</v>
      </c>
      <c r="D38" s="16" t="s">
        <v>218</v>
      </c>
      <c r="E38" s="16" t="s">
        <v>25</v>
      </c>
      <c r="F38" s="16" t="s">
        <v>219</v>
      </c>
      <c r="G38" s="16" t="s">
        <v>25</v>
      </c>
      <c r="H38" s="16" t="s">
        <v>220</v>
      </c>
      <c r="I38" s="18" t="s">
        <v>221</v>
      </c>
      <c r="J38" s="18">
        <v>37982644.090000004</v>
      </c>
      <c r="K38" s="18">
        <v>36447066.969999999</v>
      </c>
      <c r="L38" s="18">
        <v>1323773.3799999999</v>
      </c>
      <c r="M38" s="18">
        <v>211803.74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6" t="s">
        <v>25</v>
      </c>
    </row>
    <row r="39" spans="1:19" s="19" customFormat="1" x14ac:dyDescent="0.25">
      <c r="A39" s="16" t="s">
        <v>174</v>
      </c>
      <c r="B39" s="17" t="s">
        <v>318</v>
      </c>
      <c r="C39" s="16" t="s">
        <v>24</v>
      </c>
      <c r="D39" s="16" t="s">
        <v>25</v>
      </c>
      <c r="E39" s="16" t="s">
        <v>332</v>
      </c>
      <c r="F39" s="16" t="s">
        <v>25</v>
      </c>
      <c r="G39" s="16" t="s">
        <v>218</v>
      </c>
      <c r="H39" s="16" t="s">
        <v>220</v>
      </c>
      <c r="I39" s="18" t="s">
        <v>221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158852.80499999999</v>
      </c>
      <c r="S39" s="16" t="s">
        <v>333</v>
      </c>
    </row>
    <row r="40" spans="1:19" s="19" customFormat="1" x14ac:dyDescent="0.25">
      <c r="A40" s="16" t="s">
        <v>177</v>
      </c>
      <c r="B40" s="17" t="s">
        <v>62</v>
      </c>
      <c r="C40" s="16" t="s">
        <v>40</v>
      </c>
      <c r="D40" s="16" t="s">
        <v>83</v>
      </c>
      <c r="E40" s="16" t="s">
        <v>25</v>
      </c>
      <c r="F40" s="16" t="s">
        <v>84</v>
      </c>
      <c r="G40" s="16" t="s">
        <v>25</v>
      </c>
      <c r="H40" s="16" t="s">
        <v>85</v>
      </c>
      <c r="I40" s="18" t="s">
        <v>86</v>
      </c>
      <c r="J40" s="18">
        <v>5020800</v>
      </c>
      <c r="K40" s="18">
        <v>5020800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6" t="s">
        <v>25</v>
      </c>
    </row>
    <row r="41" spans="1:19" s="19" customFormat="1" x14ac:dyDescent="0.25">
      <c r="A41" s="16" t="s">
        <v>180</v>
      </c>
      <c r="B41" s="17" t="s">
        <v>23</v>
      </c>
      <c r="C41" s="16" t="s">
        <v>24</v>
      </c>
      <c r="D41" s="16" t="s">
        <v>25</v>
      </c>
      <c r="E41" s="16" t="s">
        <v>26</v>
      </c>
      <c r="F41" s="16" t="s">
        <v>27</v>
      </c>
      <c r="G41" s="16" t="s">
        <v>28</v>
      </c>
      <c r="H41" s="16" t="s">
        <v>29</v>
      </c>
      <c r="I41" s="18" t="s">
        <v>30</v>
      </c>
      <c r="J41" s="18">
        <v>-33660</v>
      </c>
      <c r="K41" s="18">
        <v>-33660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6" t="s">
        <v>25</v>
      </c>
    </row>
    <row r="42" spans="1:19" s="19" customFormat="1" x14ac:dyDescent="0.25">
      <c r="A42" s="16" t="s">
        <v>183</v>
      </c>
      <c r="B42" s="17" t="s">
        <v>196</v>
      </c>
      <c r="C42" s="16" t="s">
        <v>40</v>
      </c>
      <c r="D42" s="16" t="s">
        <v>236</v>
      </c>
      <c r="E42" s="16" t="s">
        <v>25</v>
      </c>
      <c r="F42" s="16" t="s">
        <v>237</v>
      </c>
      <c r="G42" s="16" t="s">
        <v>25</v>
      </c>
      <c r="H42" s="16" t="s">
        <v>238</v>
      </c>
      <c r="I42" s="18" t="s">
        <v>239</v>
      </c>
      <c r="J42" s="18">
        <v>5478716.5499999998</v>
      </c>
      <c r="K42" s="18">
        <v>0</v>
      </c>
      <c r="L42" s="18">
        <v>4723031.5</v>
      </c>
      <c r="M42" s="18">
        <v>755685.05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6" t="s">
        <v>25</v>
      </c>
    </row>
    <row r="43" spans="1:19" s="19" customFormat="1" x14ac:dyDescent="0.25">
      <c r="A43" s="16" t="s">
        <v>186</v>
      </c>
      <c r="B43" s="17" t="s">
        <v>338</v>
      </c>
      <c r="C43" s="16" t="s">
        <v>24</v>
      </c>
      <c r="D43" s="16" t="s">
        <v>25</v>
      </c>
      <c r="E43" s="16" t="s">
        <v>346</v>
      </c>
      <c r="F43" s="16" t="s">
        <v>25</v>
      </c>
      <c r="G43" s="16" t="s">
        <v>236</v>
      </c>
      <c r="H43" s="16" t="s">
        <v>238</v>
      </c>
      <c r="I43" s="18" t="s">
        <v>239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566763.79</v>
      </c>
      <c r="S43" s="16" t="s">
        <v>347</v>
      </c>
    </row>
    <row r="44" spans="1:19" s="19" customFormat="1" x14ac:dyDescent="0.25">
      <c r="A44" s="16" t="s">
        <v>189</v>
      </c>
      <c r="B44" s="17" t="s">
        <v>32</v>
      </c>
      <c r="C44" s="16" t="s">
        <v>24</v>
      </c>
      <c r="D44" s="16" t="s">
        <v>25</v>
      </c>
      <c r="E44" s="16" t="s">
        <v>33</v>
      </c>
      <c r="F44" s="16" t="s">
        <v>34</v>
      </c>
      <c r="G44" s="16" t="s">
        <v>35</v>
      </c>
      <c r="H44" s="16" t="s">
        <v>36</v>
      </c>
      <c r="I44" s="18" t="s">
        <v>37</v>
      </c>
      <c r="J44" s="18">
        <v>-3484.99</v>
      </c>
      <c r="K44" s="18">
        <v>-3484.99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6" t="s">
        <v>25</v>
      </c>
    </row>
    <row r="45" spans="1:19" s="19" customFormat="1" x14ac:dyDescent="0.25">
      <c r="A45" s="16" t="s">
        <v>192</v>
      </c>
      <c r="B45" s="17" t="s">
        <v>119</v>
      </c>
      <c r="C45" s="16" t="s">
        <v>40</v>
      </c>
      <c r="D45" s="16" t="s">
        <v>144</v>
      </c>
      <c r="E45" s="16" t="s">
        <v>25</v>
      </c>
      <c r="F45" s="16" t="s">
        <v>145</v>
      </c>
      <c r="G45" s="16" t="s">
        <v>25</v>
      </c>
      <c r="H45" s="16" t="s">
        <v>178</v>
      </c>
      <c r="I45" s="18" t="s">
        <v>179</v>
      </c>
      <c r="J45" s="18">
        <v>11700000</v>
      </c>
      <c r="K45" s="18">
        <v>11700000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6" t="s">
        <v>25</v>
      </c>
    </row>
    <row r="46" spans="1:19" s="19" customFormat="1" x14ac:dyDescent="0.25">
      <c r="A46" s="16" t="s">
        <v>195</v>
      </c>
      <c r="B46" s="17" t="s">
        <v>119</v>
      </c>
      <c r="C46" s="16" t="s">
        <v>40</v>
      </c>
      <c r="D46" s="16" t="s">
        <v>165</v>
      </c>
      <c r="E46" s="16" t="s">
        <v>25</v>
      </c>
      <c r="F46" s="16" t="s">
        <v>166</v>
      </c>
      <c r="G46" s="16" t="s">
        <v>25</v>
      </c>
      <c r="H46" s="16" t="s">
        <v>167</v>
      </c>
      <c r="I46" s="18" t="s">
        <v>168</v>
      </c>
      <c r="J46" s="18">
        <v>4627005</v>
      </c>
      <c r="K46" s="18">
        <v>4627005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6" t="s">
        <v>25</v>
      </c>
    </row>
    <row r="47" spans="1:19" s="19" customFormat="1" x14ac:dyDescent="0.25">
      <c r="A47" s="16" t="s">
        <v>201</v>
      </c>
      <c r="B47" s="17" t="s">
        <v>196</v>
      </c>
      <c r="C47" s="16" t="s">
        <v>40</v>
      </c>
      <c r="D47" s="16" t="s">
        <v>241</v>
      </c>
      <c r="E47" s="16" t="s">
        <v>25</v>
      </c>
      <c r="F47" s="16" t="s">
        <v>242</v>
      </c>
      <c r="G47" s="16" t="s">
        <v>25</v>
      </c>
      <c r="H47" s="16" t="s">
        <v>243</v>
      </c>
      <c r="I47" s="18" t="s">
        <v>244</v>
      </c>
      <c r="J47" s="18">
        <v>6276178.21</v>
      </c>
      <c r="K47" s="18">
        <v>0</v>
      </c>
      <c r="L47" s="18">
        <v>5410498.4199999999</v>
      </c>
      <c r="M47" s="18">
        <v>865679.79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6" t="s">
        <v>25</v>
      </c>
    </row>
    <row r="48" spans="1:19" s="19" customFormat="1" x14ac:dyDescent="0.25">
      <c r="A48" s="16" t="s">
        <v>204</v>
      </c>
      <c r="B48" s="17" t="s">
        <v>338</v>
      </c>
      <c r="C48" s="16" t="s">
        <v>24</v>
      </c>
      <c r="D48" s="16" t="s">
        <v>25</v>
      </c>
      <c r="E48" s="16" t="s">
        <v>344</v>
      </c>
      <c r="F48" s="16" t="s">
        <v>25</v>
      </c>
      <c r="G48" s="16" t="s">
        <v>241</v>
      </c>
      <c r="H48" s="16" t="s">
        <v>243</v>
      </c>
      <c r="I48" s="18" t="s">
        <v>244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649259.84</v>
      </c>
      <c r="S48" s="16" t="s">
        <v>345</v>
      </c>
    </row>
    <row r="49" spans="1:19" s="19" customFormat="1" x14ac:dyDescent="0.25">
      <c r="A49" s="16" t="s">
        <v>209</v>
      </c>
      <c r="B49" s="17" t="s">
        <v>196</v>
      </c>
      <c r="C49" s="16" t="s">
        <v>40</v>
      </c>
      <c r="D49" s="16" t="s">
        <v>223</v>
      </c>
      <c r="E49" s="16" t="s">
        <v>25</v>
      </c>
      <c r="F49" s="16" t="s">
        <v>224</v>
      </c>
      <c r="G49" s="16" t="s">
        <v>25</v>
      </c>
      <c r="H49" s="16" t="s">
        <v>225</v>
      </c>
      <c r="I49" s="18" t="s">
        <v>226</v>
      </c>
      <c r="J49" s="18">
        <v>5202000</v>
      </c>
      <c r="K49" s="18">
        <v>5202000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6" t="s">
        <v>25</v>
      </c>
    </row>
    <row r="50" spans="1:19" s="19" customFormat="1" x14ac:dyDescent="0.25">
      <c r="A50" s="16" t="s">
        <v>214</v>
      </c>
      <c r="B50" s="17" t="s">
        <v>265</v>
      </c>
      <c r="C50" s="16" t="s">
        <v>40</v>
      </c>
      <c r="D50" s="16" t="s">
        <v>288</v>
      </c>
      <c r="E50" s="16" t="s">
        <v>25</v>
      </c>
      <c r="F50" s="16" t="s">
        <v>289</v>
      </c>
      <c r="G50" s="16" t="s">
        <v>25</v>
      </c>
      <c r="H50" s="16" t="s">
        <v>290</v>
      </c>
      <c r="I50" s="18" t="s">
        <v>291</v>
      </c>
      <c r="J50" s="18">
        <v>250000</v>
      </c>
      <c r="K50" s="18">
        <v>250000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6" t="s">
        <v>25</v>
      </c>
    </row>
    <row r="51" spans="1:19" s="19" customFormat="1" x14ac:dyDescent="0.25">
      <c r="A51" s="16" t="s">
        <v>217</v>
      </c>
      <c r="B51" s="17" t="s">
        <v>119</v>
      </c>
      <c r="C51" s="16" t="s">
        <v>40</v>
      </c>
      <c r="D51" s="16" t="s">
        <v>139</v>
      </c>
      <c r="E51" s="16" t="s">
        <v>25</v>
      </c>
      <c r="F51" s="16" t="s">
        <v>140</v>
      </c>
      <c r="G51" s="16" t="s">
        <v>25</v>
      </c>
      <c r="H51" s="16" t="s">
        <v>141</v>
      </c>
      <c r="I51" s="18" t="s">
        <v>142</v>
      </c>
      <c r="J51" s="18">
        <v>931526.4</v>
      </c>
      <c r="K51" s="18">
        <v>0</v>
      </c>
      <c r="L51" s="18">
        <v>803040</v>
      </c>
      <c r="M51" s="18">
        <v>128486.39999999999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6" t="s">
        <v>25</v>
      </c>
    </row>
    <row r="52" spans="1:19" s="19" customFormat="1" x14ac:dyDescent="0.25">
      <c r="A52" s="16" t="s">
        <v>222</v>
      </c>
      <c r="B52" s="17" t="s">
        <v>196</v>
      </c>
      <c r="C52" s="16" t="s">
        <v>24</v>
      </c>
      <c r="D52" s="16" t="s">
        <v>25</v>
      </c>
      <c r="E52" s="16" t="s">
        <v>251</v>
      </c>
      <c r="F52" s="16" t="s">
        <v>25</v>
      </c>
      <c r="G52" s="16" t="s">
        <v>139</v>
      </c>
      <c r="H52" s="16" t="s">
        <v>141</v>
      </c>
      <c r="I52" s="18" t="s">
        <v>142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96364.800000000003</v>
      </c>
      <c r="S52" s="16" t="s">
        <v>252</v>
      </c>
    </row>
    <row r="53" spans="1:19" s="19" customFormat="1" x14ac:dyDescent="0.25">
      <c r="A53" s="16" t="s">
        <v>227</v>
      </c>
      <c r="B53" s="17" t="s">
        <v>119</v>
      </c>
      <c r="C53" s="16" t="s">
        <v>40</v>
      </c>
      <c r="D53" s="16" t="s">
        <v>147</v>
      </c>
      <c r="E53" s="16" t="s">
        <v>25</v>
      </c>
      <c r="F53" s="16" t="s">
        <v>148</v>
      </c>
      <c r="G53" s="16" t="s">
        <v>25</v>
      </c>
      <c r="H53" s="16" t="s">
        <v>149</v>
      </c>
      <c r="I53" s="18" t="s">
        <v>150</v>
      </c>
      <c r="J53" s="18">
        <v>170346</v>
      </c>
      <c r="K53" s="18">
        <v>0</v>
      </c>
      <c r="L53" s="18">
        <v>146850</v>
      </c>
      <c r="M53" s="18">
        <v>23496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6" t="s">
        <v>25</v>
      </c>
    </row>
    <row r="54" spans="1:19" s="19" customFormat="1" x14ac:dyDescent="0.25">
      <c r="A54" s="16" t="s">
        <v>230</v>
      </c>
      <c r="B54" s="17" t="s">
        <v>119</v>
      </c>
      <c r="C54" s="16" t="s">
        <v>40</v>
      </c>
      <c r="D54" s="16" t="s">
        <v>152</v>
      </c>
      <c r="E54" s="16" t="s">
        <v>25</v>
      </c>
      <c r="F54" s="16" t="s">
        <v>153</v>
      </c>
      <c r="G54" s="16" t="s">
        <v>25</v>
      </c>
      <c r="H54" s="16" t="s">
        <v>149</v>
      </c>
      <c r="I54" s="18" t="s">
        <v>150</v>
      </c>
      <c r="J54" s="18">
        <v>1339982.95</v>
      </c>
      <c r="K54" s="18">
        <v>331896.55</v>
      </c>
      <c r="L54" s="18">
        <v>869040</v>
      </c>
      <c r="M54" s="18">
        <v>139046.39999999999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6" t="s">
        <v>25</v>
      </c>
    </row>
    <row r="55" spans="1:19" s="19" customFormat="1" x14ac:dyDescent="0.25">
      <c r="A55" s="16" t="s">
        <v>235</v>
      </c>
      <c r="B55" s="17" t="s">
        <v>265</v>
      </c>
      <c r="C55" s="16" t="s">
        <v>24</v>
      </c>
      <c r="D55" s="16" t="s">
        <v>25</v>
      </c>
      <c r="E55" s="16" t="s">
        <v>309</v>
      </c>
      <c r="F55" s="16" t="s">
        <v>25</v>
      </c>
      <c r="G55" s="16" t="s">
        <v>147</v>
      </c>
      <c r="H55" s="16" t="s">
        <v>149</v>
      </c>
      <c r="I55" s="18" t="s">
        <v>150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17622</v>
      </c>
      <c r="S55" s="16" t="s">
        <v>310</v>
      </c>
    </row>
    <row r="56" spans="1:19" s="19" customFormat="1" x14ac:dyDescent="0.25">
      <c r="A56" s="16" t="s">
        <v>240</v>
      </c>
      <c r="B56" s="17" t="s">
        <v>265</v>
      </c>
      <c r="C56" s="16" t="s">
        <v>24</v>
      </c>
      <c r="D56" s="16" t="s">
        <v>25</v>
      </c>
      <c r="E56" s="16" t="s">
        <v>315</v>
      </c>
      <c r="F56" s="16" t="s">
        <v>25</v>
      </c>
      <c r="G56" s="16" t="s">
        <v>152</v>
      </c>
      <c r="H56" s="16" t="s">
        <v>149</v>
      </c>
      <c r="I56" s="18" t="s">
        <v>150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104284.79999999999</v>
      </c>
      <c r="S56" s="16" t="s">
        <v>316</v>
      </c>
    </row>
    <row r="57" spans="1:19" s="19" customFormat="1" x14ac:dyDescent="0.25">
      <c r="A57" s="16" t="s">
        <v>245</v>
      </c>
      <c r="B57" s="17" t="s">
        <v>62</v>
      </c>
      <c r="C57" s="16" t="s">
        <v>40</v>
      </c>
      <c r="D57" s="16" t="s">
        <v>88</v>
      </c>
      <c r="E57" s="16" t="s">
        <v>25</v>
      </c>
      <c r="F57" s="16" t="s">
        <v>89</v>
      </c>
      <c r="G57" s="16" t="s">
        <v>25</v>
      </c>
      <c r="H57" s="16" t="s">
        <v>90</v>
      </c>
      <c r="I57" s="18" t="s">
        <v>91</v>
      </c>
      <c r="J57" s="18">
        <v>2104221.44</v>
      </c>
      <c r="K57" s="18">
        <v>-0.16</v>
      </c>
      <c r="L57" s="18">
        <v>1813984.0000000002</v>
      </c>
      <c r="M57" s="18">
        <v>290237.44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6" t="s">
        <v>25</v>
      </c>
    </row>
    <row r="58" spans="1:19" s="19" customFormat="1" x14ac:dyDescent="0.25">
      <c r="A58" s="16" t="s">
        <v>246</v>
      </c>
      <c r="B58" s="17" t="s">
        <v>119</v>
      </c>
      <c r="C58" s="16" t="s">
        <v>24</v>
      </c>
      <c r="D58" s="16" t="s">
        <v>25</v>
      </c>
      <c r="E58" s="16" t="s">
        <v>181</v>
      </c>
      <c r="F58" s="16" t="s">
        <v>25</v>
      </c>
      <c r="G58" s="16" t="s">
        <v>88</v>
      </c>
      <c r="H58" s="16" t="s">
        <v>90</v>
      </c>
      <c r="I58" s="18" t="s">
        <v>91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217678.07999999999</v>
      </c>
      <c r="S58" s="16" t="s">
        <v>182</v>
      </c>
    </row>
    <row r="59" spans="1:19" s="19" customFormat="1" x14ac:dyDescent="0.25">
      <c r="A59" s="16" t="s">
        <v>247</v>
      </c>
      <c r="B59" s="17" t="s">
        <v>196</v>
      </c>
      <c r="C59" s="16" t="s">
        <v>40</v>
      </c>
      <c r="D59" s="16" t="s">
        <v>215</v>
      </c>
      <c r="E59" s="16" t="s">
        <v>25</v>
      </c>
      <c r="F59" s="16" t="s">
        <v>216</v>
      </c>
      <c r="G59" s="16" t="s">
        <v>25</v>
      </c>
      <c r="H59" s="16" t="s">
        <v>90</v>
      </c>
      <c r="I59" s="18" t="s">
        <v>91</v>
      </c>
      <c r="J59" s="18">
        <v>444780.44</v>
      </c>
      <c r="K59" s="18">
        <v>404460</v>
      </c>
      <c r="L59" s="18">
        <v>34759</v>
      </c>
      <c r="M59" s="18">
        <v>5561.44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6" t="s">
        <v>25</v>
      </c>
    </row>
    <row r="60" spans="1:19" s="19" customFormat="1" x14ac:dyDescent="0.25">
      <c r="A60" s="16" t="s">
        <v>248</v>
      </c>
      <c r="B60" s="17" t="s">
        <v>265</v>
      </c>
      <c r="C60" s="16" t="s">
        <v>24</v>
      </c>
      <c r="D60" s="16" t="s">
        <v>25</v>
      </c>
      <c r="E60" s="16" t="s">
        <v>294</v>
      </c>
      <c r="F60" s="16" t="s">
        <v>25</v>
      </c>
      <c r="G60" s="16" t="s">
        <v>215</v>
      </c>
      <c r="H60" s="16" t="s">
        <v>90</v>
      </c>
      <c r="I60" s="18" t="s">
        <v>91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4171.08</v>
      </c>
      <c r="S60" s="16" t="s">
        <v>295</v>
      </c>
    </row>
    <row r="61" spans="1:19" s="19" customFormat="1" x14ac:dyDescent="0.25">
      <c r="A61" s="16" t="s">
        <v>249</v>
      </c>
      <c r="B61" s="17" t="s">
        <v>119</v>
      </c>
      <c r="C61" s="16" t="s">
        <v>40</v>
      </c>
      <c r="D61" s="16" t="s">
        <v>160</v>
      </c>
      <c r="E61" s="16" t="s">
        <v>25</v>
      </c>
      <c r="F61" s="16" t="s">
        <v>161</v>
      </c>
      <c r="G61" s="16" t="s">
        <v>25</v>
      </c>
      <c r="H61" s="16" t="s">
        <v>162</v>
      </c>
      <c r="I61" s="18" t="s">
        <v>163</v>
      </c>
      <c r="J61" s="18">
        <v>7467537.0700000003</v>
      </c>
      <c r="K61" s="18">
        <v>440629.51</v>
      </c>
      <c r="L61" s="18">
        <v>6057678.9100000001</v>
      </c>
      <c r="M61" s="18">
        <v>969228.65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6" t="s">
        <v>25</v>
      </c>
    </row>
    <row r="62" spans="1:19" s="19" customFormat="1" x14ac:dyDescent="0.25">
      <c r="A62" s="16" t="s">
        <v>250</v>
      </c>
      <c r="B62" s="17" t="s">
        <v>318</v>
      </c>
      <c r="C62" s="16" t="s">
        <v>24</v>
      </c>
      <c r="D62" s="16" t="s">
        <v>25</v>
      </c>
      <c r="E62" s="16" t="s">
        <v>320</v>
      </c>
      <c r="F62" s="16" t="s">
        <v>25</v>
      </c>
      <c r="G62" s="16" t="s">
        <v>160</v>
      </c>
      <c r="H62" s="16" t="s">
        <v>162</v>
      </c>
      <c r="I62" s="18" t="s">
        <v>163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726921.49</v>
      </c>
      <c r="S62" s="16" t="s">
        <v>321</v>
      </c>
    </row>
    <row r="63" spans="1:19" s="19" customFormat="1" x14ac:dyDescent="0.25">
      <c r="A63" s="16" t="s">
        <v>253</v>
      </c>
      <c r="B63" s="17" t="s">
        <v>93</v>
      </c>
      <c r="C63" s="16" t="s">
        <v>40</v>
      </c>
      <c r="D63" s="16" t="s">
        <v>97</v>
      </c>
      <c r="E63" s="16" t="s">
        <v>25</v>
      </c>
      <c r="F63" s="16" t="s">
        <v>98</v>
      </c>
      <c r="G63" s="16" t="s">
        <v>25</v>
      </c>
      <c r="H63" s="16" t="s">
        <v>99</v>
      </c>
      <c r="I63" s="18" t="s">
        <v>100</v>
      </c>
      <c r="J63" s="18">
        <v>14476800</v>
      </c>
      <c r="K63" s="18">
        <v>14476800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6" t="s">
        <v>25</v>
      </c>
    </row>
    <row r="64" spans="1:19" s="19" customFormat="1" x14ac:dyDescent="0.25">
      <c r="A64" s="16" t="s">
        <v>257</v>
      </c>
      <c r="B64" s="17" t="s">
        <v>39</v>
      </c>
      <c r="C64" s="16" t="s">
        <v>40</v>
      </c>
      <c r="D64" s="16" t="s">
        <v>41</v>
      </c>
      <c r="E64" s="16" t="s">
        <v>25</v>
      </c>
      <c r="F64" s="16" t="s">
        <v>42</v>
      </c>
      <c r="G64" s="16" t="s">
        <v>25</v>
      </c>
      <c r="H64" s="16" t="s">
        <v>43</v>
      </c>
      <c r="I64" s="18" t="s">
        <v>44</v>
      </c>
      <c r="J64" s="18">
        <v>1821499.94</v>
      </c>
      <c r="K64" s="18">
        <v>-0.05</v>
      </c>
      <c r="L64" s="18">
        <v>1570258.57</v>
      </c>
      <c r="M64" s="18">
        <v>251241.37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6" t="s">
        <v>25</v>
      </c>
    </row>
    <row r="65" spans="1:19" s="19" customFormat="1" x14ac:dyDescent="0.25">
      <c r="A65" s="16" t="s">
        <v>260</v>
      </c>
      <c r="B65" s="17" t="s">
        <v>119</v>
      </c>
      <c r="C65" s="16" t="s">
        <v>24</v>
      </c>
      <c r="D65" s="16" t="s">
        <v>25</v>
      </c>
      <c r="E65" s="16" t="s">
        <v>187</v>
      </c>
      <c r="F65" s="16" t="s">
        <v>25</v>
      </c>
      <c r="G65" s="16" t="s">
        <v>41</v>
      </c>
      <c r="H65" s="16" t="s">
        <v>43</v>
      </c>
      <c r="I65" s="18" t="s">
        <v>44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188431.0275</v>
      </c>
      <c r="S65" s="16" t="s">
        <v>188</v>
      </c>
    </row>
    <row r="66" spans="1:19" s="19" customFormat="1" x14ac:dyDescent="0.25">
      <c r="A66" s="16" t="s">
        <v>264</v>
      </c>
      <c r="B66" s="17" t="s">
        <v>102</v>
      </c>
      <c r="C66" s="16" t="s">
        <v>40</v>
      </c>
      <c r="D66" s="16" t="s">
        <v>109</v>
      </c>
      <c r="E66" s="16" t="s">
        <v>25</v>
      </c>
      <c r="F66" s="16" t="s">
        <v>110</v>
      </c>
      <c r="G66" s="16" t="s">
        <v>25</v>
      </c>
      <c r="H66" s="16" t="s">
        <v>111</v>
      </c>
      <c r="I66" s="18" t="s">
        <v>112</v>
      </c>
      <c r="J66" s="18">
        <v>406000</v>
      </c>
      <c r="K66" s="18">
        <v>0</v>
      </c>
      <c r="L66" s="18">
        <v>350000</v>
      </c>
      <c r="M66" s="18">
        <v>56000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6" t="s">
        <v>25</v>
      </c>
    </row>
    <row r="67" spans="1:19" s="19" customFormat="1" x14ac:dyDescent="0.25">
      <c r="A67" s="16" t="s">
        <v>270</v>
      </c>
      <c r="B67" s="17" t="s">
        <v>119</v>
      </c>
      <c r="C67" s="16" t="s">
        <v>24</v>
      </c>
      <c r="D67" s="16" t="s">
        <v>25</v>
      </c>
      <c r="E67" s="16" t="s">
        <v>184</v>
      </c>
      <c r="F67" s="16" t="s">
        <v>25</v>
      </c>
      <c r="G67" s="16" t="s">
        <v>109</v>
      </c>
      <c r="H67" s="16" t="s">
        <v>111</v>
      </c>
      <c r="I67" s="18" t="s">
        <v>112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42000</v>
      </c>
      <c r="S67" s="16" t="s">
        <v>185</v>
      </c>
    </row>
    <row r="68" spans="1:19" s="19" customFormat="1" x14ac:dyDescent="0.25">
      <c r="A68" s="16" t="s">
        <v>274</v>
      </c>
      <c r="B68" s="17" t="s">
        <v>62</v>
      </c>
      <c r="C68" s="16" t="s">
        <v>40</v>
      </c>
      <c r="D68" s="16" t="s">
        <v>63</v>
      </c>
      <c r="E68" s="16" t="s">
        <v>25</v>
      </c>
      <c r="F68" s="16" t="s">
        <v>64</v>
      </c>
      <c r="G68" s="16" t="s">
        <v>25</v>
      </c>
      <c r="H68" s="16" t="s">
        <v>65</v>
      </c>
      <c r="I68" s="18" t="s">
        <v>66</v>
      </c>
      <c r="J68" s="18">
        <v>9425005.1999999993</v>
      </c>
      <c r="K68" s="18">
        <v>9425005.1999999993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6" t="s">
        <v>25</v>
      </c>
    </row>
    <row r="69" spans="1:19" s="19" customFormat="1" x14ac:dyDescent="0.25">
      <c r="A69" s="16" t="s">
        <v>276</v>
      </c>
      <c r="B69" s="17" t="s">
        <v>39</v>
      </c>
      <c r="C69" s="16" t="s">
        <v>24</v>
      </c>
      <c r="D69" s="16" t="s">
        <v>25</v>
      </c>
      <c r="E69" s="16" t="s">
        <v>56</v>
      </c>
      <c r="F69" s="16" t="s">
        <v>57</v>
      </c>
      <c r="G69" s="16" t="s">
        <v>58</v>
      </c>
      <c r="H69" s="16" t="s">
        <v>59</v>
      </c>
      <c r="I69" s="18" t="s">
        <v>60</v>
      </c>
      <c r="J69" s="18">
        <v>-4900</v>
      </c>
      <c r="K69" s="18">
        <v>-4900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6" t="s">
        <v>25</v>
      </c>
    </row>
    <row r="70" spans="1:19" s="19" customFormat="1" x14ac:dyDescent="0.25">
      <c r="A70" s="16" t="s">
        <v>279</v>
      </c>
      <c r="B70" s="17" t="s">
        <v>119</v>
      </c>
      <c r="C70" s="16" t="s">
        <v>40</v>
      </c>
      <c r="D70" s="16" t="s">
        <v>131</v>
      </c>
      <c r="E70" s="16" t="s">
        <v>25</v>
      </c>
      <c r="F70" s="16" t="s">
        <v>132</v>
      </c>
      <c r="G70" s="16" t="s">
        <v>25</v>
      </c>
      <c r="H70" s="16" t="s">
        <v>59</v>
      </c>
      <c r="I70" s="18" t="s">
        <v>60</v>
      </c>
      <c r="J70" s="18">
        <v>18690</v>
      </c>
      <c r="K70" s="18">
        <v>18690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6" t="s">
        <v>25</v>
      </c>
    </row>
    <row r="71" spans="1:19" s="19" customFormat="1" x14ac:dyDescent="0.25">
      <c r="A71" s="16" t="s">
        <v>282</v>
      </c>
      <c r="B71" s="17" t="s">
        <v>196</v>
      </c>
      <c r="C71" s="16" t="s">
        <v>24</v>
      </c>
      <c r="D71" s="16" t="s">
        <v>25</v>
      </c>
      <c r="E71" s="16" t="s">
        <v>254</v>
      </c>
      <c r="F71" s="16" t="s">
        <v>255</v>
      </c>
      <c r="G71" s="16" t="s">
        <v>256</v>
      </c>
      <c r="H71" s="16" t="s">
        <v>59</v>
      </c>
      <c r="I71" s="18" t="s">
        <v>60</v>
      </c>
      <c r="J71" s="18">
        <v>-6912.5</v>
      </c>
      <c r="K71" s="18">
        <v>-6912.5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6" t="s">
        <v>25</v>
      </c>
    </row>
    <row r="72" spans="1:19" s="19" customFormat="1" x14ac:dyDescent="0.25">
      <c r="A72" s="16" t="s">
        <v>287</v>
      </c>
      <c r="B72" s="17" t="s">
        <v>338</v>
      </c>
      <c r="C72" s="16" t="s">
        <v>24</v>
      </c>
      <c r="D72" s="16" t="s">
        <v>25</v>
      </c>
      <c r="E72" s="16" t="s">
        <v>348</v>
      </c>
      <c r="F72" s="16" t="s">
        <v>25</v>
      </c>
      <c r="G72" s="16" t="s">
        <v>339</v>
      </c>
      <c r="H72" s="16" t="s">
        <v>340</v>
      </c>
      <c r="I72" s="18" t="s">
        <v>341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7702.24</v>
      </c>
      <c r="S72" s="16" t="s">
        <v>349</v>
      </c>
    </row>
    <row r="73" spans="1:19" s="19" customFormat="1" x14ac:dyDescent="0.25">
      <c r="A73" s="16" t="s">
        <v>292</v>
      </c>
      <c r="B73" s="17" t="s">
        <v>338</v>
      </c>
      <c r="C73" s="16" t="s">
        <v>40</v>
      </c>
      <c r="D73" s="16" t="s">
        <v>339</v>
      </c>
      <c r="E73" s="16" t="s">
        <v>25</v>
      </c>
      <c r="F73" s="16" t="s">
        <v>224</v>
      </c>
      <c r="G73" s="16" t="s">
        <v>25</v>
      </c>
      <c r="H73" s="16" t="s">
        <v>340</v>
      </c>
      <c r="I73" s="18" t="s">
        <v>341</v>
      </c>
      <c r="J73" s="18">
        <v>74455.03</v>
      </c>
      <c r="K73" s="18">
        <v>-0.11</v>
      </c>
      <c r="L73" s="18">
        <v>64185.37</v>
      </c>
      <c r="M73" s="18">
        <v>10269.65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6" t="s">
        <v>25</v>
      </c>
    </row>
    <row r="74" spans="1:19" s="19" customFormat="1" x14ac:dyDescent="0.25">
      <c r="A74" s="16" t="s">
        <v>293</v>
      </c>
      <c r="B74" s="17" t="s">
        <v>119</v>
      </c>
      <c r="C74" s="16" t="s">
        <v>40</v>
      </c>
      <c r="D74" s="16" t="s">
        <v>170</v>
      </c>
      <c r="E74" s="16" t="s">
        <v>25</v>
      </c>
      <c r="F74" s="16" t="s">
        <v>171</v>
      </c>
      <c r="G74" s="16" t="s">
        <v>25</v>
      </c>
      <c r="H74" s="16" t="s">
        <v>172</v>
      </c>
      <c r="I74" s="18" t="s">
        <v>173</v>
      </c>
      <c r="J74" s="18">
        <v>538431.86</v>
      </c>
      <c r="K74" s="18">
        <v>0</v>
      </c>
      <c r="L74" s="18">
        <v>464165.4</v>
      </c>
      <c r="M74" s="18">
        <v>74266.460000000006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6" t="s">
        <v>25</v>
      </c>
    </row>
    <row r="75" spans="1:19" s="19" customFormat="1" x14ac:dyDescent="0.25">
      <c r="A75" s="16" t="s">
        <v>296</v>
      </c>
      <c r="B75" s="17" t="s">
        <v>318</v>
      </c>
      <c r="C75" s="16" t="s">
        <v>24</v>
      </c>
      <c r="D75" s="16" t="s">
        <v>25</v>
      </c>
      <c r="E75" s="16" t="s">
        <v>334</v>
      </c>
      <c r="F75" s="16" t="s">
        <v>25</v>
      </c>
      <c r="G75" s="16" t="s">
        <v>170</v>
      </c>
      <c r="H75" s="16" t="s">
        <v>172</v>
      </c>
      <c r="I75" s="18" t="s">
        <v>173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55699.845000000001</v>
      </c>
      <c r="S75" s="16" t="s">
        <v>335</v>
      </c>
    </row>
    <row r="76" spans="1:19" s="19" customFormat="1" x14ac:dyDescent="0.25">
      <c r="A76" s="16" t="s">
        <v>299</v>
      </c>
      <c r="B76" s="17" t="s">
        <v>196</v>
      </c>
      <c r="C76" s="16" t="s">
        <v>40</v>
      </c>
      <c r="D76" s="16" t="s">
        <v>210</v>
      </c>
      <c r="E76" s="16" t="s">
        <v>25</v>
      </c>
      <c r="F76" s="16" t="s">
        <v>211</v>
      </c>
      <c r="G76" s="16" t="s">
        <v>25</v>
      </c>
      <c r="H76" s="16" t="s">
        <v>212</v>
      </c>
      <c r="I76" s="18" t="s">
        <v>213</v>
      </c>
      <c r="J76" s="18">
        <v>701538.49</v>
      </c>
      <c r="K76" s="18">
        <v>0</v>
      </c>
      <c r="L76" s="18">
        <v>604774.56000000006</v>
      </c>
      <c r="M76" s="18">
        <v>96763.92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6" t="s">
        <v>25</v>
      </c>
    </row>
    <row r="77" spans="1:19" s="19" customFormat="1" x14ac:dyDescent="0.25">
      <c r="A77" s="16" t="s">
        <v>302</v>
      </c>
      <c r="B77" s="17" t="s">
        <v>265</v>
      </c>
      <c r="C77" s="16" t="s">
        <v>24</v>
      </c>
      <c r="D77" s="16" t="s">
        <v>25</v>
      </c>
      <c r="E77" s="16" t="s">
        <v>312</v>
      </c>
      <c r="F77" s="16" t="s">
        <v>25</v>
      </c>
      <c r="G77" s="16" t="s">
        <v>210</v>
      </c>
      <c r="H77" s="16" t="s">
        <v>212</v>
      </c>
      <c r="I77" s="18" t="s">
        <v>213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72572.947499999995</v>
      </c>
      <c r="S77" s="16" t="s">
        <v>313</v>
      </c>
    </row>
    <row r="78" spans="1:19" s="19" customFormat="1" x14ac:dyDescent="0.25">
      <c r="A78" s="16" t="s">
        <v>305</v>
      </c>
      <c r="B78" s="17" t="s">
        <v>196</v>
      </c>
      <c r="C78" s="16" t="s">
        <v>40</v>
      </c>
      <c r="D78" s="16" t="s">
        <v>205</v>
      </c>
      <c r="E78" s="16" t="s">
        <v>25</v>
      </c>
      <c r="F78" s="16" t="s">
        <v>206</v>
      </c>
      <c r="G78" s="16" t="s">
        <v>25</v>
      </c>
      <c r="H78" s="16" t="s">
        <v>207</v>
      </c>
      <c r="I78" s="18" t="s">
        <v>208</v>
      </c>
      <c r="J78" s="18">
        <v>4592150</v>
      </c>
      <c r="K78" s="18">
        <v>4592150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6" t="s">
        <v>25</v>
      </c>
    </row>
    <row r="79" spans="1:19" s="19" customFormat="1" x14ac:dyDescent="0.25">
      <c r="A79" s="16" t="s">
        <v>308</v>
      </c>
      <c r="B79" s="17" t="s">
        <v>62</v>
      </c>
      <c r="C79" s="16" t="s">
        <v>40</v>
      </c>
      <c r="D79" s="16" t="s">
        <v>68</v>
      </c>
      <c r="E79" s="16" t="s">
        <v>25</v>
      </c>
      <c r="F79" s="16" t="s">
        <v>69</v>
      </c>
      <c r="G79" s="16" t="s">
        <v>25</v>
      </c>
      <c r="H79" s="16" t="s">
        <v>70</v>
      </c>
      <c r="I79" s="18" t="s">
        <v>71</v>
      </c>
      <c r="J79" s="18">
        <v>17691960</v>
      </c>
      <c r="K79" s="18">
        <v>17691960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6" t="s">
        <v>25</v>
      </c>
    </row>
    <row r="80" spans="1:19" s="19" customFormat="1" x14ac:dyDescent="0.25">
      <c r="A80" s="16" t="s">
        <v>311</v>
      </c>
      <c r="B80" s="17" t="s">
        <v>119</v>
      </c>
      <c r="C80" s="16" t="s">
        <v>40</v>
      </c>
      <c r="D80" s="16" t="s">
        <v>125</v>
      </c>
      <c r="E80" s="16" t="s">
        <v>25</v>
      </c>
      <c r="F80" s="16" t="s">
        <v>126</v>
      </c>
      <c r="G80" s="16" t="s">
        <v>25</v>
      </c>
      <c r="H80" s="16" t="s">
        <v>70</v>
      </c>
      <c r="I80" s="18" t="s">
        <v>71</v>
      </c>
      <c r="J80" s="18">
        <v>3231300</v>
      </c>
      <c r="K80" s="18">
        <v>3231300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6" t="s">
        <v>25</v>
      </c>
    </row>
    <row r="81" spans="1:19" s="19" customFormat="1" x14ac:dyDescent="0.25">
      <c r="A81" s="16" t="s">
        <v>314</v>
      </c>
      <c r="B81" s="17" t="s">
        <v>119</v>
      </c>
      <c r="C81" s="16" t="s">
        <v>24</v>
      </c>
      <c r="D81" s="16" t="s">
        <v>25</v>
      </c>
      <c r="E81" s="16" t="s">
        <v>193</v>
      </c>
      <c r="F81" s="16" t="s">
        <v>194</v>
      </c>
      <c r="G81" s="16" t="s">
        <v>68</v>
      </c>
      <c r="H81" s="16" t="s">
        <v>70</v>
      </c>
      <c r="I81" s="18" t="s">
        <v>71</v>
      </c>
      <c r="J81" s="18">
        <v>-162360</v>
      </c>
      <c r="K81" s="18">
        <v>-162360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6" t="s">
        <v>25</v>
      </c>
    </row>
    <row r="82" spans="1:19" s="19" customFormat="1" x14ac:dyDescent="0.25">
      <c r="A82" s="16" t="s">
        <v>317</v>
      </c>
      <c r="B82" s="17" t="s">
        <v>196</v>
      </c>
      <c r="C82" s="16" t="s">
        <v>24</v>
      </c>
      <c r="D82" s="16" t="s">
        <v>25</v>
      </c>
      <c r="E82" s="16" t="s">
        <v>261</v>
      </c>
      <c r="F82" s="16" t="s">
        <v>262</v>
      </c>
      <c r="G82" s="16" t="s">
        <v>263</v>
      </c>
      <c r="H82" s="16" t="s">
        <v>70</v>
      </c>
      <c r="I82" s="18" t="s">
        <v>71</v>
      </c>
      <c r="J82" s="18">
        <v>-43450</v>
      </c>
      <c r="K82" s="18">
        <v>-43450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6" t="s">
        <v>25</v>
      </c>
    </row>
    <row r="83" spans="1:19" s="19" customFormat="1" x14ac:dyDescent="0.25">
      <c r="A83" s="16" t="s">
        <v>319</v>
      </c>
      <c r="B83" s="17" t="s">
        <v>265</v>
      </c>
      <c r="C83" s="16" t="s">
        <v>40</v>
      </c>
      <c r="D83" s="16" t="s">
        <v>263</v>
      </c>
      <c r="E83" s="16" t="s">
        <v>25</v>
      </c>
      <c r="F83" s="16" t="s">
        <v>275</v>
      </c>
      <c r="G83" s="16" t="s">
        <v>25</v>
      </c>
      <c r="H83" s="16" t="s">
        <v>70</v>
      </c>
      <c r="I83" s="18" t="s">
        <v>71</v>
      </c>
      <c r="J83" s="18">
        <v>21250150</v>
      </c>
      <c r="K83" s="18">
        <v>21250150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6" t="s">
        <v>25</v>
      </c>
    </row>
    <row r="84" spans="1:19" s="19" customFormat="1" x14ac:dyDescent="0.25">
      <c r="A84" s="16" t="s">
        <v>322</v>
      </c>
      <c r="B84" s="17" t="s">
        <v>39</v>
      </c>
      <c r="C84" s="16" t="s">
        <v>40</v>
      </c>
      <c r="D84" s="16" t="s">
        <v>46</v>
      </c>
      <c r="E84" s="16" t="s">
        <v>25</v>
      </c>
      <c r="F84" s="16" t="s">
        <v>47</v>
      </c>
      <c r="G84" s="16" t="s">
        <v>25</v>
      </c>
      <c r="H84" s="16" t="s">
        <v>48</v>
      </c>
      <c r="I84" s="18" t="s">
        <v>49</v>
      </c>
      <c r="J84" s="18">
        <v>2959450</v>
      </c>
      <c r="K84" s="18">
        <v>0</v>
      </c>
      <c r="L84" s="18">
        <v>2551250</v>
      </c>
      <c r="M84" s="18">
        <v>408200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6" t="s">
        <v>25</v>
      </c>
    </row>
    <row r="85" spans="1:19" s="19" customFormat="1" x14ac:dyDescent="0.25">
      <c r="A85" s="16" t="s">
        <v>325</v>
      </c>
      <c r="B85" s="17" t="s">
        <v>119</v>
      </c>
      <c r="C85" s="16" t="s">
        <v>24</v>
      </c>
      <c r="D85" s="16" t="s">
        <v>25</v>
      </c>
      <c r="E85" s="16" t="s">
        <v>190</v>
      </c>
      <c r="F85" s="16" t="s">
        <v>25</v>
      </c>
      <c r="G85" s="16" t="s">
        <v>46</v>
      </c>
      <c r="H85" s="16" t="s">
        <v>48</v>
      </c>
      <c r="I85" s="18" t="s">
        <v>49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306150</v>
      </c>
      <c r="S85" s="16" t="s">
        <v>191</v>
      </c>
    </row>
    <row r="86" spans="1:19" s="19" customFormat="1" x14ac:dyDescent="0.25">
      <c r="A86" s="16" t="s">
        <v>328</v>
      </c>
      <c r="B86" s="17" t="s">
        <v>119</v>
      </c>
      <c r="C86" s="16" t="s">
        <v>40</v>
      </c>
      <c r="D86" s="16" t="s">
        <v>134</v>
      </c>
      <c r="E86" s="16" t="s">
        <v>25</v>
      </c>
      <c r="F86" s="16" t="s">
        <v>135</v>
      </c>
      <c r="G86" s="16" t="s">
        <v>25</v>
      </c>
      <c r="H86" s="16" t="s">
        <v>136</v>
      </c>
      <c r="I86" s="18" t="s">
        <v>137</v>
      </c>
      <c r="J86" s="18">
        <v>208460.1</v>
      </c>
      <c r="K86" s="18">
        <v>0</v>
      </c>
      <c r="L86" s="18">
        <v>179706.98</v>
      </c>
      <c r="M86" s="18">
        <v>28753.119999999999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6" t="s">
        <v>25</v>
      </c>
    </row>
    <row r="87" spans="1:19" s="19" customFormat="1" x14ac:dyDescent="0.25">
      <c r="A87" s="16" t="s">
        <v>331</v>
      </c>
      <c r="B87" s="17" t="s">
        <v>196</v>
      </c>
      <c r="C87" s="16" t="s">
        <v>24</v>
      </c>
      <c r="D87" s="16" t="s">
        <v>25</v>
      </c>
      <c r="E87" s="16" t="s">
        <v>258</v>
      </c>
      <c r="F87" s="16" t="s">
        <v>25</v>
      </c>
      <c r="G87" s="16" t="s">
        <v>134</v>
      </c>
      <c r="H87" s="16" t="s">
        <v>136</v>
      </c>
      <c r="I87" s="18" t="s">
        <v>137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21564.84</v>
      </c>
      <c r="S87" s="16" t="s">
        <v>259</v>
      </c>
    </row>
    <row r="89" spans="1:19" x14ac:dyDescent="0.25">
      <c r="J89" s="7">
        <f>SUM(J8:J87)</f>
        <v>241009907.75</v>
      </c>
      <c r="K89" s="7">
        <f t="shared" ref="K89:R89" si="0">SUM(K8:K87)</f>
        <v>164065345.46000001</v>
      </c>
      <c r="L89" s="7">
        <f t="shared" si="0"/>
        <v>66331518.870000005</v>
      </c>
      <c r="M89" s="7">
        <f t="shared" si="0"/>
        <v>10613043.08</v>
      </c>
      <c r="N89" s="7">
        <f t="shared" si="0"/>
        <v>0</v>
      </c>
      <c r="O89" s="7">
        <f t="shared" si="0"/>
        <v>0</v>
      </c>
      <c r="P89" s="7">
        <f t="shared" si="0"/>
        <v>0</v>
      </c>
      <c r="Q89" s="7">
        <f t="shared" si="0"/>
        <v>0</v>
      </c>
      <c r="R89" s="7">
        <f t="shared" si="0"/>
        <v>7983015.5874999985</v>
      </c>
    </row>
    <row r="91" spans="1:19" x14ac:dyDescent="0.25">
      <c r="J91" s="6" t="s">
        <v>352</v>
      </c>
    </row>
    <row r="93" spans="1:19" x14ac:dyDescent="0.25">
      <c r="J93" s="6" t="s">
        <v>353</v>
      </c>
      <c r="K93" s="6" t="s">
        <v>354</v>
      </c>
      <c r="L93" s="3" t="s">
        <v>355</v>
      </c>
    </row>
    <row r="95" spans="1:19" x14ac:dyDescent="0.25">
      <c r="I95" s="6" t="s">
        <v>356</v>
      </c>
      <c r="J95" s="6">
        <f>K89</f>
        <v>164065345.46000001</v>
      </c>
    </row>
    <row r="97" spans="9:12" x14ac:dyDescent="0.25">
      <c r="I97" s="6" t="s">
        <v>357</v>
      </c>
      <c r="J97" s="6">
        <f>L89</f>
        <v>66331518.870000005</v>
      </c>
      <c r="K97" s="6">
        <f>M89</f>
        <v>10613043.08</v>
      </c>
    </row>
    <row r="99" spans="9:12" x14ac:dyDescent="0.25">
      <c r="I99" s="6" t="s">
        <v>358</v>
      </c>
      <c r="J99" s="6">
        <v>0</v>
      </c>
      <c r="K99" s="6">
        <v>0</v>
      </c>
      <c r="L99" s="3">
        <v>0</v>
      </c>
    </row>
    <row r="101" spans="9:12" x14ac:dyDescent="0.25">
      <c r="I101" s="6" t="s">
        <v>359</v>
      </c>
      <c r="J101" s="6">
        <v>0</v>
      </c>
      <c r="K101" s="6">
        <v>0</v>
      </c>
    </row>
    <row r="103" spans="9:12" x14ac:dyDescent="0.25">
      <c r="I103" s="6" t="s">
        <v>360</v>
      </c>
      <c r="J103" s="6">
        <f>J95+J97</f>
        <v>230396864.33000001</v>
      </c>
      <c r="K103" s="6">
        <f>K97</f>
        <v>10613043.08</v>
      </c>
      <c r="L103" s="3">
        <v>0</v>
      </c>
    </row>
  </sheetData>
  <sortState ref="A8:S87">
    <sortCondition sortBy="cellColor" ref="I8:I87" dxfId="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04"/>
  <sheetViews>
    <sheetView tabSelected="1" workbookViewId="0">
      <pane ySplit="7" topLeftCell="A95" activePane="bottomLeft" state="frozen"/>
      <selection pane="bottomLeft" activeCell="S103" sqref="A1:S103"/>
    </sheetView>
  </sheetViews>
  <sheetFormatPr baseColWidth="10" defaultRowHeight="15" x14ac:dyDescent="0.25"/>
  <cols>
    <col min="1" max="1" width="6" style="37" customWidth="1"/>
    <col min="2" max="2" width="10.42578125" style="4" bestFit="1" customWidth="1"/>
    <col min="3" max="3" width="5" style="37" bestFit="1" customWidth="1"/>
    <col min="4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62.42578125" style="6" bestFit="1" customWidth="1"/>
    <col min="10" max="11" width="14.28515625" style="6" bestFit="1" customWidth="1"/>
    <col min="12" max="13" width="13.28515625" style="6" customWidth="1"/>
    <col min="14" max="14" width="9.7109375" style="6" bestFit="1" customWidth="1"/>
    <col min="15" max="15" width="9.7109375" style="6" customWidth="1"/>
    <col min="16" max="16" width="10.5703125" style="6" bestFit="1" customWidth="1"/>
    <col min="17" max="17" width="10" style="6" bestFit="1" customWidth="1"/>
    <col min="18" max="18" width="12.28515625" style="6" customWidth="1"/>
    <col min="19" max="19" width="15" style="3" bestFit="1" customWidth="1"/>
  </cols>
  <sheetData>
    <row r="2" spans="1:19" s="2" customForma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40" t="s">
        <v>361</v>
      </c>
      <c r="B4" s="40"/>
      <c r="C4" s="40"/>
      <c r="D4" s="40"/>
      <c r="E4" s="40"/>
      <c r="F4" s="40"/>
      <c r="G4" s="40"/>
      <c r="H4" s="40"/>
      <c r="I4" s="4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57" customHeight="1" x14ac:dyDescent="0.25">
      <c r="A7" s="32" t="s">
        <v>3</v>
      </c>
      <c r="B7" s="33" t="s">
        <v>4</v>
      </c>
      <c r="C7" s="32" t="s">
        <v>5</v>
      </c>
      <c r="D7" s="32" t="s">
        <v>6</v>
      </c>
      <c r="E7" s="32" t="s">
        <v>7</v>
      </c>
      <c r="F7" s="32" t="s">
        <v>8</v>
      </c>
      <c r="G7" s="32" t="s">
        <v>9</v>
      </c>
      <c r="H7" s="32" t="s">
        <v>10</v>
      </c>
      <c r="I7" s="34" t="s">
        <v>11</v>
      </c>
      <c r="J7" s="34" t="s">
        <v>12</v>
      </c>
      <c r="K7" s="34" t="s">
        <v>13</v>
      </c>
      <c r="L7" s="34" t="s">
        <v>14</v>
      </c>
      <c r="M7" s="34" t="s">
        <v>362</v>
      </c>
      <c r="N7" s="34" t="s">
        <v>16</v>
      </c>
      <c r="O7" s="34" t="s">
        <v>363</v>
      </c>
      <c r="P7" s="34" t="s">
        <v>18</v>
      </c>
      <c r="Q7" s="34" t="s">
        <v>364</v>
      </c>
      <c r="R7" s="34" t="s">
        <v>20</v>
      </c>
      <c r="S7" s="32" t="s">
        <v>21</v>
      </c>
    </row>
    <row r="8" spans="1:19" s="19" customFormat="1" x14ac:dyDescent="0.25">
      <c r="A8" s="35" t="s">
        <v>22</v>
      </c>
      <c r="B8" s="17" t="s">
        <v>23</v>
      </c>
      <c r="C8" s="35" t="s">
        <v>24</v>
      </c>
      <c r="D8" s="16" t="s">
        <v>25</v>
      </c>
      <c r="E8" s="16" t="s">
        <v>26</v>
      </c>
      <c r="F8" s="16" t="s">
        <v>27</v>
      </c>
      <c r="G8" s="16" t="s">
        <v>28</v>
      </c>
      <c r="H8" s="16" t="s">
        <v>29</v>
      </c>
      <c r="I8" s="18" t="s">
        <v>30</v>
      </c>
      <c r="J8" s="18">
        <v>-33660</v>
      </c>
      <c r="K8" s="18">
        <v>-33660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25</v>
      </c>
    </row>
    <row r="9" spans="1:19" s="19" customFormat="1" x14ac:dyDescent="0.25">
      <c r="A9" s="36" t="s">
        <v>31</v>
      </c>
      <c r="B9" s="13" t="s">
        <v>32</v>
      </c>
      <c r="C9" s="36" t="s">
        <v>24</v>
      </c>
      <c r="D9" s="12" t="s">
        <v>25</v>
      </c>
      <c r="E9" s="12" t="s">
        <v>33</v>
      </c>
      <c r="F9" s="12" t="s">
        <v>34</v>
      </c>
      <c r="G9" s="12" t="s">
        <v>35</v>
      </c>
      <c r="H9" s="12" t="s">
        <v>36</v>
      </c>
      <c r="I9" s="14" t="s">
        <v>37</v>
      </c>
      <c r="J9" s="14">
        <v>-3484.99</v>
      </c>
      <c r="K9" s="14">
        <v>-3484.99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s="19" customFormat="1" x14ac:dyDescent="0.25">
      <c r="A10" s="35" t="s">
        <v>38</v>
      </c>
      <c r="B10" s="17" t="s">
        <v>39</v>
      </c>
      <c r="C10" s="35" t="s">
        <v>40</v>
      </c>
      <c r="D10" s="16" t="s">
        <v>41</v>
      </c>
      <c r="E10" s="16" t="s">
        <v>25</v>
      </c>
      <c r="F10" s="16" t="s">
        <v>42</v>
      </c>
      <c r="G10" s="16" t="s">
        <v>25</v>
      </c>
      <c r="H10" s="16" t="s">
        <v>43</v>
      </c>
      <c r="I10" s="18" t="s">
        <v>44</v>
      </c>
      <c r="J10" s="18">
        <v>1821499.94</v>
      </c>
      <c r="K10" s="18">
        <v>-0.05</v>
      </c>
      <c r="L10" s="18">
        <v>1570258.57</v>
      </c>
      <c r="M10" s="18">
        <v>251241.37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25</v>
      </c>
    </row>
    <row r="11" spans="1:19" s="19" customFormat="1" x14ac:dyDescent="0.25">
      <c r="A11" s="35" t="s">
        <v>45</v>
      </c>
      <c r="B11" s="17" t="s">
        <v>39</v>
      </c>
      <c r="C11" s="35" t="s">
        <v>24</v>
      </c>
      <c r="D11" s="16" t="s">
        <v>25</v>
      </c>
      <c r="E11" s="16" t="s">
        <v>56</v>
      </c>
      <c r="F11" s="16" t="s">
        <v>57</v>
      </c>
      <c r="G11" s="16" t="s">
        <v>58</v>
      </c>
      <c r="H11" s="16" t="s">
        <v>59</v>
      </c>
      <c r="I11" s="18" t="s">
        <v>60</v>
      </c>
      <c r="J11" s="18">
        <v>-4900</v>
      </c>
      <c r="K11" s="18">
        <v>-4900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25</v>
      </c>
    </row>
    <row r="12" spans="1:19" s="19" customFormat="1" x14ac:dyDescent="0.25">
      <c r="A12" s="35" t="s">
        <v>50</v>
      </c>
      <c r="B12" s="17" t="s">
        <v>39</v>
      </c>
      <c r="C12" s="35" t="s">
        <v>40</v>
      </c>
      <c r="D12" s="16" t="s">
        <v>46</v>
      </c>
      <c r="E12" s="16" t="s">
        <v>25</v>
      </c>
      <c r="F12" s="16" t="s">
        <v>47</v>
      </c>
      <c r="G12" s="16" t="s">
        <v>25</v>
      </c>
      <c r="H12" s="16" t="s">
        <v>48</v>
      </c>
      <c r="I12" s="18" t="s">
        <v>49</v>
      </c>
      <c r="J12" s="18">
        <v>2959450</v>
      </c>
      <c r="K12" s="18">
        <v>0</v>
      </c>
      <c r="L12" s="18">
        <v>2551250</v>
      </c>
      <c r="M12" s="18">
        <v>408200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25</v>
      </c>
    </row>
    <row r="13" spans="1:19" s="19" customFormat="1" x14ac:dyDescent="0.25">
      <c r="A13" s="36" t="s">
        <v>55</v>
      </c>
      <c r="B13" s="17" t="s">
        <v>39</v>
      </c>
      <c r="C13" s="35" t="s">
        <v>40</v>
      </c>
      <c r="D13" s="16" t="s">
        <v>51</v>
      </c>
      <c r="E13" s="16" t="s">
        <v>25</v>
      </c>
      <c r="F13" s="16" t="s">
        <v>52</v>
      </c>
      <c r="G13" s="16" t="s">
        <v>25</v>
      </c>
      <c r="H13" s="16" t="s">
        <v>53</v>
      </c>
      <c r="I13" s="18" t="s">
        <v>54</v>
      </c>
      <c r="J13" s="18">
        <v>163560</v>
      </c>
      <c r="K13" s="18">
        <v>0</v>
      </c>
      <c r="L13" s="18">
        <v>141000</v>
      </c>
      <c r="M13" s="18">
        <v>22560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25</v>
      </c>
    </row>
    <row r="14" spans="1:19" s="19" customFormat="1" x14ac:dyDescent="0.25">
      <c r="A14" s="35" t="s">
        <v>61</v>
      </c>
      <c r="B14" s="17" t="s">
        <v>62</v>
      </c>
      <c r="C14" s="35" t="s">
        <v>40</v>
      </c>
      <c r="D14" s="16" t="s">
        <v>73</v>
      </c>
      <c r="E14" s="16" t="s">
        <v>25</v>
      </c>
      <c r="F14" s="16" t="s">
        <v>74</v>
      </c>
      <c r="G14" s="16" t="s">
        <v>25</v>
      </c>
      <c r="H14" s="16" t="s">
        <v>75</v>
      </c>
      <c r="I14" s="18" t="s">
        <v>76</v>
      </c>
      <c r="J14" s="18">
        <v>1019360</v>
      </c>
      <c r="K14" s="18">
        <v>1019360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6" t="s">
        <v>25</v>
      </c>
    </row>
    <row r="15" spans="1:19" s="19" customFormat="1" x14ac:dyDescent="0.25">
      <c r="A15" s="35" t="s">
        <v>67</v>
      </c>
      <c r="B15" s="17" t="s">
        <v>62</v>
      </c>
      <c r="C15" s="35" t="s">
        <v>40</v>
      </c>
      <c r="D15" s="16" t="s">
        <v>78</v>
      </c>
      <c r="E15" s="16" t="s">
        <v>25</v>
      </c>
      <c r="F15" s="16" t="s">
        <v>79</v>
      </c>
      <c r="G15" s="16" t="s">
        <v>25</v>
      </c>
      <c r="H15" s="16" t="s">
        <v>80</v>
      </c>
      <c r="I15" s="18" t="s">
        <v>81</v>
      </c>
      <c r="J15" s="18">
        <v>3355400</v>
      </c>
      <c r="K15" s="18">
        <v>3355400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25</v>
      </c>
    </row>
    <row r="16" spans="1:19" s="19" customFormat="1" x14ac:dyDescent="0.25">
      <c r="A16" s="35" t="s">
        <v>72</v>
      </c>
      <c r="B16" s="17" t="s">
        <v>62</v>
      </c>
      <c r="C16" s="35" t="s">
        <v>40</v>
      </c>
      <c r="D16" s="16" t="s">
        <v>83</v>
      </c>
      <c r="E16" s="16" t="s">
        <v>25</v>
      </c>
      <c r="F16" s="16" t="s">
        <v>84</v>
      </c>
      <c r="G16" s="16" t="s">
        <v>25</v>
      </c>
      <c r="H16" s="16" t="s">
        <v>85</v>
      </c>
      <c r="I16" s="18" t="s">
        <v>86</v>
      </c>
      <c r="J16" s="18">
        <v>5020800</v>
      </c>
      <c r="K16" s="18">
        <v>5020800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25</v>
      </c>
    </row>
    <row r="17" spans="1:19" s="19" customFormat="1" x14ac:dyDescent="0.25">
      <c r="A17" s="36" t="s">
        <v>77</v>
      </c>
      <c r="B17" s="17" t="s">
        <v>62</v>
      </c>
      <c r="C17" s="35" t="s">
        <v>40</v>
      </c>
      <c r="D17" s="16" t="s">
        <v>88</v>
      </c>
      <c r="E17" s="16" t="s">
        <v>25</v>
      </c>
      <c r="F17" s="16" t="s">
        <v>89</v>
      </c>
      <c r="G17" s="16" t="s">
        <v>25</v>
      </c>
      <c r="H17" s="16" t="s">
        <v>90</v>
      </c>
      <c r="I17" s="18" t="s">
        <v>91</v>
      </c>
      <c r="J17" s="18">
        <v>2104221.44</v>
      </c>
      <c r="K17" s="18">
        <v>-0.16</v>
      </c>
      <c r="L17" s="18">
        <v>1813984.0000000002</v>
      </c>
      <c r="M17" s="18">
        <v>290237.44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25</v>
      </c>
    </row>
    <row r="18" spans="1:19" s="19" customFormat="1" x14ac:dyDescent="0.25">
      <c r="A18" s="35" t="s">
        <v>82</v>
      </c>
      <c r="B18" s="17" t="s">
        <v>62</v>
      </c>
      <c r="C18" s="35" t="s">
        <v>40</v>
      </c>
      <c r="D18" s="16" t="s">
        <v>63</v>
      </c>
      <c r="E18" s="16" t="s">
        <v>25</v>
      </c>
      <c r="F18" s="16" t="s">
        <v>64</v>
      </c>
      <c r="G18" s="16" t="s">
        <v>25</v>
      </c>
      <c r="H18" s="16" t="s">
        <v>65</v>
      </c>
      <c r="I18" s="18" t="s">
        <v>66</v>
      </c>
      <c r="J18" s="18">
        <v>9425005.1999999993</v>
      </c>
      <c r="K18" s="18">
        <v>9425005.1999999993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25</v>
      </c>
    </row>
    <row r="19" spans="1:19" s="19" customFormat="1" x14ac:dyDescent="0.25">
      <c r="A19" s="35" t="s">
        <v>87</v>
      </c>
      <c r="B19" s="17" t="s">
        <v>62</v>
      </c>
      <c r="C19" s="35" t="s">
        <v>40</v>
      </c>
      <c r="D19" s="16" t="s">
        <v>68</v>
      </c>
      <c r="E19" s="16" t="s">
        <v>25</v>
      </c>
      <c r="F19" s="16" t="s">
        <v>69</v>
      </c>
      <c r="G19" s="16" t="s">
        <v>25</v>
      </c>
      <c r="H19" s="16" t="s">
        <v>70</v>
      </c>
      <c r="I19" s="18" t="s">
        <v>71</v>
      </c>
      <c r="J19" s="18">
        <v>17691960</v>
      </c>
      <c r="K19" s="18">
        <v>17691960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25</v>
      </c>
    </row>
    <row r="20" spans="1:19" s="19" customFormat="1" x14ac:dyDescent="0.25">
      <c r="A20" s="35" t="s">
        <v>92</v>
      </c>
      <c r="B20" s="17" t="s">
        <v>93</v>
      </c>
      <c r="C20" s="35" t="s">
        <v>40</v>
      </c>
      <c r="D20" s="16" t="s">
        <v>94</v>
      </c>
      <c r="E20" s="16" t="s">
        <v>25</v>
      </c>
      <c r="F20" s="16" t="s">
        <v>95</v>
      </c>
      <c r="G20" s="16" t="s">
        <v>25</v>
      </c>
      <c r="H20" s="16" t="s">
        <v>75</v>
      </c>
      <c r="I20" s="18" t="s">
        <v>76</v>
      </c>
      <c r="J20" s="18">
        <v>1610800</v>
      </c>
      <c r="K20" s="18">
        <v>1610800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6" t="s">
        <v>25</v>
      </c>
    </row>
    <row r="21" spans="1:19" s="19" customFormat="1" x14ac:dyDescent="0.25">
      <c r="A21" s="36" t="s">
        <v>96</v>
      </c>
      <c r="B21" s="17" t="s">
        <v>93</v>
      </c>
      <c r="C21" s="35" t="s">
        <v>40</v>
      </c>
      <c r="D21" s="16" t="s">
        <v>97</v>
      </c>
      <c r="E21" s="16" t="s">
        <v>25</v>
      </c>
      <c r="F21" s="16" t="s">
        <v>98</v>
      </c>
      <c r="G21" s="16" t="s">
        <v>25</v>
      </c>
      <c r="H21" s="16" t="s">
        <v>99</v>
      </c>
      <c r="I21" s="18" t="s">
        <v>100</v>
      </c>
      <c r="J21" s="18">
        <v>14476800</v>
      </c>
      <c r="K21" s="18">
        <v>14476800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6" t="s">
        <v>25</v>
      </c>
    </row>
    <row r="22" spans="1:19" s="19" customFormat="1" x14ac:dyDescent="0.25">
      <c r="A22" s="35" t="s">
        <v>101</v>
      </c>
      <c r="B22" s="17" t="s">
        <v>102</v>
      </c>
      <c r="C22" s="35" t="s">
        <v>40</v>
      </c>
      <c r="D22" s="16" t="s">
        <v>106</v>
      </c>
      <c r="E22" s="16" t="s">
        <v>25</v>
      </c>
      <c r="F22" s="16" t="s">
        <v>107</v>
      </c>
      <c r="G22" s="16" t="s">
        <v>25</v>
      </c>
      <c r="H22" s="16" t="s">
        <v>75</v>
      </c>
      <c r="I22" s="18" t="s">
        <v>76</v>
      </c>
      <c r="J22" s="18">
        <v>2013280</v>
      </c>
      <c r="K22" s="18">
        <v>2013280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6" t="s">
        <v>25</v>
      </c>
    </row>
    <row r="23" spans="1:19" s="19" customFormat="1" x14ac:dyDescent="0.25">
      <c r="A23" s="35" t="s">
        <v>105</v>
      </c>
      <c r="B23" s="17" t="s">
        <v>102</v>
      </c>
      <c r="C23" s="35" t="s">
        <v>40</v>
      </c>
      <c r="D23" s="16" t="s">
        <v>103</v>
      </c>
      <c r="E23" s="16" t="s">
        <v>25</v>
      </c>
      <c r="F23" s="16" t="s">
        <v>104</v>
      </c>
      <c r="G23" s="16" t="s">
        <v>25</v>
      </c>
      <c r="H23" s="16" t="s">
        <v>80</v>
      </c>
      <c r="I23" s="18" t="s">
        <v>81</v>
      </c>
      <c r="J23" s="18">
        <v>1086800</v>
      </c>
      <c r="K23" s="18">
        <v>1086800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6" t="s">
        <v>25</v>
      </c>
    </row>
    <row r="24" spans="1:19" s="19" customFormat="1" x14ac:dyDescent="0.25">
      <c r="A24" s="35" t="s">
        <v>108</v>
      </c>
      <c r="B24" s="17" t="s">
        <v>102</v>
      </c>
      <c r="C24" s="35" t="s">
        <v>40</v>
      </c>
      <c r="D24" s="16" t="s">
        <v>109</v>
      </c>
      <c r="E24" s="16" t="s">
        <v>25</v>
      </c>
      <c r="F24" s="16" t="s">
        <v>110</v>
      </c>
      <c r="G24" s="16" t="s">
        <v>25</v>
      </c>
      <c r="H24" s="16" t="s">
        <v>111</v>
      </c>
      <c r="I24" s="18" t="s">
        <v>112</v>
      </c>
      <c r="J24" s="18">
        <v>406000</v>
      </c>
      <c r="K24" s="18">
        <v>0</v>
      </c>
      <c r="L24" s="18">
        <v>350000</v>
      </c>
      <c r="M24" s="18">
        <v>56000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6" t="s">
        <v>25</v>
      </c>
    </row>
    <row r="25" spans="1:19" s="19" customFormat="1" x14ac:dyDescent="0.25">
      <c r="A25" s="36" t="s">
        <v>113</v>
      </c>
      <c r="B25" s="17" t="s">
        <v>102</v>
      </c>
      <c r="C25" s="35" t="s">
        <v>40</v>
      </c>
      <c r="D25" s="16" t="s">
        <v>114</v>
      </c>
      <c r="E25" s="16" t="s">
        <v>25</v>
      </c>
      <c r="F25" s="16" t="s">
        <v>115</v>
      </c>
      <c r="G25" s="16" t="s">
        <v>25</v>
      </c>
      <c r="H25" s="16" t="s">
        <v>116</v>
      </c>
      <c r="I25" s="18" t="s">
        <v>117</v>
      </c>
      <c r="J25" s="18">
        <v>276080</v>
      </c>
      <c r="K25" s="18">
        <v>0</v>
      </c>
      <c r="L25" s="18">
        <v>238000</v>
      </c>
      <c r="M25" s="18">
        <v>38080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6" t="s">
        <v>25</v>
      </c>
    </row>
    <row r="26" spans="1:19" s="19" customFormat="1" x14ac:dyDescent="0.25">
      <c r="A26" s="35" t="s">
        <v>118</v>
      </c>
      <c r="B26" s="17" t="s">
        <v>119</v>
      </c>
      <c r="C26" s="35" t="s">
        <v>24</v>
      </c>
      <c r="D26" s="16" t="s">
        <v>25</v>
      </c>
      <c r="E26" s="16" t="s">
        <v>184</v>
      </c>
      <c r="F26" s="16" t="s">
        <v>25</v>
      </c>
      <c r="G26" s="16" t="s">
        <v>109</v>
      </c>
      <c r="H26" s="16" t="s">
        <v>111</v>
      </c>
      <c r="I26" s="18" t="s">
        <v>112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42000</v>
      </c>
      <c r="S26" s="16" t="s">
        <v>185</v>
      </c>
    </row>
    <row r="27" spans="1:19" s="19" customFormat="1" x14ac:dyDescent="0.25">
      <c r="A27" s="35" t="s">
        <v>124</v>
      </c>
      <c r="B27" s="17" t="s">
        <v>119</v>
      </c>
      <c r="C27" s="35" t="s">
        <v>24</v>
      </c>
      <c r="D27" s="16" t="s">
        <v>25</v>
      </c>
      <c r="E27" s="16" t="s">
        <v>187</v>
      </c>
      <c r="F27" s="16" t="s">
        <v>25</v>
      </c>
      <c r="G27" s="16" t="s">
        <v>41</v>
      </c>
      <c r="H27" s="16" t="s">
        <v>43</v>
      </c>
      <c r="I27" s="18" t="s">
        <v>44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188431.0275</v>
      </c>
      <c r="S27" s="16" t="s">
        <v>188</v>
      </c>
    </row>
    <row r="28" spans="1:19" s="19" customFormat="1" x14ac:dyDescent="0.25">
      <c r="A28" s="35" t="s">
        <v>127</v>
      </c>
      <c r="B28" s="17" t="s">
        <v>119</v>
      </c>
      <c r="C28" s="35" t="s">
        <v>24</v>
      </c>
      <c r="D28" s="16" t="s">
        <v>25</v>
      </c>
      <c r="E28" s="16" t="s">
        <v>190</v>
      </c>
      <c r="F28" s="16" t="s">
        <v>25</v>
      </c>
      <c r="G28" s="16" t="s">
        <v>46</v>
      </c>
      <c r="H28" s="16" t="s">
        <v>48</v>
      </c>
      <c r="I28" s="18" t="s">
        <v>49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306150</v>
      </c>
      <c r="S28" s="16" t="s">
        <v>191</v>
      </c>
    </row>
    <row r="29" spans="1:19" s="19" customFormat="1" x14ac:dyDescent="0.25">
      <c r="A29" s="36" t="s">
        <v>130</v>
      </c>
      <c r="B29" s="17" t="s">
        <v>119</v>
      </c>
      <c r="C29" s="35" t="s">
        <v>24</v>
      </c>
      <c r="D29" s="16" t="s">
        <v>25</v>
      </c>
      <c r="E29" s="16" t="s">
        <v>181</v>
      </c>
      <c r="F29" s="16" t="s">
        <v>25</v>
      </c>
      <c r="G29" s="16" t="s">
        <v>88</v>
      </c>
      <c r="H29" s="16" t="s">
        <v>90</v>
      </c>
      <c r="I29" s="18" t="s">
        <v>91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217678.07999999999</v>
      </c>
      <c r="S29" s="16" t="s">
        <v>182</v>
      </c>
    </row>
    <row r="30" spans="1:19" s="19" customFormat="1" x14ac:dyDescent="0.25">
      <c r="A30" s="35" t="s">
        <v>133</v>
      </c>
      <c r="B30" s="17" t="s">
        <v>119</v>
      </c>
      <c r="C30" s="35" t="s">
        <v>40</v>
      </c>
      <c r="D30" s="16" t="s">
        <v>175</v>
      </c>
      <c r="E30" s="16" t="s">
        <v>25</v>
      </c>
      <c r="F30" s="16" t="s">
        <v>176</v>
      </c>
      <c r="G30" s="16" t="s">
        <v>25</v>
      </c>
      <c r="H30" s="16" t="s">
        <v>75</v>
      </c>
      <c r="I30" s="18" t="s">
        <v>76</v>
      </c>
      <c r="J30" s="18">
        <v>898720</v>
      </c>
      <c r="K30" s="18">
        <v>898720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6" t="s">
        <v>25</v>
      </c>
    </row>
    <row r="31" spans="1:19" s="19" customFormat="1" x14ac:dyDescent="0.25">
      <c r="A31" s="35" t="s">
        <v>138</v>
      </c>
      <c r="B31" s="17" t="s">
        <v>119</v>
      </c>
      <c r="C31" s="35" t="s">
        <v>40</v>
      </c>
      <c r="D31" s="16" t="s">
        <v>128</v>
      </c>
      <c r="E31" s="16" t="s">
        <v>25</v>
      </c>
      <c r="F31" s="16" t="s">
        <v>129</v>
      </c>
      <c r="G31" s="16" t="s">
        <v>25</v>
      </c>
      <c r="H31" s="16" t="s">
        <v>80</v>
      </c>
      <c r="I31" s="18" t="s">
        <v>81</v>
      </c>
      <c r="J31" s="18">
        <v>1502900</v>
      </c>
      <c r="K31" s="18">
        <v>1502900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6" t="s">
        <v>25</v>
      </c>
    </row>
    <row r="32" spans="1:19" s="19" customFormat="1" x14ac:dyDescent="0.25">
      <c r="A32" s="35" t="s">
        <v>143</v>
      </c>
      <c r="B32" s="17" t="s">
        <v>119</v>
      </c>
      <c r="C32" s="35" t="s">
        <v>40</v>
      </c>
      <c r="D32" s="16" t="s">
        <v>120</v>
      </c>
      <c r="E32" s="16" t="s">
        <v>25</v>
      </c>
      <c r="F32" s="16" t="s">
        <v>121</v>
      </c>
      <c r="G32" s="16" t="s">
        <v>25</v>
      </c>
      <c r="H32" s="16" t="s">
        <v>122</v>
      </c>
      <c r="I32" s="18" t="s">
        <v>123</v>
      </c>
      <c r="J32" s="18">
        <v>5800000</v>
      </c>
      <c r="K32" s="18">
        <v>5800000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6" t="s">
        <v>25</v>
      </c>
    </row>
    <row r="33" spans="1:19" s="19" customFormat="1" x14ac:dyDescent="0.25">
      <c r="A33" s="35" t="s">
        <v>146</v>
      </c>
      <c r="B33" s="17" t="s">
        <v>119</v>
      </c>
      <c r="C33" s="35" t="s">
        <v>40</v>
      </c>
      <c r="D33" s="16" t="s">
        <v>155</v>
      </c>
      <c r="E33" s="16" t="s">
        <v>25</v>
      </c>
      <c r="F33" s="16" t="s">
        <v>156</v>
      </c>
      <c r="G33" s="16" t="s">
        <v>25</v>
      </c>
      <c r="H33" s="16" t="s">
        <v>157</v>
      </c>
      <c r="I33" s="18" t="s">
        <v>158</v>
      </c>
      <c r="J33" s="18">
        <v>13374835.27</v>
      </c>
      <c r="K33" s="18">
        <v>0</v>
      </c>
      <c r="L33" s="18">
        <v>11530030.4</v>
      </c>
      <c r="M33" s="18">
        <v>1844804.87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6" t="s">
        <v>25</v>
      </c>
    </row>
    <row r="34" spans="1:19" s="19" customFormat="1" x14ac:dyDescent="0.25">
      <c r="A34" s="35" t="s">
        <v>151</v>
      </c>
      <c r="B34" s="17" t="s">
        <v>119</v>
      </c>
      <c r="C34" s="35" t="s">
        <v>40</v>
      </c>
      <c r="D34" s="16" t="s">
        <v>144</v>
      </c>
      <c r="E34" s="16" t="s">
        <v>25</v>
      </c>
      <c r="F34" s="16" t="s">
        <v>145</v>
      </c>
      <c r="G34" s="16" t="s">
        <v>25</v>
      </c>
      <c r="H34" s="16" t="s">
        <v>178</v>
      </c>
      <c r="I34" s="18" t="s">
        <v>179</v>
      </c>
      <c r="J34" s="18">
        <v>11700000</v>
      </c>
      <c r="K34" s="18">
        <v>11700000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6" t="s">
        <v>25</v>
      </c>
    </row>
    <row r="35" spans="1:19" s="19" customFormat="1" x14ac:dyDescent="0.25">
      <c r="A35" s="35" t="s">
        <v>154</v>
      </c>
      <c r="B35" s="17" t="s">
        <v>119</v>
      </c>
      <c r="C35" s="35" t="s">
        <v>40</v>
      </c>
      <c r="D35" s="16" t="s">
        <v>165</v>
      </c>
      <c r="E35" s="16" t="s">
        <v>25</v>
      </c>
      <c r="F35" s="16" t="s">
        <v>166</v>
      </c>
      <c r="G35" s="16" t="s">
        <v>25</v>
      </c>
      <c r="H35" s="16" t="s">
        <v>167</v>
      </c>
      <c r="I35" s="18" t="s">
        <v>168</v>
      </c>
      <c r="J35" s="18">
        <v>4627005</v>
      </c>
      <c r="K35" s="18">
        <v>4627005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6" t="s">
        <v>25</v>
      </c>
    </row>
    <row r="36" spans="1:19" s="19" customFormat="1" x14ac:dyDescent="0.25">
      <c r="A36" s="35" t="s">
        <v>159</v>
      </c>
      <c r="B36" s="17" t="s">
        <v>119</v>
      </c>
      <c r="C36" s="35" t="s">
        <v>40</v>
      </c>
      <c r="D36" s="16" t="s">
        <v>139</v>
      </c>
      <c r="E36" s="16" t="s">
        <v>25</v>
      </c>
      <c r="F36" s="16" t="s">
        <v>140</v>
      </c>
      <c r="G36" s="16" t="s">
        <v>25</v>
      </c>
      <c r="H36" s="16" t="s">
        <v>141</v>
      </c>
      <c r="I36" s="18" t="s">
        <v>142</v>
      </c>
      <c r="J36" s="18">
        <v>931526.4</v>
      </c>
      <c r="K36" s="18">
        <v>0</v>
      </c>
      <c r="L36" s="18">
        <v>803040</v>
      </c>
      <c r="M36" s="18">
        <v>128486.39999999999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6" t="s">
        <v>25</v>
      </c>
    </row>
    <row r="37" spans="1:19" s="19" customFormat="1" x14ac:dyDescent="0.25">
      <c r="A37" s="35" t="s">
        <v>164</v>
      </c>
      <c r="B37" s="17" t="s">
        <v>119</v>
      </c>
      <c r="C37" s="35" t="s">
        <v>40</v>
      </c>
      <c r="D37" s="16" t="s">
        <v>147</v>
      </c>
      <c r="E37" s="16" t="s">
        <v>25</v>
      </c>
      <c r="F37" s="16" t="s">
        <v>148</v>
      </c>
      <c r="G37" s="16" t="s">
        <v>25</v>
      </c>
      <c r="H37" s="16" t="s">
        <v>149</v>
      </c>
      <c r="I37" s="18" t="s">
        <v>150</v>
      </c>
      <c r="J37" s="18">
        <v>170346</v>
      </c>
      <c r="K37" s="18">
        <v>0</v>
      </c>
      <c r="L37" s="18">
        <v>146850</v>
      </c>
      <c r="M37" s="18">
        <v>23496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6" t="s">
        <v>25</v>
      </c>
    </row>
    <row r="38" spans="1:19" s="19" customFormat="1" x14ac:dyDescent="0.25">
      <c r="A38" s="35" t="s">
        <v>169</v>
      </c>
      <c r="B38" s="17" t="s">
        <v>119</v>
      </c>
      <c r="C38" s="35" t="s">
        <v>40</v>
      </c>
      <c r="D38" s="16" t="s">
        <v>152</v>
      </c>
      <c r="E38" s="16" t="s">
        <v>25</v>
      </c>
      <c r="F38" s="16" t="s">
        <v>153</v>
      </c>
      <c r="G38" s="16" t="s">
        <v>25</v>
      </c>
      <c r="H38" s="16" t="s">
        <v>149</v>
      </c>
      <c r="I38" s="18" t="s">
        <v>150</v>
      </c>
      <c r="J38" s="18">
        <v>1339982.95</v>
      </c>
      <c r="K38" s="18">
        <v>331896.55</v>
      </c>
      <c r="L38" s="18">
        <v>869040</v>
      </c>
      <c r="M38" s="18">
        <v>139046.39999999999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6" t="s">
        <v>25</v>
      </c>
    </row>
    <row r="39" spans="1:19" s="19" customFormat="1" x14ac:dyDescent="0.25">
      <c r="A39" s="35" t="s">
        <v>174</v>
      </c>
      <c r="B39" s="17" t="s">
        <v>119</v>
      </c>
      <c r="C39" s="35" t="s">
        <v>40</v>
      </c>
      <c r="D39" s="16" t="s">
        <v>160</v>
      </c>
      <c r="E39" s="16" t="s">
        <v>25</v>
      </c>
      <c r="F39" s="16" t="s">
        <v>161</v>
      </c>
      <c r="G39" s="16" t="s">
        <v>25</v>
      </c>
      <c r="H39" s="16" t="s">
        <v>162</v>
      </c>
      <c r="I39" s="18" t="s">
        <v>163</v>
      </c>
      <c r="J39" s="18">
        <v>7467537.0700000003</v>
      </c>
      <c r="K39" s="18">
        <v>440629.51</v>
      </c>
      <c r="L39" s="18">
        <v>6057678.9100000001</v>
      </c>
      <c r="M39" s="18">
        <v>969228.65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6" t="s">
        <v>25</v>
      </c>
    </row>
    <row r="40" spans="1:19" s="19" customFormat="1" x14ac:dyDescent="0.25">
      <c r="A40" s="35" t="s">
        <v>177</v>
      </c>
      <c r="B40" s="17" t="s">
        <v>119</v>
      </c>
      <c r="C40" s="35" t="s">
        <v>40</v>
      </c>
      <c r="D40" s="16" t="s">
        <v>131</v>
      </c>
      <c r="E40" s="16" t="s">
        <v>25</v>
      </c>
      <c r="F40" s="16" t="s">
        <v>132</v>
      </c>
      <c r="G40" s="16" t="s">
        <v>25</v>
      </c>
      <c r="H40" s="16" t="s">
        <v>59</v>
      </c>
      <c r="I40" s="18" t="s">
        <v>60</v>
      </c>
      <c r="J40" s="18">
        <v>18690</v>
      </c>
      <c r="K40" s="18">
        <v>18690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6" t="s">
        <v>25</v>
      </c>
    </row>
    <row r="41" spans="1:19" s="19" customFormat="1" x14ac:dyDescent="0.25">
      <c r="A41" s="36" t="s">
        <v>180</v>
      </c>
      <c r="B41" s="17" t="s">
        <v>119</v>
      </c>
      <c r="C41" s="35" t="s">
        <v>40</v>
      </c>
      <c r="D41" s="16" t="s">
        <v>170</v>
      </c>
      <c r="E41" s="16" t="s">
        <v>25</v>
      </c>
      <c r="F41" s="16" t="s">
        <v>171</v>
      </c>
      <c r="G41" s="16" t="s">
        <v>25</v>
      </c>
      <c r="H41" s="16" t="s">
        <v>172</v>
      </c>
      <c r="I41" s="18" t="s">
        <v>173</v>
      </c>
      <c r="J41" s="18">
        <v>538431.86</v>
      </c>
      <c r="K41" s="18">
        <v>0</v>
      </c>
      <c r="L41" s="18">
        <v>464165.4</v>
      </c>
      <c r="M41" s="18">
        <v>74266.460000000006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6" t="s">
        <v>25</v>
      </c>
    </row>
    <row r="42" spans="1:19" s="19" customFormat="1" x14ac:dyDescent="0.25">
      <c r="A42" s="35" t="s">
        <v>183</v>
      </c>
      <c r="B42" s="17" t="s">
        <v>119</v>
      </c>
      <c r="C42" s="35" t="s">
        <v>40</v>
      </c>
      <c r="D42" s="16" t="s">
        <v>125</v>
      </c>
      <c r="E42" s="16" t="s">
        <v>25</v>
      </c>
      <c r="F42" s="16" t="s">
        <v>126</v>
      </c>
      <c r="G42" s="16" t="s">
        <v>25</v>
      </c>
      <c r="H42" s="16" t="s">
        <v>70</v>
      </c>
      <c r="I42" s="18" t="s">
        <v>71</v>
      </c>
      <c r="J42" s="18">
        <v>3231300</v>
      </c>
      <c r="K42" s="18">
        <v>3231300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6" t="s">
        <v>25</v>
      </c>
    </row>
    <row r="43" spans="1:19" s="19" customFormat="1" x14ac:dyDescent="0.25">
      <c r="A43" s="35" t="s">
        <v>186</v>
      </c>
      <c r="B43" s="17" t="s">
        <v>119</v>
      </c>
      <c r="C43" s="35" t="s">
        <v>24</v>
      </c>
      <c r="D43" s="16" t="s">
        <v>25</v>
      </c>
      <c r="E43" s="16" t="s">
        <v>193</v>
      </c>
      <c r="F43" s="16" t="s">
        <v>194</v>
      </c>
      <c r="G43" s="16" t="s">
        <v>68</v>
      </c>
      <c r="H43" s="16" t="s">
        <v>70</v>
      </c>
      <c r="I43" s="18" t="s">
        <v>71</v>
      </c>
      <c r="J43" s="18">
        <v>-162360</v>
      </c>
      <c r="K43" s="18">
        <v>-162360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6" t="s">
        <v>25</v>
      </c>
    </row>
    <row r="44" spans="1:19" s="19" customFormat="1" x14ac:dyDescent="0.25">
      <c r="A44" s="35" t="s">
        <v>189</v>
      </c>
      <c r="B44" s="17" t="s">
        <v>119</v>
      </c>
      <c r="C44" s="35" t="s">
        <v>40</v>
      </c>
      <c r="D44" s="16" t="s">
        <v>134</v>
      </c>
      <c r="E44" s="16" t="s">
        <v>25</v>
      </c>
      <c r="F44" s="16" t="s">
        <v>135</v>
      </c>
      <c r="G44" s="16" t="s">
        <v>25</v>
      </c>
      <c r="H44" s="16" t="s">
        <v>136</v>
      </c>
      <c r="I44" s="18" t="s">
        <v>137</v>
      </c>
      <c r="J44" s="18">
        <v>208460.1</v>
      </c>
      <c r="K44" s="18">
        <v>0</v>
      </c>
      <c r="L44" s="18">
        <v>179706.98</v>
      </c>
      <c r="M44" s="18">
        <v>28753.119999999999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6" t="s">
        <v>25</v>
      </c>
    </row>
    <row r="45" spans="1:19" s="19" customFormat="1" x14ac:dyDescent="0.25">
      <c r="A45" s="36" t="s">
        <v>192</v>
      </c>
      <c r="B45" s="17" t="s">
        <v>196</v>
      </c>
      <c r="C45" s="35" t="s">
        <v>24</v>
      </c>
      <c r="D45" s="16" t="s">
        <v>25</v>
      </c>
      <c r="E45" s="16" t="s">
        <v>258</v>
      </c>
      <c r="F45" s="16" t="s">
        <v>25</v>
      </c>
      <c r="G45" s="16" t="s">
        <v>134</v>
      </c>
      <c r="H45" s="16" t="s">
        <v>136</v>
      </c>
      <c r="I45" s="18" t="s">
        <v>137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21564.84</v>
      </c>
      <c r="S45" s="16" t="s">
        <v>259</v>
      </c>
    </row>
    <row r="46" spans="1:19" s="19" customFormat="1" x14ac:dyDescent="0.25">
      <c r="A46" s="35" t="s">
        <v>195</v>
      </c>
      <c r="B46" s="17" t="s">
        <v>196</v>
      </c>
      <c r="C46" s="35" t="s">
        <v>24</v>
      </c>
      <c r="D46" s="16" t="s">
        <v>25</v>
      </c>
      <c r="E46" s="16" t="s">
        <v>251</v>
      </c>
      <c r="F46" s="16" t="s">
        <v>25</v>
      </c>
      <c r="G46" s="16" t="s">
        <v>139</v>
      </c>
      <c r="H46" s="16" t="s">
        <v>141</v>
      </c>
      <c r="I46" s="18" t="s">
        <v>142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96364.800000000003</v>
      </c>
      <c r="S46" s="16" t="s">
        <v>252</v>
      </c>
    </row>
    <row r="47" spans="1:19" s="19" customFormat="1" x14ac:dyDescent="0.25">
      <c r="A47" s="35" t="s">
        <v>201</v>
      </c>
      <c r="B47" s="17" t="s">
        <v>196</v>
      </c>
      <c r="C47" s="35" t="s">
        <v>40</v>
      </c>
      <c r="D47" s="16" t="s">
        <v>231</v>
      </c>
      <c r="E47" s="16" t="s">
        <v>25</v>
      </c>
      <c r="F47" s="16" t="s">
        <v>232</v>
      </c>
      <c r="G47" s="16" t="s">
        <v>25</v>
      </c>
      <c r="H47" s="16" t="s">
        <v>233</v>
      </c>
      <c r="I47" s="18" t="s">
        <v>234</v>
      </c>
      <c r="J47" s="18">
        <v>3092560.23</v>
      </c>
      <c r="K47" s="18">
        <v>0</v>
      </c>
      <c r="L47" s="18">
        <v>2666000.2000000002</v>
      </c>
      <c r="M47" s="18">
        <v>426560.03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6" t="s">
        <v>25</v>
      </c>
    </row>
    <row r="48" spans="1:19" s="19" customFormat="1" x14ac:dyDescent="0.25">
      <c r="A48" s="35" t="s">
        <v>204</v>
      </c>
      <c r="B48" s="17" t="s">
        <v>196</v>
      </c>
      <c r="C48" s="35" t="s">
        <v>40</v>
      </c>
      <c r="D48" s="16" t="s">
        <v>202</v>
      </c>
      <c r="E48" s="16" t="s">
        <v>25</v>
      </c>
      <c r="F48" s="16" t="s">
        <v>203</v>
      </c>
      <c r="G48" s="16" t="s">
        <v>25</v>
      </c>
      <c r="H48" s="16" t="s">
        <v>75</v>
      </c>
      <c r="I48" s="18" t="s">
        <v>76</v>
      </c>
      <c r="J48" s="18">
        <v>594080</v>
      </c>
      <c r="K48" s="18">
        <v>594080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6" t="s">
        <v>25</v>
      </c>
    </row>
    <row r="49" spans="1:19" s="19" customFormat="1" x14ac:dyDescent="0.25">
      <c r="A49" s="36" t="s">
        <v>209</v>
      </c>
      <c r="B49" s="17" t="s">
        <v>196</v>
      </c>
      <c r="C49" s="35" t="s">
        <v>40</v>
      </c>
      <c r="D49" s="16" t="s">
        <v>228</v>
      </c>
      <c r="E49" s="16" t="s">
        <v>25</v>
      </c>
      <c r="F49" s="16" t="s">
        <v>229</v>
      </c>
      <c r="G49" s="16" t="s">
        <v>25</v>
      </c>
      <c r="H49" s="16" t="s">
        <v>157</v>
      </c>
      <c r="I49" s="18" t="s">
        <v>158</v>
      </c>
      <c r="J49" s="18">
        <v>28076172.52</v>
      </c>
      <c r="K49" s="18">
        <v>0</v>
      </c>
      <c r="L49" s="18">
        <v>24203597.000000004</v>
      </c>
      <c r="M49" s="18">
        <v>3872575.52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6" t="s">
        <v>25</v>
      </c>
    </row>
    <row r="50" spans="1:19" s="19" customFormat="1" x14ac:dyDescent="0.25">
      <c r="A50" s="35" t="s">
        <v>214</v>
      </c>
      <c r="B50" s="17" t="s">
        <v>196</v>
      </c>
      <c r="C50" s="35" t="s">
        <v>40</v>
      </c>
      <c r="D50" s="16" t="s">
        <v>218</v>
      </c>
      <c r="E50" s="16" t="s">
        <v>25</v>
      </c>
      <c r="F50" s="16" t="s">
        <v>219</v>
      </c>
      <c r="G50" s="16" t="s">
        <v>25</v>
      </c>
      <c r="H50" s="16" t="s">
        <v>220</v>
      </c>
      <c r="I50" s="18" t="s">
        <v>221</v>
      </c>
      <c r="J50" s="18">
        <v>37982644.090000004</v>
      </c>
      <c r="K50" s="18">
        <v>36447066.969999999</v>
      </c>
      <c r="L50" s="18">
        <v>1323773.3799999999</v>
      </c>
      <c r="M50" s="18">
        <v>211803.74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6" t="s">
        <v>25</v>
      </c>
    </row>
    <row r="51" spans="1:19" s="19" customFormat="1" x14ac:dyDescent="0.25">
      <c r="A51" s="35" t="s">
        <v>217</v>
      </c>
      <c r="B51" s="17" t="s">
        <v>196</v>
      </c>
      <c r="C51" s="35" t="s">
        <v>40</v>
      </c>
      <c r="D51" s="16" t="s">
        <v>236</v>
      </c>
      <c r="E51" s="16" t="s">
        <v>25</v>
      </c>
      <c r="F51" s="16" t="s">
        <v>237</v>
      </c>
      <c r="G51" s="16" t="s">
        <v>25</v>
      </c>
      <c r="H51" s="16" t="s">
        <v>238</v>
      </c>
      <c r="I51" s="18" t="s">
        <v>239</v>
      </c>
      <c r="J51" s="18">
        <v>5478716.5499999998</v>
      </c>
      <c r="K51" s="18">
        <v>0</v>
      </c>
      <c r="L51" s="18">
        <v>4723031.5</v>
      </c>
      <c r="M51" s="18">
        <v>755685.05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6" t="s">
        <v>25</v>
      </c>
    </row>
    <row r="52" spans="1:19" s="19" customFormat="1" x14ac:dyDescent="0.25">
      <c r="A52" s="35" t="s">
        <v>222</v>
      </c>
      <c r="B52" s="17" t="s">
        <v>196</v>
      </c>
      <c r="C52" s="35" t="s">
        <v>40</v>
      </c>
      <c r="D52" s="16" t="s">
        <v>241</v>
      </c>
      <c r="E52" s="16" t="s">
        <v>25</v>
      </c>
      <c r="F52" s="16" t="s">
        <v>242</v>
      </c>
      <c r="G52" s="16" t="s">
        <v>25</v>
      </c>
      <c r="H52" s="16" t="s">
        <v>243</v>
      </c>
      <c r="I52" s="18" t="s">
        <v>244</v>
      </c>
      <c r="J52" s="18">
        <v>6276178.21</v>
      </c>
      <c r="K52" s="18">
        <v>0</v>
      </c>
      <c r="L52" s="18">
        <v>5410498.4199999999</v>
      </c>
      <c r="M52" s="18">
        <v>865679.79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6" t="s">
        <v>25</v>
      </c>
    </row>
    <row r="53" spans="1:19" s="19" customFormat="1" x14ac:dyDescent="0.25">
      <c r="A53" s="36" t="s">
        <v>227</v>
      </c>
      <c r="B53" s="17" t="s">
        <v>196</v>
      </c>
      <c r="C53" s="35" t="s">
        <v>40</v>
      </c>
      <c r="D53" s="16" t="s">
        <v>223</v>
      </c>
      <c r="E53" s="16" t="s">
        <v>25</v>
      </c>
      <c r="F53" s="16" t="s">
        <v>224</v>
      </c>
      <c r="G53" s="16" t="s">
        <v>25</v>
      </c>
      <c r="H53" s="16" t="s">
        <v>225</v>
      </c>
      <c r="I53" s="18" t="s">
        <v>226</v>
      </c>
      <c r="J53" s="18">
        <v>5202000</v>
      </c>
      <c r="K53" s="18">
        <v>5202000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6" t="s">
        <v>25</v>
      </c>
    </row>
    <row r="54" spans="1:19" s="19" customFormat="1" x14ac:dyDescent="0.25">
      <c r="A54" s="35" t="s">
        <v>230</v>
      </c>
      <c r="B54" s="17" t="s">
        <v>196</v>
      </c>
      <c r="C54" s="35" t="s">
        <v>40</v>
      </c>
      <c r="D54" s="16" t="s">
        <v>215</v>
      </c>
      <c r="E54" s="16" t="s">
        <v>25</v>
      </c>
      <c r="F54" s="16" t="s">
        <v>216</v>
      </c>
      <c r="G54" s="16" t="s">
        <v>25</v>
      </c>
      <c r="H54" s="16" t="s">
        <v>90</v>
      </c>
      <c r="I54" s="18" t="s">
        <v>91</v>
      </c>
      <c r="J54" s="18">
        <v>444780.44</v>
      </c>
      <c r="K54" s="18">
        <v>404460</v>
      </c>
      <c r="L54" s="18">
        <v>34759</v>
      </c>
      <c r="M54" s="18">
        <v>5561.44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6" t="s">
        <v>25</v>
      </c>
    </row>
    <row r="55" spans="1:19" s="19" customFormat="1" x14ac:dyDescent="0.25">
      <c r="A55" s="35" t="s">
        <v>235</v>
      </c>
      <c r="B55" s="17" t="s">
        <v>196</v>
      </c>
      <c r="C55" s="35" t="s">
        <v>24</v>
      </c>
      <c r="D55" s="16" t="s">
        <v>25</v>
      </c>
      <c r="E55" s="16" t="s">
        <v>254</v>
      </c>
      <c r="F55" s="16" t="s">
        <v>255</v>
      </c>
      <c r="G55" s="16" t="s">
        <v>256</v>
      </c>
      <c r="H55" s="16" t="s">
        <v>59</v>
      </c>
      <c r="I55" s="18" t="s">
        <v>60</v>
      </c>
      <c r="J55" s="18">
        <v>-6912.5</v>
      </c>
      <c r="K55" s="18">
        <v>-6912.5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6" t="s">
        <v>25</v>
      </c>
    </row>
    <row r="56" spans="1:19" s="19" customFormat="1" x14ac:dyDescent="0.25">
      <c r="A56" s="35" t="s">
        <v>240</v>
      </c>
      <c r="B56" s="17" t="s">
        <v>196</v>
      </c>
      <c r="C56" s="35" t="s">
        <v>40</v>
      </c>
      <c r="D56" s="16" t="s">
        <v>210</v>
      </c>
      <c r="E56" s="16" t="s">
        <v>25</v>
      </c>
      <c r="F56" s="16" t="s">
        <v>211</v>
      </c>
      <c r="G56" s="16" t="s">
        <v>25</v>
      </c>
      <c r="H56" s="16" t="s">
        <v>212</v>
      </c>
      <c r="I56" s="18" t="s">
        <v>213</v>
      </c>
      <c r="J56" s="18">
        <v>701538.49</v>
      </c>
      <c r="K56" s="18">
        <v>0</v>
      </c>
      <c r="L56" s="18">
        <v>604774.56000000006</v>
      </c>
      <c r="M56" s="18">
        <v>96763.92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6" t="s">
        <v>25</v>
      </c>
    </row>
    <row r="57" spans="1:19" s="19" customFormat="1" x14ac:dyDescent="0.25">
      <c r="A57" s="36" t="s">
        <v>245</v>
      </c>
      <c r="B57" s="17" t="s">
        <v>196</v>
      </c>
      <c r="C57" s="35" t="s">
        <v>40</v>
      </c>
      <c r="D57" s="16" t="s">
        <v>205</v>
      </c>
      <c r="E57" s="16" t="s">
        <v>25</v>
      </c>
      <c r="F57" s="16" t="s">
        <v>206</v>
      </c>
      <c r="G57" s="16" t="s">
        <v>25</v>
      </c>
      <c r="H57" s="16" t="s">
        <v>207</v>
      </c>
      <c r="I57" s="18" t="s">
        <v>208</v>
      </c>
      <c r="J57" s="18">
        <v>4592150</v>
      </c>
      <c r="K57" s="18">
        <v>4592150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6" t="s">
        <v>25</v>
      </c>
    </row>
    <row r="58" spans="1:19" s="19" customFormat="1" x14ac:dyDescent="0.25">
      <c r="A58" s="35" t="s">
        <v>246</v>
      </c>
      <c r="B58" s="17" t="s">
        <v>196</v>
      </c>
      <c r="C58" s="35" t="s">
        <v>24</v>
      </c>
      <c r="D58" s="16" t="s">
        <v>25</v>
      </c>
      <c r="E58" s="16" t="s">
        <v>261</v>
      </c>
      <c r="F58" s="16" t="s">
        <v>262</v>
      </c>
      <c r="G58" s="16" t="s">
        <v>263</v>
      </c>
      <c r="H58" s="16" t="s">
        <v>70</v>
      </c>
      <c r="I58" s="18" t="s">
        <v>71</v>
      </c>
      <c r="J58" s="18">
        <v>-43450</v>
      </c>
      <c r="K58" s="18">
        <v>-43450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6" t="s">
        <v>25</v>
      </c>
    </row>
    <row r="59" spans="1:19" s="19" customFormat="1" x14ac:dyDescent="0.25">
      <c r="A59" s="35" t="s">
        <v>247</v>
      </c>
      <c r="B59" s="17" t="s">
        <v>196</v>
      </c>
      <c r="C59" s="35" t="s">
        <v>40</v>
      </c>
      <c r="D59" s="16" t="s">
        <v>197</v>
      </c>
      <c r="E59" s="16" t="s">
        <v>25</v>
      </c>
      <c r="F59" s="16" t="s">
        <v>198</v>
      </c>
      <c r="G59" s="16" t="s">
        <v>25</v>
      </c>
      <c r="H59" s="16" t="s">
        <v>199</v>
      </c>
      <c r="I59" s="18" t="s">
        <v>200</v>
      </c>
      <c r="J59" s="18">
        <v>200000</v>
      </c>
      <c r="K59" s="18">
        <v>200000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6" t="s">
        <v>25</v>
      </c>
    </row>
    <row r="60" spans="1:19" s="19" customFormat="1" x14ac:dyDescent="0.25">
      <c r="A60" s="35" t="s">
        <v>248</v>
      </c>
      <c r="B60" s="17" t="s">
        <v>265</v>
      </c>
      <c r="C60" s="35" t="s">
        <v>24</v>
      </c>
      <c r="D60" s="16" t="s">
        <v>25</v>
      </c>
      <c r="E60" s="16" t="s">
        <v>309</v>
      </c>
      <c r="F60" s="16" t="s">
        <v>25</v>
      </c>
      <c r="G60" s="16" t="s">
        <v>147</v>
      </c>
      <c r="H60" s="16" t="s">
        <v>149</v>
      </c>
      <c r="I60" s="18" t="s">
        <v>150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17622</v>
      </c>
      <c r="S60" s="16" t="s">
        <v>310</v>
      </c>
    </row>
    <row r="61" spans="1:19" s="19" customFormat="1" x14ac:dyDescent="0.25">
      <c r="A61" s="36" t="s">
        <v>249</v>
      </c>
      <c r="B61" s="17" t="s">
        <v>265</v>
      </c>
      <c r="C61" s="35" t="s">
        <v>24</v>
      </c>
      <c r="D61" s="16" t="s">
        <v>25</v>
      </c>
      <c r="E61" s="16" t="s">
        <v>312</v>
      </c>
      <c r="F61" s="16" t="s">
        <v>25</v>
      </c>
      <c r="G61" s="16" t="s">
        <v>210</v>
      </c>
      <c r="H61" s="16" t="s">
        <v>212</v>
      </c>
      <c r="I61" s="18" t="s">
        <v>213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72572.947499999995</v>
      </c>
      <c r="S61" s="16" t="s">
        <v>313</v>
      </c>
    </row>
    <row r="62" spans="1:19" s="19" customFormat="1" x14ac:dyDescent="0.25">
      <c r="A62" s="35" t="s">
        <v>250</v>
      </c>
      <c r="B62" s="17" t="s">
        <v>265</v>
      </c>
      <c r="C62" s="35" t="s">
        <v>24</v>
      </c>
      <c r="D62" s="16" t="s">
        <v>25</v>
      </c>
      <c r="E62" s="16" t="s">
        <v>315</v>
      </c>
      <c r="F62" s="16" t="s">
        <v>25</v>
      </c>
      <c r="G62" s="16" t="s">
        <v>152</v>
      </c>
      <c r="H62" s="16" t="s">
        <v>149</v>
      </c>
      <c r="I62" s="18" t="s">
        <v>150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104284.79999999999</v>
      </c>
      <c r="S62" s="16" t="s">
        <v>316</v>
      </c>
    </row>
    <row r="63" spans="1:19" s="19" customFormat="1" x14ac:dyDescent="0.25">
      <c r="A63" s="35" t="s">
        <v>253</v>
      </c>
      <c r="B63" s="17" t="s">
        <v>265</v>
      </c>
      <c r="C63" s="35" t="s">
        <v>24</v>
      </c>
      <c r="D63" s="16" t="s">
        <v>25</v>
      </c>
      <c r="E63" s="16" t="s">
        <v>294</v>
      </c>
      <c r="F63" s="16" t="s">
        <v>25</v>
      </c>
      <c r="G63" s="16" t="s">
        <v>215</v>
      </c>
      <c r="H63" s="16" t="s">
        <v>90</v>
      </c>
      <c r="I63" s="18" t="s">
        <v>91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4171.08</v>
      </c>
      <c r="S63" s="16" t="s">
        <v>295</v>
      </c>
    </row>
    <row r="64" spans="1:19" s="19" customFormat="1" x14ac:dyDescent="0.25">
      <c r="A64" s="35" t="s">
        <v>257</v>
      </c>
      <c r="B64" s="17" t="s">
        <v>265</v>
      </c>
      <c r="C64" s="35" t="s">
        <v>24</v>
      </c>
      <c r="D64" s="16" t="s">
        <v>25</v>
      </c>
      <c r="E64" s="16" t="s">
        <v>297</v>
      </c>
      <c r="F64" s="16" t="s">
        <v>25</v>
      </c>
      <c r="G64" s="16" t="s">
        <v>114</v>
      </c>
      <c r="H64" s="16" t="s">
        <v>116</v>
      </c>
      <c r="I64" s="18" t="s">
        <v>117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38080</v>
      </c>
      <c r="S64" s="16" t="s">
        <v>298</v>
      </c>
    </row>
    <row r="65" spans="1:19" s="19" customFormat="1" x14ac:dyDescent="0.25">
      <c r="A65" s="36" t="s">
        <v>260</v>
      </c>
      <c r="B65" s="17" t="s">
        <v>265</v>
      </c>
      <c r="C65" s="35" t="s">
        <v>24</v>
      </c>
      <c r="D65" s="16" t="s">
        <v>25</v>
      </c>
      <c r="E65" s="16" t="s">
        <v>300</v>
      </c>
      <c r="F65" s="16" t="s">
        <v>25</v>
      </c>
      <c r="G65" s="16" t="s">
        <v>271</v>
      </c>
      <c r="H65" s="16" t="s">
        <v>272</v>
      </c>
      <c r="I65" s="18" t="s">
        <v>273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84020.69</v>
      </c>
      <c r="S65" s="16" t="s">
        <v>301</v>
      </c>
    </row>
    <row r="66" spans="1:19" s="19" customFormat="1" x14ac:dyDescent="0.25">
      <c r="A66" s="35" t="s">
        <v>264</v>
      </c>
      <c r="B66" s="17" t="s">
        <v>265</v>
      </c>
      <c r="C66" s="35" t="s">
        <v>24</v>
      </c>
      <c r="D66" s="16" t="s">
        <v>25</v>
      </c>
      <c r="E66" s="16" t="s">
        <v>303</v>
      </c>
      <c r="F66" s="16" t="s">
        <v>25</v>
      </c>
      <c r="G66" s="16" t="s">
        <v>155</v>
      </c>
      <c r="H66" s="16" t="s">
        <v>157</v>
      </c>
      <c r="I66" s="18" t="s">
        <v>158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1383603.65</v>
      </c>
      <c r="S66" s="16" t="s">
        <v>304</v>
      </c>
    </row>
    <row r="67" spans="1:19" s="19" customFormat="1" x14ac:dyDescent="0.25">
      <c r="A67" s="35" t="s">
        <v>270</v>
      </c>
      <c r="B67" s="17" t="s">
        <v>265</v>
      </c>
      <c r="C67" s="35" t="s">
        <v>40</v>
      </c>
      <c r="D67" s="16" t="s">
        <v>280</v>
      </c>
      <c r="E67" s="16" t="s">
        <v>25</v>
      </c>
      <c r="F67" s="16" t="s">
        <v>281</v>
      </c>
      <c r="G67" s="16" t="s">
        <v>25</v>
      </c>
      <c r="H67" s="16" t="s">
        <v>75</v>
      </c>
      <c r="I67" s="18" t="s">
        <v>76</v>
      </c>
      <c r="J67" s="18">
        <v>638960</v>
      </c>
      <c r="K67" s="18">
        <v>638960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6" t="s">
        <v>25</v>
      </c>
    </row>
    <row r="68" spans="1:19" s="19" customFormat="1" x14ac:dyDescent="0.25">
      <c r="A68" s="35" t="s">
        <v>274</v>
      </c>
      <c r="B68" s="17" t="s">
        <v>265</v>
      </c>
      <c r="C68" s="35" t="s">
        <v>40</v>
      </c>
      <c r="D68" s="16" t="s">
        <v>277</v>
      </c>
      <c r="E68" s="16" t="s">
        <v>25</v>
      </c>
      <c r="F68" s="16" t="s">
        <v>278</v>
      </c>
      <c r="G68" s="16" t="s">
        <v>25</v>
      </c>
      <c r="H68" s="16" t="s">
        <v>80</v>
      </c>
      <c r="I68" s="18" t="s">
        <v>81</v>
      </c>
      <c r="J68" s="18">
        <v>262200</v>
      </c>
      <c r="K68" s="18">
        <v>262200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6" t="s">
        <v>25</v>
      </c>
    </row>
    <row r="69" spans="1:19" s="19" customFormat="1" x14ac:dyDescent="0.25">
      <c r="A69" s="36" t="s">
        <v>276</v>
      </c>
      <c r="B69" s="17" t="s">
        <v>265</v>
      </c>
      <c r="C69" s="35" t="s">
        <v>40</v>
      </c>
      <c r="D69" s="16" t="s">
        <v>283</v>
      </c>
      <c r="E69" s="16" t="s">
        <v>25</v>
      </c>
      <c r="F69" s="16" t="s">
        <v>284</v>
      </c>
      <c r="G69" s="16" t="s">
        <v>25</v>
      </c>
      <c r="H69" s="16" t="s">
        <v>285</v>
      </c>
      <c r="I69" s="18" t="s">
        <v>286</v>
      </c>
      <c r="J69" s="18">
        <v>7996800</v>
      </c>
      <c r="K69" s="18">
        <v>7996800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6" t="s">
        <v>25</v>
      </c>
    </row>
    <row r="70" spans="1:19" s="19" customFormat="1" x14ac:dyDescent="0.25">
      <c r="A70" s="35" t="s">
        <v>279</v>
      </c>
      <c r="B70" s="17" t="s">
        <v>265</v>
      </c>
      <c r="C70" s="35" t="s">
        <v>40</v>
      </c>
      <c r="D70" s="16" t="s">
        <v>266</v>
      </c>
      <c r="E70" s="16" t="s">
        <v>25</v>
      </c>
      <c r="F70" s="16" t="s">
        <v>267</v>
      </c>
      <c r="G70" s="16" t="s">
        <v>25</v>
      </c>
      <c r="H70" s="16" t="s">
        <v>268</v>
      </c>
      <c r="I70" s="18" t="s">
        <v>269</v>
      </c>
      <c r="J70" s="18">
        <v>1065733.3400000001</v>
      </c>
      <c r="K70" s="18">
        <v>1065733.3400000001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6" t="s">
        <v>25</v>
      </c>
    </row>
    <row r="71" spans="1:19" s="19" customFormat="1" x14ac:dyDescent="0.25">
      <c r="A71" s="35" t="s">
        <v>282</v>
      </c>
      <c r="B71" s="17" t="s">
        <v>265</v>
      </c>
      <c r="C71" s="35" t="s">
        <v>24</v>
      </c>
      <c r="D71" s="16" t="s">
        <v>25</v>
      </c>
      <c r="E71" s="16" t="s">
        <v>306</v>
      </c>
      <c r="F71" s="16" t="s">
        <v>307</v>
      </c>
      <c r="G71" s="16" t="s">
        <v>266</v>
      </c>
      <c r="H71" s="16" t="s">
        <v>268</v>
      </c>
      <c r="I71" s="18" t="s">
        <v>269</v>
      </c>
      <c r="J71" s="18">
        <v>-24791.67</v>
      </c>
      <c r="K71" s="18">
        <v>-24791.67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6" t="s">
        <v>25</v>
      </c>
    </row>
    <row r="72" spans="1:19" s="19" customFormat="1" x14ac:dyDescent="0.25">
      <c r="A72" s="35" t="s">
        <v>287</v>
      </c>
      <c r="B72" s="17" t="s">
        <v>265</v>
      </c>
      <c r="C72" s="35" t="s">
        <v>40</v>
      </c>
      <c r="D72" s="16" t="s">
        <v>288</v>
      </c>
      <c r="E72" s="16" t="s">
        <v>25</v>
      </c>
      <c r="F72" s="16" t="s">
        <v>289</v>
      </c>
      <c r="G72" s="16" t="s">
        <v>25</v>
      </c>
      <c r="H72" s="16" t="s">
        <v>290</v>
      </c>
      <c r="I72" s="18" t="s">
        <v>291</v>
      </c>
      <c r="J72" s="18">
        <v>250000</v>
      </c>
      <c r="K72" s="18">
        <v>250000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6" t="s">
        <v>25</v>
      </c>
    </row>
    <row r="73" spans="1:19" s="19" customFormat="1" x14ac:dyDescent="0.25">
      <c r="A73" s="36" t="s">
        <v>292</v>
      </c>
      <c r="B73" s="17" t="s">
        <v>265</v>
      </c>
      <c r="C73" s="35" t="s">
        <v>40</v>
      </c>
      <c r="D73" s="16" t="s">
        <v>271</v>
      </c>
      <c r="E73" s="16" t="s">
        <v>25</v>
      </c>
      <c r="F73" s="16" t="s">
        <v>224</v>
      </c>
      <c r="G73" s="16" t="s">
        <v>25</v>
      </c>
      <c r="H73" s="16" t="s">
        <v>272</v>
      </c>
      <c r="I73" s="18" t="s">
        <v>273</v>
      </c>
      <c r="J73" s="18">
        <v>812199.96</v>
      </c>
      <c r="K73" s="18">
        <v>0</v>
      </c>
      <c r="L73" s="18">
        <v>700172.38</v>
      </c>
      <c r="M73" s="18">
        <v>112027.58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6" t="s">
        <v>25</v>
      </c>
    </row>
    <row r="74" spans="1:19" s="19" customFormat="1" x14ac:dyDescent="0.25">
      <c r="A74" s="35" t="s">
        <v>293</v>
      </c>
      <c r="B74" s="17" t="s">
        <v>265</v>
      </c>
      <c r="C74" s="35" t="s">
        <v>40</v>
      </c>
      <c r="D74" s="16" t="s">
        <v>263</v>
      </c>
      <c r="E74" s="16" t="s">
        <v>25</v>
      </c>
      <c r="F74" s="16" t="s">
        <v>275</v>
      </c>
      <c r="G74" s="16" t="s">
        <v>25</v>
      </c>
      <c r="H74" s="16" t="s">
        <v>70</v>
      </c>
      <c r="I74" s="18" t="s">
        <v>71</v>
      </c>
      <c r="J74" s="18">
        <v>21250150</v>
      </c>
      <c r="K74" s="18">
        <v>21250150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6" t="s">
        <v>25</v>
      </c>
    </row>
    <row r="75" spans="1:19" s="19" customFormat="1" x14ac:dyDescent="0.25">
      <c r="A75" s="35" t="s">
        <v>296</v>
      </c>
      <c r="B75" s="17" t="s">
        <v>318</v>
      </c>
      <c r="C75" s="35" t="s">
        <v>24</v>
      </c>
      <c r="D75" s="16" t="s">
        <v>25</v>
      </c>
      <c r="E75" s="16" t="s">
        <v>332</v>
      </c>
      <c r="F75" s="16" t="s">
        <v>25</v>
      </c>
      <c r="G75" s="16" t="s">
        <v>218</v>
      </c>
      <c r="H75" s="16" t="s">
        <v>220</v>
      </c>
      <c r="I75" s="18" t="s">
        <v>221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v>158852.80499999999</v>
      </c>
      <c r="S75" s="16" t="s">
        <v>333</v>
      </c>
    </row>
    <row r="76" spans="1:19" s="19" customFormat="1" x14ac:dyDescent="0.25">
      <c r="A76" s="35" t="s">
        <v>299</v>
      </c>
      <c r="B76" s="17" t="s">
        <v>318</v>
      </c>
      <c r="C76" s="35" t="s">
        <v>24</v>
      </c>
      <c r="D76" s="16" t="s">
        <v>25</v>
      </c>
      <c r="E76" s="16" t="s">
        <v>320</v>
      </c>
      <c r="F76" s="16" t="s">
        <v>25</v>
      </c>
      <c r="G76" s="16" t="s">
        <v>160</v>
      </c>
      <c r="H76" s="16" t="s">
        <v>162</v>
      </c>
      <c r="I76" s="18" t="s">
        <v>163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v>726921.49</v>
      </c>
      <c r="S76" s="16" t="s">
        <v>321</v>
      </c>
    </row>
    <row r="77" spans="1:19" s="19" customFormat="1" x14ac:dyDescent="0.25">
      <c r="A77" s="36" t="s">
        <v>302</v>
      </c>
      <c r="B77" s="17" t="s">
        <v>318</v>
      </c>
      <c r="C77" s="35" t="s">
        <v>24</v>
      </c>
      <c r="D77" s="16" t="s">
        <v>25</v>
      </c>
      <c r="E77" s="16" t="s">
        <v>323</v>
      </c>
      <c r="F77" s="16" t="s">
        <v>25</v>
      </c>
      <c r="G77" s="16" t="s">
        <v>51</v>
      </c>
      <c r="H77" s="16" t="s">
        <v>53</v>
      </c>
      <c r="I77" s="18" t="s">
        <v>54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16920</v>
      </c>
      <c r="S77" s="16" t="s">
        <v>324</v>
      </c>
    </row>
    <row r="78" spans="1:19" s="19" customFormat="1" x14ac:dyDescent="0.25">
      <c r="A78" s="35" t="s">
        <v>305</v>
      </c>
      <c r="B78" s="17" t="s">
        <v>318</v>
      </c>
      <c r="C78" s="35" t="s">
        <v>24</v>
      </c>
      <c r="D78" s="16" t="s">
        <v>25</v>
      </c>
      <c r="E78" s="16" t="s">
        <v>334</v>
      </c>
      <c r="F78" s="16" t="s">
        <v>25</v>
      </c>
      <c r="G78" s="16" t="s">
        <v>170</v>
      </c>
      <c r="H78" s="16" t="s">
        <v>172</v>
      </c>
      <c r="I78" s="18" t="s">
        <v>173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55699.845000000001</v>
      </c>
      <c r="S78" s="16" t="s">
        <v>335</v>
      </c>
    </row>
    <row r="79" spans="1:19" s="19" customFormat="1" x14ac:dyDescent="0.25">
      <c r="A79" s="35" t="s">
        <v>308</v>
      </c>
      <c r="B79" s="17" t="s">
        <v>318</v>
      </c>
      <c r="C79" s="35" t="s">
        <v>24</v>
      </c>
      <c r="D79" s="16" t="s">
        <v>25</v>
      </c>
      <c r="E79" s="16" t="s">
        <v>326</v>
      </c>
      <c r="F79" s="16" t="s">
        <v>25</v>
      </c>
      <c r="G79" s="16" t="s">
        <v>228</v>
      </c>
      <c r="H79" s="16" t="s">
        <v>157</v>
      </c>
      <c r="I79" s="18" t="s">
        <v>158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2904431.64</v>
      </c>
      <c r="S79" s="16" t="s">
        <v>327</v>
      </c>
    </row>
    <row r="80" spans="1:19" s="19" customFormat="1" x14ac:dyDescent="0.25">
      <c r="A80" s="35" t="s">
        <v>311</v>
      </c>
      <c r="B80" s="17" t="s">
        <v>318</v>
      </c>
      <c r="C80" s="35" t="s">
        <v>24</v>
      </c>
      <c r="D80" s="16" t="s">
        <v>25</v>
      </c>
      <c r="E80" s="16" t="s">
        <v>336</v>
      </c>
      <c r="F80" s="16" t="s">
        <v>25</v>
      </c>
      <c r="G80" s="16" t="s">
        <v>231</v>
      </c>
      <c r="H80" s="16" t="s">
        <v>233</v>
      </c>
      <c r="I80" s="18" t="s">
        <v>234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319920.02250000002</v>
      </c>
      <c r="S80" s="16" t="s">
        <v>337</v>
      </c>
    </row>
    <row r="81" spans="1:19" s="19" customFormat="1" x14ac:dyDescent="0.25">
      <c r="A81" s="36" t="s">
        <v>314</v>
      </c>
      <c r="B81" s="17" t="s">
        <v>318</v>
      </c>
      <c r="C81" s="35" t="s">
        <v>24</v>
      </c>
      <c r="D81" s="16" t="s">
        <v>25</v>
      </c>
      <c r="E81" s="16" t="s">
        <v>329</v>
      </c>
      <c r="F81" s="16" t="s">
        <v>330</v>
      </c>
      <c r="G81" s="16" t="s">
        <v>155</v>
      </c>
      <c r="H81" s="16" t="s">
        <v>157</v>
      </c>
      <c r="I81" s="18" t="s">
        <v>158</v>
      </c>
      <c r="J81" s="18">
        <v>-132561.54999999999</v>
      </c>
      <c r="K81" s="18">
        <v>0</v>
      </c>
      <c r="L81" s="18">
        <v>-114277.2</v>
      </c>
      <c r="M81" s="18">
        <v>-18284.349999999999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6" t="s">
        <v>25</v>
      </c>
    </row>
    <row r="82" spans="1:19" s="19" customFormat="1" x14ac:dyDescent="0.25">
      <c r="A82" s="35" t="s">
        <v>317</v>
      </c>
      <c r="B82" s="17" t="s">
        <v>338</v>
      </c>
      <c r="C82" s="35" t="s">
        <v>24</v>
      </c>
      <c r="D82" s="16" t="s">
        <v>25</v>
      </c>
      <c r="E82" s="16" t="s">
        <v>344</v>
      </c>
      <c r="F82" s="16" t="s">
        <v>25</v>
      </c>
      <c r="G82" s="16" t="s">
        <v>241</v>
      </c>
      <c r="H82" s="16" t="s">
        <v>243</v>
      </c>
      <c r="I82" s="18" t="s">
        <v>244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v>649259.84</v>
      </c>
      <c r="S82" s="16" t="s">
        <v>345</v>
      </c>
    </row>
    <row r="83" spans="1:19" s="19" customFormat="1" x14ac:dyDescent="0.25">
      <c r="A83" s="35" t="s">
        <v>319</v>
      </c>
      <c r="B83" s="17" t="s">
        <v>338</v>
      </c>
      <c r="C83" s="35" t="s">
        <v>24</v>
      </c>
      <c r="D83" s="16" t="s">
        <v>25</v>
      </c>
      <c r="E83" s="16" t="s">
        <v>346</v>
      </c>
      <c r="F83" s="16" t="s">
        <v>25</v>
      </c>
      <c r="G83" s="16" t="s">
        <v>236</v>
      </c>
      <c r="H83" s="16" t="s">
        <v>238</v>
      </c>
      <c r="I83" s="18" t="s">
        <v>239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566763.79</v>
      </c>
      <c r="S83" s="16" t="s">
        <v>347</v>
      </c>
    </row>
    <row r="84" spans="1:19" s="19" customFormat="1" x14ac:dyDescent="0.25">
      <c r="A84" s="35" t="s">
        <v>322</v>
      </c>
      <c r="B84" s="17" t="s">
        <v>338</v>
      </c>
      <c r="C84" s="35" t="s">
        <v>24</v>
      </c>
      <c r="D84" s="16" t="s">
        <v>25</v>
      </c>
      <c r="E84" s="16" t="s">
        <v>348</v>
      </c>
      <c r="F84" s="16" t="s">
        <v>25</v>
      </c>
      <c r="G84" s="16" t="s">
        <v>339</v>
      </c>
      <c r="H84" s="16" t="s">
        <v>340</v>
      </c>
      <c r="I84" s="18" t="s">
        <v>341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v>7702.25</v>
      </c>
      <c r="S84" s="16" t="s">
        <v>349</v>
      </c>
    </row>
    <row r="85" spans="1:19" s="19" customFormat="1" x14ac:dyDescent="0.25">
      <c r="A85" s="36" t="s">
        <v>325</v>
      </c>
      <c r="B85" s="17" t="s">
        <v>338</v>
      </c>
      <c r="C85" s="35" t="s">
        <v>40</v>
      </c>
      <c r="D85" s="16" t="s">
        <v>342</v>
      </c>
      <c r="E85" s="16" t="s">
        <v>25</v>
      </c>
      <c r="F85" s="16" t="s">
        <v>343</v>
      </c>
      <c r="G85" s="16" t="s">
        <v>25</v>
      </c>
      <c r="H85" s="16" t="s">
        <v>268</v>
      </c>
      <c r="I85" s="18" t="s">
        <v>269</v>
      </c>
      <c r="J85" s="18">
        <v>1205250.04</v>
      </c>
      <c r="K85" s="18">
        <v>1205250.04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6" t="s">
        <v>25</v>
      </c>
    </row>
    <row r="86" spans="1:19" s="19" customFormat="1" x14ac:dyDescent="0.25">
      <c r="A86" s="35" t="s">
        <v>328</v>
      </c>
      <c r="B86" s="17" t="s">
        <v>338</v>
      </c>
      <c r="C86" s="35" t="s">
        <v>24</v>
      </c>
      <c r="D86" s="16" t="s">
        <v>25</v>
      </c>
      <c r="E86" s="16" t="s">
        <v>350</v>
      </c>
      <c r="F86" s="16" t="s">
        <v>351</v>
      </c>
      <c r="G86" s="16" t="s">
        <v>342</v>
      </c>
      <c r="H86" s="16" t="s">
        <v>268</v>
      </c>
      <c r="I86" s="18" t="s">
        <v>269</v>
      </c>
      <c r="J86" s="18">
        <v>-15291.67</v>
      </c>
      <c r="K86" s="18">
        <v>-15291.67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6" t="s">
        <v>25</v>
      </c>
    </row>
    <row r="87" spans="1:19" s="19" customFormat="1" x14ac:dyDescent="0.25">
      <c r="A87" s="35" t="s">
        <v>331</v>
      </c>
      <c r="B87" s="17" t="s">
        <v>338</v>
      </c>
      <c r="C87" s="35" t="s">
        <v>40</v>
      </c>
      <c r="D87" s="16" t="s">
        <v>339</v>
      </c>
      <c r="E87" s="16" t="s">
        <v>25</v>
      </c>
      <c r="F87" s="16" t="s">
        <v>224</v>
      </c>
      <c r="G87" s="16" t="s">
        <v>25</v>
      </c>
      <c r="H87" s="16" t="s">
        <v>340</v>
      </c>
      <c r="I87" s="18" t="s">
        <v>341</v>
      </c>
      <c r="J87" s="18">
        <v>74455.03</v>
      </c>
      <c r="K87" s="18">
        <v>-0.11</v>
      </c>
      <c r="L87" s="18">
        <v>64185.37</v>
      </c>
      <c r="M87" s="18">
        <v>10269.65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6" t="s">
        <v>25</v>
      </c>
    </row>
    <row r="89" spans="1:19" x14ac:dyDescent="0.25">
      <c r="J89" s="7">
        <f>SUM(J8:J87)</f>
        <v>241009907.75000006</v>
      </c>
      <c r="K89" s="7">
        <f t="shared" ref="K89:R89" si="0">SUM(K8:K87)</f>
        <v>164065345.46000001</v>
      </c>
      <c r="L89" s="7">
        <f t="shared" si="0"/>
        <v>66331518.870000005</v>
      </c>
      <c r="M89" s="7">
        <f>SUM(M8:M87)-0.07</f>
        <v>10613043.01</v>
      </c>
      <c r="N89" s="7">
        <f t="shared" si="0"/>
        <v>0</v>
      </c>
      <c r="O89" s="7">
        <f t="shared" si="0"/>
        <v>0</v>
      </c>
      <c r="P89" s="7">
        <f t="shared" si="0"/>
        <v>0</v>
      </c>
      <c r="Q89" s="7">
        <f t="shared" si="0"/>
        <v>0</v>
      </c>
      <c r="R89" s="7">
        <f t="shared" si="0"/>
        <v>7983015.5975000001</v>
      </c>
    </row>
    <row r="91" spans="1:19" x14ac:dyDescent="0.25">
      <c r="I91" s="41" t="s">
        <v>352</v>
      </c>
      <c r="J91" s="41"/>
      <c r="K91" s="41"/>
      <c r="L91" s="41"/>
    </row>
    <row r="92" spans="1:19" ht="6.75" customHeight="1" x14ac:dyDescent="0.25">
      <c r="I92" s="42"/>
      <c r="J92" s="42"/>
      <c r="K92" s="42"/>
      <c r="L92" s="42"/>
    </row>
    <row r="93" spans="1:19" ht="30" x14ac:dyDescent="0.25">
      <c r="I93" s="42"/>
      <c r="J93" s="43" t="s">
        <v>353</v>
      </c>
      <c r="K93" s="44" t="s">
        <v>365</v>
      </c>
      <c r="L93" s="45" t="s">
        <v>355</v>
      </c>
    </row>
    <row r="94" spans="1:19" ht="6.75" customHeight="1" x14ac:dyDescent="0.25">
      <c r="I94" s="42"/>
      <c r="J94" s="46"/>
      <c r="K94" s="46"/>
      <c r="L94" s="42"/>
    </row>
    <row r="95" spans="1:19" x14ac:dyDescent="0.25">
      <c r="I95" s="42" t="s">
        <v>356</v>
      </c>
      <c r="J95" s="47">
        <f>K89</f>
        <v>164065345.46000001</v>
      </c>
      <c r="K95" s="47"/>
      <c r="L95" s="42"/>
    </row>
    <row r="96" spans="1:19" ht="6.75" customHeight="1" x14ac:dyDescent="0.25">
      <c r="I96" s="42"/>
      <c r="J96" s="47"/>
      <c r="K96" s="47"/>
      <c r="L96" s="42"/>
    </row>
    <row r="97" spans="9:12" x14ac:dyDescent="0.25">
      <c r="I97" s="42" t="s">
        <v>357</v>
      </c>
      <c r="J97" s="47">
        <f>L89</f>
        <v>66331518.870000005</v>
      </c>
      <c r="K97" s="47">
        <f>M89</f>
        <v>10613043.01</v>
      </c>
      <c r="L97" s="42"/>
    </row>
    <row r="98" spans="9:12" ht="6.75" customHeight="1" x14ac:dyDescent="0.25">
      <c r="I98" s="42"/>
      <c r="J98" s="47"/>
      <c r="K98" s="47"/>
      <c r="L98" s="42"/>
    </row>
    <row r="99" spans="9:12" x14ac:dyDescent="0.25">
      <c r="I99" s="42" t="s">
        <v>358</v>
      </c>
      <c r="J99" s="47">
        <v>0</v>
      </c>
      <c r="K99" s="47">
        <v>0</v>
      </c>
      <c r="L99" s="48">
        <v>0</v>
      </c>
    </row>
    <row r="100" spans="9:12" ht="6.75" customHeight="1" x14ac:dyDescent="0.25">
      <c r="I100" s="42"/>
      <c r="J100" s="47"/>
      <c r="K100" s="47"/>
      <c r="L100" s="42"/>
    </row>
    <row r="101" spans="9:12" x14ac:dyDescent="0.25">
      <c r="I101" s="42" t="s">
        <v>359</v>
      </c>
      <c r="J101" s="47">
        <v>0</v>
      </c>
      <c r="K101" s="47">
        <v>0</v>
      </c>
      <c r="L101" s="42"/>
    </row>
    <row r="102" spans="9:12" ht="6.75" customHeight="1" x14ac:dyDescent="0.25">
      <c r="I102" s="42"/>
      <c r="J102" s="47"/>
      <c r="K102" s="47"/>
      <c r="L102" s="42"/>
    </row>
    <row r="103" spans="9:12" x14ac:dyDescent="0.25">
      <c r="I103" s="42" t="s">
        <v>360</v>
      </c>
      <c r="J103" s="47">
        <f>J95+J97</f>
        <v>230396864.33000001</v>
      </c>
      <c r="K103" s="47">
        <f>K97</f>
        <v>10613043.01</v>
      </c>
      <c r="L103" s="49" t="s">
        <v>366</v>
      </c>
    </row>
    <row r="104" spans="9:12" x14ac:dyDescent="0.25">
      <c r="I104" s="7"/>
      <c r="J104" s="38"/>
      <c r="K104" s="38"/>
      <c r="L104" s="7"/>
    </row>
  </sheetData>
  <mergeCells count="5">
    <mergeCell ref="A2:I2"/>
    <mergeCell ref="A3:I3"/>
    <mergeCell ref="A4:I4"/>
    <mergeCell ref="A5:I5"/>
    <mergeCell ref="I91:L91"/>
  </mergeCells>
  <pageMargins left="0.31496062992125984" right="0.23622047244094491" top="0.74803149606299213" bottom="0.74803149606299213" header="0.31496062992125984" footer="0.31496062992125984"/>
  <pageSetup paperSize="258" scale="52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03"/>
  <sheetViews>
    <sheetView topLeftCell="K1" workbookViewId="0">
      <pane ySplit="7" topLeftCell="A26" activePane="bottomLeft" state="frozen"/>
      <selection pane="bottomLeft" activeCell="R32" sqref="R32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3" width="13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40" t="s">
        <v>361</v>
      </c>
      <c r="B4" s="40"/>
      <c r="C4" s="40"/>
      <c r="D4" s="40"/>
      <c r="E4" s="40"/>
      <c r="F4" s="40"/>
      <c r="G4" s="40"/>
      <c r="H4" s="40"/>
      <c r="I4" s="4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7" customFormat="1" x14ac:dyDescent="0.25">
      <c r="A8" s="28" t="s">
        <v>133</v>
      </c>
      <c r="B8" s="29" t="s">
        <v>119</v>
      </c>
      <c r="C8" s="28" t="s">
        <v>40</v>
      </c>
      <c r="D8" s="28" t="s">
        <v>175</v>
      </c>
      <c r="E8" s="28" t="s">
        <v>25</v>
      </c>
      <c r="F8" s="28" t="s">
        <v>176</v>
      </c>
      <c r="G8" s="28" t="s">
        <v>25</v>
      </c>
      <c r="H8" s="28" t="s">
        <v>75</v>
      </c>
      <c r="I8" s="30" t="s">
        <v>76</v>
      </c>
      <c r="J8" s="30">
        <v>898720</v>
      </c>
      <c r="K8" s="30">
        <v>898720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28" t="s">
        <v>25</v>
      </c>
    </row>
    <row r="9" spans="1:19" s="27" customFormat="1" x14ac:dyDescent="0.25">
      <c r="A9" s="28" t="s">
        <v>204</v>
      </c>
      <c r="B9" s="29" t="s">
        <v>196</v>
      </c>
      <c r="C9" s="28" t="s">
        <v>40</v>
      </c>
      <c r="D9" s="28" t="s">
        <v>202</v>
      </c>
      <c r="E9" s="28" t="s">
        <v>25</v>
      </c>
      <c r="F9" s="28" t="s">
        <v>203</v>
      </c>
      <c r="G9" s="28" t="s">
        <v>25</v>
      </c>
      <c r="H9" s="28" t="s">
        <v>75</v>
      </c>
      <c r="I9" s="30" t="s">
        <v>76</v>
      </c>
      <c r="J9" s="30">
        <v>594080</v>
      </c>
      <c r="K9" s="30">
        <v>594080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28" t="s">
        <v>25</v>
      </c>
    </row>
    <row r="10" spans="1:19" s="27" customFormat="1" x14ac:dyDescent="0.25">
      <c r="A10" s="28" t="s">
        <v>274</v>
      </c>
      <c r="B10" s="29" t="s">
        <v>265</v>
      </c>
      <c r="C10" s="28" t="s">
        <v>40</v>
      </c>
      <c r="D10" s="28" t="s">
        <v>277</v>
      </c>
      <c r="E10" s="28" t="s">
        <v>25</v>
      </c>
      <c r="F10" s="28" t="s">
        <v>278</v>
      </c>
      <c r="G10" s="28" t="s">
        <v>25</v>
      </c>
      <c r="H10" s="28" t="s">
        <v>80</v>
      </c>
      <c r="I10" s="30" t="s">
        <v>81</v>
      </c>
      <c r="J10" s="30">
        <v>262200</v>
      </c>
      <c r="K10" s="30">
        <v>262200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28" t="s">
        <v>25</v>
      </c>
    </row>
    <row r="11" spans="1:19" s="27" customFormat="1" x14ac:dyDescent="0.25">
      <c r="A11" s="28" t="s">
        <v>146</v>
      </c>
      <c r="B11" s="29" t="s">
        <v>119</v>
      </c>
      <c r="C11" s="28" t="s">
        <v>40</v>
      </c>
      <c r="D11" s="28" t="s">
        <v>155</v>
      </c>
      <c r="E11" s="28" t="s">
        <v>25</v>
      </c>
      <c r="F11" s="28" t="s">
        <v>156</v>
      </c>
      <c r="G11" s="28" t="s">
        <v>25</v>
      </c>
      <c r="H11" s="28" t="s">
        <v>157</v>
      </c>
      <c r="I11" s="30" t="s">
        <v>158</v>
      </c>
      <c r="J11" s="30">
        <v>13374835.27</v>
      </c>
      <c r="K11" s="30">
        <v>0</v>
      </c>
      <c r="L11" s="30">
        <v>11530030.4</v>
      </c>
      <c r="M11" s="30">
        <v>1844804.87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28" t="s">
        <v>25</v>
      </c>
    </row>
    <row r="12" spans="1:19" s="27" customFormat="1" x14ac:dyDescent="0.25">
      <c r="A12" s="28" t="s">
        <v>209</v>
      </c>
      <c r="B12" s="29" t="s">
        <v>196</v>
      </c>
      <c r="C12" s="28" t="s">
        <v>40</v>
      </c>
      <c r="D12" s="28" t="s">
        <v>228</v>
      </c>
      <c r="E12" s="28" t="s">
        <v>25</v>
      </c>
      <c r="F12" s="28" t="s">
        <v>229</v>
      </c>
      <c r="G12" s="28" t="s">
        <v>25</v>
      </c>
      <c r="H12" s="28" t="s">
        <v>157</v>
      </c>
      <c r="I12" s="30" t="s">
        <v>158</v>
      </c>
      <c r="J12" s="30">
        <v>28076172.52</v>
      </c>
      <c r="K12" s="30">
        <v>0</v>
      </c>
      <c r="L12" s="30">
        <v>24203597.000000004</v>
      </c>
      <c r="M12" s="30">
        <v>3872575.52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28" t="s">
        <v>25</v>
      </c>
    </row>
    <row r="13" spans="1:19" s="15" customFormat="1" x14ac:dyDescent="0.25">
      <c r="A13" s="28" t="s">
        <v>264</v>
      </c>
      <c r="B13" s="29" t="s">
        <v>265</v>
      </c>
      <c r="C13" s="28" t="s">
        <v>24</v>
      </c>
      <c r="D13" s="28" t="s">
        <v>25</v>
      </c>
      <c r="E13" s="28" t="s">
        <v>303</v>
      </c>
      <c r="F13" s="28" t="s">
        <v>25</v>
      </c>
      <c r="G13" s="28" t="s">
        <v>155</v>
      </c>
      <c r="H13" s="28" t="s">
        <v>157</v>
      </c>
      <c r="I13" s="30" t="s">
        <v>158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1383603.65</v>
      </c>
      <c r="S13" s="28" t="s">
        <v>304</v>
      </c>
    </row>
    <row r="14" spans="1:19" s="15" customFormat="1" x14ac:dyDescent="0.25">
      <c r="A14" s="28" t="s">
        <v>308</v>
      </c>
      <c r="B14" s="29" t="s">
        <v>318</v>
      </c>
      <c r="C14" s="28" t="s">
        <v>24</v>
      </c>
      <c r="D14" s="28" t="s">
        <v>25</v>
      </c>
      <c r="E14" s="28" t="s">
        <v>326</v>
      </c>
      <c r="F14" s="28" t="s">
        <v>25</v>
      </c>
      <c r="G14" s="28" t="s">
        <v>228</v>
      </c>
      <c r="H14" s="28" t="s">
        <v>157</v>
      </c>
      <c r="I14" s="30" t="s">
        <v>158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2904431.64</v>
      </c>
      <c r="S14" s="28" t="s">
        <v>327</v>
      </c>
    </row>
    <row r="15" spans="1:19" s="27" customFormat="1" x14ac:dyDescent="0.25">
      <c r="A15" s="28" t="s">
        <v>314</v>
      </c>
      <c r="B15" s="29" t="s">
        <v>318</v>
      </c>
      <c r="C15" s="28" t="s">
        <v>24</v>
      </c>
      <c r="D15" s="28" t="s">
        <v>25</v>
      </c>
      <c r="E15" s="28" t="s">
        <v>329</v>
      </c>
      <c r="F15" s="28" t="s">
        <v>330</v>
      </c>
      <c r="G15" s="28" t="s">
        <v>155</v>
      </c>
      <c r="H15" s="28" t="s">
        <v>157</v>
      </c>
      <c r="I15" s="30" t="s">
        <v>158</v>
      </c>
      <c r="J15" s="30">
        <v>-132561.54999999999</v>
      </c>
      <c r="K15" s="30">
        <v>0</v>
      </c>
      <c r="L15" s="30">
        <v>-114277.2</v>
      </c>
      <c r="M15" s="30">
        <v>-18284.349999999999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28" t="s">
        <v>25</v>
      </c>
    </row>
    <row r="16" spans="1:19" s="27" customFormat="1" x14ac:dyDescent="0.25">
      <c r="A16" s="28" t="s">
        <v>217</v>
      </c>
      <c r="B16" s="29" t="s">
        <v>196</v>
      </c>
      <c r="C16" s="28" t="s">
        <v>40</v>
      </c>
      <c r="D16" s="28" t="s">
        <v>236</v>
      </c>
      <c r="E16" s="28" t="s">
        <v>25</v>
      </c>
      <c r="F16" s="28" t="s">
        <v>237</v>
      </c>
      <c r="G16" s="28" t="s">
        <v>25</v>
      </c>
      <c r="H16" s="28" t="s">
        <v>238</v>
      </c>
      <c r="I16" s="30" t="s">
        <v>239</v>
      </c>
      <c r="J16" s="30">
        <v>5478716.5499999998</v>
      </c>
      <c r="K16" s="30">
        <v>0</v>
      </c>
      <c r="L16" s="30">
        <v>4723031.5</v>
      </c>
      <c r="M16" s="30">
        <v>755685.05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28" t="s">
        <v>25</v>
      </c>
    </row>
    <row r="17" spans="1:19" s="27" customFormat="1" x14ac:dyDescent="0.25">
      <c r="A17" s="28" t="s">
        <v>319</v>
      </c>
      <c r="B17" s="29" t="s">
        <v>338</v>
      </c>
      <c r="C17" s="28" t="s">
        <v>24</v>
      </c>
      <c r="D17" s="28" t="s">
        <v>25</v>
      </c>
      <c r="E17" s="28" t="s">
        <v>346</v>
      </c>
      <c r="F17" s="28" t="s">
        <v>25</v>
      </c>
      <c r="G17" s="28" t="s">
        <v>236</v>
      </c>
      <c r="H17" s="28" t="s">
        <v>238</v>
      </c>
      <c r="I17" s="30" t="s">
        <v>239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566763.79</v>
      </c>
      <c r="S17" s="28" t="s">
        <v>347</v>
      </c>
    </row>
    <row r="18" spans="1:19" s="27" customFormat="1" x14ac:dyDescent="0.25">
      <c r="A18" s="28" t="s">
        <v>222</v>
      </c>
      <c r="B18" s="29" t="s">
        <v>196</v>
      </c>
      <c r="C18" s="28" t="s">
        <v>40</v>
      </c>
      <c r="D18" s="28" t="s">
        <v>241</v>
      </c>
      <c r="E18" s="28" t="s">
        <v>25</v>
      </c>
      <c r="F18" s="28" t="s">
        <v>242</v>
      </c>
      <c r="G18" s="28" t="s">
        <v>25</v>
      </c>
      <c r="H18" s="28" t="s">
        <v>243</v>
      </c>
      <c r="I18" s="30" t="s">
        <v>244</v>
      </c>
      <c r="J18" s="30">
        <v>6276178.21</v>
      </c>
      <c r="K18" s="30">
        <v>0</v>
      </c>
      <c r="L18" s="30">
        <v>5410498.4199999999</v>
      </c>
      <c r="M18" s="30">
        <v>865679.79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28" t="s">
        <v>25</v>
      </c>
    </row>
    <row r="19" spans="1:19" s="15" customFormat="1" x14ac:dyDescent="0.25">
      <c r="A19" s="28" t="s">
        <v>317</v>
      </c>
      <c r="B19" s="29" t="s">
        <v>338</v>
      </c>
      <c r="C19" s="28" t="s">
        <v>24</v>
      </c>
      <c r="D19" s="28" t="s">
        <v>25</v>
      </c>
      <c r="E19" s="28" t="s">
        <v>344</v>
      </c>
      <c r="F19" s="28" t="s">
        <v>25</v>
      </c>
      <c r="G19" s="28" t="s">
        <v>241</v>
      </c>
      <c r="H19" s="28" t="s">
        <v>243</v>
      </c>
      <c r="I19" s="30" t="s">
        <v>244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649259.84</v>
      </c>
      <c r="S19" s="28" t="s">
        <v>345</v>
      </c>
    </row>
    <row r="20" spans="1:19" s="27" customFormat="1" x14ac:dyDescent="0.25">
      <c r="A20" s="28" t="s">
        <v>164</v>
      </c>
      <c r="B20" s="29" t="s">
        <v>119</v>
      </c>
      <c r="C20" s="28" t="s">
        <v>40</v>
      </c>
      <c r="D20" s="28" t="s">
        <v>147</v>
      </c>
      <c r="E20" s="28" t="s">
        <v>25</v>
      </c>
      <c r="F20" s="28" t="s">
        <v>148</v>
      </c>
      <c r="G20" s="28" t="s">
        <v>25</v>
      </c>
      <c r="H20" s="28" t="s">
        <v>149</v>
      </c>
      <c r="I20" s="30" t="s">
        <v>150</v>
      </c>
      <c r="J20" s="30">
        <v>170346</v>
      </c>
      <c r="K20" s="30">
        <v>0</v>
      </c>
      <c r="L20" s="30">
        <v>146850</v>
      </c>
      <c r="M20" s="30">
        <v>23496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28" t="s">
        <v>25</v>
      </c>
    </row>
    <row r="21" spans="1:19" s="27" customFormat="1" x14ac:dyDescent="0.25">
      <c r="A21" s="28" t="s">
        <v>169</v>
      </c>
      <c r="B21" s="29" t="s">
        <v>119</v>
      </c>
      <c r="C21" s="28" t="s">
        <v>40</v>
      </c>
      <c r="D21" s="28" t="s">
        <v>152</v>
      </c>
      <c r="E21" s="28" t="s">
        <v>25</v>
      </c>
      <c r="F21" s="28" t="s">
        <v>153</v>
      </c>
      <c r="G21" s="28" t="s">
        <v>25</v>
      </c>
      <c r="H21" s="28" t="s">
        <v>149</v>
      </c>
      <c r="I21" s="30" t="s">
        <v>150</v>
      </c>
      <c r="J21" s="30">
        <v>1339982.95</v>
      </c>
      <c r="K21" s="30">
        <v>331896.55</v>
      </c>
      <c r="L21" s="30">
        <v>869040</v>
      </c>
      <c r="M21" s="30">
        <v>139046.39999999999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28" t="s">
        <v>25</v>
      </c>
    </row>
    <row r="22" spans="1:19" s="15" customFormat="1" x14ac:dyDescent="0.25">
      <c r="A22" s="28" t="s">
        <v>248</v>
      </c>
      <c r="B22" s="29" t="s">
        <v>265</v>
      </c>
      <c r="C22" s="28" t="s">
        <v>24</v>
      </c>
      <c r="D22" s="28" t="s">
        <v>25</v>
      </c>
      <c r="E22" s="28" t="s">
        <v>309</v>
      </c>
      <c r="F22" s="28" t="s">
        <v>25</v>
      </c>
      <c r="G22" s="28" t="s">
        <v>147</v>
      </c>
      <c r="H22" s="28" t="s">
        <v>149</v>
      </c>
      <c r="I22" s="30" t="s">
        <v>150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17622</v>
      </c>
      <c r="S22" s="28" t="s">
        <v>310</v>
      </c>
    </row>
    <row r="23" spans="1:19" s="15" customFormat="1" x14ac:dyDescent="0.25">
      <c r="A23" s="28" t="s">
        <v>250</v>
      </c>
      <c r="B23" s="29" t="s">
        <v>265</v>
      </c>
      <c r="C23" s="28" t="s">
        <v>24</v>
      </c>
      <c r="D23" s="28" t="s">
        <v>25</v>
      </c>
      <c r="E23" s="28" t="s">
        <v>315</v>
      </c>
      <c r="F23" s="28" t="s">
        <v>25</v>
      </c>
      <c r="G23" s="28" t="s">
        <v>152</v>
      </c>
      <c r="H23" s="28" t="s">
        <v>149</v>
      </c>
      <c r="I23" s="30" t="s">
        <v>150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104284.79999999999</v>
      </c>
      <c r="S23" s="28" t="s">
        <v>316</v>
      </c>
    </row>
    <row r="24" spans="1:19" s="15" customFormat="1" x14ac:dyDescent="0.25">
      <c r="A24" s="28" t="s">
        <v>230</v>
      </c>
      <c r="B24" s="29" t="s">
        <v>196</v>
      </c>
      <c r="C24" s="28" t="s">
        <v>40</v>
      </c>
      <c r="D24" s="28" t="s">
        <v>215</v>
      </c>
      <c r="E24" s="28" t="s">
        <v>25</v>
      </c>
      <c r="F24" s="28" t="s">
        <v>216</v>
      </c>
      <c r="G24" s="28" t="s">
        <v>25</v>
      </c>
      <c r="H24" s="28" t="s">
        <v>90</v>
      </c>
      <c r="I24" s="30" t="s">
        <v>91</v>
      </c>
      <c r="J24" s="30">
        <v>444780.44</v>
      </c>
      <c r="K24" s="30">
        <v>404460</v>
      </c>
      <c r="L24" s="30">
        <v>34759</v>
      </c>
      <c r="M24" s="30">
        <v>5561.44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28" t="s">
        <v>25</v>
      </c>
    </row>
    <row r="25" spans="1:19" s="15" customFormat="1" x14ac:dyDescent="0.25">
      <c r="A25" s="28" t="s">
        <v>253</v>
      </c>
      <c r="B25" s="29" t="s">
        <v>265</v>
      </c>
      <c r="C25" s="28" t="s">
        <v>24</v>
      </c>
      <c r="D25" s="28" t="s">
        <v>25</v>
      </c>
      <c r="E25" s="28" t="s">
        <v>294</v>
      </c>
      <c r="F25" s="28" t="s">
        <v>25</v>
      </c>
      <c r="G25" s="28" t="s">
        <v>215</v>
      </c>
      <c r="H25" s="28" t="s">
        <v>90</v>
      </c>
      <c r="I25" s="30" t="s">
        <v>91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4171.08</v>
      </c>
      <c r="S25" s="28" t="s">
        <v>295</v>
      </c>
    </row>
    <row r="26" spans="1:19" s="15" customFormat="1" x14ac:dyDescent="0.25">
      <c r="A26" s="28" t="s">
        <v>180</v>
      </c>
      <c r="B26" s="29" t="s">
        <v>119</v>
      </c>
      <c r="C26" s="28" t="s">
        <v>40</v>
      </c>
      <c r="D26" s="28" t="s">
        <v>170</v>
      </c>
      <c r="E26" s="28" t="s">
        <v>25</v>
      </c>
      <c r="F26" s="28" t="s">
        <v>171</v>
      </c>
      <c r="G26" s="28" t="s">
        <v>25</v>
      </c>
      <c r="H26" s="28" t="s">
        <v>172</v>
      </c>
      <c r="I26" s="30" t="s">
        <v>173</v>
      </c>
      <c r="J26" s="30">
        <v>538431.86</v>
      </c>
      <c r="K26" s="30">
        <v>0</v>
      </c>
      <c r="L26" s="30">
        <v>464165.4</v>
      </c>
      <c r="M26" s="30">
        <v>74266.460000000006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28" t="s">
        <v>25</v>
      </c>
    </row>
    <row r="27" spans="1:19" s="27" customFormat="1" x14ac:dyDescent="0.25">
      <c r="A27" s="28" t="s">
        <v>305</v>
      </c>
      <c r="B27" s="29" t="s">
        <v>318</v>
      </c>
      <c r="C27" s="28" t="s">
        <v>24</v>
      </c>
      <c r="D27" s="28" t="s">
        <v>25</v>
      </c>
      <c r="E27" s="28" t="s">
        <v>334</v>
      </c>
      <c r="F27" s="28" t="s">
        <v>25</v>
      </c>
      <c r="G27" s="28" t="s">
        <v>170</v>
      </c>
      <c r="H27" s="28" t="s">
        <v>172</v>
      </c>
      <c r="I27" s="30" t="s">
        <v>173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55699.845000000001</v>
      </c>
      <c r="S27" s="28" t="s">
        <v>335</v>
      </c>
    </row>
    <row r="28" spans="1:19" s="27" customFormat="1" x14ac:dyDescent="0.25">
      <c r="A28" s="28" t="s">
        <v>245</v>
      </c>
      <c r="B28" s="29" t="s">
        <v>196</v>
      </c>
      <c r="C28" s="28" t="s">
        <v>40</v>
      </c>
      <c r="D28" s="28" t="s">
        <v>205</v>
      </c>
      <c r="E28" s="28" t="s">
        <v>25</v>
      </c>
      <c r="F28" s="28" t="s">
        <v>206</v>
      </c>
      <c r="G28" s="28" t="s">
        <v>25</v>
      </c>
      <c r="H28" s="28" t="s">
        <v>207</v>
      </c>
      <c r="I28" s="30" t="s">
        <v>208</v>
      </c>
      <c r="J28" s="30">
        <v>4592150</v>
      </c>
      <c r="K28" s="30">
        <v>4592150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28" t="s">
        <v>25</v>
      </c>
    </row>
    <row r="29" spans="1:19" s="27" customFormat="1" x14ac:dyDescent="0.25">
      <c r="A29" s="28" t="s">
        <v>183</v>
      </c>
      <c r="B29" s="29" t="s">
        <v>119</v>
      </c>
      <c r="C29" s="28" t="s">
        <v>40</v>
      </c>
      <c r="D29" s="28" t="s">
        <v>125</v>
      </c>
      <c r="E29" s="28" t="s">
        <v>25</v>
      </c>
      <c r="F29" s="28" t="s">
        <v>126</v>
      </c>
      <c r="G29" s="28" t="s">
        <v>25</v>
      </c>
      <c r="H29" s="28" t="s">
        <v>70</v>
      </c>
      <c r="I29" s="30" t="s">
        <v>71</v>
      </c>
      <c r="J29" s="30">
        <v>3231300</v>
      </c>
      <c r="K29" s="30">
        <v>3231300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28" t="s">
        <v>25</v>
      </c>
    </row>
    <row r="30" spans="1:19" s="27" customFormat="1" x14ac:dyDescent="0.25">
      <c r="A30" s="28" t="s">
        <v>246</v>
      </c>
      <c r="B30" s="29" t="s">
        <v>196</v>
      </c>
      <c r="C30" s="28" t="s">
        <v>24</v>
      </c>
      <c r="D30" s="28" t="s">
        <v>25</v>
      </c>
      <c r="E30" s="28" t="s">
        <v>261</v>
      </c>
      <c r="F30" s="28" t="s">
        <v>262</v>
      </c>
      <c r="G30" s="28" t="s">
        <v>263</v>
      </c>
      <c r="H30" s="28" t="s">
        <v>70</v>
      </c>
      <c r="I30" s="30" t="s">
        <v>71</v>
      </c>
      <c r="J30" s="30">
        <v>-43450</v>
      </c>
      <c r="K30" s="30">
        <v>-43450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28" t="s">
        <v>25</v>
      </c>
    </row>
    <row r="31" spans="1:19" s="27" customFormat="1" x14ac:dyDescent="0.25">
      <c r="A31" s="28" t="s">
        <v>293</v>
      </c>
      <c r="B31" s="29" t="s">
        <v>265</v>
      </c>
      <c r="C31" s="28" t="s">
        <v>40</v>
      </c>
      <c r="D31" s="28" t="s">
        <v>263</v>
      </c>
      <c r="E31" s="28" t="s">
        <v>25</v>
      </c>
      <c r="F31" s="28" t="s">
        <v>275</v>
      </c>
      <c r="G31" s="28" t="s">
        <v>25</v>
      </c>
      <c r="H31" s="28" t="s">
        <v>70</v>
      </c>
      <c r="I31" s="30" t="s">
        <v>71</v>
      </c>
      <c r="J31" s="30">
        <v>21250150</v>
      </c>
      <c r="K31" s="30">
        <v>21250150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28" t="s">
        <v>25</v>
      </c>
    </row>
    <row r="32" spans="1:19" s="27" customFormat="1" x14ac:dyDescent="0.25">
      <c r="A32" s="24" t="s">
        <v>201</v>
      </c>
      <c r="B32" s="25" t="s">
        <v>196</v>
      </c>
      <c r="C32" s="24" t="s">
        <v>40</v>
      </c>
      <c r="D32" s="24" t="s">
        <v>231</v>
      </c>
      <c r="E32" s="24" t="s">
        <v>25</v>
      </c>
      <c r="F32" s="24" t="s">
        <v>232</v>
      </c>
      <c r="G32" s="24" t="s">
        <v>25</v>
      </c>
      <c r="H32" s="24" t="s">
        <v>233</v>
      </c>
      <c r="I32" s="26" t="s">
        <v>234</v>
      </c>
      <c r="J32" s="26">
        <v>3092560.23</v>
      </c>
      <c r="K32" s="26">
        <v>0</v>
      </c>
      <c r="L32" s="26">
        <v>2666000.2000000002</v>
      </c>
      <c r="M32" s="26">
        <v>426560.03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4" t="s">
        <v>25</v>
      </c>
    </row>
    <row r="33" spans="1:19" s="27" customFormat="1" x14ac:dyDescent="0.25">
      <c r="A33" s="24" t="s">
        <v>311</v>
      </c>
      <c r="B33" s="25" t="s">
        <v>318</v>
      </c>
      <c r="C33" s="24" t="s">
        <v>24</v>
      </c>
      <c r="D33" s="24" t="s">
        <v>25</v>
      </c>
      <c r="E33" s="24" t="s">
        <v>336</v>
      </c>
      <c r="F33" s="24" t="s">
        <v>25</v>
      </c>
      <c r="G33" s="24" t="s">
        <v>231</v>
      </c>
      <c r="H33" s="24" t="s">
        <v>233</v>
      </c>
      <c r="I33" s="26" t="s">
        <v>234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319920.02250000002</v>
      </c>
      <c r="S33" s="24" t="s">
        <v>337</v>
      </c>
    </row>
    <row r="34" spans="1:19" s="27" customFormat="1" x14ac:dyDescent="0.25">
      <c r="A34" s="24" t="s">
        <v>61</v>
      </c>
      <c r="B34" s="25" t="s">
        <v>62</v>
      </c>
      <c r="C34" s="24" t="s">
        <v>40</v>
      </c>
      <c r="D34" s="24" t="s">
        <v>73</v>
      </c>
      <c r="E34" s="24" t="s">
        <v>25</v>
      </c>
      <c r="F34" s="24" t="s">
        <v>74</v>
      </c>
      <c r="G34" s="24" t="s">
        <v>25</v>
      </c>
      <c r="H34" s="24" t="s">
        <v>75</v>
      </c>
      <c r="I34" s="26" t="s">
        <v>76</v>
      </c>
      <c r="J34" s="26">
        <v>1019360</v>
      </c>
      <c r="K34" s="26">
        <v>1019360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4" t="s">
        <v>25</v>
      </c>
    </row>
    <row r="35" spans="1:19" s="15" customFormat="1" x14ac:dyDescent="0.25">
      <c r="A35" s="24" t="s">
        <v>92</v>
      </c>
      <c r="B35" s="25" t="s">
        <v>93</v>
      </c>
      <c r="C35" s="24" t="s">
        <v>40</v>
      </c>
      <c r="D35" s="24" t="s">
        <v>94</v>
      </c>
      <c r="E35" s="24" t="s">
        <v>25</v>
      </c>
      <c r="F35" s="24" t="s">
        <v>95</v>
      </c>
      <c r="G35" s="24" t="s">
        <v>25</v>
      </c>
      <c r="H35" s="24" t="s">
        <v>75</v>
      </c>
      <c r="I35" s="26" t="s">
        <v>76</v>
      </c>
      <c r="J35" s="26">
        <v>1610800</v>
      </c>
      <c r="K35" s="26">
        <v>1610800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4" t="s">
        <v>25</v>
      </c>
    </row>
    <row r="36" spans="1:19" s="15" customFormat="1" x14ac:dyDescent="0.25">
      <c r="A36" s="24" t="s">
        <v>101</v>
      </c>
      <c r="B36" s="25" t="s">
        <v>102</v>
      </c>
      <c r="C36" s="24" t="s">
        <v>40</v>
      </c>
      <c r="D36" s="24" t="s">
        <v>106</v>
      </c>
      <c r="E36" s="24" t="s">
        <v>25</v>
      </c>
      <c r="F36" s="24" t="s">
        <v>107</v>
      </c>
      <c r="G36" s="24" t="s">
        <v>25</v>
      </c>
      <c r="H36" s="24" t="s">
        <v>75</v>
      </c>
      <c r="I36" s="26" t="s">
        <v>76</v>
      </c>
      <c r="J36" s="26">
        <v>2013280</v>
      </c>
      <c r="K36" s="26">
        <v>2013280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4" t="s">
        <v>25</v>
      </c>
    </row>
    <row r="37" spans="1:19" s="15" customFormat="1" x14ac:dyDescent="0.25">
      <c r="A37" s="24" t="s">
        <v>270</v>
      </c>
      <c r="B37" s="25" t="s">
        <v>265</v>
      </c>
      <c r="C37" s="24" t="s">
        <v>40</v>
      </c>
      <c r="D37" s="24" t="s">
        <v>280</v>
      </c>
      <c r="E37" s="24" t="s">
        <v>25</v>
      </c>
      <c r="F37" s="24" t="s">
        <v>281</v>
      </c>
      <c r="G37" s="24" t="s">
        <v>25</v>
      </c>
      <c r="H37" s="24" t="s">
        <v>75</v>
      </c>
      <c r="I37" s="26" t="s">
        <v>76</v>
      </c>
      <c r="J37" s="26">
        <v>638960</v>
      </c>
      <c r="K37" s="26">
        <v>638960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4" t="s">
        <v>25</v>
      </c>
    </row>
    <row r="38" spans="1:19" s="27" customFormat="1" x14ac:dyDescent="0.25">
      <c r="A38" s="24" t="s">
        <v>67</v>
      </c>
      <c r="B38" s="25" t="s">
        <v>62</v>
      </c>
      <c r="C38" s="24" t="s">
        <v>40</v>
      </c>
      <c r="D38" s="24" t="s">
        <v>78</v>
      </c>
      <c r="E38" s="24" t="s">
        <v>25</v>
      </c>
      <c r="F38" s="24" t="s">
        <v>79</v>
      </c>
      <c r="G38" s="24" t="s">
        <v>25</v>
      </c>
      <c r="H38" s="24" t="s">
        <v>80</v>
      </c>
      <c r="I38" s="26" t="s">
        <v>81</v>
      </c>
      <c r="J38" s="26">
        <v>3355400</v>
      </c>
      <c r="K38" s="26">
        <v>3355400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4" t="s">
        <v>25</v>
      </c>
    </row>
    <row r="39" spans="1:19" s="27" customFormat="1" x14ac:dyDescent="0.25">
      <c r="A39" s="24" t="s">
        <v>105</v>
      </c>
      <c r="B39" s="25" t="s">
        <v>102</v>
      </c>
      <c r="C39" s="24" t="s">
        <v>40</v>
      </c>
      <c r="D39" s="24" t="s">
        <v>103</v>
      </c>
      <c r="E39" s="24" t="s">
        <v>25</v>
      </c>
      <c r="F39" s="24" t="s">
        <v>104</v>
      </c>
      <c r="G39" s="24" t="s">
        <v>25</v>
      </c>
      <c r="H39" s="24" t="s">
        <v>80</v>
      </c>
      <c r="I39" s="26" t="s">
        <v>81</v>
      </c>
      <c r="J39" s="26">
        <v>1086800</v>
      </c>
      <c r="K39" s="26">
        <v>1086800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4" t="s">
        <v>25</v>
      </c>
    </row>
    <row r="40" spans="1:19" s="15" customFormat="1" x14ac:dyDescent="0.25">
      <c r="A40" s="24" t="s">
        <v>138</v>
      </c>
      <c r="B40" s="25" t="s">
        <v>119</v>
      </c>
      <c r="C40" s="24" t="s">
        <v>40</v>
      </c>
      <c r="D40" s="24" t="s">
        <v>128</v>
      </c>
      <c r="E40" s="24" t="s">
        <v>25</v>
      </c>
      <c r="F40" s="24" t="s">
        <v>129</v>
      </c>
      <c r="G40" s="24" t="s">
        <v>25</v>
      </c>
      <c r="H40" s="24" t="s">
        <v>80</v>
      </c>
      <c r="I40" s="26" t="s">
        <v>81</v>
      </c>
      <c r="J40" s="26">
        <v>1502900</v>
      </c>
      <c r="K40" s="26">
        <v>1502900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4" t="s">
        <v>25</v>
      </c>
    </row>
    <row r="41" spans="1:19" s="15" customFormat="1" x14ac:dyDescent="0.25">
      <c r="A41" s="24" t="s">
        <v>143</v>
      </c>
      <c r="B41" s="25" t="s">
        <v>119</v>
      </c>
      <c r="C41" s="24" t="s">
        <v>40</v>
      </c>
      <c r="D41" s="24" t="s">
        <v>120</v>
      </c>
      <c r="E41" s="24" t="s">
        <v>25</v>
      </c>
      <c r="F41" s="24" t="s">
        <v>121</v>
      </c>
      <c r="G41" s="24" t="s">
        <v>25</v>
      </c>
      <c r="H41" s="24" t="s">
        <v>122</v>
      </c>
      <c r="I41" s="26" t="s">
        <v>123</v>
      </c>
      <c r="J41" s="26">
        <v>5800000</v>
      </c>
      <c r="K41" s="26">
        <v>5800000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4" t="s">
        <v>25</v>
      </c>
    </row>
    <row r="42" spans="1:19" s="27" customFormat="1" x14ac:dyDescent="0.25">
      <c r="A42" s="24" t="s">
        <v>276</v>
      </c>
      <c r="B42" s="25" t="s">
        <v>265</v>
      </c>
      <c r="C42" s="24" t="s">
        <v>40</v>
      </c>
      <c r="D42" s="24" t="s">
        <v>283</v>
      </c>
      <c r="E42" s="24" t="s">
        <v>25</v>
      </c>
      <c r="F42" s="24" t="s">
        <v>284</v>
      </c>
      <c r="G42" s="24" t="s">
        <v>25</v>
      </c>
      <c r="H42" s="24" t="s">
        <v>285</v>
      </c>
      <c r="I42" s="26" t="s">
        <v>286</v>
      </c>
      <c r="J42" s="26">
        <v>7996800</v>
      </c>
      <c r="K42" s="26">
        <v>7996800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4" t="s">
        <v>25</v>
      </c>
    </row>
    <row r="43" spans="1:19" s="27" customFormat="1" x14ac:dyDescent="0.25">
      <c r="A43" s="24" t="s">
        <v>214</v>
      </c>
      <c r="B43" s="25" t="s">
        <v>196</v>
      </c>
      <c r="C43" s="24" t="s">
        <v>40</v>
      </c>
      <c r="D43" s="24" t="s">
        <v>218</v>
      </c>
      <c r="E43" s="24" t="s">
        <v>25</v>
      </c>
      <c r="F43" s="24" t="s">
        <v>219</v>
      </c>
      <c r="G43" s="24" t="s">
        <v>25</v>
      </c>
      <c r="H43" s="24" t="s">
        <v>220</v>
      </c>
      <c r="I43" s="26" t="s">
        <v>221</v>
      </c>
      <c r="J43" s="26">
        <v>37982644.090000004</v>
      </c>
      <c r="K43" s="26">
        <v>36447066.969999999</v>
      </c>
      <c r="L43" s="26">
        <v>1323773.3799999999</v>
      </c>
      <c r="M43" s="26">
        <v>211803.74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4" t="s">
        <v>25</v>
      </c>
    </row>
    <row r="44" spans="1:19" s="27" customFormat="1" x14ac:dyDescent="0.25">
      <c r="A44" s="24" t="s">
        <v>296</v>
      </c>
      <c r="B44" s="25" t="s">
        <v>318</v>
      </c>
      <c r="C44" s="24" t="s">
        <v>24</v>
      </c>
      <c r="D44" s="24" t="s">
        <v>25</v>
      </c>
      <c r="E44" s="24" t="s">
        <v>332</v>
      </c>
      <c r="F44" s="24" t="s">
        <v>25</v>
      </c>
      <c r="G44" s="24" t="s">
        <v>218</v>
      </c>
      <c r="H44" s="24" t="s">
        <v>220</v>
      </c>
      <c r="I44" s="26" t="s">
        <v>221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158852.80499999999</v>
      </c>
      <c r="S44" s="24" t="s">
        <v>333</v>
      </c>
    </row>
    <row r="45" spans="1:19" s="27" customFormat="1" x14ac:dyDescent="0.25">
      <c r="A45" s="24" t="s">
        <v>72</v>
      </c>
      <c r="B45" s="25" t="s">
        <v>62</v>
      </c>
      <c r="C45" s="24" t="s">
        <v>40</v>
      </c>
      <c r="D45" s="24" t="s">
        <v>83</v>
      </c>
      <c r="E45" s="24" t="s">
        <v>25</v>
      </c>
      <c r="F45" s="24" t="s">
        <v>84</v>
      </c>
      <c r="G45" s="24" t="s">
        <v>25</v>
      </c>
      <c r="H45" s="24" t="s">
        <v>85</v>
      </c>
      <c r="I45" s="26" t="s">
        <v>86</v>
      </c>
      <c r="J45" s="26">
        <v>5020800</v>
      </c>
      <c r="K45" s="26">
        <v>5020800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4" t="s">
        <v>25</v>
      </c>
    </row>
    <row r="46" spans="1:19" s="15" customFormat="1" x14ac:dyDescent="0.25">
      <c r="A46" s="24" t="s">
        <v>279</v>
      </c>
      <c r="B46" s="25" t="s">
        <v>265</v>
      </c>
      <c r="C46" s="24" t="s">
        <v>40</v>
      </c>
      <c r="D46" s="24" t="s">
        <v>266</v>
      </c>
      <c r="E46" s="24" t="s">
        <v>25</v>
      </c>
      <c r="F46" s="24" t="s">
        <v>267</v>
      </c>
      <c r="G46" s="24" t="s">
        <v>25</v>
      </c>
      <c r="H46" s="24" t="s">
        <v>268</v>
      </c>
      <c r="I46" s="26" t="s">
        <v>269</v>
      </c>
      <c r="J46" s="26">
        <v>1065733.3400000001</v>
      </c>
      <c r="K46" s="26">
        <v>1065733.3400000001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4" t="s">
        <v>25</v>
      </c>
    </row>
    <row r="47" spans="1:19" s="15" customFormat="1" x14ac:dyDescent="0.25">
      <c r="A47" s="24" t="s">
        <v>282</v>
      </c>
      <c r="B47" s="25" t="s">
        <v>265</v>
      </c>
      <c r="C47" s="24" t="s">
        <v>24</v>
      </c>
      <c r="D47" s="24" t="s">
        <v>25</v>
      </c>
      <c r="E47" s="24" t="s">
        <v>306</v>
      </c>
      <c r="F47" s="24" t="s">
        <v>307</v>
      </c>
      <c r="G47" s="24" t="s">
        <v>266</v>
      </c>
      <c r="H47" s="24" t="s">
        <v>268</v>
      </c>
      <c r="I47" s="26" t="s">
        <v>269</v>
      </c>
      <c r="J47" s="26">
        <v>-24791.67</v>
      </c>
      <c r="K47" s="26">
        <v>-24791.67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4" t="s">
        <v>25</v>
      </c>
    </row>
    <row r="48" spans="1:19" s="15" customFormat="1" x14ac:dyDescent="0.25">
      <c r="A48" s="24" t="s">
        <v>325</v>
      </c>
      <c r="B48" s="25" t="s">
        <v>338</v>
      </c>
      <c r="C48" s="24" t="s">
        <v>40</v>
      </c>
      <c r="D48" s="24" t="s">
        <v>342</v>
      </c>
      <c r="E48" s="24" t="s">
        <v>25</v>
      </c>
      <c r="F48" s="24" t="s">
        <v>343</v>
      </c>
      <c r="G48" s="24" t="s">
        <v>25</v>
      </c>
      <c r="H48" s="24" t="s">
        <v>268</v>
      </c>
      <c r="I48" s="26" t="s">
        <v>269</v>
      </c>
      <c r="J48" s="26">
        <v>1205250.04</v>
      </c>
      <c r="K48" s="26">
        <v>1205250.04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4" t="s">
        <v>25</v>
      </c>
    </row>
    <row r="49" spans="1:19" s="15" customFormat="1" x14ac:dyDescent="0.25">
      <c r="A49" s="24" t="s">
        <v>328</v>
      </c>
      <c r="B49" s="25" t="s">
        <v>338</v>
      </c>
      <c r="C49" s="24" t="s">
        <v>24</v>
      </c>
      <c r="D49" s="24" t="s">
        <v>25</v>
      </c>
      <c r="E49" s="24" t="s">
        <v>350</v>
      </c>
      <c r="F49" s="24" t="s">
        <v>351</v>
      </c>
      <c r="G49" s="24" t="s">
        <v>342</v>
      </c>
      <c r="H49" s="24" t="s">
        <v>268</v>
      </c>
      <c r="I49" s="26" t="s">
        <v>269</v>
      </c>
      <c r="J49" s="26">
        <v>-15291.67</v>
      </c>
      <c r="K49" s="26">
        <v>-15291.67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4" t="s">
        <v>25</v>
      </c>
    </row>
    <row r="50" spans="1:19" s="27" customFormat="1" x14ac:dyDescent="0.25">
      <c r="A50" s="24" t="s">
        <v>22</v>
      </c>
      <c r="B50" s="25" t="s">
        <v>23</v>
      </c>
      <c r="C50" s="24" t="s">
        <v>24</v>
      </c>
      <c r="D50" s="24" t="s">
        <v>25</v>
      </c>
      <c r="E50" s="24" t="s">
        <v>26</v>
      </c>
      <c r="F50" s="24" t="s">
        <v>27</v>
      </c>
      <c r="G50" s="24" t="s">
        <v>28</v>
      </c>
      <c r="H50" s="24" t="s">
        <v>29</v>
      </c>
      <c r="I50" s="26" t="s">
        <v>30</v>
      </c>
      <c r="J50" s="26">
        <v>-33660</v>
      </c>
      <c r="K50" s="26">
        <v>-33660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4" t="s">
        <v>25</v>
      </c>
    </row>
    <row r="51" spans="1:19" s="27" customFormat="1" x14ac:dyDescent="0.25">
      <c r="A51" s="12" t="s">
        <v>31</v>
      </c>
      <c r="B51" s="13" t="s">
        <v>32</v>
      </c>
      <c r="C51" s="12" t="s">
        <v>24</v>
      </c>
      <c r="D51" s="12" t="s">
        <v>25</v>
      </c>
      <c r="E51" s="12" t="s">
        <v>33</v>
      </c>
      <c r="F51" s="12" t="s">
        <v>34</v>
      </c>
      <c r="G51" s="12" t="s">
        <v>35</v>
      </c>
      <c r="H51" s="12" t="s">
        <v>36</v>
      </c>
      <c r="I51" s="14" t="s">
        <v>37</v>
      </c>
      <c r="J51" s="14">
        <v>-3484.99</v>
      </c>
      <c r="K51" s="14">
        <v>-3484.99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25</v>
      </c>
    </row>
    <row r="52" spans="1:19" s="15" customFormat="1" x14ac:dyDescent="0.25">
      <c r="A52" s="24" t="s">
        <v>151</v>
      </c>
      <c r="B52" s="25" t="s">
        <v>119</v>
      </c>
      <c r="C52" s="24" t="s">
        <v>40</v>
      </c>
      <c r="D52" s="24" t="s">
        <v>144</v>
      </c>
      <c r="E52" s="24" t="s">
        <v>25</v>
      </c>
      <c r="F52" s="24" t="s">
        <v>145</v>
      </c>
      <c r="G52" s="24" t="s">
        <v>25</v>
      </c>
      <c r="H52" s="24" t="s">
        <v>178</v>
      </c>
      <c r="I52" s="26" t="s">
        <v>179</v>
      </c>
      <c r="J52" s="26">
        <v>11700000</v>
      </c>
      <c r="K52" s="26">
        <v>11700000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4" t="s">
        <v>25</v>
      </c>
    </row>
    <row r="53" spans="1:19" s="15" customFormat="1" x14ac:dyDescent="0.25">
      <c r="A53" s="24" t="s">
        <v>154</v>
      </c>
      <c r="B53" s="25" t="s">
        <v>119</v>
      </c>
      <c r="C53" s="24" t="s">
        <v>40</v>
      </c>
      <c r="D53" s="24" t="s">
        <v>165</v>
      </c>
      <c r="E53" s="24" t="s">
        <v>25</v>
      </c>
      <c r="F53" s="24" t="s">
        <v>166</v>
      </c>
      <c r="G53" s="24" t="s">
        <v>25</v>
      </c>
      <c r="H53" s="24" t="s">
        <v>167</v>
      </c>
      <c r="I53" s="26" t="s">
        <v>168</v>
      </c>
      <c r="J53" s="26">
        <v>4627005</v>
      </c>
      <c r="K53" s="26">
        <v>4627005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6">
        <v>0</v>
      </c>
      <c r="R53" s="26">
        <v>0</v>
      </c>
      <c r="S53" s="24" t="s">
        <v>25</v>
      </c>
    </row>
    <row r="54" spans="1:19" s="27" customFormat="1" x14ac:dyDescent="0.25">
      <c r="A54" s="24" t="s">
        <v>227</v>
      </c>
      <c r="B54" s="25" t="s">
        <v>196</v>
      </c>
      <c r="C54" s="24" t="s">
        <v>40</v>
      </c>
      <c r="D54" s="24" t="s">
        <v>223</v>
      </c>
      <c r="E54" s="24" t="s">
        <v>25</v>
      </c>
      <c r="F54" s="24" t="s">
        <v>224</v>
      </c>
      <c r="G54" s="24" t="s">
        <v>25</v>
      </c>
      <c r="H54" s="24" t="s">
        <v>225</v>
      </c>
      <c r="I54" s="26" t="s">
        <v>226</v>
      </c>
      <c r="J54" s="26">
        <v>5202000</v>
      </c>
      <c r="K54" s="26">
        <v>5202000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0</v>
      </c>
      <c r="S54" s="24" t="s">
        <v>25</v>
      </c>
    </row>
    <row r="55" spans="1:19" s="27" customFormat="1" x14ac:dyDescent="0.25">
      <c r="A55" s="24" t="s">
        <v>287</v>
      </c>
      <c r="B55" s="25" t="s">
        <v>265</v>
      </c>
      <c r="C55" s="24" t="s">
        <v>40</v>
      </c>
      <c r="D55" s="24" t="s">
        <v>288</v>
      </c>
      <c r="E55" s="24" t="s">
        <v>25</v>
      </c>
      <c r="F55" s="24" t="s">
        <v>289</v>
      </c>
      <c r="G55" s="24" t="s">
        <v>25</v>
      </c>
      <c r="H55" s="24" t="s">
        <v>290</v>
      </c>
      <c r="I55" s="26" t="s">
        <v>291</v>
      </c>
      <c r="J55" s="26">
        <v>250000</v>
      </c>
      <c r="K55" s="26">
        <v>250000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4" t="s">
        <v>25</v>
      </c>
    </row>
    <row r="56" spans="1:19" s="27" customFormat="1" x14ac:dyDescent="0.25">
      <c r="A56" s="24" t="s">
        <v>159</v>
      </c>
      <c r="B56" s="25" t="s">
        <v>119</v>
      </c>
      <c r="C56" s="24" t="s">
        <v>40</v>
      </c>
      <c r="D56" s="24" t="s">
        <v>139</v>
      </c>
      <c r="E56" s="24" t="s">
        <v>25</v>
      </c>
      <c r="F56" s="24" t="s">
        <v>140</v>
      </c>
      <c r="G56" s="24" t="s">
        <v>25</v>
      </c>
      <c r="H56" s="24" t="s">
        <v>141</v>
      </c>
      <c r="I56" s="26" t="s">
        <v>142</v>
      </c>
      <c r="J56" s="26">
        <v>931526.4</v>
      </c>
      <c r="K56" s="26">
        <v>0</v>
      </c>
      <c r="L56" s="26">
        <v>803040</v>
      </c>
      <c r="M56" s="26">
        <v>128486.39999999999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4" t="s">
        <v>25</v>
      </c>
    </row>
    <row r="57" spans="1:19" s="27" customFormat="1" x14ac:dyDescent="0.25">
      <c r="A57" s="24" t="s">
        <v>195</v>
      </c>
      <c r="B57" s="25" t="s">
        <v>196</v>
      </c>
      <c r="C57" s="24" t="s">
        <v>24</v>
      </c>
      <c r="D57" s="24" t="s">
        <v>25</v>
      </c>
      <c r="E57" s="24" t="s">
        <v>251</v>
      </c>
      <c r="F57" s="24" t="s">
        <v>25</v>
      </c>
      <c r="G57" s="24" t="s">
        <v>139</v>
      </c>
      <c r="H57" s="24" t="s">
        <v>141</v>
      </c>
      <c r="I57" s="26" t="s">
        <v>142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96364.800000000003</v>
      </c>
      <c r="S57" s="24" t="s">
        <v>252</v>
      </c>
    </row>
    <row r="58" spans="1:19" s="27" customFormat="1" x14ac:dyDescent="0.25">
      <c r="A58" s="24" t="s">
        <v>77</v>
      </c>
      <c r="B58" s="25" t="s">
        <v>62</v>
      </c>
      <c r="C58" s="24" t="s">
        <v>40</v>
      </c>
      <c r="D58" s="24" t="s">
        <v>88</v>
      </c>
      <c r="E58" s="24" t="s">
        <v>25</v>
      </c>
      <c r="F58" s="24" t="s">
        <v>89</v>
      </c>
      <c r="G58" s="24" t="s">
        <v>25</v>
      </c>
      <c r="H58" s="24" t="s">
        <v>90</v>
      </c>
      <c r="I58" s="26" t="s">
        <v>91</v>
      </c>
      <c r="J58" s="26">
        <v>2104221.44</v>
      </c>
      <c r="K58" s="26">
        <v>-0.16</v>
      </c>
      <c r="L58" s="26">
        <v>1813984.0000000002</v>
      </c>
      <c r="M58" s="26">
        <v>290237.44</v>
      </c>
      <c r="N58" s="26">
        <v>0</v>
      </c>
      <c r="O58" s="26">
        <v>0</v>
      </c>
      <c r="P58" s="26">
        <v>0</v>
      </c>
      <c r="Q58" s="26">
        <v>0</v>
      </c>
      <c r="R58" s="26">
        <v>0</v>
      </c>
      <c r="S58" s="24" t="s">
        <v>25</v>
      </c>
    </row>
    <row r="59" spans="1:19" s="27" customFormat="1" x14ac:dyDescent="0.25">
      <c r="A59" s="24" t="s">
        <v>130</v>
      </c>
      <c r="B59" s="25" t="s">
        <v>119</v>
      </c>
      <c r="C59" s="24" t="s">
        <v>24</v>
      </c>
      <c r="D59" s="24" t="s">
        <v>25</v>
      </c>
      <c r="E59" s="24" t="s">
        <v>181</v>
      </c>
      <c r="F59" s="24" t="s">
        <v>25</v>
      </c>
      <c r="G59" s="24" t="s">
        <v>88</v>
      </c>
      <c r="H59" s="24" t="s">
        <v>90</v>
      </c>
      <c r="I59" s="26" t="s">
        <v>91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217678.07999999999</v>
      </c>
      <c r="S59" s="24" t="s">
        <v>182</v>
      </c>
    </row>
    <row r="60" spans="1:19" s="27" customFormat="1" x14ac:dyDescent="0.25">
      <c r="A60" s="24" t="s">
        <v>174</v>
      </c>
      <c r="B60" s="25" t="s">
        <v>119</v>
      </c>
      <c r="C60" s="24" t="s">
        <v>40</v>
      </c>
      <c r="D60" s="24" t="s">
        <v>160</v>
      </c>
      <c r="E60" s="24" t="s">
        <v>25</v>
      </c>
      <c r="F60" s="24" t="s">
        <v>161</v>
      </c>
      <c r="G60" s="24" t="s">
        <v>25</v>
      </c>
      <c r="H60" s="24" t="s">
        <v>162</v>
      </c>
      <c r="I60" s="26" t="s">
        <v>163</v>
      </c>
      <c r="J60" s="26">
        <v>7467537.0700000003</v>
      </c>
      <c r="K60" s="26">
        <v>440629.51</v>
      </c>
      <c r="L60" s="26">
        <v>6057678.9100000001</v>
      </c>
      <c r="M60" s="26">
        <v>969228.65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4" t="s">
        <v>25</v>
      </c>
    </row>
    <row r="61" spans="1:19" s="27" customFormat="1" x14ac:dyDescent="0.25">
      <c r="A61" s="24" t="s">
        <v>299</v>
      </c>
      <c r="B61" s="25" t="s">
        <v>318</v>
      </c>
      <c r="C61" s="24" t="s">
        <v>24</v>
      </c>
      <c r="D61" s="24" t="s">
        <v>25</v>
      </c>
      <c r="E61" s="24" t="s">
        <v>320</v>
      </c>
      <c r="F61" s="24" t="s">
        <v>25</v>
      </c>
      <c r="G61" s="24" t="s">
        <v>160</v>
      </c>
      <c r="H61" s="24" t="s">
        <v>162</v>
      </c>
      <c r="I61" s="26" t="s">
        <v>163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726921.49</v>
      </c>
      <c r="S61" s="24" t="s">
        <v>321</v>
      </c>
    </row>
    <row r="62" spans="1:19" s="27" customFormat="1" x14ac:dyDescent="0.25">
      <c r="A62" s="24" t="s">
        <v>96</v>
      </c>
      <c r="B62" s="25" t="s">
        <v>93</v>
      </c>
      <c r="C62" s="24" t="s">
        <v>40</v>
      </c>
      <c r="D62" s="24" t="s">
        <v>97</v>
      </c>
      <c r="E62" s="24" t="s">
        <v>25</v>
      </c>
      <c r="F62" s="24" t="s">
        <v>98</v>
      </c>
      <c r="G62" s="24" t="s">
        <v>25</v>
      </c>
      <c r="H62" s="24" t="s">
        <v>99</v>
      </c>
      <c r="I62" s="26" t="s">
        <v>100</v>
      </c>
      <c r="J62" s="26">
        <v>14476800</v>
      </c>
      <c r="K62" s="26">
        <v>14476800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4" t="s">
        <v>25</v>
      </c>
    </row>
    <row r="63" spans="1:19" s="27" customFormat="1" x14ac:dyDescent="0.25">
      <c r="A63" s="24" t="s">
        <v>38</v>
      </c>
      <c r="B63" s="25" t="s">
        <v>39</v>
      </c>
      <c r="C63" s="24" t="s">
        <v>40</v>
      </c>
      <c r="D63" s="24" t="s">
        <v>41</v>
      </c>
      <c r="E63" s="24" t="s">
        <v>25</v>
      </c>
      <c r="F63" s="24" t="s">
        <v>42</v>
      </c>
      <c r="G63" s="24" t="s">
        <v>25</v>
      </c>
      <c r="H63" s="24" t="s">
        <v>43</v>
      </c>
      <c r="I63" s="26" t="s">
        <v>44</v>
      </c>
      <c r="J63" s="26">
        <v>1821499.94</v>
      </c>
      <c r="K63" s="26">
        <v>-0.05</v>
      </c>
      <c r="L63" s="26">
        <v>1570258.57</v>
      </c>
      <c r="M63" s="26">
        <v>251241.37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4" t="s">
        <v>25</v>
      </c>
    </row>
    <row r="64" spans="1:19" s="27" customFormat="1" x14ac:dyDescent="0.25">
      <c r="A64" s="24" t="s">
        <v>124</v>
      </c>
      <c r="B64" s="25" t="s">
        <v>119</v>
      </c>
      <c r="C64" s="24" t="s">
        <v>24</v>
      </c>
      <c r="D64" s="24" t="s">
        <v>25</v>
      </c>
      <c r="E64" s="24" t="s">
        <v>187</v>
      </c>
      <c r="F64" s="24" t="s">
        <v>25</v>
      </c>
      <c r="G64" s="24" t="s">
        <v>41</v>
      </c>
      <c r="H64" s="24" t="s">
        <v>43</v>
      </c>
      <c r="I64" s="26" t="s">
        <v>44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188431.0275</v>
      </c>
      <c r="S64" s="24" t="s">
        <v>188</v>
      </c>
    </row>
    <row r="65" spans="1:19" s="19" customFormat="1" x14ac:dyDescent="0.25">
      <c r="A65" s="24" t="s">
        <v>108</v>
      </c>
      <c r="B65" s="25" t="s">
        <v>102</v>
      </c>
      <c r="C65" s="24" t="s">
        <v>40</v>
      </c>
      <c r="D65" s="24" t="s">
        <v>109</v>
      </c>
      <c r="E65" s="24" t="s">
        <v>25</v>
      </c>
      <c r="F65" s="24" t="s">
        <v>110</v>
      </c>
      <c r="G65" s="24" t="s">
        <v>25</v>
      </c>
      <c r="H65" s="24" t="s">
        <v>111</v>
      </c>
      <c r="I65" s="26" t="s">
        <v>112</v>
      </c>
      <c r="J65" s="26">
        <v>406000</v>
      </c>
      <c r="K65" s="26">
        <v>0</v>
      </c>
      <c r="L65" s="26">
        <v>350000</v>
      </c>
      <c r="M65" s="26">
        <v>56000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4" t="s">
        <v>25</v>
      </c>
    </row>
    <row r="66" spans="1:19" s="19" customFormat="1" x14ac:dyDescent="0.25">
      <c r="A66" s="24" t="s">
        <v>118</v>
      </c>
      <c r="B66" s="25" t="s">
        <v>119</v>
      </c>
      <c r="C66" s="24" t="s">
        <v>24</v>
      </c>
      <c r="D66" s="24" t="s">
        <v>25</v>
      </c>
      <c r="E66" s="24" t="s">
        <v>184</v>
      </c>
      <c r="F66" s="24" t="s">
        <v>25</v>
      </c>
      <c r="G66" s="24" t="s">
        <v>109</v>
      </c>
      <c r="H66" s="24" t="s">
        <v>111</v>
      </c>
      <c r="I66" s="26" t="s">
        <v>112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42000</v>
      </c>
      <c r="S66" s="24" t="s">
        <v>185</v>
      </c>
    </row>
    <row r="67" spans="1:19" s="27" customFormat="1" x14ac:dyDescent="0.25">
      <c r="A67" s="24" t="s">
        <v>82</v>
      </c>
      <c r="B67" s="25" t="s">
        <v>62</v>
      </c>
      <c r="C67" s="24" t="s">
        <v>40</v>
      </c>
      <c r="D67" s="24" t="s">
        <v>63</v>
      </c>
      <c r="E67" s="24" t="s">
        <v>25</v>
      </c>
      <c r="F67" s="24" t="s">
        <v>64</v>
      </c>
      <c r="G67" s="24" t="s">
        <v>25</v>
      </c>
      <c r="H67" s="24" t="s">
        <v>65</v>
      </c>
      <c r="I67" s="26" t="s">
        <v>66</v>
      </c>
      <c r="J67" s="26">
        <v>9425005.1999999993</v>
      </c>
      <c r="K67" s="26">
        <v>9425005.1999999993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4" t="s">
        <v>25</v>
      </c>
    </row>
    <row r="68" spans="1:19" s="27" customFormat="1" x14ac:dyDescent="0.25">
      <c r="A68" s="24" t="s">
        <v>45</v>
      </c>
      <c r="B68" s="25" t="s">
        <v>39</v>
      </c>
      <c r="C68" s="24" t="s">
        <v>24</v>
      </c>
      <c r="D68" s="24" t="s">
        <v>25</v>
      </c>
      <c r="E68" s="24" t="s">
        <v>56</v>
      </c>
      <c r="F68" s="24" t="s">
        <v>57</v>
      </c>
      <c r="G68" s="24" t="s">
        <v>58</v>
      </c>
      <c r="H68" s="24" t="s">
        <v>59</v>
      </c>
      <c r="I68" s="26" t="s">
        <v>60</v>
      </c>
      <c r="J68" s="26">
        <v>-4900</v>
      </c>
      <c r="K68" s="26">
        <v>-4900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4" t="s">
        <v>25</v>
      </c>
    </row>
    <row r="69" spans="1:19" s="27" customFormat="1" x14ac:dyDescent="0.25">
      <c r="A69" s="24" t="s">
        <v>177</v>
      </c>
      <c r="B69" s="25" t="s">
        <v>119</v>
      </c>
      <c r="C69" s="24" t="s">
        <v>40</v>
      </c>
      <c r="D69" s="24" t="s">
        <v>131</v>
      </c>
      <c r="E69" s="24" t="s">
        <v>25</v>
      </c>
      <c r="F69" s="24" t="s">
        <v>132</v>
      </c>
      <c r="G69" s="24" t="s">
        <v>25</v>
      </c>
      <c r="H69" s="24" t="s">
        <v>59</v>
      </c>
      <c r="I69" s="26" t="s">
        <v>60</v>
      </c>
      <c r="J69" s="26">
        <v>18690</v>
      </c>
      <c r="K69" s="26">
        <v>18690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4" t="s">
        <v>25</v>
      </c>
    </row>
    <row r="70" spans="1:19" s="27" customFormat="1" x14ac:dyDescent="0.25">
      <c r="A70" s="24" t="s">
        <v>235</v>
      </c>
      <c r="B70" s="25" t="s">
        <v>196</v>
      </c>
      <c r="C70" s="24" t="s">
        <v>24</v>
      </c>
      <c r="D70" s="24" t="s">
        <v>25</v>
      </c>
      <c r="E70" s="24" t="s">
        <v>254</v>
      </c>
      <c r="F70" s="24" t="s">
        <v>255</v>
      </c>
      <c r="G70" s="24" t="s">
        <v>256</v>
      </c>
      <c r="H70" s="24" t="s">
        <v>59</v>
      </c>
      <c r="I70" s="26" t="s">
        <v>60</v>
      </c>
      <c r="J70" s="26">
        <v>-6912.5</v>
      </c>
      <c r="K70" s="26">
        <v>-6912.5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4" t="s">
        <v>25</v>
      </c>
    </row>
    <row r="71" spans="1:19" s="15" customFormat="1" x14ac:dyDescent="0.25">
      <c r="A71" s="12" t="s">
        <v>322</v>
      </c>
      <c r="B71" s="17" t="s">
        <v>338</v>
      </c>
      <c r="C71" s="16" t="s">
        <v>24</v>
      </c>
      <c r="D71" s="16" t="s">
        <v>25</v>
      </c>
      <c r="E71" s="16" t="s">
        <v>348</v>
      </c>
      <c r="F71" s="16" t="s">
        <v>25</v>
      </c>
      <c r="G71" s="16" t="s">
        <v>339</v>
      </c>
      <c r="H71" s="16" t="s">
        <v>340</v>
      </c>
      <c r="I71" s="18" t="s">
        <v>341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7702.24</v>
      </c>
      <c r="S71" s="16" t="s">
        <v>349</v>
      </c>
    </row>
    <row r="72" spans="1:19" s="15" customFormat="1" x14ac:dyDescent="0.25">
      <c r="A72" s="12" t="s">
        <v>331</v>
      </c>
      <c r="B72" s="17" t="s">
        <v>338</v>
      </c>
      <c r="C72" s="16" t="s">
        <v>40</v>
      </c>
      <c r="D72" s="16" t="s">
        <v>339</v>
      </c>
      <c r="E72" s="16" t="s">
        <v>25</v>
      </c>
      <c r="F72" s="16" t="s">
        <v>224</v>
      </c>
      <c r="G72" s="16" t="s">
        <v>25</v>
      </c>
      <c r="H72" s="16" t="s">
        <v>340</v>
      </c>
      <c r="I72" s="18" t="s">
        <v>341</v>
      </c>
      <c r="J72" s="18">
        <v>74455.03</v>
      </c>
      <c r="K72" s="18">
        <v>-0.11</v>
      </c>
      <c r="L72" s="18">
        <v>64185.37</v>
      </c>
      <c r="M72" s="18">
        <v>10269.65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6" t="s">
        <v>25</v>
      </c>
    </row>
    <row r="73" spans="1:19" s="27" customFormat="1" x14ac:dyDescent="0.25">
      <c r="A73" s="24" t="s">
        <v>113</v>
      </c>
      <c r="B73" s="25" t="s">
        <v>102</v>
      </c>
      <c r="C73" s="24" t="s">
        <v>40</v>
      </c>
      <c r="D73" s="24" t="s">
        <v>114</v>
      </c>
      <c r="E73" s="24" t="s">
        <v>25</v>
      </c>
      <c r="F73" s="24" t="s">
        <v>115</v>
      </c>
      <c r="G73" s="24" t="s">
        <v>25</v>
      </c>
      <c r="H73" s="24" t="s">
        <v>116</v>
      </c>
      <c r="I73" s="26" t="s">
        <v>117</v>
      </c>
      <c r="J73" s="26">
        <v>276080</v>
      </c>
      <c r="K73" s="26">
        <v>0</v>
      </c>
      <c r="L73" s="26">
        <v>238000</v>
      </c>
      <c r="M73" s="26">
        <v>38080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4" t="s">
        <v>25</v>
      </c>
    </row>
    <row r="74" spans="1:19" s="27" customFormat="1" x14ac:dyDescent="0.25">
      <c r="A74" s="24" t="s">
        <v>257</v>
      </c>
      <c r="B74" s="25" t="s">
        <v>265</v>
      </c>
      <c r="C74" s="24" t="s">
        <v>24</v>
      </c>
      <c r="D74" s="24" t="s">
        <v>25</v>
      </c>
      <c r="E74" s="24" t="s">
        <v>297</v>
      </c>
      <c r="F74" s="24" t="s">
        <v>25</v>
      </c>
      <c r="G74" s="24" t="s">
        <v>114</v>
      </c>
      <c r="H74" s="24" t="s">
        <v>116</v>
      </c>
      <c r="I74" s="26" t="s">
        <v>117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6">
        <v>38080</v>
      </c>
      <c r="S74" s="24" t="s">
        <v>298</v>
      </c>
    </row>
    <row r="75" spans="1:19" s="15" customFormat="1" x14ac:dyDescent="0.25">
      <c r="A75" s="24" t="s">
        <v>260</v>
      </c>
      <c r="B75" s="25" t="s">
        <v>265</v>
      </c>
      <c r="C75" s="24" t="s">
        <v>24</v>
      </c>
      <c r="D75" s="24" t="s">
        <v>25</v>
      </c>
      <c r="E75" s="24" t="s">
        <v>300</v>
      </c>
      <c r="F75" s="24" t="s">
        <v>25</v>
      </c>
      <c r="G75" s="24" t="s">
        <v>271</v>
      </c>
      <c r="H75" s="24" t="s">
        <v>272</v>
      </c>
      <c r="I75" s="26" t="s">
        <v>273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84020.69</v>
      </c>
      <c r="S75" s="24" t="s">
        <v>301</v>
      </c>
    </row>
    <row r="76" spans="1:19" s="27" customFormat="1" x14ac:dyDescent="0.25">
      <c r="A76" s="24" t="s">
        <v>292</v>
      </c>
      <c r="B76" s="25" t="s">
        <v>265</v>
      </c>
      <c r="C76" s="24" t="s">
        <v>40</v>
      </c>
      <c r="D76" s="24" t="s">
        <v>271</v>
      </c>
      <c r="E76" s="24" t="s">
        <v>25</v>
      </c>
      <c r="F76" s="24" t="s">
        <v>224</v>
      </c>
      <c r="G76" s="24" t="s">
        <v>25</v>
      </c>
      <c r="H76" s="24" t="s">
        <v>272</v>
      </c>
      <c r="I76" s="26" t="s">
        <v>273</v>
      </c>
      <c r="J76" s="26">
        <v>812199.96</v>
      </c>
      <c r="K76" s="26">
        <v>0</v>
      </c>
      <c r="L76" s="26">
        <v>700172.38</v>
      </c>
      <c r="M76" s="26">
        <v>112027.58</v>
      </c>
      <c r="N76" s="26">
        <v>0</v>
      </c>
      <c r="O76" s="26">
        <v>0</v>
      </c>
      <c r="P76" s="26">
        <v>0</v>
      </c>
      <c r="Q76" s="26">
        <v>0</v>
      </c>
      <c r="R76" s="26">
        <v>0</v>
      </c>
      <c r="S76" s="24" t="s">
        <v>25</v>
      </c>
    </row>
    <row r="77" spans="1:19" s="15" customFormat="1" x14ac:dyDescent="0.25">
      <c r="A77" s="24" t="s">
        <v>240</v>
      </c>
      <c r="B77" s="25" t="s">
        <v>196</v>
      </c>
      <c r="C77" s="24" t="s">
        <v>40</v>
      </c>
      <c r="D77" s="24" t="s">
        <v>210</v>
      </c>
      <c r="E77" s="24" t="s">
        <v>25</v>
      </c>
      <c r="F77" s="24" t="s">
        <v>211</v>
      </c>
      <c r="G77" s="24" t="s">
        <v>25</v>
      </c>
      <c r="H77" s="24" t="s">
        <v>212</v>
      </c>
      <c r="I77" s="26" t="s">
        <v>213</v>
      </c>
      <c r="J77" s="26">
        <v>701538.49</v>
      </c>
      <c r="K77" s="26">
        <v>0</v>
      </c>
      <c r="L77" s="26">
        <v>604774.56000000006</v>
      </c>
      <c r="M77" s="26">
        <v>96763.92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4" t="s">
        <v>25</v>
      </c>
    </row>
    <row r="78" spans="1:19" s="27" customFormat="1" x14ac:dyDescent="0.25">
      <c r="A78" s="24" t="s">
        <v>249</v>
      </c>
      <c r="B78" s="25" t="s">
        <v>265</v>
      </c>
      <c r="C78" s="24" t="s">
        <v>24</v>
      </c>
      <c r="D78" s="24" t="s">
        <v>25</v>
      </c>
      <c r="E78" s="24" t="s">
        <v>312</v>
      </c>
      <c r="F78" s="24" t="s">
        <v>25</v>
      </c>
      <c r="G78" s="24" t="s">
        <v>210</v>
      </c>
      <c r="H78" s="24" t="s">
        <v>212</v>
      </c>
      <c r="I78" s="26" t="s">
        <v>213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72572.947499999995</v>
      </c>
      <c r="S78" s="24" t="s">
        <v>313</v>
      </c>
    </row>
    <row r="79" spans="1:19" s="15" customFormat="1" x14ac:dyDescent="0.25">
      <c r="A79" s="24" t="s">
        <v>87</v>
      </c>
      <c r="B79" s="25" t="s">
        <v>62</v>
      </c>
      <c r="C79" s="24" t="s">
        <v>40</v>
      </c>
      <c r="D79" s="24" t="s">
        <v>68</v>
      </c>
      <c r="E79" s="24" t="s">
        <v>25</v>
      </c>
      <c r="F79" s="24" t="s">
        <v>69</v>
      </c>
      <c r="G79" s="24" t="s">
        <v>25</v>
      </c>
      <c r="H79" s="24" t="s">
        <v>70</v>
      </c>
      <c r="I79" s="26" t="s">
        <v>71</v>
      </c>
      <c r="J79" s="26">
        <v>17691960</v>
      </c>
      <c r="K79" s="26">
        <v>17691960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4" t="s">
        <v>25</v>
      </c>
    </row>
    <row r="80" spans="1:19" s="15" customFormat="1" x14ac:dyDescent="0.25">
      <c r="A80" s="24" t="s">
        <v>186</v>
      </c>
      <c r="B80" s="25" t="s">
        <v>119</v>
      </c>
      <c r="C80" s="24" t="s">
        <v>24</v>
      </c>
      <c r="D80" s="24" t="s">
        <v>25</v>
      </c>
      <c r="E80" s="24" t="s">
        <v>193</v>
      </c>
      <c r="F80" s="24" t="s">
        <v>194</v>
      </c>
      <c r="G80" s="24" t="s">
        <v>68</v>
      </c>
      <c r="H80" s="24" t="s">
        <v>70</v>
      </c>
      <c r="I80" s="26" t="s">
        <v>71</v>
      </c>
      <c r="J80" s="26">
        <v>-162360</v>
      </c>
      <c r="K80" s="26">
        <v>-162360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4" t="s">
        <v>25</v>
      </c>
    </row>
    <row r="81" spans="1:19" s="27" customFormat="1" x14ac:dyDescent="0.25">
      <c r="A81" s="24" t="s">
        <v>50</v>
      </c>
      <c r="B81" s="25" t="s">
        <v>39</v>
      </c>
      <c r="C81" s="24" t="s">
        <v>40</v>
      </c>
      <c r="D81" s="24" t="s">
        <v>46</v>
      </c>
      <c r="E81" s="24" t="s">
        <v>25</v>
      </c>
      <c r="F81" s="24" t="s">
        <v>47</v>
      </c>
      <c r="G81" s="24" t="s">
        <v>25</v>
      </c>
      <c r="H81" s="24" t="s">
        <v>48</v>
      </c>
      <c r="I81" s="26" t="s">
        <v>49</v>
      </c>
      <c r="J81" s="26">
        <v>2959450</v>
      </c>
      <c r="K81" s="26">
        <v>0</v>
      </c>
      <c r="L81" s="26">
        <v>2551250</v>
      </c>
      <c r="M81" s="26">
        <v>408200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4" t="s">
        <v>25</v>
      </c>
    </row>
    <row r="82" spans="1:19" s="27" customFormat="1" x14ac:dyDescent="0.25">
      <c r="A82" s="24" t="s">
        <v>127</v>
      </c>
      <c r="B82" s="25" t="s">
        <v>119</v>
      </c>
      <c r="C82" s="24" t="s">
        <v>24</v>
      </c>
      <c r="D82" s="24" t="s">
        <v>25</v>
      </c>
      <c r="E82" s="24" t="s">
        <v>190</v>
      </c>
      <c r="F82" s="24" t="s">
        <v>25</v>
      </c>
      <c r="G82" s="24" t="s">
        <v>46</v>
      </c>
      <c r="H82" s="24" t="s">
        <v>48</v>
      </c>
      <c r="I82" s="26" t="s">
        <v>49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26">
        <v>0</v>
      </c>
      <c r="R82" s="26">
        <v>306150</v>
      </c>
      <c r="S82" s="24" t="s">
        <v>191</v>
      </c>
    </row>
    <row r="83" spans="1:19" s="27" customFormat="1" x14ac:dyDescent="0.25">
      <c r="A83" s="24" t="s">
        <v>55</v>
      </c>
      <c r="B83" s="25" t="s">
        <v>39</v>
      </c>
      <c r="C83" s="24" t="s">
        <v>40</v>
      </c>
      <c r="D83" s="24" t="s">
        <v>51</v>
      </c>
      <c r="E83" s="24" t="s">
        <v>25</v>
      </c>
      <c r="F83" s="24" t="s">
        <v>52</v>
      </c>
      <c r="G83" s="24" t="s">
        <v>25</v>
      </c>
      <c r="H83" s="24" t="s">
        <v>53</v>
      </c>
      <c r="I83" s="26" t="s">
        <v>54</v>
      </c>
      <c r="J83" s="26">
        <v>163560</v>
      </c>
      <c r="K83" s="26">
        <v>0</v>
      </c>
      <c r="L83" s="26">
        <v>141000</v>
      </c>
      <c r="M83" s="26">
        <v>22560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4" t="s">
        <v>25</v>
      </c>
    </row>
    <row r="84" spans="1:19" s="27" customFormat="1" x14ac:dyDescent="0.25">
      <c r="A84" s="24" t="s">
        <v>302</v>
      </c>
      <c r="B84" s="25" t="s">
        <v>318</v>
      </c>
      <c r="C84" s="24" t="s">
        <v>24</v>
      </c>
      <c r="D84" s="24" t="s">
        <v>25</v>
      </c>
      <c r="E84" s="24" t="s">
        <v>323</v>
      </c>
      <c r="F84" s="24" t="s">
        <v>25</v>
      </c>
      <c r="G84" s="24" t="s">
        <v>51</v>
      </c>
      <c r="H84" s="24" t="s">
        <v>53</v>
      </c>
      <c r="I84" s="26" t="s">
        <v>54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6">
        <v>16920</v>
      </c>
      <c r="S84" s="24" t="s">
        <v>324</v>
      </c>
    </row>
    <row r="85" spans="1:19" s="27" customFormat="1" x14ac:dyDescent="0.25">
      <c r="A85" s="24" t="s">
        <v>247</v>
      </c>
      <c r="B85" s="25" t="s">
        <v>196</v>
      </c>
      <c r="C85" s="24" t="s">
        <v>40</v>
      </c>
      <c r="D85" s="24" t="s">
        <v>197</v>
      </c>
      <c r="E85" s="24" t="s">
        <v>25</v>
      </c>
      <c r="F85" s="24" t="s">
        <v>198</v>
      </c>
      <c r="G85" s="24" t="s">
        <v>25</v>
      </c>
      <c r="H85" s="24" t="s">
        <v>199</v>
      </c>
      <c r="I85" s="26" t="s">
        <v>200</v>
      </c>
      <c r="J85" s="26">
        <v>200000</v>
      </c>
      <c r="K85" s="26">
        <v>200000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4" t="s">
        <v>25</v>
      </c>
    </row>
    <row r="86" spans="1:19" s="27" customFormat="1" x14ac:dyDescent="0.25">
      <c r="A86" s="24" t="s">
        <v>189</v>
      </c>
      <c r="B86" s="25" t="s">
        <v>119</v>
      </c>
      <c r="C86" s="24" t="s">
        <v>40</v>
      </c>
      <c r="D86" s="24" t="s">
        <v>134</v>
      </c>
      <c r="E86" s="24" t="s">
        <v>25</v>
      </c>
      <c r="F86" s="24" t="s">
        <v>135</v>
      </c>
      <c r="G86" s="24" t="s">
        <v>25</v>
      </c>
      <c r="H86" s="24" t="s">
        <v>136</v>
      </c>
      <c r="I86" s="26" t="s">
        <v>137</v>
      </c>
      <c r="J86" s="26">
        <v>208460.1</v>
      </c>
      <c r="K86" s="26">
        <v>0</v>
      </c>
      <c r="L86" s="26">
        <v>179706.98</v>
      </c>
      <c r="M86" s="26">
        <v>28753.119999999999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4" t="s">
        <v>25</v>
      </c>
    </row>
    <row r="87" spans="1:19" s="27" customFormat="1" x14ac:dyDescent="0.25">
      <c r="A87" s="24" t="s">
        <v>192</v>
      </c>
      <c r="B87" s="25" t="s">
        <v>196</v>
      </c>
      <c r="C87" s="24" t="s">
        <v>24</v>
      </c>
      <c r="D87" s="24" t="s">
        <v>25</v>
      </c>
      <c r="E87" s="24" t="s">
        <v>258</v>
      </c>
      <c r="F87" s="24" t="s">
        <v>25</v>
      </c>
      <c r="G87" s="24" t="s">
        <v>134</v>
      </c>
      <c r="H87" s="24" t="s">
        <v>136</v>
      </c>
      <c r="I87" s="26" t="s">
        <v>137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26">
        <v>0</v>
      </c>
      <c r="R87" s="26">
        <v>21564.84</v>
      </c>
      <c r="S87" s="24" t="s">
        <v>259</v>
      </c>
    </row>
    <row r="89" spans="1:19" x14ac:dyDescent="0.25">
      <c r="J89" s="7">
        <f>SUM(J8:J87)</f>
        <v>241009907.75</v>
      </c>
      <c r="K89" s="7">
        <f t="shared" ref="K89:R89" si="0">SUM(K8:K87)</f>
        <v>164065345.45999998</v>
      </c>
      <c r="L89" s="7">
        <f t="shared" si="0"/>
        <v>66331518.870000005</v>
      </c>
      <c r="M89" s="7">
        <f t="shared" si="0"/>
        <v>10613043.080000002</v>
      </c>
      <c r="N89" s="7">
        <f t="shared" si="0"/>
        <v>0</v>
      </c>
      <c r="O89" s="7">
        <f t="shared" si="0"/>
        <v>0</v>
      </c>
      <c r="P89" s="7">
        <f t="shared" si="0"/>
        <v>0</v>
      </c>
      <c r="Q89" s="7">
        <f t="shared" si="0"/>
        <v>0</v>
      </c>
      <c r="R89" s="7">
        <f t="shared" si="0"/>
        <v>7983015.5874999994</v>
      </c>
    </row>
    <row r="91" spans="1:19" x14ac:dyDescent="0.25">
      <c r="J91" s="6" t="s">
        <v>352</v>
      </c>
    </row>
    <row r="93" spans="1:19" x14ac:dyDescent="0.25">
      <c r="J93" s="6" t="s">
        <v>353</v>
      </c>
      <c r="K93" s="6" t="s">
        <v>354</v>
      </c>
      <c r="L93" s="3" t="s">
        <v>355</v>
      </c>
    </row>
    <row r="95" spans="1:19" x14ac:dyDescent="0.25">
      <c r="I95" s="6" t="s">
        <v>356</v>
      </c>
      <c r="J95" s="6">
        <f>K89</f>
        <v>164065345.45999998</v>
      </c>
    </row>
    <row r="97" spans="9:12" x14ac:dyDescent="0.25">
      <c r="I97" s="6" t="s">
        <v>357</v>
      </c>
      <c r="J97" s="6">
        <f>L89</f>
        <v>66331518.870000005</v>
      </c>
      <c r="K97" s="6">
        <f>M89</f>
        <v>10613043.080000002</v>
      </c>
    </row>
    <row r="99" spans="9:12" x14ac:dyDescent="0.25">
      <c r="I99" s="6" t="s">
        <v>358</v>
      </c>
      <c r="J99" s="6">
        <v>0</v>
      </c>
      <c r="K99" s="6">
        <v>0</v>
      </c>
      <c r="L99" s="3">
        <v>0</v>
      </c>
    </row>
    <row r="101" spans="9:12" x14ac:dyDescent="0.25">
      <c r="I101" s="6" t="s">
        <v>359</v>
      </c>
      <c r="J101" s="6">
        <v>0</v>
      </c>
      <c r="K101" s="6">
        <v>0</v>
      </c>
    </row>
    <row r="103" spans="9:12" x14ac:dyDescent="0.25">
      <c r="I103" s="6" t="s">
        <v>360</v>
      </c>
      <c r="J103" s="6">
        <f>J95+J97</f>
        <v>230396864.32999998</v>
      </c>
      <c r="K103" s="6">
        <f>K97</f>
        <v>10613043.080000002</v>
      </c>
      <c r="L103" s="3">
        <v>0</v>
      </c>
    </row>
  </sheetData>
  <sortState ref="A8:S87">
    <sortCondition sortBy="cellColor" ref="I8:I87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GASTOS (2)</vt:lpstr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2020-11-05T17:21:44Z</cp:lastPrinted>
  <dcterms:created xsi:type="dcterms:W3CDTF">2019-04-29T13:46:12Z</dcterms:created>
  <dcterms:modified xsi:type="dcterms:W3CDTF">2020-11-05T17:36:51Z</dcterms:modified>
</cp:coreProperties>
</file>