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9675" activeTab="1"/>
  </bookViews>
  <sheets>
    <sheet name="CONTROL (2)" sheetId="5" r:id="rId1"/>
    <sheet name="DECLARAR" sheetId="4" r:id="rId2"/>
    <sheet name="CONTROL" sheetId="1" r:id="rId3"/>
    <sheet name="Hoja2" sheetId="2" r:id="rId4"/>
    <sheet name="Hoja3" sheetId="3" r:id="rId5"/>
  </sheets>
  <calcPr calcId="145621"/>
</workbook>
</file>

<file path=xl/calcChain.xml><?xml version="1.0" encoding="utf-8"?>
<calcChain xmlns="http://schemas.openxmlformats.org/spreadsheetml/2006/main">
  <c r="M68" i="4" l="1"/>
  <c r="R68" i="5" l="1"/>
  <c r="Q68" i="5"/>
  <c r="P68" i="5"/>
  <c r="O68" i="5"/>
  <c r="N68" i="5"/>
  <c r="M68" i="5"/>
  <c r="K76" i="5" s="1"/>
  <c r="K82" i="5" s="1"/>
  <c r="L68" i="5"/>
  <c r="J76" i="5" s="1"/>
  <c r="K68" i="5"/>
  <c r="J74" i="5" s="1"/>
  <c r="J68" i="5"/>
  <c r="J82" i="5" l="1"/>
  <c r="R68" i="4"/>
  <c r="Q68" i="4"/>
  <c r="P68" i="4"/>
  <c r="O68" i="4"/>
  <c r="N68" i="4"/>
  <c r="K76" i="4"/>
  <c r="K82" i="4" s="1"/>
  <c r="L68" i="4"/>
  <c r="J76" i="4" s="1"/>
  <c r="K68" i="4"/>
  <c r="J74" i="4" s="1"/>
  <c r="J68" i="4"/>
  <c r="K68" i="1"/>
  <c r="J74" i="1" s="1"/>
  <c r="L68" i="1"/>
  <c r="J76" i="1" s="1"/>
  <c r="M68" i="1"/>
  <c r="K76" i="1" s="1"/>
  <c r="K82" i="1" s="1"/>
  <c r="N68" i="1"/>
  <c r="O68" i="1"/>
  <c r="P68" i="1"/>
  <c r="Q68" i="1"/>
  <c r="R68" i="1"/>
  <c r="J68" i="1"/>
  <c r="J82" i="1" l="1"/>
  <c r="J82" i="4"/>
</calcChain>
</file>

<file path=xl/comments1.xml><?xml version="1.0" encoding="utf-8"?>
<comments xmlns="http://schemas.openxmlformats.org/spreadsheetml/2006/main">
  <authors>
    <author>Cont_AUX_2</author>
  </authors>
  <commentList>
    <comment ref="A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011852 EN CxP 4.4/23</t>
        </r>
      </text>
    </comment>
    <comment ref="A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011852 EN CxP 4.4/23</t>
        </r>
      </text>
    </comment>
    <comment ref="A1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011852 EN CxP 4.4/23</t>
        </r>
      </text>
    </comment>
    <comment ref="A1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011852 EN CxP 4.4/23</t>
        </r>
      </text>
    </comment>
    <comment ref="A1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14898 EN CxP 4.5/40</t>
        </r>
      </text>
    </comment>
    <comment ref="A14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01185214893 EN CxP 4.5/14</t>
        </r>
      </text>
    </comment>
    <comment ref="A3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10659 EN 5.1/18</t>
        </r>
      </text>
    </comment>
    <comment ref="A3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05166 EN 5.1/19</t>
        </r>
      </text>
    </comment>
    <comment ref="A33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05166 EN 5.1/19</t>
        </r>
      </text>
    </comment>
    <comment ref="A42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OJO SE DEVUELVE A TESORERIA POR NO TENER EL RECIBO DE PAGO</t>
        </r>
      </text>
    </comment>
    <comment ref="A66" authorId="0">
      <text>
        <r>
          <rPr>
            <b/>
            <sz val="9"/>
            <color indexed="81"/>
            <rFont val="Tahoma"/>
            <family val="2"/>
          </rPr>
          <t xml:space="preserve">Cont_AUX_2:
</t>
        </r>
        <r>
          <rPr>
            <sz val="9"/>
            <color indexed="81"/>
            <rFont val="Tahoma"/>
            <family val="2"/>
          </rPr>
          <t>ANEXO A FACT 235211 EN 4.5/4</t>
        </r>
      </text>
    </comment>
  </commentList>
</comments>
</file>

<file path=xl/comments2.xml><?xml version="1.0" encoding="utf-8"?>
<comments xmlns="http://schemas.openxmlformats.org/spreadsheetml/2006/main">
  <authors>
    <author>Cont_AUX_2</author>
  </authors>
  <commentList>
    <comment ref="A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011852 EN CxP 4.4/23</t>
        </r>
      </text>
    </comment>
    <comment ref="A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011852 EN CxP 4.4/23</t>
        </r>
      </text>
    </comment>
    <comment ref="A1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011852 EN CxP 4.4/23</t>
        </r>
      </text>
    </comment>
    <comment ref="A1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011852 EN CxP 4.4/23</t>
        </r>
      </text>
    </comment>
    <comment ref="A1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14898 EN CxP 4.5/40</t>
        </r>
      </text>
    </comment>
    <comment ref="A14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01185214893 EN CxP 4.5/14</t>
        </r>
      </text>
    </comment>
    <comment ref="A3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10659 EN 5.1/18</t>
        </r>
      </text>
    </comment>
    <comment ref="A3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05166 EN 5.1/19</t>
        </r>
      </text>
    </comment>
    <comment ref="A33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05166 EN 5.1/19</t>
        </r>
      </text>
    </comment>
    <comment ref="A60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OJO SE DEVUELVE A TESORERIA POR NO TENER EL RECIBO DE PAGO</t>
        </r>
      </text>
    </comment>
    <comment ref="A62" authorId="0">
      <text>
        <r>
          <rPr>
            <b/>
            <sz val="9"/>
            <color indexed="81"/>
            <rFont val="Tahoma"/>
            <family val="2"/>
          </rPr>
          <t xml:space="preserve">Cont_AUX_2:
</t>
        </r>
        <r>
          <rPr>
            <sz val="9"/>
            <color indexed="81"/>
            <rFont val="Tahoma"/>
            <family val="2"/>
          </rPr>
          <t>ANEXO A FACT 235211 EN 4.5/4</t>
        </r>
      </text>
    </comment>
  </commentList>
</comments>
</file>

<file path=xl/sharedStrings.xml><?xml version="1.0" encoding="utf-8"?>
<sst xmlns="http://schemas.openxmlformats.org/spreadsheetml/2006/main" count="1867" uniqueCount="280">
  <si>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</si>
  <si>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</si>
  <si>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</si>
  <si>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</si>
  <si>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</si>
  <si>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</si>
  <si>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</si>
  <si>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</si>
  <si>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</si>
  <si>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</si>
  <si>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</si>
  <si>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</si>
  <si>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</si>
  <si>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</si>
  <si>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</si>
  <si>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</si>
  <si>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</si>
  <si>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</si>
  <si>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</si>
  <si>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</si>
  <si>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</si>
  <si>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</si>
  <si>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</si>
  <si>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23-04-2019</t>
  </si>
  <si>
    <t>NC</t>
  </si>
  <si>
    <t/>
  </si>
  <si>
    <t>00067775</t>
  </si>
  <si>
    <t>00-0152752</t>
  </si>
  <si>
    <t>0000159871</t>
  </si>
  <si>
    <t>J000713820</t>
  </si>
  <si>
    <t xml:space="preserve">MATADERO MAELLA, C.A. </t>
  </si>
  <si>
    <t>2</t>
  </si>
  <si>
    <t>24-04-2019</t>
  </si>
  <si>
    <t>FC</t>
  </si>
  <si>
    <t>2587</t>
  </si>
  <si>
    <t>00-001387</t>
  </si>
  <si>
    <t>J310982414</t>
  </si>
  <si>
    <t>INVERSIONES RIBER 66 C.A.</t>
  </si>
  <si>
    <t>3</t>
  </si>
  <si>
    <t>235211</t>
  </si>
  <si>
    <t>00-00374161</t>
  </si>
  <si>
    <t>J000272417</t>
  </si>
  <si>
    <t>PASTAS CAPRI C.A</t>
  </si>
  <si>
    <t>4</t>
  </si>
  <si>
    <t>5000005371</t>
  </si>
  <si>
    <t>00-00008212</t>
  </si>
  <si>
    <t>J298991267</t>
  </si>
  <si>
    <t xml:space="preserve">COMERCIALIZADORA AMERIVEN , C.A </t>
  </si>
  <si>
    <t>5</t>
  </si>
  <si>
    <t>25-04-2019</t>
  </si>
  <si>
    <t>14885</t>
  </si>
  <si>
    <t>00-81435</t>
  </si>
  <si>
    <t>J314695215</t>
  </si>
  <si>
    <t>AGRO BANANERA EL VIGIA C.A.</t>
  </si>
  <si>
    <t>6</t>
  </si>
  <si>
    <t>A011875</t>
  </si>
  <si>
    <t>00-091425</t>
  </si>
  <si>
    <t>J298199121</t>
  </si>
  <si>
    <t>AGRICOLA CAMBANA C.A</t>
  </si>
  <si>
    <t>7</t>
  </si>
  <si>
    <t>MVH05151</t>
  </si>
  <si>
    <t>00-0227151</t>
  </si>
  <si>
    <t>J308824640</t>
  </si>
  <si>
    <t>DIVERCA DISTRIBUIDORA DE VERDURAS C.A.</t>
  </si>
  <si>
    <t>8</t>
  </si>
  <si>
    <t>00200</t>
  </si>
  <si>
    <t>00-00200</t>
  </si>
  <si>
    <t>V110447856</t>
  </si>
  <si>
    <t xml:space="preserve">DANIEL PASCUAL ANDRADE DOS SANTOS </t>
  </si>
  <si>
    <t>9</t>
  </si>
  <si>
    <t>00091332</t>
  </si>
  <si>
    <t>00-00064375</t>
  </si>
  <si>
    <t>J307692197</t>
  </si>
  <si>
    <t xml:space="preserve">DISTRIBUIDORA NATJOR C.A. </t>
  </si>
  <si>
    <t>10</t>
  </si>
  <si>
    <t>10655</t>
  </si>
  <si>
    <t>00-6905</t>
  </si>
  <si>
    <t>J309121774</t>
  </si>
  <si>
    <t>DISTRIBUIDORA JHEANDAN C.A.</t>
  </si>
  <si>
    <t>11</t>
  </si>
  <si>
    <t>0000077669</t>
  </si>
  <si>
    <t>00-00116450</t>
  </si>
  <si>
    <t>J294362400</t>
  </si>
  <si>
    <t xml:space="preserve">DISTRIBUIDORA DE LACTEOS SANTOS AVERIO, C.A </t>
  </si>
  <si>
    <t>12</t>
  </si>
  <si>
    <t>00067804</t>
  </si>
  <si>
    <t>00-0152812</t>
  </si>
  <si>
    <t>0000159903</t>
  </si>
  <si>
    <t>13</t>
  </si>
  <si>
    <t>26-04-2019</t>
  </si>
  <si>
    <t>6447</t>
  </si>
  <si>
    <t>00-6647</t>
  </si>
  <si>
    <t>J311760768</t>
  </si>
  <si>
    <t>FRUTAS DE ARAGUA C. A.</t>
  </si>
  <si>
    <t>14</t>
  </si>
  <si>
    <t>14893</t>
  </si>
  <si>
    <t>00-81443</t>
  </si>
  <si>
    <t>15</t>
  </si>
  <si>
    <t>A011876</t>
  </si>
  <si>
    <t>00-091426</t>
  </si>
  <si>
    <t>16</t>
  </si>
  <si>
    <t>009419</t>
  </si>
  <si>
    <t>00-009419</t>
  </si>
  <si>
    <t>J299170615</t>
  </si>
  <si>
    <t>ALVAGRI DE VENEZUELA, C.A.</t>
  </si>
  <si>
    <t>17</t>
  </si>
  <si>
    <t>103189</t>
  </si>
  <si>
    <t>00-122723</t>
  </si>
  <si>
    <t>J295904576</t>
  </si>
  <si>
    <t>ALIMENTOS PRODALVA, C.A.</t>
  </si>
  <si>
    <t>18</t>
  </si>
  <si>
    <t>V0087030599821</t>
  </si>
  <si>
    <t>07-6409676</t>
  </si>
  <si>
    <t>J301370139</t>
  </si>
  <si>
    <t>PEPSI-COLA VENEZUELA, C.A.</t>
  </si>
  <si>
    <t>19</t>
  </si>
  <si>
    <t>V0087030599820</t>
  </si>
  <si>
    <t>07-6409675</t>
  </si>
  <si>
    <t>20</t>
  </si>
  <si>
    <t>A368979</t>
  </si>
  <si>
    <t>00-0726047</t>
  </si>
  <si>
    <t>J085033289</t>
  </si>
  <si>
    <t>INDUSTRIA ALIMENTICIA NACIONAL DE CEREALES Y HARINAS C.A.</t>
  </si>
  <si>
    <t>21</t>
  </si>
  <si>
    <t>A368978</t>
  </si>
  <si>
    <t>00-0726046</t>
  </si>
  <si>
    <t>22</t>
  </si>
  <si>
    <t>A368977</t>
  </si>
  <si>
    <t>00-0726045</t>
  </si>
  <si>
    <t>23</t>
  </si>
  <si>
    <t>1393544522</t>
  </si>
  <si>
    <t>00-25500750</t>
  </si>
  <si>
    <t>J000413126</t>
  </si>
  <si>
    <t>ALIMENTOS POLAR COMERCIAL, C.A.</t>
  </si>
  <si>
    <t>24</t>
  </si>
  <si>
    <t>21059</t>
  </si>
  <si>
    <t>00-012898</t>
  </si>
  <si>
    <t>J001423400</t>
  </si>
  <si>
    <t>VINO DE ABRUZZO G.I.T. ITALIA , C.A.</t>
  </si>
  <si>
    <t>25</t>
  </si>
  <si>
    <t>1000133362</t>
  </si>
  <si>
    <t>00-0302096</t>
  </si>
  <si>
    <t>J297975519</t>
  </si>
  <si>
    <t>DISTRIBUIDORA GASEOSA SAN DIEGO, C.A.</t>
  </si>
  <si>
    <t>26</t>
  </si>
  <si>
    <t>27-04-2019</t>
  </si>
  <si>
    <t>14896</t>
  </si>
  <si>
    <t>00-81446</t>
  </si>
  <si>
    <t>27</t>
  </si>
  <si>
    <t>A011880</t>
  </si>
  <si>
    <t>00-091430</t>
  </si>
  <si>
    <t>28</t>
  </si>
  <si>
    <t>28-04-2019</t>
  </si>
  <si>
    <t>L118021054</t>
  </si>
  <si>
    <t>00-4896085</t>
  </si>
  <si>
    <t>J000193614</t>
  </si>
  <si>
    <t>PLUMROSE LATINOAMERICANA, C.A.</t>
  </si>
  <si>
    <t>29</t>
  </si>
  <si>
    <t>29-04-2019</t>
  </si>
  <si>
    <t>T142200029484</t>
  </si>
  <si>
    <t>00-06621133</t>
  </si>
  <si>
    <t>J000469199</t>
  </si>
  <si>
    <t>BIMBO DE VENEZUELA, C.A.</t>
  </si>
  <si>
    <t>30</t>
  </si>
  <si>
    <t>2241010483</t>
  </si>
  <si>
    <t>00-01084201</t>
  </si>
  <si>
    <t>J303085474</t>
  </si>
  <si>
    <t>INDUSTRIAS ALIMENTICIAS HERMO DE VENEZUELA, S.A.</t>
  </si>
  <si>
    <t>31</t>
  </si>
  <si>
    <t>MVH05160</t>
  </si>
  <si>
    <t>00-0227160</t>
  </si>
  <si>
    <t>32</t>
  </si>
  <si>
    <t>00198</t>
  </si>
  <si>
    <t>00-00198</t>
  </si>
  <si>
    <t>33</t>
  </si>
  <si>
    <t>A011884</t>
  </si>
  <si>
    <t>00-091434</t>
  </si>
  <si>
    <t>34</t>
  </si>
  <si>
    <t>14898</t>
  </si>
  <si>
    <t>00-81448</t>
  </si>
  <si>
    <t>35</t>
  </si>
  <si>
    <t>1497567</t>
  </si>
  <si>
    <t>00-2184866</t>
  </si>
  <si>
    <t>J316405885</t>
  </si>
  <si>
    <t xml:space="preserve">DISTRIBUIDORA DE PRODUCTOS HERMANOS CAMACHO DPROCA,C.A </t>
  </si>
  <si>
    <t>36</t>
  </si>
  <si>
    <t>1497568</t>
  </si>
  <si>
    <t>00-2184867</t>
  </si>
  <si>
    <t>37</t>
  </si>
  <si>
    <t>0000077688</t>
  </si>
  <si>
    <t>00-00116474</t>
  </si>
  <si>
    <t>38</t>
  </si>
  <si>
    <t>122</t>
  </si>
  <si>
    <t>00-122</t>
  </si>
  <si>
    <t>J401019455</t>
  </si>
  <si>
    <t>AGROPECUARIA SAN GONZALO, C.A.</t>
  </si>
  <si>
    <t>39</t>
  </si>
  <si>
    <t>001045</t>
  </si>
  <si>
    <t>00-00002045</t>
  </si>
  <si>
    <t>J302296579</t>
  </si>
  <si>
    <t>LACTEOS PUENTE C, C.A.</t>
  </si>
  <si>
    <t>40</t>
  </si>
  <si>
    <t>41</t>
  </si>
  <si>
    <t>200002087</t>
  </si>
  <si>
    <t>20190400004760</t>
  </si>
  <si>
    <t>42</t>
  </si>
  <si>
    <t>200002088</t>
  </si>
  <si>
    <t>20190400004761</t>
  </si>
  <si>
    <t>43</t>
  </si>
  <si>
    <t>200002089</t>
  </si>
  <si>
    <t>20190400004762</t>
  </si>
  <si>
    <t>44</t>
  </si>
  <si>
    <t>T142200010579</t>
  </si>
  <si>
    <t>00-06621134</t>
  </si>
  <si>
    <t>45</t>
  </si>
  <si>
    <t>200002080</t>
  </si>
  <si>
    <t>20190400004753</t>
  </si>
  <si>
    <t>46</t>
  </si>
  <si>
    <t>2600029349</t>
  </si>
  <si>
    <t>00-00374476</t>
  </si>
  <si>
    <t>47</t>
  </si>
  <si>
    <t>200002081</t>
  </si>
  <si>
    <t>20190400004754</t>
  </si>
  <si>
    <t>48</t>
  </si>
  <si>
    <t>200002082</t>
  </si>
  <si>
    <t>20190400004755</t>
  </si>
  <si>
    <t>49</t>
  </si>
  <si>
    <t>200002083</t>
  </si>
  <si>
    <t>20190400004756</t>
  </si>
  <si>
    <t>50</t>
  </si>
  <si>
    <t>200002084</t>
  </si>
  <si>
    <t>20190400004757</t>
  </si>
  <si>
    <t>51</t>
  </si>
  <si>
    <t>200002085</t>
  </si>
  <si>
    <t>20190400004758</t>
  </si>
  <si>
    <t>52</t>
  </si>
  <si>
    <t>200002086</t>
  </si>
  <si>
    <t>20190400004759</t>
  </si>
  <si>
    <t>53</t>
  </si>
  <si>
    <t>30-04-2019</t>
  </si>
  <si>
    <t>0000159965</t>
  </si>
  <si>
    <t>00-0152883</t>
  </si>
  <si>
    <t>54</t>
  </si>
  <si>
    <t>000790</t>
  </si>
  <si>
    <t>00-014990</t>
  </si>
  <si>
    <t>J310153299</t>
  </si>
  <si>
    <t>INVERSIONES VELANDRIA C.A.</t>
  </si>
  <si>
    <t>55</t>
  </si>
  <si>
    <t>200002092</t>
  </si>
  <si>
    <t>20190400004765</t>
  </si>
  <si>
    <t>56</t>
  </si>
  <si>
    <t>200002093</t>
  </si>
  <si>
    <t>20190400004766</t>
  </si>
  <si>
    <t>57</t>
  </si>
  <si>
    <t>200002094</t>
  </si>
  <si>
    <t>20190400004767</t>
  </si>
  <si>
    <t>58</t>
  </si>
  <si>
    <t>200002090</t>
  </si>
  <si>
    <t>20190400004763</t>
  </si>
  <si>
    <t>59</t>
  </si>
  <si>
    <t>200002091</t>
  </si>
  <si>
    <t>20190400004764</t>
  </si>
  <si>
    <t>03-05-2019</t>
  </si>
  <si>
    <t>T142200029492</t>
  </si>
  <si>
    <t>00-06621144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</si>
  <si>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</si>
  <si>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</si>
  <si>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</si>
  <si>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</si>
  <si>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</si>
  <si>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</si>
  <si>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</si>
  <si>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</si>
  <si>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</si>
  <si>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29-04 HASTA 05-05-2019</t>
  </si>
  <si>
    <t>Crédito General Fiscal</t>
  </si>
  <si>
    <t>Crédito Reducido Fiscal</t>
  </si>
  <si>
    <t>Crédito Adicional Fiscal</t>
  </si>
  <si>
    <t>Crédito Fiscal</t>
  </si>
  <si>
    <t>3.722.386.32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</si>
</sst>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 applyBorder="1" applyAlignment="1">
      <alignment horizontal="center"/>
    </xf>
    <xf numFmtId="166" fontId="0" fillId="0" borderId="0" xfId="0" applyNumberFormat="1" applyBorder="1"/>
    <xf numFmtId="166" fontId="1" fillId="0" borderId="0" xfId="0" applyNumberFormat="1" applyFont="1" applyBorder="1" applyAlignment="1">
      <alignment horizontal="center" vertical="center" wrapText="1"/>
    </xf>
    <xf numFmtId="166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66" fontId="1" fillId="0" borderId="0" xfId="0" applyNumberFormat="1" applyFont="1" applyBorder="1"/>
    <xf numFmtId="166" fontId="6" fillId="0" borderId="0" xfId="0" applyNumberFormat="1" applyFont="1" applyBorder="1" applyAlignment="1">
      <alignment horizontal="center"/>
    </xf>
    <xf numFmtId="166" fontId="6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82"/>
  <sheetViews>
    <sheetView topLeftCell="J1" workbookViewId="0">
      <pane ySplit="7" topLeftCell="A57" activePane="bottomLeft" state="frozen"/>
      <selection pane="bottomLeft" activeCell="M68" sqref="M68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4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24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24" customForma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24" customFormat="1" x14ac:dyDescent="0.25">
      <c r="A4" s="32" t="s">
        <v>274</v>
      </c>
      <c r="B4" s="32"/>
      <c r="C4" s="32"/>
      <c r="D4" s="32"/>
      <c r="E4" s="32"/>
      <c r="F4" s="32"/>
      <c r="G4" s="32"/>
      <c r="H4" s="32"/>
      <c r="I4" s="32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24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9" customFormat="1" x14ac:dyDescent="0.25">
      <c r="A8" s="16" t="s">
        <v>48</v>
      </c>
      <c r="B8" s="17" t="s">
        <v>49</v>
      </c>
      <c r="C8" s="16" t="s">
        <v>33</v>
      </c>
      <c r="D8" s="16" t="s">
        <v>55</v>
      </c>
      <c r="E8" s="16" t="s">
        <v>25</v>
      </c>
      <c r="F8" s="16" t="s">
        <v>56</v>
      </c>
      <c r="G8" s="16" t="s">
        <v>25</v>
      </c>
      <c r="H8" s="16" t="s">
        <v>57</v>
      </c>
      <c r="I8" s="18" t="s">
        <v>58</v>
      </c>
      <c r="J8" s="18">
        <v>302800</v>
      </c>
      <c r="K8" s="18">
        <v>302800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s="19" customFormat="1" x14ac:dyDescent="0.25">
      <c r="A9" s="16" t="s">
        <v>88</v>
      </c>
      <c r="B9" s="17" t="s">
        <v>89</v>
      </c>
      <c r="C9" s="16" t="s">
        <v>33</v>
      </c>
      <c r="D9" s="16" t="s">
        <v>98</v>
      </c>
      <c r="E9" s="16" t="s">
        <v>25</v>
      </c>
      <c r="F9" s="16" t="s">
        <v>99</v>
      </c>
      <c r="G9" s="16" t="s">
        <v>25</v>
      </c>
      <c r="H9" s="16" t="s">
        <v>57</v>
      </c>
      <c r="I9" s="18" t="s">
        <v>58</v>
      </c>
      <c r="J9" s="18">
        <v>783120</v>
      </c>
      <c r="K9" s="18">
        <v>783120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25</v>
      </c>
    </row>
    <row r="10" spans="1:19" s="19" customFormat="1" x14ac:dyDescent="0.25">
      <c r="A10" s="16" t="s">
        <v>144</v>
      </c>
      <c r="B10" s="17" t="s">
        <v>145</v>
      </c>
      <c r="C10" s="16" t="s">
        <v>33</v>
      </c>
      <c r="D10" s="16" t="s">
        <v>149</v>
      </c>
      <c r="E10" s="16" t="s">
        <v>25</v>
      </c>
      <c r="F10" s="16" t="s">
        <v>150</v>
      </c>
      <c r="G10" s="16" t="s">
        <v>25</v>
      </c>
      <c r="H10" s="16" t="s">
        <v>57</v>
      </c>
      <c r="I10" s="18" t="s">
        <v>58</v>
      </c>
      <c r="J10" s="18">
        <v>1876240</v>
      </c>
      <c r="K10" s="18">
        <v>1876240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25</v>
      </c>
    </row>
    <row r="11" spans="1:19" s="19" customFormat="1" x14ac:dyDescent="0.25">
      <c r="A11" s="16" t="s">
        <v>196</v>
      </c>
      <c r="B11" s="17" t="s">
        <v>158</v>
      </c>
      <c r="C11" s="16" t="s">
        <v>33</v>
      </c>
      <c r="D11" s="16" t="s">
        <v>175</v>
      </c>
      <c r="E11" s="16" t="s">
        <v>25</v>
      </c>
      <c r="F11" s="16" t="s">
        <v>176</v>
      </c>
      <c r="G11" s="16" t="s">
        <v>25</v>
      </c>
      <c r="H11" s="16" t="s">
        <v>57</v>
      </c>
      <c r="I11" s="18" t="s">
        <v>58</v>
      </c>
      <c r="J11" s="18">
        <v>487120</v>
      </c>
      <c r="K11" s="18">
        <v>487120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25</v>
      </c>
    </row>
    <row r="12" spans="1:19" s="19" customFormat="1" x14ac:dyDescent="0.25">
      <c r="A12" s="16" t="s">
        <v>54</v>
      </c>
      <c r="B12" s="17" t="s">
        <v>49</v>
      </c>
      <c r="C12" s="16" t="s">
        <v>33</v>
      </c>
      <c r="D12" s="16" t="s">
        <v>50</v>
      </c>
      <c r="E12" s="16" t="s">
        <v>25</v>
      </c>
      <c r="F12" s="16" t="s">
        <v>51</v>
      </c>
      <c r="G12" s="16" t="s">
        <v>25</v>
      </c>
      <c r="H12" s="16" t="s">
        <v>52</v>
      </c>
      <c r="I12" s="18" t="s">
        <v>53</v>
      </c>
      <c r="J12" s="18">
        <v>849300</v>
      </c>
      <c r="K12" s="18">
        <v>849300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25</v>
      </c>
    </row>
    <row r="13" spans="1:19" s="19" customFormat="1" x14ac:dyDescent="0.25">
      <c r="A13" s="16" t="s">
        <v>94</v>
      </c>
      <c r="B13" s="17" t="s">
        <v>89</v>
      </c>
      <c r="C13" s="16" t="s">
        <v>33</v>
      </c>
      <c r="D13" s="16" t="s">
        <v>95</v>
      </c>
      <c r="E13" s="16" t="s">
        <v>25</v>
      </c>
      <c r="F13" s="16" t="s">
        <v>96</v>
      </c>
      <c r="G13" s="16" t="s">
        <v>25</v>
      </c>
      <c r="H13" s="16" t="s">
        <v>52</v>
      </c>
      <c r="I13" s="18" t="s">
        <v>53</v>
      </c>
      <c r="J13" s="18">
        <v>1502900</v>
      </c>
      <c r="K13" s="18">
        <v>1502900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25</v>
      </c>
    </row>
    <row r="14" spans="1:19" s="19" customFormat="1" x14ac:dyDescent="0.25">
      <c r="A14" s="16" t="s">
        <v>148</v>
      </c>
      <c r="B14" s="17" t="s">
        <v>145</v>
      </c>
      <c r="C14" s="16" t="s">
        <v>33</v>
      </c>
      <c r="D14" s="16" t="s">
        <v>146</v>
      </c>
      <c r="E14" s="16" t="s">
        <v>25</v>
      </c>
      <c r="F14" s="16" t="s">
        <v>147</v>
      </c>
      <c r="G14" s="16" t="s">
        <v>25</v>
      </c>
      <c r="H14" s="16" t="s">
        <v>52</v>
      </c>
      <c r="I14" s="18" t="s">
        <v>53</v>
      </c>
      <c r="J14" s="18">
        <v>1981700</v>
      </c>
      <c r="K14" s="18">
        <v>1981700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25</v>
      </c>
    </row>
    <row r="15" spans="1:19" s="19" customFormat="1" x14ac:dyDescent="0.25">
      <c r="A15" s="16" t="s">
        <v>201</v>
      </c>
      <c r="B15" s="17" t="s">
        <v>158</v>
      </c>
      <c r="C15" s="16" t="s">
        <v>33</v>
      </c>
      <c r="D15" s="16" t="s">
        <v>178</v>
      </c>
      <c r="E15" s="16" t="s">
        <v>25</v>
      </c>
      <c r="F15" s="16" t="s">
        <v>179</v>
      </c>
      <c r="G15" s="16" t="s">
        <v>25</v>
      </c>
      <c r="H15" s="16" t="s">
        <v>52</v>
      </c>
      <c r="I15" s="18" t="s">
        <v>53</v>
      </c>
      <c r="J15" s="18">
        <v>799900</v>
      </c>
      <c r="K15" s="18">
        <v>799900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25</v>
      </c>
    </row>
    <row r="16" spans="1:19" s="19" customFormat="1" x14ac:dyDescent="0.25">
      <c r="A16" s="16" t="s">
        <v>202</v>
      </c>
      <c r="B16" s="17" t="s">
        <v>158</v>
      </c>
      <c r="C16" s="16" t="s">
        <v>33</v>
      </c>
      <c r="D16" s="16" t="s">
        <v>192</v>
      </c>
      <c r="E16" s="16" t="s">
        <v>25</v>
      </c>
      <c r="F16" s="16" t="s">
        <v>193</v>
      </c>
      <c r="G16" s="16" t="s">
        <v>25</v>
      </c>
      <c r="H16" s="16" t="s">
        <v>194</v>
      </c>
      <c r="I16" s="18" t="s">
        <v>195</v>
      </c>
      <c r="J16" s="18">
        <v>8400000</v>
      </c>
      <c r="K16" s="18">
        <v>8400000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25</v>
      </c>
    </row>
    <row r="17" spans="1:19" s="19" customFormat="1" x14ac:dyDescent="0.25">
      <c r="A17" s="16" t="s">
        <v>97</v>
      </c>
      <c r="B17" s="17" t="s">
        <v>89</v>
      </c>
      <c r="C17" s="16" t="s">
        <v>33</v>
      </c>
      <c r="D17" s="16" t="s">
        <v>130</v>
      </c>
      <c r="E17" s="16" t="s">
        <v>25</v>
      </c>
      <c r="F17" s="16" t="s">
        <v>131</v>
      </c>
      <c r="G17" s="16" t="s">
        <v>25</v>
      </c>
      <c r="H17" s="16" t="s">
        <v>132</v>
      </c>
      <c r="I17" s="18" t="s">
        <v>133</v>
      </c>
      <c r="J17" s="18">
        <v>40931235.600000001</v>
      </c>
      <c r="K17" s="18">
        <v>40931235.600000001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25</v>
      </c>
    </row>
    <row r="18" spans="1:19" s="19" customFormat="1" x14ac:dyDescent="0.25">
      <c r="A18" s="16" t="s">
        <v>100</v>
      </c>
      <c r="B18" s="17" t="s">
        <v>89</v>
      </c>
      <c r="C18" s="16" t="s">
        <v>33</v>
      </c>
      <c r="D18" s="16" t="s">
        <v>106</v>
      </c>
      <c r="E18" s="16" t="s">
        <v>25</v>
      </c>
      <c r="F18" s="16" t="s">
        <v>107</v>
      </c>
      <c r="G18" s="16" t="s">
        <v>25</v>
      </c>
      <c r="H18" s="16" t="s">
        <v>108</v>
      </c>
      <c r="I18" s="18" t="s">
        <v>109</v>
      </c>
      <c r="J18" s="18">
        <v>10759348</v>
      </c>
      <c r="K18" s="18">
        <v>8769600</v>
      </c>
      <c r="L18" s="18">
        <v>1715300</v>
      </c>
      <c r="M18" s="18">
        <v>274448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25</v>
      </c>
    </row>
    <row r="19" spans="1:19" s="19" customFormat="1" x14ac:dyDescent="0.25">
      <c r="A19" s="16" t="s">
        <v>105</v>
      </c>
      <c r="B19" s="17" t="s">
        <v>89</v>
      </c>
      <c r="C19" s="16" t="s">
        <v>33</v>
      </c>
      <c r="D19" s="16" t="s">
        <v>101</v>
      </c>
      <c r="E19" s="16" t="s">
        <v>25</v>
      </c>
      <c r="F19" s="16" t="s">
        <v>102</v>
      </c>
      <c r="G19" s="16" t="s">
        <v>25</v>
      </c>
      <c r="H19" s="16" t="s">
        <v>103</v>
      </c>
      <c r="I19" s="18" t="s">
        <v>104</v>
      </c>
      <c r="J19" s="18">
        <v>1070119.6299999999</v>
      </c>
      <c r="K19" s="18">
        <v>0</v>
      </c>
      <c r="L19" s="18">
        <v>922516.92</v>
      </c>
      <c r="M19" s="18">
        <v>147602.70000000001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25</v>
      </c>
    </row>
    <row r="20" spans="1:19" s="19" customFormat="1" x14ac:dyDescent="0.25">
      <c r="A20" s="16" t="s">
        <v>205</v>
      </c>
      <c r="B20" s="17" t="s">
        <v>158</v>
      </c>
      <c r="C20" s="16" t="s">
        <v>33</v>
      </c>
      <c r="D20" s="16" t="s">
        <v>159</v>
      </c>
      <c r="E20" s="16" t="s">
        <v>25</v>
      </c>
      <c r="F20" s="16" t="s">
        <v>160</v>
      </c>
      <c r="G20" s="16" t="s">
        <v>25</v>
      </c>
      <c r="H20" s="16" t="s">
        <v>161</v>
      </c>
      <c r="I20" s="18" t="s">
        <v>162</v>
      </c>
      <c r="J20" s="18">
        <v>1096166.82</v>
      </c>
      <c r="K20" s="18">
        <v>1096166.82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25</v>
      </c>
    </row>
    <row r="21" spans="1:19" s="19" customFormat="1" x14ac:dyDescent="0.25">
      <c r="A21" s="16" t="s">
        <v>259</v>
      </c>
      <c r="B21" s="17" t="s">
        <v>262</v>
      </c>
      <c r="C21" s="16" t="s">
        <v>33</v>
      </c>
      <c r="D21" s="16" t="s">
        <v>263</v>
      </c>
      <c r="E21" s="16" t="s">
        <v>25</v>
      </c>
      <c r="F21" s="16" t="s">
        <v>264</v>
      </c>
      <c r="G21" s="16" t="s">
        <v>25</v>
      </c>
      <c r="H21" s="16" t="s">
        <v>161</v>
      </c>
      <c r="I21" s="18" t="s">
        <v>162</v>
      </c>
      <c r="J21" s="18">
        <v>381000</v>
      </c>
      <c r="K21" s="18">
        <v>381000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25</v>
      </c>
    </row>
    <row r="22" spans="1:19" s="19" customFormat="1" x14ac:dyDescent="0.25">
      <c r="A22" s="16" t="s">
        <v>31</v>
      </c>
      <c r="B22" s="17" t="s">
        <v>32</v>
      </c>
      <c r="C22" s="16" t="s">
        <v>33</v>
      </c>
      <c r="D22" s="16" t="s">
        <v>44</v>
      </c>
      <c r="E22" s="16" t="s">
        <v>25</v>
      </c>
      <c r="F22" s="16" t="s">
        <v>45</v>
      </c>
      <c r="G22" s="16" t="s">
        <v>25</v>
      </c>
      <c r="H22" s="16" t="s">
        <v>46</v>
      </c>
      <c r="I22" s="18" t="s">
        <v>47</v>
      </c>
      <c r="J22" s="18">
        <v>5659315.2000000002</v>
      </c>
      <c r="K22" s="18">
        <v>0</v>
      </c>
      <c r="L22" s="18">
        <v>4878720</v>
      </c>
      <c r="M22" s="18">
        <v>780595.19999999995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25</v>
      </c>
    </row>
    <row r="23" spans="1:19" s="19" customFormat="1" x14ac:dyDescent="0.25">
      <c r="A23" s="16" t="s">
        <v>59</v>
      </c>
      <c r="B23" s="17" t="s">
        <v>49</v>
      </c>
      <c r="C23" s="16" t="s">
        <v>33</v>
      </c>
      <c r="D23" s="16" t="s">
        <v>65</v>
      </c>
      <c r="E23" s="16" t="s">
        <v>25</v>
      </c>
      <c r="F23" s="16" t="s">
        <v>66</v>
      </c>
      <c r="G23" s="16" t="s">
        <v>25</v>
      </c>
      <c r="H23" s="16" t="s">
        <v>67</v>
      </c>
      <c r="I23" s="18" t="s">
        <v>68</v>
      </c>
      <c r="J23" s="18">
        <v>13962822</v>
      </c>
      <c r="K23" s="18">
        <v>13962822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25</v>
      </c>
    </row>
    <row r="24" spans="1:19" s="19" customFormat="1" x14ac:dyDescent="0.25">
      <c r="A24" s="16" t="s">
        <v>211</v>
      </c>
      <c r="B24" s="17" t="s">
        <v>158</v>
      </c>
      <c r="C24" s="16" t="s">
        <v>33</v>
      </c>
      <c r="D24" s="16" t="s">
        <v>172</v>
      </c>
      <c r="E24" s="16" t="s">
        <v>25</v>
      </c>
      <c r="F24" s="16" t="s">
        <v>173</v>
      </c>
      <c r="G24" s="16" t="s">
        <v>25</v>
      </c>
      <c r="H24" s="16" t="s">
        <v>67</v>
      </c>
      <c r="I24" s="18" t="s">
        <v>68</v>
      </c>
      <c r="J24" s="18">
        <v>23135969.68</v>
      </c>
      <c r="K24" s="18">
        <v>23135969.68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6" t="s">
        <v>25</v>
      </c>
    </row>
    <row r="25" spans="1:19" s="19" customFormat="1" x14ac:dyDescent="0.25">
      <c r="A25" s="16" t="s">
        <v>64</v>
      </c>
      <c r="B25" s="17" t="s">
        <v>49</v>
      </c>
      <c r="C25" s="16" t="s">
        <v>33</v>
      </c>
      <c r="D25" s="16" t="s">
        <v>80</v>
      </c>
      <c r="E25" s="16" t="s">
        <v>25</v>
      </c>
      <c r="F25" s="16" t="s">
        <v>81</v>
      </c>
      <c r="G25" s="16" t="s">
        <v>25</v>
      </c>
      <c r="H25" s="16" t="s">
        <v>82</v>
      </c>
      <c r="I25" s="18" t="s">
        <v>83</v>
      </c>
      <c r="J25" s="18">
        <v>855268</v>
      </c>
      <c r="K25" s="18">
        <v>-0.06</v>
      </c>
      <c r="L25" s="18">
        <v>737300</v>
      </c>
      <c r="M25" s="18">
        <v>117967.99999999999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6" t="s">
        <v>25</v>
      </c>
    </row>
    <row r="26" spans="1:19" s="19" customFormat="1" x14ac:dyDescent="0.25">
      <c r="A26" s="16" t="s">
        <v>214</v>
      </c>
      <c r="B26" s="17" t="s">
        <v>158</v>
      </c>
      <c r="C26" s="16" t="s">
        <v>33</v>
      </c>
      <c r="D26" s="16" t="s">
        <v>189</v>
      </c>
      <c r="E26" s="16" t="s">
        <v>25</v>
      </c>
      <c r="F26" s="16" t="s">
        <v>190</v>
      </c>
      <c r="G26" s="16" t="s">
        <v>25</v>
      </c>
      <c r="H26" s="16" t="s">
        <v>82</v>
      </c>
      <c r="I26" s="18" t="s">
        <v>83</v>
      </c>
      <c r="J26" s="18">
        <v>911238</v>
      </c>
      <c r="K26" s="18">
        <v>-0.15</v>
      </c>
      <c r="L26" s="18">
        <v>785550</v>
      </c>
      <c r="M26" s="18">
        <v>125688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6" t="s">
        <v>25</v>
      </c>
    </row>
    <row r="27" spans="1:19" s="19" customFormat="1" x14ac:dyDescent="0.25">
      <c r="A27" s="16" t="s">
        <v>217</v>
      </c>
      <c r="B27" s="17" t="s">
        <v>158</v>
      </c>
      <c r="C27" s="16" t="s">
        <v>33</v>
      </c>
      <c r="D27" s="16" t="s">
        <v>181</v>
      </c>
      <c r="E27" s="16" t="s">
        <v>25</v>
      </c>
      <c r="F27" s="16" t="s">
        <v>182</v>
      </c>
      <c r="G27" s="16" t="s">
        <v>25</v>
      </c>
      <c r="H27" s="16" t="s">
        <v>183</v>
      </c>
      <c r="I27" s="18" t="s">
        <v>184</v>
      </c>
      <c r="J27" s="18">
        <v>1590011.54</v>
      </c>
      <c r="K27" s="18">
        <v>0</v>
      </c>
      <c r="L27" s="18">
        <v>1370699.6</v>
      </c>
      <c r="M27" s="18">
        <v>219311.93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6" t="s">
        <v>25</v>
      </c>
    </row>
    <row r="28" spans="1:19" s="19" customFormat="1" x14ac:dyDescent="0.25">
      <c r="A28" s="16" t="s">
        <v>220</v>
      </c>
      <c r="B28" s="17" t="s">
        <v>158</v>
      </c>
      <c r="C28" s="16" t="s">
        <v>33</v>
      </c>
      <c r="D28" s="16" t="s">
        <v>186</v>
      </c>
      <c r="E28" s="16" t="s">
        <v>25</v>
      </c>
      <c r="F28" s="16" t="s">
        <v>187</v>
      </c>
      <c r="G28" s="16" t="s">
        <v>25</v>
      </c>
      <c r="H28" s="16" t="s">
        <v>183</v>
      </c>
      <c r="I28" s="18" t="s">
        <v>184</v>
      </c>
      <c r="J28" s="18">
        <v>1322366.75</v>
      </c>
      <c r="K28" s="18">
        <v>-0.16</v>
      </c>
      <c r="L28" s="18">
        <v>1139971.3400000001</v>
      </c>
      <c r="M28" s="18">
        <v>182395.41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6" t="s">
        <v>25</v>
      </c>
    </row>
    <row r="29" spans="1:19" s="19" customFormat="1" x14ac:dyDescent="0.25">
      <c r="A29" s="16" t="s">
        <v>110</v>
      </c>
      <c r="B29" s="17" t="s">
        <v>89</v>
      </c>
      <c r="C29" s="16" t="s">
        <v>33</v>
      </c>
      <c r="D29" s="16" t="s">
        <v>140</v>
      </c>
      <c r="E29" s="16" t="s">
        <v>25</v>
      </c>
      <c r="F29" s="16" t="s">
        <v>141</v>
      </c>
      <c r="G29" s="16" t="s">
        <v>25</v>
      </c>
      <c r="H29" s="16" t="s">
        <v>142</v>
      </c>
      <c r="I29" s="18" t="s">
        <v>143</v>
      </c>
      <c r="J29" s="18">
        <v>2965999.88</v>
      </c>
      <c r="K29" s="18">
        <v>-0.01</v>
      </c>
      <c r="L29" s="18">
        <v>2556896.4500000002</v>
      </c>
      <c r="M29" s="18">
        <v>409103.43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6" t="s">
        <v>25</v>
      </c>
    </row>
    <row r="30" spans="1:19" s="19" customFormat="1" x14ac:dyDescent="0.25">
      <c r="A30" s="16" t="s">
        <v>69</v>
      </c>
      <c r="B30" s="17" t="s">
        <v>49</v>
      </c>
      <c r="C30" s="16" t="s">
        <v>33</v>
      </c>
      <c r="D30" s="16" t="s">
        <v>75</v>
      </c>
      <c r="E30" s="16" t="s">
        <v>25</v>
      </c>
      <c r="F30" s="16" t="s">
        <v>76</v>
      </c>
      <c r="G30" s="16" t="s">
        <v>25</v>
      </c>
      <c r="H30" s="16" t="s">
        <v>77</v>
      </c>
      <c r="I30" s="18" t="s">
        <v>78</v>
      </c>
      <c r="J30" s="18">
        <v>406000</v>
      </c>
      <c r="K30" s="18">
        <v>0</v>
      </c>
      <c r="L30" s="18">
        <v>350000</v>
      </c>
      <c r="M30" s="18">
        <v>56000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6" t="s">
        <v>25</v>
      </c>
    </row>
    <row r="31" spans="1:19" s="19" customFormat="1" x14ac:dyDescent="0.25">
      <c r="A31" s="16" t="s">
        <v>74</v>
      </c>
      <c r="B31" s="17" t="s">
        <v>49</v>
      </c>
      <c r="C31" s="16" t="s">
        <v>33</v>
      </c>
      <c r="D31" s="16" t="s">
        <v>70</v>
      </c>
      <c r="E31" s="16" t="s">
        <v>25</v>
      </c>
      <c r="F31" s="16" t="s">
        <v>71</v>
      </c>
      <c r="G31" s="16" t="s">
        <v>25</v>
      </c>
      <c r="H31" s="16" t="s">
        <v>72</v>
      </c>
      <c r="I31" s="18" t="s">
        <v>73</v>
      </c>
      <c r="J31" s="18">
        <v>10500000</v>
      </c>
      <c r="K31" s="18">
        <v>10500000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6" t="s">
        <v>25</v>
      </c>
    </row>
    <row r="32" spans="1:19" s="19" customFormat="1" x14ac:dyDescent="0.25">
      <c r="A32" s="16" t="s">
        <v>79</v>
      </c>
      <c r="B32" s="17" t="s">
        <v>49</v>
      </c>
      <c r="C32" s="16" t="s">
        <v>33</v>
      </c>
      <c r="D32" s="16" t="s">
        <v>60</v>
      </c>
      <c r="E32" s="16" t="s">
        <v>25</v>
      </c>
      <c r="F32" s="16" t="s">
        <v>61</v>
      </c>
      <c r="G32" s="16" t="s">
        <v>25</v>
      </c>
      <c r="H32" s="16" t="s">
        <v>62</v>
      </c>
      <c r="I32" s="18" t="s">
        <v>63</v>
      </c>
      <c r="J32" s="18">
        <v>28350</v>
      </c>
      <c r="K32" s="18">
        <v>28350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6" t="s">
        <v>25</v>
      </c>
    </row>
    <row r="33" spans="1:19" s="19" customFormat="1" x14ac:dyDescent="0.25">
      <c r="A33" s="16" t="s">
        <v>223</v>
      </c>
      <c r="B33" s="17" t="s">
        <v>158</v>
      </c>
      <c r="C33" s="16" t="s">
        <v>33</v>
      </c>
      <c r="D33" s="16" t="s">
        <v>169</v>
      </c>
      <c r="E33" s="16" t="s">
        <v>25</v>
      </c>
      <c r="F33" s="16" t="s">
        <v>170</v>
      </c>
      <c r="G33" s="16" t="s">
        <v>25</v>
      </c>
      <c r="H33" s="16" t="s">
        <v>62</v>
      </c>
      <c r="I33" s="18" t="s">
        <v>63</v>
      </c>
      <c r="J33" s="18">
        <v>18690</v>
      </c>
      <c r="K33" s="18">
        <v>18690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6" t="s">
        <v>25</v>
      </c>
    </row>
    <row r="34" spans="1:19" s="19" customFormat="1" x14ac:dyDescent="0.25">
      <c r="A34" s="16" t="s">
        <v>115</v>
      </c>
      <c r="B34" s="17" t="s">
        <v>89</v>
      </c>
      <c r="C34" s="16" t="s">
        <v>33</v>
      </c>
      <c r="D34" s="16" t="s">
        <v>90</v>
      </c>
      <c r="E34" s="16" t="s">
        <v>25</v>
      </c>
      <c r="F34" s="16" t="s">
        <v>91</v>
      </c>
      <c r="G34" s="16" t="s">
        <v>25</v>
      </c>
      <c r="H34" s="16" t="s">
        <v>92</v>
      </c>
      <c r="I34" s="18" t="s">
        <v>93</v>
      </c>
      <c r="J34" s="18">
        <v>2120000</v>
      </c>
      <c r="K34" s="18">
        <v>2120000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6" t="s">
        <v>25</v>
      </c>
    </row>
    <row r="35" spans="1:19" s="19" customFormat="1" x14ac:dyDescent="0.25">
      <c r="A35" s="16" t="s">
        <v>118</v>
      </c>
      <c r="B35" s="17" t="s">
        <v>89</v>
      </c>
      <c r="C35" s="16" t="s">
        <v>33</v>
      </c>
      <c r="D35" s="16" t="s">
        <v>119</v>
      </c>
      <c r="E35" s="16" t="s">
        <v>25</v>
      </c>
      <c r="F35" s="16" t="s">
        <v>120</v>
      </c>
      <c r="G35" s="16" t="s">
        <v>25</v>
      </c>
      <c r="H35" s="16" t="s">
        <v>121</v>
      </c>
      <c r="I35" s="18" t="s">
        <v>122</v>
      </c>
      <c r="J35" s="18">
        <v>8946666.0899999999</v>
      </c>
      <c r="K35" s="18">
        <v>0</v>
      </c>
      <c r="L35" s="18">
        <v>7712643.1799999997</v>
      </c>
      <c r="M35" s="18">
        <v>1234022.8999999999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6" t="s">
        <v>25</v>
      </c>
    </row>
    <row r="36" spans="1:19" s="19" customFormat="1" x14ac:dyDescent="0.25">
      <c r="A36" s="16" t="s">
        <v>123</v>
      </c>
      <c r="B36" s="17" t="s">
        <v>89</v>
      </c>
      <c r="C36" s="16" t="s">
        <v>33</v>
      </c>
      <c r="D36" s="16" t="s">
        <v>124</v>
      </c>
      <c r="E36" s="16" t="s">
        <v>25</v>
      </c>
      <c r="F36" s="16" t="s">
        <v>125</v>
      </c>
      <c r="G36" s="16" t="s">
        <v>25</v>
      </c>
      <c r="H36" s="16" t="s">
        <v>121</v>
      </c>
      <c r="I36" s="18" t="s">
        <v>122</v>
      </c>
      <c r="J36" s="18">
        <v>1248288.05</v>
      </c>
      <c r="K36" s="18">
        <v>116448</v>
      </c>
      <c r="L36" s="18">
        <v>975724.18</v>
      </c>
      <c r="M36" s="18">
        <v>156115.85999999999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6" t="s">
        <v>25</v>
      </c>
    </row>
    <row r="37" spans="1:19" s="19" customFormat="1" x14ac:dyDescent="0.25">
      <c r="A37" s="16" t="s">
        <v>126</v>
      </c>
      <c r="B37" s="17" t="s">
        <v>89</v>
      </c>
      <c r="C37" s="16" t="s">
        <v>33</v>
      </c>
      <c r="D37" s="16" t="s">
        <v>127</v>
      </c>
      <c r="E37" s="16" t="s">
        <v>25</v>
      </c>
      <c r="F37" s="16" t="s">
        <v>128</v>
      </c>
      <c r="G37" s="16" t="s">
        <v>25</v>
      </c>
      <c r="H37" s="16" t="s">
        <v>121</v>
      </c>
      <c r="I37" s="18" t="s">
        <v>122</v>
      </c>
      <c r="J37" s="18">
        <v>48315789</v>
      </c>
      <c r="K37" s="18">
        <v>48315789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6" t="s">
        <v>25</v>
      </c>
    </row>
    <row r="38" spans="1:19" s="19" customFormat="1" x14ac:dyDescent="0.25">
      <c r="A38" s="16" t="s">
        <v>226</v>
      </c>
      <c r="B38" s="17" t="s">
        <v>158</v>
      </c>
      <c r="C38" s="16" t="s">
        <v>33</v>
      </c>
      <c r="D38" s="16" t="s">
        <v>164</v>
      </c>
      <c r="E38" s="16" t="s">
        <v>25</v>
      </c>
      <c r="F38" s="16" t="s">
        <v>165</v>
      </c>
      <c r="G38" s="16" t="s">
        <v>25</v>
      </c>
      <c r="H38" s="16" t="s">
        <v>166</v>
      </c>
      <c r="I38" s="18" t="s">
        <v>167</v>
      </c>
      <c r="J38" s="18">
        <v>4224000</v>
      </c>
      <c r="K38" s="18">
        <v>4224000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6" t="s">
        <v>25</v>
      </c>
    </row>
    <row r="39" spans="1:19" s="19" customFormat="1" x14ac:dyDescent="0.25">
      <c r="A39" s="16" t="s">
        <v>38</v>
      </c>
      <c r="B39" s="17" t="s">
        <v>32</v>
      </c>
      <c r="C39" s="16" t="s">
        <v>33</v>
      </c>
      <c r="D39" s="16" t="s">
        <v>34</v>
      </c>
      <c r="E39" s="16" t="s">
        <v>25</v>
      </c>
      <c r="F39" s="16" t="s">
        <v>35</v>
      </c>
      <c r="G39" s="16" t="s">
        <v>25</v>
      </c>
      <c r="H39" s="16" t="s">
        <v>36</v>
      </c>
      <c r="I39" s="18" t="s">
        <v>37</v>
      </c>
      <c r="J39" s="18">
        <v>746206.1</v>
      </c>
      <c r="K39" s="18">
        <v>0</v>
      </c>
      <c r="L39" s="18">
        <v>643281.12</v>
      </c>
      <c r="M39" s="18">
        <v>102924.97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6" t="s">
        <v>25</v>
      </c>
    </row>
    <row r="40" spans="1:19" s="19" customFormat="1" x14ac:dyDescent="0.25">
      <c r="A40" s="16" t="s">
        <v>253</v>
      </c>
      <c r="B40" s="17" t="s">
        <v>239</v>
      </c>
      <c r="C40" s="16" t="s">
        <v>33</v>
      </c>
      <c r="D40" s="16" t="s">
        <v>243</v>
      </c>
      <c r="E40" s="16" t="s">
        <v>25</v>
      </c>
      <c r="F40" s="16" t="s">
        <v>244</v>
      </c>
      <c r="G40" s="16" t="s">
        <v>25</v>
      </c>
      <c r="H40" s="16" t="s">
        <v>245</v>
      </c>
      <c r="I40" s="18" t="s">
        <v>246</v>
      </c>
      <c r="J40" s="18">
        <v>99800</v>
      </c>
      <c r="K40" s="18">
        <v>99800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6" t="s">
        <v>25</v>
      </c>
    </row>
    <row r="41" spans="1:19" s="19" customFormat="1" x14ac:dyDescent="0.25">
      <c r="A41" s="16" t="s">
        <v>229</v>
      </c>
      <c r="B41" s="17" t="s">
        <v>158</v>
      </c>
      <c r="C41" s="16" t="s">
        <v>33</v>
      </c>
      <c r="D41" s="16" t="s">
        <v>197</v>
      </c>
      <c r="E41" s="16" t="s">
        <v>25</v>
      </c>
      <c r="F41" s="16" t="s">
        <v>198</v>
      </c>
      <c r="G41" s="16" t="s">
        <v>25</v>
      </c>
      <c r="H41" s="16" t="s">
        <v>199</v>
      </c>
      <c r="I41" s="18" t="s">
        <v>200</v>
      </c>
      <c r="J41" s="18">
        <v>4173225</v>
      </c>
      <c r="K41" s="18">
        <v>4173225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6" t="s">
        <v>25</v>
      </c>
    </row>
    <row r="42" spans="1:19" s="19" customFormat="1" x14ac:dyDescent="0.25">
      <c r="A42" s="16" t="s">
        <v>256</v>
      </c>
      <c r="B42" s="17" t="s">
        <v>239</v>
      </c>
      <c r="C42" s="16" t="s">
        <v>33</v>
      </c>
      <c r="D42" s="16" t="s">
        <v>240</v>
      </c>
      <c r="E42" s="16" t="s">
        <v>25</v>
      </c>
      <c r="F42" s="16" t="s">
        <v>241</v>
      </c>
      <c r="G42" s="16" t="s">
        <v>25</v>
      </c>
      <c r="H42" s="16" t="s">
        <v>29</v>
      </c>
      <c r="I42" s="18" t="s">
        <v>30</v>
      </c>
      <c r="J42" s="18">
        <v>38495925</v>
      </c>
      <c r="K42" s="18">
        <v>38495925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6" t="s">
        <v>25</v>
      </c>
    </row>
    <row r="43" spans="1:19" s="19" customFormat="1" x14ac:dyDescent="0.25">
      <c r="A43" s="16" t="s">
        <v>43</v>
      </c>
      <c r="B43" s="17" t="s">
        <v>32</v>
      </c>
      <c r="C43" s="16" t="s">
        <v>33</v>
      </c>
      <c r="D43" s="16" t="s">
        <v>39</v>
      </c>
      <c r="E43" s="16" t="s">
        <v>25</v>
      </c>
      <c r="F43" s="16" t="s">
        <v>40</v>
      </c>
      <c r="G43" s="16" t="s">
        <v>25</v>
      </c>
      <c r="H43" s="16" t="s">
        <v>41</v>
      </c>
      <c r="I43" s="18" t="s">
        <v>42</v>
      </c>
      <c r="J43" s="18">
        <v>34170720</v>
      </c>
      <c r="K43" s="18">
        <v>34170720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6" t="s">
        <v>25</v>
      </c>
    </row>
    <row r="44" spans="1:19" s="19" customFormat="1" x14ac:dyDescent="0.25">
      <c r="A44" s="16" t="s">
        <v>129</v>
      </c>
      <c r="B44" s="17" t="s">
        <v>89</v>
      </c>
      <c r="C44" s="16" t="s">
        <v>33</v>
      </c>
      <c r="D44" s="16" t="s">
        <v>111</v>
      </c>
      <c r="E44" s="16" t="s">
        <v>25</v>
      </c>
      <c r="F44" s="16" t="s">
        <v>112</v>
      </c>
      <c r="G44" s="16" t="s">
        <v>25</v>
      </c>
      <c r="H44" s="16" t="s">
        <v>113</v>
      </c>
      <c r="I44" s="18" t="s">
        <v>114</v>
      </c>
      <c r="J44" s="18">
        <v>3019359.62</v>
      </c>
      <c r="K44" s="18">
        <v>0</v>
      </c>
      <c r="L44" s="18">
        <v>2602896.2200000002</v>
      </c>
      <c r="M44" s="18">
        <v>416463.39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6" t="s">
        <v>25</v>
      </c>
    </row>
    <row r="45" spans="1:19" s="19" customFormat="1" x14ac:dyDescent="0.25">
      <c r="A45" s="16" t="s">
        <v>134</v>
      </c>
      <c r="B45" s="17" t="s">
        <v>89</v>
      </c>
      <c r="C45" s="16" t="s">
        <v>33</v>
      </c>
      <c r="D45" s="16" t="s">
        <v>116</v>
      </c>
      <c r="E45" s="16" t="s">
        <v>25</v>
      </c>
      <c r="F45" s="16" t="s">
        <v>117</v>
      </c>
      <c r="G45" s="16" t="s">
        <v>25</v>
      </c>
      <c r="H45" s="16" t="s">
        <v>113</v>
      </c>
      <c r="I45" s="18" t="s">
        <v>114</v>
      </c>
      <c r="J45" s="18">
        <v>5117403.8600000003</v>
      </c>
      <c r="K45" s="18">
        <v>-0.01</v>
      </c>
      <c r="L45" s="18">
        <v>4411555.05</v>
      </c>
      <c r="M45" s="18">
        <v>705848.8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6" t="s">
        <v>25</v>
      </c>
    </row>
    <row r="46" spans="1:19" s="19" customFormat="1" x14ac:dyDescent="0.25">
      <c r="A46" s="16" t="s">
        <v>151</v>
      </c>
      <c r="B46" s="17" t="s">
        <v>152</v>
      </c>
      <c r="C46" s="16" t="s">
        <v>33</v>
      </c>
      <c r="D46" s="16" t="s">
        <v>153</v>
      </c>
      <c r="E46" s="16" t="s">
        <v>25</v>
      </c>
      <c r="F46" s="16" t="s">
        <v>154</v>
      </c>
      <c r="G46" s="16" t="s">
        <v>25</v>
      </c>
      <c r="H46" s="16" t="s">
        <v>155</v>
      </c>
      <c r="I46" s="18" t="s">
        <v>156</v>
      </c>
      <c r="J46" s="18">
        <v>251525.12</v>
      </c>
      <c r="K46" s="18">
        <v>0</v>
      </c>
      <c r="L46" s="18">
        <v>216832</v>
      </c>
      <c r="M46" s="18">
        <v>34693.120000000003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6" t="s">
        <v>25</v>
      </c>
    </row>
    <row r="47" spans="1:19" s="19" customFormat="1" x14ac:dyDescent="0.25">
      <c r="A47" s="16" t="s">
        <v>139</v>
      </c>
      <c r="B47" s="17" t="s">
        <v>89</v>
      </c>
      <c r="C47" s="16" t="s">
        <v>33</v>
      </c>
      <c r="D47" s="16" t="s">
        <v>135</v>
      </c>
      <c r="E47" s="16" t="s">
        <v>25</v>
      </c>
      <c r="F47" s="16" t="s">
        <v>136</v>
      </c>
      <c r="G47" s="16" t="s">
        <v>25</v>
      </c>
      <c r="H47" s="16" t="s">
        <v>137</v>
      </c>
      <c r="I47" s="18" t="s">
        <v>138</v>
      </c>
      <c r="J47" s="18">
        <v>1104706.32</v>
      </c>
      <c r="K47" s="18">
        <v>1104706.32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6" t="s">
        <v>25</v>
      </c>
    </row>
    <row r="48" spans="1:19" s="19" customFormat="1" x14ac:dyDescent="0.25">
      <c r="A48" s="16" t="s">
        <v>168</v>
      </c>
      <c r="B48" s="17" t="s">
        <v>158</v>
      </c>
      <c r="C48" s="16" t="s">
        <v>24</v>
      </c>
      <c r="D48" s="16" t="s">
        <v>25</v>
      </c>
      <c r="E48" s="16" t="s">
        <v>224</v>
      </c>
      <c r="F48" s="16" t="s">
        <v>25</v>
      </c>
      <c r="G48" s="16" t="s">
        <v>106</v>
      </c>
      <c r="H48" s="16" t="s">
        <v>108</v>
      </c>
      <c r="I48" s="18" t="s">
        <v>109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205836</v>
      </c>
      <c r="S48" s="16" t="s">
        <v>225</v>
      </c>
    </row>
    <row r="49" spans="1:19" s="19" customFormat="1" x14ac:dyDescent="0.25">
      <c r="A49" s="16" t="s">
        <v>157</v>
      </c>
      <c r="B49" s="17" t="s">
        <v>158</v>
      </c>
      <c r="C49" s="16" t="s">
        <v>24</v>
      </c>
      <c r="D49" s="16" t="s">
        <v>25</v>
      </c>
      <c r="E49" s="16" t="s">
        <v>215</v>
      </c>
      <c r="F49" s="16" t="s">
        <v>25</v>
      </c>
      <c r="G49" s="16" t="s">
        <v>101</v>
      </c>
      <c r="H49" s="16" t="s">
        <v>103</v>
      </c>
      <c r="I49" s="18" t="s">
        <v>104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110702.0325</v>
      </c>
      <c r="S49" s="16" t="s">
        <v>216</v>
      </c>
    </row>
    <row r="50" spans="1:19" s="15" customFormat="1" x14ac:dyDescent="0.25">
      <c r="A50" s="16" t="s">
        <v>185</v>
      </c>
      <c r="B50" s="17" t="s">
        <v>158</v>
      </c>
      <c r="C50" s="16" t="s">
        <v>24</v>
      </c>
      <c r="D50" s="16" t="s">
        <v>25</v>
      </c>
      <c r="E50" s="16" t="s">
        <v>203</v>
      </c>
      <c r="F50" s="16" t="s">
        <v>25</v>
      </c>
      <c r="G50" s="16" t="s">
        <v>44</v>
      </c>
      <c r="H50" s="16" t="s">
        <v>46</v>
      </c>
      <c r="I50" s="18" t="s">
        <v>47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585446.40000000002</v>
      </c>
      <c r="S50" s="16" t="s">
        <v>204</v>
      </c>
    </row>
    <row r="51" spans="1:19" s="19" customFormat="1" x14ac:dyDescent="0.25">
      <c r="A51" s="16" t="s">
        <v>188</v>
      </c>
      <c r="B51" s="17" t="s">
        <v>158</v>
      </c>
      <c r="C51" s="16" t="s">
        <v>24</v>
      </c>
      <c r="D51" s="16" t="s">
        <v>25</v>
      </c>
      <c r="E51" s="16" t="s">
        <v>206</v>
      </c>
      <c r="F51" s="16" t="s">
        <v>25</v>
      </c>
      <c r="G51" s="16" t="s">
        <v>80</v>
      </c>
      <c r="H51" s="16" t="s">
        <v>82</v>
      </c>
      <c r="I51" s="18" t="s">
        <v>83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88476</v>
      </c>
      <c r="S51" s="16" t="s">
        <v>207</v>
      </c>
    </row>
    <row r="52" spans="1:19" s="19" customFormat="1" x14ac:dyDescent="0.25">
      <c r="A52" s="16" t="s">
        <v>242</v>
      </c>
      <c r="B52" s="17" t="s">
        <v>239</v>
      </c>
      <c r="C52" s="16" t="s">
        <v>24</v>
      </c>
      <c r="D52" s="16" t="s">
        <v>25</v>
      </c>
      <c r="E52" s="16" t="s">
        <v>248</v>
      </c>
      <c r="F52" s="16" t="s">
        <v>25</v>
      </c>
      <c r="G52" s="16" t="s">
        <v>189</v>
      </c>
      <c r="H52" s="16" t="s">
        <v>82</v>
      </c>
      <c r="I52" s="18" t="s">
        <v>83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94266</v>
      </c>
      <c r="S52" s="16" t="s">
        <v>249</v>
      </c>
    </row>
    <row r="53" spans="1:19" s="19" customFormat="1" x14ac:dyDescent="0.25">
      <c r="A53" s="16" t="s">
        <v>247</v>
      </c>
      <c r="B53" s="17" t="s">
        <v>239</v>
      </c>
      <c r="C53" s="16" t="s">
        <v>24</v>
      </c>
      <c r="D53" s="16" t="s">
        <v>25</v>
      </c>
      <c r="E53" s="16" t="s">
        <v>251</v>
      </c>
      <c r="F53" s="16" t="s">
        <v>25</v>
      </c>
      <c r="G53" s="16" t="s">
        <v>186</v>
      </c>
      <c r="H53" s="16" t="s">
        <v>183</v>
      </c>
      <c r="I53" s="18" t="s">
        <v>184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136796.56</v>
      </c>
      <c r="S53" s="16" t="s">
        <v>252</v>
      </c>
    </row>
    <row r="54" spans="1:19" s="19" customFormat="1" x14ac:dyDescent="0.25">
      <c r="A54" s="16" t="s">
        <v>250</v>
      </c>
      <c r="B54" s="17" t="s">
        <v>239</v>
      </c>
      <c r="C54" s="16" t="s">
        <v>24</v>
      </c>
      <c r="D54" s="16" t="s">
        <v>25</v>
      </c>
      <c r="E54" s="16" t="s">
        <v>254</v>
      </c>
      <c r="F54" s="16" t="s">
        <v>25</v>
      </c>
      <c r="G54" s="16" t="s">
        <v>181</v>
      </c>
      <c r="H54" s="16" t="s">
        <v>183</v>
      </c>
      <c r="I54" s="18" t="s">
        <v>184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164483.95000000001</v>
      </c>
      <c r="S54" s="16" t="s">
        <v>255</v>
      </c>
    </row>
    <row r="55" spans="1:19" s="19" customFormat="1" x14ac:dyDescent="0.25">
      <c r="A55" s="16" t="s">
        <v>238</v>
      </c>
      <c r="B55" s="17" t="s">
        <v>239</v>
      </c>
      <c r="C55" s="16" t="s">
        <v>24</v>
      </c>
      <c r="D55" s="16" t="s">
        <v>25</v>
      </c>
      <c r="E55" s="16" t="s">
        <v>260</v>
      </c>
      <c r="F55" s="16" t="s">
        <v>25</v>
      </c>
      <c r="G55" s="16" t="s">
        <v>140</v>
      </c>
      <c r="H55" s="16" t="s">
        <v>142</v>
      </c>
      <c r="I55" s="18" t="s">
        <v>143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306827.57250000001</v>
      </c>
      <c r="S55" s="16" t="s">
        <v>261</v>
      </c>
    </row>
    <row r="56" spans="1:19" s="19" customFormat="1" x14ac:dyDescent="0.25">
      <c r="A56" s="16" t="s">
        <v>163</v>
      </c>
      <c r="B56" s="17" t="s">
        <v>158</v>
      </c>
      <c r="C56" s="16" t="s">
        <v>24</v>
      </c>
      <c r="D56" s="16" t="s">
        <v>25</v>
      </c>
      <c r="E56" s="16" t="s">
        <v>221</v>
      </c>
      <c r="F56" s="16" t="s">
        <v>25</v>
      </c>
      <c r="G56" s="16" t="s">
        <v>75</v>
      </c>
      <c r="H56" s="16" t="s">
        <v>77</v>
      </c>
      <c r="I56" s="18" t="s">
        <v>78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42000</v>
      </c>
      <c r="S56" s="16" t="s">
        <v>222</v>
      </c>
    </row>
    <row r="57" spans="1:19" s="19" customFormat="1" x14ac:dyDescent="0.25">
      <c r="A57" s="16" t="s">
        <v>177</v>
      </c>
      <c r="B57" s="17" t="s">
        <v>158</v>
      </c>
      <c r="C57" s="16" t="s">
        <v>24</v>
      </c>
      <c r="D57" s="16" t="s">
        <v>25</v>
      </c>
      <c r="E57" s="16" t="s">
        <v>233</v>
      </c>
      <c r="F57" s="16" t="s">
        <v>25</v>
      </c>
      <c r="G57" s="16" t="s">
        <v>119</v>
      </c>
      <c r="H57" s="16" t="s">
        <v>121</v>
      </c>
      <c r="I57" s="18" t="s">
        <v>122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925517.18249999988</v>
      </c>
      <c r="S57" s="16" t="s">
        <v>234</v>
      </c>
    </row>
    <row r="58" spans="1:19" s="19" customFormat="1" x14ac:dyDescent="0.25">
      <c r="A58" s="16" t="s">
        <v>180</v>
      </c>
      <c r="B58" s="17" t="s">
        <v>158</v>
      </c>
      <c r="C58" s="16" t="s">
        <v>24</v>
      </c>
      <c r="D58" s="16" t="s">
        <v>25</v>
      </c>
      <c r="E58" s="16" t="s">
        <v>236</v>
      </c>
      <c r="F58" s="16" t="s">
        <v>25</v>
      </c>
      <c r="G58" s="16" t="s">
        <v>124</v>
      </c>
      <c r="H58" s="16" t="s">
        <v>121</v>
      </c>
      <c r="I58" s="18" t="s">
        <v>122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117086.9025</v>
      </c>
      <c r="S58" s="16" t="s">
        <v>237</v>
      </c>
    </row>
    <row r="59" spans="1:19" s="19" customFormat="1" x14ac:dyDescent="0.25">
      <c r="A59" s="16" t="s">
        <v>191</v>
      </c>
      <c r="B59" s="17" t="s">
        <v>158</v>
      </c>
      <c r="C59" s="16" t="s">
        <v>24</v>
      </c>
      <c r="D59" s="16" t="s">
        <v>25</v>
      </c>
      <c r="E59" s="16" t="s">
        <v>209</v>
      </c>
      <c r="F59" s="16" t="s">
        <v>25</v>
      </c>
      <c r="G59" s="16" t="s">
        <v>34</v>
      </c>
      <c r="H59" s="16" t="s">
        <v>36</v>
      </c>
      <c r="I59" s="18" t="s">
        <v>37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77193.73</v>
      </c>
      <c r="S59" s="16" t="s">
        <v>210</v>
      </c>
    </row>
    <row r="60" spans="1:19" s="19" customFormat="1" x14ac:dyDescent="0.25">
      <c r="A60" s="16" t="s">
        <v>171</v>
      </c>
      <c r="B60" s="17" t="s">
        <v>158</v>
      </c>
      <c r="C60" s="16" t="s">
        <v>24</v>
      </c>
      <c r="D60" s="16" t="s">
        <v>25</v>
      </c>
      <c r="E60" s="16" t="s">
        <v>227</v>
      </c>
      <c r="F60" s="16" t="s">
        <v>25</v>
      </c>
      <c r="G60" s="16" t="s">
        <v>111</v>
      </c>
      <c r="H60" s="16" t="s">
        <v>113</v>
      </c>
      <c r="I60" s="18" t="s">
        <v>114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312347.55000000005</v>
      </c>
      <c r="S60" s="16" t="s">
        <v>228</v>
      </c>
    </row>
    <row r="61" spans="1:19" s="15" customFormat="1" x14ac:dyDescent="0.25">
      <c r="A61" s="16" t="s">
        <v>174</v>
      </c>
      <c r="B61" s="17" t="s">
        <v>158</v>
      </c>
      <c r="C61" s="16" t="s">
        <v>24</v>
      </c>
      <c r="D61" s="16" t="s">
        <v>25</v>
      </c>
      <c r="E61" s="16" t="s">
        <v>230</v>
      </c>
      <c r="F61" s="16" t="s">
        <v>25</v>
      </c>
      <c r="G61" s="16" t="s">
        <v>116</v>
      </c>
      <c r="H61" s="16" t="s">
        <v>113</v>
      </c>
      <c r="I61" s="18" t="s">
        <v>114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529386.60750000004</v>
      </c>
      <c r="S61" s="16" t="s">
        <v>231</v>
      </c>
    </row>
    <row r="62" spans="1:19" s="15" customFormat="1" x14ac:dyDescent="0.25">
      <c r="A62" s="16" t="s">
        <v>235</v>
      </c>
      <c r="B62" s="17" t="s">
        <v>239</v>
      </c>
      <c r="C62" s="16" t="s">
        <v>24</v>
      </c>
      <c r="D62" s="16" t="s">
        <v>25</v>
      </c>
      <c r="E62" s="16" t="s">
        <v>257</v>
      </c>
      <c r="F62" s="16" t="s">
        <v>25</v>
      </c>
      <c r="G62" s="16" t="s">
        <v>153</v>
      </c>
      <c r="H62" s="16" t="s">
        <v>155</v>
      </c>
      <c r="I62" s="18" t="s">
        <v>156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26019.840000000004</v>
      </c>
      <c r="S62" s="16" t="s">
        <v>258</v>
      </c>
    </row>
    <row r="63" spans="1:19" s="15" customFormat="1" x14ac:dyDescent="0.25">
      <c r="A63" s="12" t="s">
        <v>208</v>
      </c>
      <c r="B63" s="13" t="s">
        <v>158</v>
      </c>
      <c r="C63" s="12" t="s">
        <v>24</v>
      </c>
      <c r="D63" s="12" t="s">
        <v>25</v>
      </c>
      <c r="E63" s="12" t="s">
        <v>212</v>
      </c>
      <c r="F63" s="12" t="s">
        <v>213</v>
      </c>
      <c r="G63" s="12" t="s">
        <v>159</v>
      </c>
      <c r="H63" s="12" t="s">
        <v>161</v>
      </c>
      <c r="I63" s="14" t="s">
        <v>162</v>
      </c>
      <c r="J63" s="14">
        <v>-9500</v>
      </c>
      <c r="K63" s="14">
        <v>-9500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25</v>
      </c>
    </row>
    <row r="64" spans="1:19" s="19" customFormat="1" x14ac:dyDescent="0.25">
      <c r="A64" s="12" t="s">
        <v>22</v>
      </c>
      <c r="B64" s="13" t="s">
        <v>23</v>
      </c>
      <c r="C64" s="12" t="s">
        <v>24</v>
      </c>
      <c r="D64" s="12" t="s">
        <v>25</v>
      </c>
      <c r="E64" s="12" t="s">
        <v>26</v>
      </c>
      <c r="F64" s="12" t="s">
        <v>27</v>
      </c>
      <c r="G64" s="12" t="s">
        <v>28</v>
      </c>
      <c r="H64" s="12" t="s">
        <v>29</v>
      </c>
      <c r="I64" s="14" t="s">
        <v>30</v>
      </c>
      <c r="J64" s="14">
        <v>-43450</v>
      </c>
      <c r="K64" s="14">
        <v>-43450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25</v>
      </c>
    </row>
    <row r="65" spans="1:19" s="19" customFormat="1" x14ac:dyDescent="0.25">
      <c r="A65" s="12" t="s">
        <v>84</v>
      </c>
      <c r="B65" s="13" t="s">
        <v>49</v>
      </c>
      <c r="C65" s="12" t="s">
        <v>24</v>
      </c>
      <c r="D65" s="12" t="s">
        <v>25</v>
      </c>
      <c r="E65" s="12" t="s">
        <v>85</v>
      </c>
      <c r="F65" s="12" t="s">
        <v>86</v>
      </c>
      <c r="G65" s="12" t="s">
        <v>87</v>
      </c>
      <c r="H65" s="12" t="s">
        <v>29</v>
      </c>
      <c r="I65" s="14" t="s">
        <v>30</v>
      </c>
      <c r="J65" s="14">
        <v>-158620</v>
      </c>
      <c r="K65" s="14">
        <v>-158620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25</v>
      </c>
    </row>
    <row r="66" spans="1:19" s="19" customFormat="1" x14ac:dyDescent="0.25">
      <c r="A66" s="12" t="s">
        <v>232</v>
      </c>
      <c r="B66" s="13" t="s">
        <v>158</v>
      </c>
      <c r="C66" s="12" t="s">
        <v>24</v>
      </c>
      <c r="D66" s="12" t="s">
        <v>25</v>
      </c>
      <c r="E66" s="12" t="s">
        <v>218</v>
      </c>
      <c r="F66" s="12" t="s">
        <v>219</v>
      </c>
      <c r="G66" s="12" t="s">
        <v>39</v>
      </c>
      <c r="H66" s="12" t="s">
        <v>41</v>
      </c>
      <c r="I66" s="14" t="s">
        <v>42</v>
      </c>
      <c r="J66" s="14">
        <v>-38256</v>
      </c>
      <c r="K66" s="14">
        <v>-38256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25</v>
      </c>
    </row>
    <row r="68" spans="1:19" x14ac:dyDescent="0.25">
      <c r="J68" s="6">
        <f>SUM(J8:J66)</f>
        <v>284360769.25999999</v>
      </c>
      <c r="K68" s="6">
        <f t="shared" ref="K68:R68" si="0">SUM(K8:K66)</f>
        <v>248377701.02999997</v>
      </c>
      <c r="L68" s="6">
        <f t="shared" si="0"/>
        <v>31019886.059999999</v>
      </c>
      <c r="M68" s="6">
        <f t="shared" si="0"/>
        <v>4963181.71</v>
      </c>
      <c r="N68" s="6">
        <f t="shared" si="0"/>
        <v>0</v>
      </c>
      <c r="O68" s="6">
        <f t="shared" si="0"/>
        <v>0</v>
      </c>
      <c r="P68" s="6">
        <f t="shared" si="0"/>
        <v>0</v>
      </c>
      <c r="Q68" s="6">
        <f t="shared" si="0"/>
        <v>0</v>
      </c>
      <c r="R68" s="6">
        <f t="shared" si="0"/>
        <v>3722386.3274999997</v>
      </c>
    </row>
    <row r="70" spans="1:19" x14ac:dyDescent="0.25">
      <c r="J70" s="5" t="s">
        <v>265</v>
      </c>
    </row>
    <row r="72" spans="1:19" x14ac:dyDescent="0.25">
      <c r="J72" s="5" t="s">
        <v>266</v>
      </c>
      <c r="K72" s="5" t="s">
        <v>267</v>
      </c>
      <c r="L72" s="2" t="s">
        <v>268</v>
      </c>
    </row>
    <row r="74" spans="1:19" x14ac:dyDescent="0.25">
      <c r="I74" s="5" t="s">
        <v>269</v>
      </c>
      <c r="J74" s="5">
        <f>K68</f>
        <v>248377701.02999997</v>
      </c>
    </row>
    <row r="76" spans="1:19" x14ac:dyDescent="0.25">
      <c r="I76" s="5" t="s">
        <v>270</v>
      </c>
      <c r="J76" s="5">
        <f>L68</f>
        <v>31019886.059999999</v>
      </c>
      <c r="K76" s="5">
        <f>M68</f>
        <v>4963181.71</v>
      </c>
    </row>
    <row r="78" spans="1:19" x14ac:dyDescent="0.25">
      <c r="I78" s="5" t="s">
        <v>271</v>
      </c>
      <c r="J78" s="5">
        <v>0</v>
      </c>
      <c r="K78" s="5">
        <v>0</v>
      </c>
      <c r="L78" s="2">
        <v>0</v>
      </c>
    </row>
    <row r="80" spans="1:19" x14ac:dyDescent="0.25">
      <c r="I80" s="5" t="s">
        <v>272</v>
      </c>
      <c r="J80" s="5">
        <v>0</v>
      </c>
      <c r="K80" s="5">
        <v>0</v>
      </c>
    </row>
    <row r="82" spans="9:12" x14ac:dyDescent="0.25">
      <c r="I82" s="5" t="s">
        <v>273</v>
      </c>
      <c r="J82" s="5">
        <f>J74+J76</f>
        <v>279397587.08999997</v>
      </c>
      <c r="K82" s="5">
        <f>K76</f>
        <v>4963181.71</v>
      </c>
      <c r="L82" s="2">
        <v>0</v>
      </c>
    </row>
  </sheetData>
  <sortState ref="A8:S66">
    <sortCondition sortBy="cellColor" ref="I8:I66" dxfId="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4"/>
  <sheetViews>
    <sheetView tabSelected="1" workbookViewId="0">
      <pane ySplit="7" topLeftCell="A65" activePane="bottomLeft" state="frozen"/>
      <selection pane="bottomLeft" activeCell="S82" sqref="A1:S82"/>
    </sheetView>
  </sheetViews>
  <sheetFormatPr baseColWidth="10" defaultRowHeight="15" x14ac:dyDescent="0.25"/>
  <cols>
    <col min="1" max="1" width="5.140625" style="26" bestFit="1" customWidth="1"/>
    <col min="2" max="2" width="10.42578125" style="3" bestFit="1" customWidth="1"/>
    <col min="3" max="3" width="4.5703125" style="26" bestFit="1" customWidth="1"/>
    <col min="4" max="4" width="15.28515625" style="2" bestFit="1" customWidth="1"/>
    <col min="5" max="5" width="14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140625" style="5" customWidth="1"/>
    <col min="10" max="11" width="14.28515625" style="5" bestFit="1" customWidth="1"/>
    <col min="12" max="12" width="13.28515625" style="5" customWidth="1"/>
    <col min="13" max="13" width="12.28515625" style="5" customWidth="1"/>
    <col min="14" max="14" width="9.7109375" style="5" bestFit="1" customWidth="1"/>
    <col min="15" max="15" width="8.5703125" style="5" bestFit="1" customWidth="1"/>
    <col min="16" max="16" width="10.5703125" style="5" bestFit="1" customWidth="1"/>
    <col min="17" max="17" width="10" style="5" bestFit="1" customWidth="1"/>
    <col min="18" max="18" width="12.28515625" style="5" customWidth="1"/>
    <col min="19" max="19" width="15" style="2" bestFit="1" customWidth="1"/>
  </cols>
  <sheetData>
    <row r="2" spans="1:19" s="1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2" t="s">
        <v>274</v>
      </c>
      <c r="B4" s="32"/>
      <c r="C4" s="32"/>
      <c r="D4" s="32"/>
      <c r="E4" s="32"/>
      <c r="F4" s="32"/>
      <c r="G4" s="32"/>
      <c r="H4" s="32"/>
      <c r="I4" s="32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ht="52.5" customHeight="1" x14ac:dyDescent="0.25">
      <c r="A7" s="27" t="s">
        <v>3</v>
      </c>
      <c r="B7" s="28" t="s">
        <v>4</v>
      </c>
      <c r="C7" s="27" t="s">
        <v>5</v>
      </c>
      <c r="D7" s="27" t="s">
        <v>6</v>
      </c>
      <c r="E7" s="27" t="s">
        <v>7</v>
      </c>
      <c r="F7" s="27" t="s">
        <v>8</v>
      </c>
      <c r="G7" s="27" t="s">
        <v>9</v>
      </c>
      <c r="H7" s="27" t="s">
        <v>10</v>
      </c>
      <c r="I7" s="29" t="s">
        <v>11</v>
      </c>
      <c r="J7" s="29" t="s">
        <v>12</v>
      </c>
      <c r="K7" s="29" t="s">
        <v>13</v>
      </c>
      <c r="L7" s="29" t="s">
        <v>14</v>
      </c>
      <c r="M7" s="29" t="s">
        <v>275</v>
      </c>
      <c r="N7" s="29" t="s">
        <v>16</v>
      </c>
      <c r="O7" s="29" t="s">
        <v>276</v>
      </c>
      <c r="P7" s="29" t="s">
        <v>18</v>
      </c>
      <c r="Q7" s="29" t="s">
        <v>277</v>
      </c>
      <c r="R7" s="29" t="s">
        <v>20</v>
      </c>
      <c r="S7" s="27" t="s">
        <v>21</v>
      </c>
    </row>
    <row r="8" spans="1:19" s="15" customFormat="1" x14ac:dyDescent="0.25">
      <c r="A8" s="25" t="s">
        <v>22</v>
      </c>
      <c r="B8" s="13" t="s">
        <v>23</v>
      </c>
      <c r="C8" s="25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-43450</v>
      </c>
      <c r="K8" s="14">
        <v>-43450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s="15" customFormat="1" x14ac:dyDescent="0.25">
      <c r="A9" s="25" t="s">
        <v>31</v>
      </c>
      <c r="B9" s="13" t="s">
        <v>32</v>
      </c>
      <c r="C9" s="25" t="s">
        <v>33</v>
      </c>
      <c r="D9" s="12" t="s">
        <v>44</v>
      </c>
      <c r="E9" s="12" t="s">
        <v>25</v>
      </c>
      <c r="F9" s="12" t="s">
        <v>45</v>
      </c>
      <c r="G9" s="12" t="s">
        <v>25</v>
      </c>
      <c r="H9" s="12" t="s">
        <v>46</v>
      </c>
      <c r="I9" s="14" t="s">
        <v>47</v>
      </c>
      <c r="J9" s="14">
        <v>5659315.2000000002</v>
      </c>
      <c r="K9" s="14">
        <v>0</v>
      </c>
      <c r="L9" s="14">
        <v>4878720</v>
      </c>
      <c r="M9" s="14">
        <v>780595.19999999995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s="15" customFormat="1" x14ac:dyDescent="0.25">
      <c r="A10" s="25" t="s">
        <v>38</v>
      </c>
      <c r="B10" s="13" t="s">
        <v>32</v>
      </c>
      <c r="C10" s="25" t="s">
        <v>33</v>
      </c>
      <c r="D10" s="12" t="s">
        <v>34</v>
      </c>
      <c r="E10" s="12" t="s">
        <v>25</v>
      </c>
      <c r="F10" s="12" t="s">
        <v>35</v>
      </c>
      <c r="G10" s="12" t="s">
        <v>25</v>
      </c>
      <c r="H10" s="12" t="s">
        <v>36</v>
      </c>
      <c r="I10" s="14" t="s">
        <v>37</v>
      </c>
      <c r="J10" s="14">
        <v>746206.1</v>
      </c>
      <c r="K10" s="14">
        <v>0</v>
      </c>
      <c r="L10" s="14">
        <v>643281.12</v>
      </c>
      <c r="M10" s="14">
        <v>102924.97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s="15" customFormat="1" x14ac:dyDescent="0.25">
      <c r="A11" s="25" t="s">
        <v>43</v>
      </c>
      <c r="B11" s="13" t="s">
        <v>32</v>
      </c>
      <c r="C11" s="25" t="s">
        <v>33</v>
      </c>
      <c r="D11" s="12" t="s">
        <v>39</v>
      </c>
      <c r="E11" s="12" t="s">
        <v>25</v>
      </c>
      <c r="F11" s="12" t="s">
        <v>40</v>
      </c>
      <c r="G11" s="12" t="s">
        <v>25</v>
      </c>
      <c r="H11" s="12" t="s">
        <v>41</v>
      </c>
      <c r="I11" s="14" t="s">
        <v>42</v>
      </c>
      <c r="J11" s="14">
        <v>34170720</v>
      </c>
      <c r="K11" s="14">
        <v>34170720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15" customFormat="1" x14ac:dyDescent="0.25">
      <c r="A12" s="25" t="s">
        <v>48</v>
      </c>
      <c r="B12" s="13" t="s">
        <v>49</v>
      </c>
      <c r="C12" s="25" t="s">
        <v>33</v>
      </c>
      <c r="D12" s="12" t="s">
        <v>55</v>
      </c>
      <c r="E12" s="12" t="s">
        <v>25</v>
      </c>
      <c r="F12" s="12" t="s">
        <v>56</v>
      </c>
      <c r="G12" s="12" t="s">
        <v>25</v>
      </c>
      <c r="H12" s="12" t="s">
        <v>57</v>
      </c>
      <c r="I12" s="14" t="s">
        <v>58</v>
      </c>
      <c r="J12" s="14">
        <v>302800</v>
      </c>
      <c r="K12" s="14">
        <v>302800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s="15" customFormat="1" x14ac:dyDescent="0.25">
      <c r="A13" s="25" t="s">
        <v>54</v>
      </c>
      <c r="B13" s="13" t="s">
        <v>49</v>
      </c>
      <c r="C13" s="25" t="s">
        <v>33</v>
      </c>
      <c r="D13" s="12" t="s">
        <v>50</v>
      </c>
      <c r="E13" s="12" t="s">
        <v>25</v>
      </c>
      <c r="F13" s="12" t="s">
        <v>51</v>
      </c>
      <c r="G13" s="12" t="s">
        <v>25</v>
      </c>
      <c r="H13" s="12" t="s">
        <v>52</v>
      </c>
      <c r="I13" s="14" t="s">
        <v>53</v>
      </c>
      <c r="J13" s="14">
        <v>849300</v>
      </c>
      <c r="K13" s="14">
        <v>849300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s="15" customFormat="1" x14ac:dyDescent="0.25">
      <c r="A14" s="25" t="s">
        <v>59</v>
      </c>
      <c r="B14" s="13" t="s">
        <v>49</v>
      </c>
      <c r="C14" s="25" t="s">
        <v>33</v>
      </c>
      <c r="D14" s="12" t="s">
        <v>65</v>
      </c>
      <c r="E14" s="12" t="s">
        <v>25</v>
      </c>
      <c r="F14" s="12" t="s">
        <v>66</v>
      </c>
      <c r="G14" s="12" t="s">
        <v>25</v>
      </c>
      <c r="H14" s="12" t="s">
        <v>67</v>
      </c>
      <c r="I14" s="14" t="s">
        <v>68</v>
      </c>
      <c r="J14" s="14">
        <v>13962822</v>
      </c>
      <c r="K14" s="14">
        <v>13962822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s="15" customFormat="1" x14ac:dyDescent="0.25">
      <c r="A15" s="25" t="s">
        <v>64</v>
      </c>
      <c r="B15" s="13" t="s">
        <v>49</v>
      </c>
      <c r="C15" s="25" t="s">
        <v>33</v>
      </c>
      <c r="D15" s="12" t="s">
        <v>80</v>
      </c>
      <c r="E15" s="12" t="s">
        <v>25</v>
      </c>
      <c r="F15" s="12" t="s">
        <v>81</v>
      </c>
      <c r="G15" s="12" t="s">
        <v>25</v>
      </c>
      <c r="H15" s="12" t="s">
        <v>82</v>
      </c>
      <c r="I15" s="14" t="s">
        <v>83</v>
      </c>
      <c r="J15" s="14">
        <v>855268</v>
      </c>
      <c r="K15" s="14">
        <v>-0.06</v>
      </c>
      <c r="L15" s="14">
        <v>737300</v>
      </c>
      <c r="M15" s="14">
        <v>117967.99999999999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s="15" customFormat="1" x14ac:dyDescent="0.25">
      <c r="A16" s="25" t="s">
        <v>69</v>
      </c>
      <c r="B16" s="13" t="s">
        <v>49</v>
      </c>
      <c r="C16" s="25" t="s">
        <v>33</v>
      </c>
      <c r="D16" s="12" t="s">
        <v>75</v>
      </c>
      <c r="E16" s="12" t="s">
        <v>25</v>
      </c>
      <c r="F16" s="12" t="s">
        <v>76</v>
      </c>
      <c r="G16" s="12" t="s">
        <v>25</v>
      </c>
      <c r="H16" s="12" t="s">
        <v>77</v>
      </c>
      <c r="I16" s="14" t="s">
        <v>78</v>
      </c>
      <c r="J16" s="14">
        <v>406000</v>
      </c>
      <c r="K16" s="14">
        <v>0</v>
      </c>
      <c r="L16" s="14">
        <v>350000</v>
      </c>
      <c r="M16" s="14">
        <v>56000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s="15" customFormat="1" x14ac:dyDescent="0.25">
      <c r="A17" s="25" t="s">
        <v>74</v>
      </c>
      <c r="B17" s="13" t="s">
        <v>49</v>
      </c>
      <c r="C17" s="25" t="s">
        <v>33</v>
      </c>
      <c r="D17" s="12" t="s">
        <v>70</v>
      </c>
      <c r="E17" s="12" t="s">
        <v>25</v>
      </c>
      <c r="F17" s="12" t="s">
        <v>71</v>
      </c>
      <c r="G17" s="12" t="s">
        <v>25</v>
      </c>
      <c r="H17" s="12" t="s">
        <v>72</v>
      </c>
      <c r="I17" s="14" t="s">
        <v>73</v>
      </c>
      <c r="J17" s="14">
        <v>10500000</v>
      </c>
      <c r="K17" s="14">
        <v>10500000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s="15" customFormat="1" x14ac:dyDescent="0.25">
      <c r="A18" s="25" t="s">
        <v>79</v>
      </c>
      <c r="B18" s="13" t="s">
        <v>49</v>
      </c>
      <c r="C18" s="25" t="s">
        <v>33</v>
      </c>
      <c r="D18" s="12" t="s">
        <v>60</v>
      </c>
      <c r="E18" s="12" t="s">
        <v>25</v>
      </c>
      <c r="F18" s="12" t="s">
        <v>61</v>
      </c>
      <c r="G18" s="12" t="s">
        <v>25</v>
      </c>
      <c r="H18" s="12" t="s">
        <v>62</v>
      </c>
      <c r="I18" s="14" t="s">
        <v>63</v>
      </c>
      <c r="J18" s="14">
        <v>28350</v>
      </c>
      <c r="K18" s="14">
        <v>28350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s="15" customFormat="1" x14ac:dyDescent="0.25">
      <c r="A19" s="25" t="s">
        <v>84</v>
      </c>
      <c r="B19" s="13" t="s">
        <v>49</v>
      </c>
      <c r="C19" s="25" t="s">
        <v>24</v>
      </c>
      <c r="D19" s="12" t="s">
        <v>25</v>
      </c>
      <c r="E19" s="12" t="s">
        <v>85</v>
      </c>
      <c r="F19" s="12" t="s">
        <v>86</v>
      </c>
      <c r="G19" s="12" t="s">
        <v>87</v>
      </c>
      <c r="H19" s="12" t="s">
        <v>29</v>
      </c>
      <c r="I19" s="14" t="s">
        <v>30</v>
      </c>
      <c r="J19" s="14">
        <v>-158620</v>
      </c>
      <c r="K19" s="14">
        <v>-158620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s="15" customFormat="1" x14ac:dyDescent="0.25">
      <c r="A20" s="25" t="s">
        <v>88</v>
      </c>
      <c r="B20" s="13" t="s">
        <v>89</v>
      </c>
      <c r="C20" s="25" t="s">
        <v>33</v>
      </c>
      <c r="D20" s="12" t="s">
        <v>98</v>
      </c>
      <c r="E20" s="12" t="s">
        <v>25</v>
      </c>
      <c r="F20" s="12" t="s">
        <v>99</v>
      </c>
      <c r="G20" s="12" t="s">
        <v>25</v>
      </c>
      <c r="H20" s="12" t="s">
        <v>57</v>
      </c>
      <c r="I20" s="14" t="s">
        <v>58</v>
      </c>
      <c r="J20" s="14">
        <v>783120</v>
      </c>
      <c r="K20" s="14">
        <v>783120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s="15" customFormat="1" x14ac:dyDescent="0.25">
      <c r="A21" s="25" t="s">
        <v>94</v>
      </c>
      <c r="B21" s="13" t="s">
        <v>89</v>
      </c>
      <c r="C21" s="25" t="s">
        <v>33</v>
      </c>
      <c r="D21" s="12" t="s">
        <v>95</v>
      </c>
      <c r="E21" s="12" t="s">
        <v>25</v>
      </c>
      <c r="F21" s="12" t="s">
        <v>96</v>
      </c>
      <c r="G21" s="12" t="s">
        <v>25</v>
      </c>
      <c r="H21" s="12" t="s">
        <v>52</v>
      </c>
      <c r="I21" s="14" t="s">
        <v>53</v>
      </c>
      <c r="J21" s="14">
        <v>1502900</v>
      </c>
      <c r="K21" s="14">
        <v>1502900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s="15" customFormat="1" x14ac:dyDescent="0.25">
      <c r="A22" s="25" t="s">
        <v>97</v>
      </c>
      <c r="B22" s="13" t="s">
        <v>89</v>
      </c>
      <c r="C22" s="25" t="s">
        <v>33</v>
      </c>
      <c r="D22" s="12" t="s">
        <v>130</v>
      </c>
      <c r="E22" s="12" t="s">
        <v>25</v>
      </c>
      <c r="F22" s="12" t="s">
        <v>131</v>
      </c>
      <c r="G22" s="12" t="s">
        <v>25</v>
      </c>
      <c r="H22" s="12" t="s">
        <v>132</v>
      </c>
      <c r="I22" s="14" t="s">
        <v>133</v>
      </c>
      <c r="J22" s="14">
        <v>40931235.600000001</v>
      </c>
      <c r="K22" s="14">
        <v>40931235.600000001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s="15" customFormat="1" x14ac:dyDescent="0.25">
      <c r="A23" s="25" t="s">
        <v>100</v>
      </c>
      <c r="B23" s="13" t="s">
        <v>89</v>
      </c>
      <c r="C23" s="25" t="s">
        <v>33</v>
      </c>
      <c r="D23" s="12" t="s">
        <v>106</v>
      </c>
      <c r="E23" s="12" t="s">
        <v>25</v>
      </c>
      <c r="F23" s="12" t="s">
        <v>107</v>
      </c>
      <c r="G23" s="12" t="s">
        <v>25</v>
      </c>
      <c r="H23" s="12" t="s">
        <v>108</v>
      </c>
      <c r="I23" s="14" t="s">
        <v>109</v>
      </c>
      <c r="J23" s="14">
        <v>10759348</v>
      </c>
      <c r="K23" s="14">
        <v>8769600</v>
      </c>
      <c r="L23" s="14">
        <v>1715300</v>
      </c>
      <c r="M23" s="14">
        <v>274448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s="15" customFormat="1" x14ac:dyDescent="0.25">
      <c r="A24" s="25" t="s">
        <v>105</v>
      </c>
      <c r="B24" s="13" t="s">
        <v>89</v>
      </c>
      <c r="C24" s="25" t="s">
        <v>33</v>
      </c>
      <c r="D24" s="12" t="s">
        <v>101</v>
      </c>
      <c r="E24" s="12" t="s">
        <v>25</v>
      </c>
      <c r="F24" s="12" t="s">
        <v>102</v>
      </c>
      <c r="G24" s="12" t="s">
        <v>25</v>
      </c>
      <c r="H24" s="12" t="s">
        <v>103</v>
      </c>
      <c r="I24" s="14" t="s">
        <v>104</v>
      </c>
      <c r="J24" s="14">
        <v>1070119.6299999999</v>
      </c>
      <c r="K24" s="14">
        <v>0</v>
      </c>
      <c r="L24" s="14">
        <v>922516.92</v>
      </c>
      <c r="M24" s="14">
        <v>147602.70000000001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s="15" customFormat="1" x14ac:dyDescent="0.25">
      <c r="A25" s="25" t="s">
        <v>110</v>
      </c>
      <c r="B25" s="13" t="s">
        <v>89</v>
      </c>
      <c r="C25" s="25" t="s">
        <v>33</v>
      </c>
      <c r="D25" s="12" t="s">
        <v>140</v>
      </c>
      <c r="E25" s="12" t="s">
        <v>25</v>
      </c>
      <c r="F25" s="12" t="s">
        <v>141</v>
      </c>
      <c r="G25" s="12" t="s">
        <v>25</v>
      </c>
      <c r="H25" s="12" t="s">
        <v>142</v>
      </c>
      <c r="I25" s="14" t="s">
        <v>143</v>
      </c>
      <c r="J25" s="14">
        <v>2965999.88</v>
      </c>
      <c r="K25" s="14">
        <v>-0.01</v>
      </c>
      <c r="L25" s="14">
        <v>2556896.4500000002</v>
      </c>
      <c r="M25" s="14">
        <v>409103.43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s="15" customFormat="1" x14ac:dyDescent="0.25">
      <c r="A26" s="25" t="s">
        <v>115</v>
      </c>
      <c r="B26" s="13" t="s">
        <v>89</v>
      </c>
      <c r="C26" s="25" t="s">
        <v>33</v>
      </c>
      <c r="D26" s="12" t="s">
        <v>90</v>
      </c>
      <c r="E26" s="12" t="s">
        <v>25</v>
      </c>
      <c r="F26" s="12" t="s">
        <v>91</v>
      </c>
      <c r="G26" s="12" t="s">
        <v>25</v>
      </c>
      <c r="H26" s="12" t="s">
        <v>92</v>
      </c>
      <c r="I26" s="14" t="s">
        <v>93</v>
      </c>
      <c r="J26" s="14">
        <v>2120000</v>
      </c>
      <c r="K26" s="14">
        <v>2120000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s="15" customFormat="1" x14ac:dyDescent="0.25">
      <c r="A27" s="25" t="s">
        <v>118</v>
      </c>
      <c r="B27" s="13" t="s">
        <v>89</v>
      </c>
      <c r="C27" s="25" t="s">
        <v>33</v>
      </c>
      <c r="D27" s="12" t="s">
        <v>119</v>
      </c>
      <c r="E27" s="12" t="s">
        <v>25</v>
      </c>
      <c r="F27" s="12" t="s">
        <v>120</v>
      </c>
      <c r="G27" s="12" t="s">
        <v>25</v>
      </c>
      <c r="H27" s="12" t="s">
        <v>121</v>
      </c>
      <c r="I27" s="14" t="s">
        <v>122</v>
      </c>
      <c r="J27" s="14">
        <v>8946666.0899999999</v>
      </c>
      <c r="K27" s="14">
        <v>0</v>
      </c>
      <c r="L27" s="14">
        <v>7712643.1799999997</v>
      </c>
      <c r="M27" s="14">
        <v>1234022.8999999999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s="15" customFormat="1" x14ac:dyDescent="0.25">
      <c r="A28" s="25" t="s">
        <v>123</v>
      </c>
      <c r="B28" s="13" t="s">
        <v>89</v>
      </c>
      <c r="C28" s="25" t="s">
        <v>33</v>
      </c>
      <c r="D28" s="12" t="s">
        <v>124</v>
      </c>
      <c r="E28" s="12" t="s">
        <v>25</v>
      </c>
      <c r="F28" s="12" t="s">
        <v>125</v>
      </c>
      <c r="G28" s="12" t="s">
        <v>25</v>
      </c>
      <c r="H28" s="12" t="s">
        <v>121</v>
      </c>
      <c r="I28" s="14" t="s">
        <v>122</v>
      </c>
      <c r="J28" s="14">
        <v>1248288.05</v>
      </c>
      <c r="K28" s="14">
        <v>116448</v>
      </c>
      <c r="L28" s="14">
        <v>975724.18</v>
      </c>
      <c r="M28" s="14">
        <v>156115.85999999999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s="15" customFormat="1" x14ac:dyDescent="0.25">
      <c r="A29" s="25" t="s">
        <v>126</v>
      </c>
      <c r="B29" s="13" t="s">
        <v>89</v>
      </c>
      <c r="C29" s="25" t="s">
        <v>33</v>
      </c>
      <c r="D29" s="12" t="s">
        <v>127</v>
      </c>
      <c r="E29" s="12" t="s">
        <v>25</v>
      </c>
      <c r="F29" s="12" t="s">
        <v>128</v>
      </c>
      <c r="G29" s="12" t="s">
        <v>25</v>
      </c>
      <c r="H29" s="12" t="s">
        <v>121</v>
      </c>
      <c r="I29" s="14" t="s">
        <v>122</v>
      </c>
      <c r="J29" s="14">
        <v>48315789</v>
      </c>
      <c r="K29" s="14">
        <v>48315789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15" customFormat="1" x14ac:dyDescent="0.25">
      <c r="A30" s="25" t="s">
        <v>129</v>
      </c>
      <c r="B30" s="13" t="s">
        <v>89</v>
      </c>
      <c r="C30" s="25" t="s">
        <v>33</v>
      </c>
      <c r="D30" s="12" t="s">
        <v>111</v>
      </c>
      <c r="E30" s="12" t="s">
        <v>25</v>
      </c>
      <c r="F30" s="12" t="s">
        <v>112</v>
      </c>
      <c r="G30" s="12" t="s">
        <v>25</v>
      </c>
      <c r="H30" s="12" t="s">
        <v>113</v>
      </c>
      <c r="I30" s="14" t="s">
        <v>114</v>
      </c>
      <c r="J30" s="14">
        <v>3019359.62</v>
      </c>
      <c r="K30" s="14">
        <v>0</v>
      </c>
      <c r="L30" s="14">
        <v>2602896.2200000002</v>
      </c>
      <c r="M30" s="14">
        <v>416463.39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s="15" customFormat="1" x14ac:dyDescent="0.25">
      <c r="A31" s="25" t="s">
        <v>134</v>
      </c>
      <c r="B31" s="13" t="s">
        <v>89</v>
      </c>
      <c r="C31" s="25" t="s">
        <v>33</v>
      </c>
      <c r="D31" s="12" t="s">
        <v>116</v>
      </c>
      <c r="E31" s="12" t="s">
        <v>25</v>
      </c>
      <c r="F31" s="12" t="s">
        <v>117</v>
      </c>
      <c r="G31" s="12" t="s">
        <v>25</v>
      </c>
      <c r="H31" s="12" t="s">
        <v>113</v>
      </c>
      <c r="I31" s="14" t="s">
        <v>114</v>
      </c>
      <c r="J31" s="14">
        <v>5117403.8600000003</v>
      </c>
      <c r="K31" s="14">
        <v>-0.01</v>
      </c>
      <c r="L31" s="14">
        <v>4411555.05</v>
      </c>
      <c r="M31" s="14">
        <v>705848.8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s="15" customFormat="1" x14ac:dyDescent="0.25">
      <c r="A32" s="25" t="s">
        <v>139</v>
      </c>
      <c r="B32" s="13" t="s">
        <v>89</v>
      </c>
      <c r="C32" s="25" t="s">
        <v>33</v>
      </c>
      <c r="D32" s="12" t="s">
        <v>135</v>
      </c>
      <c r="E32" s="12" t="s">
        <v>25</v>
      </c>
      <c r="F32" s="12" t="s">
        <v>136</v>
      </c>
      <c r="G32" s="12" t="s">
        <v>25</v>
      </c>
      <c r="H32" s="12" t="s">
        <v>137</v>
      </c>
      <c r="I32" s="14" t="s">
        <v>138</v>
      </c>
      <c r="J32" s="14">
        <v>1104706.32</v>
      </c>
      <c r="K32" s="14">
        <v>1104706.32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s="15" customFormat="1" x14ac:dyDescent="0.25">
      <c r="A33" s="25" t="s">
        <v>144</v>
      </c>
      <c r="B33" s="13" t="s">
        <v>145</v>
      </c>
      <c r="C33" s="25" t="s">
        <v>33</v>
      </c>
      <c r="D33" s="12" t="s">
        <v>149</v>
      </c>
      <c r="E33" s="12" t="s">
        <v>25</v>
      </c>
      <c r="F33" s="12" t="s">
        <v>150</v>
      </c>
      <c r="G33" s="12" t="s">
        <v>25</v>
      </c>
      <c r="H33" s="12" t="s">
        <v>57</v>
      </c>
      <c r="I33" s="14" t="s">
        <v>58</v>
      </c>
      <c r="J33" s="14">
        <v>1876240</v>
      </c>
      <c r="K33" s="14">
        <v>1876240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s="15" customFormat="1" x14ac:dyDescent="0.25">
      <c r="A34" s="25" t="s">
        <v>148</v>
      </c>
      <c r="B34" s="13" t="s">
        <v>145</v>
      </c>
      <c r="C34" s="25" t="s">
        <v>33</v>
      </c>
      <c r="D34" s="12" t="s">
        <v>146</v>
      </c>
      <c r="E34" s="12" t="s">
        <v>25</v>
      </c>
      <c r="F34" s="12" t="s">
        <v>147</v>
      </c>
      <c r="G34" s="12" t="s">
        <v>25</v>
      </c>
      <c r="H34" s="12" t="s">
        <v>52</v>
      </c>
      <c r="I34" s="14" t="s">
        <v>53</v>
      </c>
      <c r="J34" s="14">
        <v>1981700</v>
      </c>
      <c r="K34" s="14">
        <v>1981700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s="15" customFormat="1" x14ac:dyDescent="0.25">
      <c r="A35" s="25" t="s">
        <v>151</v>
      </c>
      <c r="B35" s="13" t="s">
        <v>152</v>
      </c>
      <c r="C35" s="25" t="s">
        <v>33</v>
      </c>
      <c r="D35" s="12" t="s">
        <v>153</v>
      </c>
      <c r="E35" s="12" t="s">
        <v>25</v>
      </c>
      <c r="F35" s="12" t="s">
        <v>154</v>
      </c>
      <c r="G35" s="12" t="s">
        <v>25</v>
      </c>
      <c r="H35" s="12" t="s">
        <v>155</v>
      </c>
      <c r="I35" s="14" t="s">
        <v>156</v>
      </c>
      <c r="J35" s="14">
        <v>251525.12</v>
      </c>
      <c r="K35" s="14">
        <v>0</v>
      </c>
      <c r="L35" s="14">
        <v>216832</v>
      </c>
      <c r="M35" s="14">
        <v>34693.120000000003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s="15" customFormat="1" x14ac:dyDescent="0.25">
      <c r="A36" s="25" t="s">
        <v>157</v>
      </c>
      <c r="B36" s="13" t="s">
        <v>158</v>
      </c>
      <c r="C36" s="25" t="s">
        <v>24</v>
      </c>
      <c r="D36" s="12" t="s">
        <v>25</v>
      </c>
      <c r="E36" s="12" t="s">
        <v>215</v>
      </c>
      <c r="F36" s="12" t="s">
        <v>25</v>
      </c>
      <c r="G36" s="12" t="s">
        <v>101</v>
      </c>
      <c r="H36" s="12" t="s">
        <v>103</v>
      </c>
      <c r="I36" s="14" t="s">
        <v>104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110702.0325</v>
      </c>
      <c r="S36" s="12" t="s">
        <v>216</v>
      </c>
    </row>
    <row r="37" spans="1:19" s="15" customFormat="1" x14ac:dyDescent="0.25">
      <c r="A37" s="25" t="s">
        <v>163</v>
      </c>
      <c r="B37" s="13" t="s">
        <v>158</v>
      </c>
      <c r="C37" s="25" t="s">
        <v>24</v>
      </c>
      <c r="D37" s="12" t="s">
        <v>25</v>
      </c>
      <c r="E37" s="12" t="s">
        <v>221</v>
      </c>
      <c r="F37" s="12" t="s">
        <v>25</v>
      </c>
      <c r="G37" s="12" t="s">
        <v>75</v>
      </c>
      <c r="H37" s="12" t="s">
        <v>77</v>
      </c>
      <c r="I37" s="14" t="s">
        <v>78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42000</v>
      </c>
      <c r="S37" s="12" t="s">
        <v>222</v>
      </c>
    </row>
    <row r="38" spans="1:19" s="15" customFormat="1" x14ac:dyDescent="0.25">
      <c r="A38" s="25" t="s">
        <v>168</v>
      </c>
      <c r="B38" s="13" t="s">
        <v>158</v>
      </c>
      <c r="C38" s="25" t="s">
        <v>24</v>
      </c>
      <c r="D38" s="12" t="s">
        <v>25</v>
      </c>
      <c r="E38" s="12" t="s">
        <v>224</v>
      </c>
      <c r="F38" s="12" t="s">
        <v>25</v>
      </c>
      <c r="G38" s="12" t="s">
        <v>106</v>
      </c>
      <c r="H38" s="12" t="s">
        <v>108</v>
      </c>
      <c r="I38" s="14" t="s">
        <v>109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205836</v>
      </c>
      <c r="S38" s="12" t="s">
        <v>225</v>
      </c>
    </row>
    <row r="39" spans="1:19" s="15" customFormat="1" x14ac:dyDescent="0.25">
      <c r="A39" s="25" t="s">
        <v>171</v>
      </c>
      <c r="B39" s="13" t="s">
        <v>158</v>
      </c>
      <c r="C39" s="25" t="s">
        <v>24</v>
      </c>
      <c r="D39" s="12" t="s">
        <v>25</v>
      </c>
      <c r="E39" s="12" t="s">
        <v>227</v>
      </c>
      <c r="F39" s="12" t="s">
        <v>25</v>
      </c>
      <c r="G39" s="12" t="s">
        <v>111</v>
      </c>
      <c r="H39" s="12" t="s">
        <v>113</v>
      </c>
      <c r="I39" s="14" t="s">
        <v>114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312347.55000000005</v>
      </c>
      <c r="S39" s="12" t="s">
        <v>228</v>
      </c>
    </row>
    <row r="40" spans="1:19" s="15" customFormat="1" x14ac:dyDescent="0.25">
      <c r="A40" s="25" t="s">
        <v>174</v>
      </c>
      <c r="B40" s="13" t="s">
        <v>158</v>
      </c>
      <c r="C40" s="25" t="s">
        <v>24</v>
      </c>
      <c r="D40" s="12" t="s">
        <v>25</v>
      </c>
      <c r="E40" s="12" t="s">
        <v>230</v>
      </c>
      <c r="F40" s="12" t="s">
        <v>25</v>
      </c>
      <c r="G40" s="12" t="s">
        <v>116</v>
      </c>
      <c r="H40" s="12" t="s">
        <v>113</v>
      </c>
      <c r="I40" s="14" t="s">
        <v>114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529386.60750000004</v>
      </c>
      <c r="S40" s="12" t="s">
        <v>231</v>
      </c>
    </row>
    <row r="41" spans="1:19" s="15" customFormat="1" x14ac:dyDescent="0.25">
      <c r="A41" s="25" t="s">
        <v>177</v>
      </c>
      <c r="B41" s="13" t="s">
        <v>158</v>
      </c>
      <c r="C41" s="25" t="s">
        <v>24</v>
      </c>
      <c r="D41" s="12" t="s">
        <v>25</v>
      </c>
      <c r="E41" s="12" t="s">
        <v>233</v>
      </c>
      <c r="F41" s="12" t="s">
        <v>25</v>
      </c>
      <c r="G41" s="12" t="s">
        <v>119</v>
      </c>
      <c r="H41" s="12" t="s">
        <v>121</v>
      </c>
      <c r="I41" s="14" t="s">
        <v>122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925517.18249999988</v>
      </c>
      <c r="S41" s="12" t="s">
        <v>234</v>
      </c>
    </row>
    <row r="42" spans="1:19" s="15" customFormat="1" x14ac:dyDescent="0.25">
      <c r="A42" s="25" t="s">
        <v>180</v>
      </c>
      <c r="B42" s="13" t="s">
        <v>158</v>
      </c>
      <c r="C42" s="25" t="s">
        <v>24</v>
      </c>
      <c r="D42" s="12" t="s">
        <v>25</v>
      </c>
      <c r="E42" s="12" t="s">
        <v>236</v>
      </c>
      <c r="F42" s="12" t="s">
        <v>25</v>
      </c>
      <c r="G42" s="12" t="s">
        <v>124</v>
      </c>
      <c r="H42" s="12" t="s">
        <v>121</v>
      </c>
      <c r="I42" s="14" t="s">
        <v>122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117086.9025</v>
      </c>
      <c r="S42" s="12" t="s">
        <v>237</v>
      </c>
    </row>
    <row r="43" spans="1:19" s="15" customFormat="1" x14ac:dyDescent="0.25">
      <c r="A43" s="25" t="s">
        <v>185</v>
      </c>
      <c r="B43" s="13" t="s">
        <v>158</v>
      </c>
      <c r="C43" s="25" t="s">
        <v>24</v>
      </c>
      <c r="D43" s="12" t="s">
        <v>25</v>
      </c>
      <c r="E43" s="12" t="s">
        <v>203</v>
      </c>
      <c r="F43" s="12" t="s">
        <v>25</v>
      </c>
      <c r="G43" s="12" t="s">
        <v>44</v>
      </c>
      <c r="H43" s="12" t="s">
        <v>46</v>
      </c>
      <c r="I43" s="14" t="s">
        <v>47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585446.40000000002</v>
      </c>
      <c r="S43" s="12" t="s">
        <v>204</v>
      </c>
    </row>
    <row r="44" spans="1:19" s="15" customFormat="1" x14ac:dyDescent="0.25">
      <c r="A44" s="25" t="s">
        <v>188</v>
      </c>
      <c r="B44" s="13" t="s">
        <v>158</v>
      </c>
      <c r="C44" s="25" t="s">
        <v>24</v>
      </c>
      <c r="D44" s="12" t="s">
        <v>25</v>
      </c>
      <c r="E44" s="12" t="s">
        <v>206</v>
      </c>
      <c r="F44" s="12" t="s">
        <v>25</v>
      </c>
      <c r="G44" s="12" t="s">
        <v>80</v>
      </c>
      <c r="H44" s="12" t="s">
        <v>82</v>
      </c>
      <c r="I44" s="14" t="s">
        <v>83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88476</v>
      </c>
      <c r="S44" s="12" t="s">
        <v>207</v>
      </c>
    </row>
    <row r="45" spans="1:19" s="15" customFormat="1" x14ac:dyDescent="0.25">
      <c r="A45" s="25" t="s">
        <v>191</v>
      </c>
      <c r="B45" s="13" t="s">
        <v>158</v>
      </c>
      <c r="C45" s="25" t="s">
        <v>24</v>
      </c>
      <c r="D45" s="12" t="s">
        <v>25</v>
      </c>
      <c r="E45" s="12" t="s">
        <v>209</v>
      </c>
      <c r="F45" s="12" t="s">
        <v>25</v>
      </c>
      <c r="G45" s="12" t="s">
        <v>34</v>
      </c>
      <c r="H45" s="12" t="s">
        <v>36</v>
      </c>
      <c r="I45" s="14" t="s">
        <v>37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77193.73</v>
      </c>
      <c r="S45" s="12" t="s">
        <v>210</v>
      </c>
    </row>
    <row r="46" spans="1:19" s="15" customFormat="1" x14ac:dyDescent="0.25">
      <c r="A46" s="25" t="s">
        <v>196</v>
      </c>
      <c r="B46" s="13" t="s">
        <v>158</v>
      </c>
      <c r="C46" s="25" t="s">
        <v>33</v>
      </c>
      <c r="D46" s="12" t="s">
        <v>175</v>
      </c>
      <c r="E46" s="12" t="s">
        <v>25</v>
      </c>
      <c r="F46" s="12" t="s">
        <v>176</v>
      </c>
      <c r="G46" s="12" t="s">
        <v>25</v>
      </c>
      <c r="H46" s="12" t="s">
        <v>57</v>
      </c>
      <c r="I46" s="14" t="s">
        <v>58</v>
      </c>
      <c r="J46" s="14">
        <v>487120</v>
      </c>
      <c r="K46" s="14">
        <v>487120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s="15" customFormat="1" x14ac:dyDescent="0.25">
      <c r="A47" s="25" t="s">
        <v>201</v>
      </c>
      <c r="B47" s="13" t="s">
        <v>158</v>
      </c>
      <c r="C47" s="25" t="s">
        <v>33</v>
      </c>
      <c r="D47" s="12" t="s">
        <v>178</v>
      </c>
      <c r="E47" s="12" t="s">
        <v>25</v>
      </c>
      <c r="F47" s="12" t="s">
        <v>179</v>
      </c>
      <c r="G47" s="12" t="s">
        <v>25</v>
      </c>
      <c r="H47" s="12" t="s">
        <v>52</v>
      </c>
      <c r="I47" s="14" t="s">
        <v>53</v>
      </c>
      <c r="J47" s="14">
        <v>799900</v>
      </c>
      <c r="K47" s="14">
        <v>799900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25</v>
      </c>
    </row>
    <row r="48" spans="1:19" s="15" customFormat="1" x14ac:dyDescent="0.25">
      <c r="A48" s="25" t="s">
        <v>202</v>
      </c>
      <c r="B48" s="13" t="s">
        <v>158</v>
      </c>
      <c r="C48" s="25" t="s">
        <v>33</v>
      </c>
      <c r="D48" s="12" t="s">
        <v>192</v>
      </c>
      <c r="E48" s="12" t="s">
        <v>25</v>
      </c>
      <c r="F48" s="12" t="s">
        <v>193</v>
      </c>
      <c r="G48" s="12" t="s">
        <v>25</v>
      </c>
      <c r="H48" s="12" t="s">
        <v>194</v>
      </c>
      <c r="I48" s="14" t="s">
        <v>195</v>
      </c>
      <c r="J48" s="14">
        <v>8400000</v>
      </c>
      <c r="K48" s="14">
        <v>8400000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s="15" customFormat="1" x14ac:dyDescent="0.25">
      <c r="A49" s="25" t="s">
        <v>205</v>
      </c>
      <c r="B49" s="13" t="s">
        <v>158</v>
      </c>
      <c r="C49" s="25" t="s">
        <v>33</v>
      </c>
      <c r="D49" s="12" t="s">
        <v>159</v>
      </c>
      <c r="E49" s="12" t="s">
        <v>25</v>
      </c>
      <c r="F49" s="12" t="s">
        <v>160</v>
      </c>
      <c r="G49" s="12" t="s">
        <v>25</v>
      </c>
      <c r="H49" s="12" t="s">
        <v>161</v>
      </c>
      <c r="I49" s="14" t="s">
        <v>162</v>
      </c>
      <c r="J49" s="14">
        <v>1096166.82</v>
      </c>
      <c r="K49" s="14">
        <v>1096166.82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s="15" customFormat="1" x14ac:dyDescent="0.25">
      <c r="A50" s="25" t="s">
        <v>208</v>
      </c>
      <c r="B50" s="13" t="s">
        <v>158</v>
      </c>
      <c r="C50" s="25" t="s">
        <v>24</v>
      </c>
      <c r="D50" s="12" t="s">
        <v>25</v>
      </c>
      <c r="E50" s="12" t="s">
        <v>212</v>
      </c>
      <c r="F50" s="12" t="s">
        <v>213</v>
      </c>
      <c r="G50" s="12" t="s">
        <v>159</v>
      </c>
      <c r="H50" s="12" t="s">
        <v>161</v>
      </c>
      <c r="I50" s="14" t="s">
        <v>162</v>
      </c>
      <c r="J50" s="14">
        <v>-9500</v>
      </c>
      <c r="K50" s="14">
        <v>-9500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s="15" customFormat="1" x14ac:dyDescent="0.25">
      <c r="A51" s="25" t="s">
        <v>211</v>
      </c>
      <c r="B51" s="13" t="s">
        <v>158</v>
      </c>
      <c r="C51" s="25" t="s">
        <v>33</v>
      </c>
      <c r="D51" s="12" t="s">
        <v>172</v>
      </c>
      <c r="E51" s="12" t="s">
        <v>25</v>
      </c>
      <c r="F51" s="12" t="s">
        <v>173</v>
      </c>
      <c r="G51" s="12" t="s">
        <v>25</v>
      </c>
      <c r="H51" s="12" t="s">
        <v>67</v>
      </c>
      <c r="I51" s="14" t="s">
        <v>68</v>
      </c>
      <c r="J51" s="14">
        <v>23135969.68</v>
      </c>
      <c r="K51" s="14">
        <v>23135969.68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s="15" customFormat="1" x14ac:dyDescent="0.25">
      <c r="A52" s="25" t="s">
        <v>214</v>
      </c>
      <c r="B52" s="13" t="s">
        <v>158</v>
      </c>
      <c r="C52" s="25" t="s">
        <v>33</v>
      </c>
      <c r="D52" s="12" t="s">
        <v>189</v>
      </c>
      <c r="E52" s="12" t="s">
        <v>25</v>
      </c>
      <c r="F52" s="12" t="s">
        <v>190</v>
      </c>
      <c r="G52" s="12" t="s">
        <v>25</v>
      </c>
      <c r="H52" s="12" t="s">
        <v>82</v>
      </c>
      <c r="I52" s="14" t="s">
        <v>83</v>
      </c>
      <c r="J52" s="14">
        <v>911238</v>
      </c>
      <c r="K52" s="14">
        <v>-0.15</v>
      </c>
      <c r="L52" s="14">
        <v>785550</v>
      </c>
      <c r="M52" s="14">
        <v>125688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s="15" customFormat="1" x14ac:dyDescent="0.25">
      <c r="A53" s="25" t="s">
        <v>217</v>
      </c>
      <c r="B53" s="13" t="s">
        <v>158</v>
      </c>
      <c r="C53" s="25" t="s">
        <v>33</v>
      </c>
      <c r="D53" s="12" t="s">
        <v>181</v>
      </c>
      <c r="E53" s="12" t="s">
        <v>25</v>
      </c>
      <c r="F53" s="12" t="s">
        <v>182</v>
      </c>
      <c r="G53" s="12" t="s">
        <v>25</v>
      </c>
      <c r="H53" s="12" t="s">
        <v>183</v>
      </c>
      <c r="I53" s="14" t="s">
        <v>184</v>
      </c>
      <c r="J53" s="14">
        <v>1590011.54</v>
      </c>
      <c r="K53" s="14">
        <v>0</v>
      </c>
      <c r="L53" s="14">
        <v>1370699.6</v>
      </c>
      <c r="M53" s="14">
        <v>219311.93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4" spans="1:19" s="15" customFormat="1" x14ac:dyDescent="0.25">
      <c r="A54" s="25" t="s">
        <v>220</v>
      </c>
      <c r="B54" s="13" t="s">
        <v>158</v>
      </c>
      <c r="C54" s="25" t="s">
        <v>33</v>
      </c>
      <c r="D54" s="12" t="s">
        <v>186</v>
      </c>
      <c r="E54" s="12" t="s">
        <v>25</v>
      </c>
      <c r="F54" s="12" t="s">
        <v>187</v>
      </c>
      <c r="G54" s="12" t="s">
        <v>25</v>
      </c>
      <c r="H54" s="12" t="s">
        <v>183</v>
      </c>
      <c r="I54" s="14" t="s">
        <v>184</v>
      </c>
      <c r="J54" s="14">
        <v>1322366.75</v>
      </c>
      <c r="K54" s="14">
        <v>-0.16</v>
      </c>
      <c r="L54" s="14">
        <v>1139971.3400000001</v>
      </c>
      <c r="M54" s="14">
        <v>182395.41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25</v>
      </c>
    </row>
    <row r="55" spans="1:19" s="15" customFormat="1" x14ac:dyDescent="0.25">
      <c r="A55" s="25" t="s">
        <v>223</v>
      </c>
      <c r="B55" s="13" t="s">
        <v>158</v>
      </c>
      <c r="C55" s="25" t="s">
        <v>33</v>
      </c>
      <c r="D55" s="12" t="s">
        <v>169</v>
      </c>
      <c r="E55" s="12" t="s">
        <v>25</v>
      </c>
      <c r="F55" s="12" t="s">
        <v>170</v>
      </c>
      <c r="G55" s="12" t="s">
        <v>25</v>
      </c>
      <c r="H55" s="12" t="s">
        <v>62</v>
      </c>
      <c r="I55" s="14" t="s">
        <v>63</v>
      </c>
      <c r="J55" s="14">
        <v>18690</v>
      </c>
      <c r="K55" s="14">
        <v>18690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25</v>
      </c>
    </row>
    <row r="56" spans="1:19" s="15" customFormat="1" x14ac:dyDescent="0.25">
      <c r="A56" s="25" t="s">
        <v>226</v>
      </c>
      <c r="B56" s="13" t="s">
        <v>158</v>
      </c>
      <c r="C56" s="25" t="s">
        <v>33</v>
      </c>
      <c r="D56" s="12" t="s">
        <v>164</v>
      </c>
      <c r="E56" s="12" t="s">
        <v>25</v>
      </c>
      <c r="F56" s="12" t="s">
        <v>165</v>
      </c>
      <c r="G56" s="12" t="s">
        <v>25</v>
      </c>
      <c r="H56" s="12" t="s">
        <v>166</v>
      </c>
      <c r="I56" s="14" t="s">
        <v>167</v>
      </c>
      <c r="J56" s="14">
        <v>4224000</v>
      </c>
      <c r="K56" s="14">
        <v>4224000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25</v>
      </c>
    </row>
    <row r="57" spans="1:19" s="15" customFormat="1" x14ac:dyDescent="0.25">
      <c r="A57" s="25" t="s">
        <v>229</v>
      </c>
      <c r="B57" s="13" t="s">
        <v>158</v>
      </c>
      <c r="C57" s="25" t="s">
        <v>33</v>
      </c>
      <c r="D57" s="12" t="s">
        <v>197</v>
      </c>
      <c r="E57" s="12" t="s">
        <v>25</v>
      </c>
      <c r="F57" s="12" t="s">
        <v>198</v>
      </c>
      <c r="G57" s="12" t="s">
        <v>25</v>
      </c>
      <c r="H57" s="12" t="s">
        <v>199</v>
      </c>
      <c r="I57" s="14" t="s">
        <v>200</v>
      </c>
      <c r="J57" s="14">
        <v>4173225</v>
      </c>
      <c r="K57" s="14">
        <v>4173225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25</v>
      </c>
    </row>
    <row r="58" spans="1:19" s="15" customFormat="1" x14ac:dyDescent="0.25">
      <c r="A58" s="25" t="s">
        <v>232</v>
      </c>
      <c r="B58" s="13" t="s">
        <v>158</v>
      </c>
      <c r="C58" s="25" t="s">
        <v>24</v>
      </c>
      <c r="D58" s="12" t="s">
        <v>25</v>
      </c>
      <c r="E58" s="12" t="s">
        <v>218</v>
      </c>
      <c r="F58" s="12" t="s">
        <v>219</v>
      </c>
      <c r="G58" s="12" t="s">
        <v>39</v>
      </c>
      <c r="H58" s="12" t="s">
        <v>41</v>
      </c>
      <c r="I58" s="14" t="s">
        <v>42</v>
      </c>
      <c r="J58" s="14">
        <v>-38256</v>
      </c>
      <c r="K58" s="14">
        <v>-38256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25</v>
      </c>
    </row>
    <row r="59" spans="1:19" s="15" customFormat="1" x14ac:dyDescent="0.25">
      <c r="A59" s="25" t="s">
        <v>235</v>
      </c>
      <c r="B59" s="13" t="s">
        <v>239</v>
      </c>
      <c r="C59" s="25" t="s">
        <v>24</v>
      </c>
      <c r="D59" s="12" t="s">
        <v>25</v>
      </c>
      <c r="E59" s="12" t="s">
        <v>257</v>
      </c>
      <c r="F59" s="12" t="s">
        <v>25</v>
      </c>
      <c r="G59" s="12" t="s">
        <v>153</v>
      </c>
      <c r="H59" s="12" t="s">
        <v>155</v>
      </c>
      <c r="I59" s="14" t="s">
        <v>156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26019.840000000004</v>
      </c>
      <c r="S59" s="12" t="s">
        <v>258</v>
      </c>
    </row>
    <row r="60" spans="1:19" s="15" customFormat="1" x14ac:dyDescent="0.25">
      <c r="A60" s="25" t="s">
        <v>238</v>
      </c>
      <c r="B60" s="13" t="s">
        <v>239</v>
      </c>
      <c r="C60" s="25" t="s">
        <v>24</v>
      </c>
      <c r="D60" s="12" t="s">
        <v>25</v>
      </c>
      <c r="E60" s="12" t="s">
        <v>260</v>
      </c>
      <c r="F60" s="12" t="s">
        <v>25</v>
      </c>
      <c r="G60" s="12" t="s">
        <v>140</v>
      </c>
      <c r="H60" s="12" t="s">
        <v>142</v>
      </c>
      <c r="I60" s="14" t="s">
        <v>143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306827.57250000001</v>
      </c>
      <c r="S60" s="12" t="s">
        <v>261</v>
      </c>
    </row>
    <row r="61" spans="1:19" s="15" customFormat="1" x14ac:dyDescent="0.25">
      <c r="A61" s="25" t="s">
        <v>242</v>
      </c>
      <c r="B61" s="13" t="s">
        <v>239</v>
      </c>
      <c r="C61" s="25" t="s">
        <v>24</v>
      </c>
      <c r="D61" s="12" t="s">
        <v>25</v>
      </c>
      <c r="E61" s="12" t="s">
        <v>248</v>
      </c>
      <c r="F61" s="12" t="s">
        <v>25</v>
      </c>
      <c r="G61" s="12" t="s">
        <v>189</v>
      </c>
      <c r="H61" s="12" t="s">
        <v>82</v>
      </c>
      <c r="I61" s="14" t="s">
        <v>83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94266</v>
      </c>
      <c r="S61" s="12" t="s">
        <v>249</v>
      </c>
    </row>
    <row r="62" spans="1:19" s="15" customFormat="1" x14ac:dyDescent="0.25">
      <c r="A62" s="25" t="s">
        <v>247</v>
      </c>
      <c r="B62" s="13" t="s">
        <v>239</v>
      </c>
      <c r="C62" s="25" t="s">
        <v>24</v>
      </c>
      <c r="D62" s="12" t="s">
        <v>25</v>
      </c>
      <c r="E62" s="12" t="s">
        <v>251</v>
      </c>
      <c r="F62" s="12" t="s">
        <v>25</v>
      </c>
      <c r="G62" s="12" t="s">
        <v>186</v>
      </c>
      <c r="H62" s="12" t="s">
        <v>183</v>
      </c>
      <c r="I62" s="14" t="s">
        <v>184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136796.56</v>
      </c>
      <c r="S62" s="12" t="s">
        <v>252</v>
      </c>
    </row>
    <row r="63" spans="1:19" s="15" customFormat="1" x14ac:dyDescent="0.25">
      <c r="A63" s="25" t="s">
        <v>250</v>
      </c>
      <c r="B63" s="13" t="s">
        <v>239</v>
      </c>
      <c r="C63" s="25" t="s">
        <v>24</v>
      </c>
      <c r="D63" s="12" t="s">
        <v>25</v>
      </c>
      <c r="E63" s="12" t="s">
        <v>254</v>
      </c>
      <c r="F63" s="12" t="s">
        <v>25</v>
      </c>
      <c r="G63" s="12" t="s">
        <v>181</v>
      </c>
      <c r="H63" s="12" t="s">
        <v>183</v>
      </c>
      <c r="I63" s="14" t="s">
        <v>184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164483.94</v>
      </c>
      <c r="S63" s="12" t="s">
        <v>255</v>
      </c>
    </row>
    <row r="64" spans="1:19" s="15" customFormat="1" x14ac:dyDescent="0.25">
      <c r="A64" s="25" t="s">
        <v>253</v>
      </c>
      <c r="B64" s="13" t="s">
        <v>239</v>
      </c>
      <c r="C64" s="25" t="s">
        <v>33</v>
      </c>
      <c r="D64" s="12" t="s">
        <v>243</v>
      </c>
      <c r="E64" s="12" t="s">
        <v>25</v>
      </c>
      <c r="F64" s="12" t="s">
        <v>244</v>
      </c>
      <c r="G64" s="12" t="s">
        <v>25</v>
      </c>
      <c r="H64" s="12" t="s">
        <v>245</v>
      </c>
      <c r="I64" s="14" t="s">
        <v>246</v>
      </c>
      <c r="J64" s="14">
        <v>99800</v>
      </c>
      <c r="K64" s="14">
        <v>99800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25</v>
      </c>
    </row>
    <row r="65" spans="1:19" s="15" customFormat="1" x14ac:dyDescent="0.25">
      <c r="A65" s="25" t="s">
        <v>256</v>
      </c>
      <c r="B65" s="13" t="s">
        <v>239</v>
      </c>
      <c r="C65" s="25" t="s">
        <v>33</v>
      </c>
      <c r="D65" s="12" t="s">
        <v>240</v>
      </c>
      <c r="E65" s="12" t="s">
        <v>25</v>
      </c>
      <c r="F65" s="12" t="s">
        <v>241</v>
      </c>
      <c r="G65" s="12" t="s">
        <v>25</v>
      </c>
      <c r="H65" s="12" t="s">
        <v>29</v>
      </c>
      <c r="I65" s="14" t="s">
        <v>30</v>
      </c>
      <c r="J65" s="14">
        <v>38495925</v>
      </c>
      <c r="K65" s="14">
        <v>38495925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25</v>
      </c>
    </row>
    <row r="66" spans="1:19" s="15" customFormat="1" x14ac:dyDescent="0.25">
      <c r="A66" s="25" t="s">
        <v>259</v>
      </c>
      <c r="B66" s="13" t="s">
        <v>262</v>
      </c>
      <c r="C66" s="25" t="s">
        <v>33</v>
      </c>
      <c r="D66" s="12" t="s">
        <v>263</v>
      </c>
      <c r="E66" s="12" t="s">
        <v>25</v>
      </c>
      <c r="F66" s="12" t="s">
        <v>264</v>
      </c>
      <c r="G66" s="12" t="s">
        <v>25</v>
      </c>
      <c r="H66" s="12" t="s">
        <v>161</v>
      </c>
      <c r="I66" s="14" t="s">
        <v>162</v>
      </c>
      <c r="J66" s="14">
        <v>381000</v>
      </c>
      <c r="K66" s="14">
        <v>381000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25</v>
      </c>
    </row>
    <row r="68" spans="1:19" x14ac:dyDescent="0.25">
      <c r="J68" s="6">
        <f>SUM(J8:J66)</f>
        <v>284360769.25999999</v>
      </c>
      <c r="K68" s="6">
        <f t="shared" ref="K68:R68" si="0">SUM(K8:K66)</f>
        <v>248377701.02999997</v>
      </c>
      <c r="L68" s="6">
        <f t="shared" si="0"/>
        <v>31019886.060000002</v>
      </c>
      <c r="M68" s="6">
        <f>SUM(M8:M66)+0.06</f>
        <v>4963181.7699999996</v>
      </c>
      <c r="N68" s="6">
        <f t="shared" si="0"/>
        <v>0</v>
      </c>
      <c r="O68" s="6">
        <f t="shared" si="0"/>
        <v>0</v>
      </c>
      <c r="P68" s="6">
        <f t="shared" si="0"/>
        <v>0</v>
      </c>
      <c r="Q68" s="6">
        <f t="shared" si="0"/>
        <v>0</v>
      </c>
      <c r="R68" s="6">
        <f t="shared" si="0"/>
        <v>3722386.317499999</v>
      </c>
    </row>
    <row r="70" spans="1:19" x14ac:dyDescent="0.25">
      <c r="I70" s="33" t="s">
        <v>265</v>
      </c>
      <c r="J70" s="33"/>
      <c r="K70" s="33"/>
      <c r="L70" s="33"/>
    </row>
    <row r="71" spans="1:19" ht="6.75" customHeight="1" x14ac:dyDescent="0.25">
      <c r="I71" s="34"/>
      <c r="J71" s="34"/>
      <c r="K71" s="34"/>
      <c r="L71" s="34"/>
    </row>
    <row r="72" spans="1:19" ht="30" x14ac:dyDescent="0.25">
      <c r="I72" s="34"/>
      <c r="J72" s="35" t="s">
        <v>266</v>
      </c>
      <c r="K72" s="36" t="s">
        <v>278</v>
      </c>
      <c r="L72" s="37" t="s">
        <v>268</v>
      </c>
    </row>
    <row r="73" spans="1:19" ht="6.75" customHeight="1" x14ac:dyDescent="0.25">
      <c r="I73" s="34"/>
      <c r="J73" s="34"/>
      <c r="K73" s="34"/>
      <c r="L73" s="34"/>
    </row>
    <row r="74" spans="1:19" x14ac:dyDescent="0.25">
      <c r="I74" s="38" t="s">
        <v>269</v>
      </c>
      <c r="J74" s="39">
        <f>K68</f>
        <v>248377701.02999997</v>
      </c>
      <c r="K74" s="39"/>
      <c r="L74" s="39"/>
    </row>
    <row r="75" spans="1:19" ht="6.75" customHeight="1" x14ac:dyDescent="0.25">
      <c r="I75" s="34"/>
      <c r="J75" s="39"/>
      <c r="K75" s="39"/>
      <c r="L75" s="39"/>
    </row>
    <row r="76" spans="1:19" x14ac:dyDescent="0.25">
      <c r="I76" s="38" t="s">
        <v>270</v>
      </c>
      <c r="J76" s="39">
        <f>L68</f>
        <v>31019886.060000002</v>
      </c>
      <c r="K76" s="39">
        <f>M68</f>
        <v>4963181.7699999996</v>
      </c>
      <c r="L76" s="39"/>
    </row>
    <row r="77" spans="1:19" ht="6.75" customHeight="1" x14ac:dyDescent="0.25">
      <c r="I77" s="34"/>
      <c r="J77" s="39"/>
      <c r="K77" s="39"/>
      <c r="L77" s="40"/>
    </row>
    <row r="78" spans="1:19" x14ac:dyDescent="0.25">
      <c r="I78" s="38" t="s">
        <v>271</v>
      </c>
      <c r="J78" s="39">
        <v>0</v>
      </c>
      <c r="K78" s="39">
        <v>0</v>
      </c>
      <c r="L78" s="41">
        <v>0</v>
      </c>
    </row>
    <row r="79" spans="1:19" ht="6.75" customHeight="1" x14ac:dyDescent="0.25">
      <c r="I79" s="34"/>
      <c r="J79" s="39"/>
      <c r="K79" s="39"/>
      <c r="L79" s="40"/>
    </row>
    <row r="80" spans="1:19" x14ac:dyDescent="0.25">
      <c r="I80" s="38" t="s">
        <v>272</v>
      </c>
      <c r="J80" s="39">
        <v>0</v>
      </c>
      <c r="K80" s="39">
        <v>0</v>
      </c>
      <c r="L80" s="40"/>
    </row>
    <row r="81" spans="9:12" ht="6.75" customHeight="1" x14ac:dyDescent="0.25">
      <c r="I81" s="34"/>
      <c r="J81" s="39"/>
      <c r="K81" s="39"/>
      <c r="L81" s="40"/>
    </row>
    <row r="82" spans="9:12" x14ac:dyDescent="0.25">
      <c r="I82" s="38" t="s">
        <v>273</v>
      </c>
      <c r="J82" s="39">
        <f>J74+J76</f>
        <v>279397587.08999997</v>
      </c>
      <c r="K82" s="39">
        <f>K76</f>
        <v>4963181.7699999996</v>
      </c>
      <c r="L82" s="42" t="s">
        <v>279</v>
      </c>
    </row>
    <row r="83" spans="9:12" x14ac:dyDescent="0.25">
      <c r="L83" s="30"/>
    </row>
    <row r="84" spans="9:12" x14ac:dyDescent="0.25">
      <c r="L84" s="30"/>
    </row>
  </sheetData>
  <sortState ref="A8:S66">
    <sortCondition ref="B8:B66"/>
    <sortCondition ref="S8:S66"/>
  </sortState>
  <mergeCells count="5">
    <mergeCell ref="A2:I2"/>
    <mergeCell ref="A3:I3"/>
    <mergeCell ref="A4:I4"/>
    <mergeCell ref="A5:I5"/>
    <mergeCell ref="I70:L70"/>
  </mergeCells>
  <pageMargins left="0.35433070866141736" right="0.23622047244094491" top="0.74803149606299213" bottom="0.74803149606299213" header="0.31496062992125984" footer="0.31496062992125984"/>
  <pageSetup paperSize="258" scale="5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82"/>
  <sheetViews>
    <sheetView topLeftCell="K1" workbookViewId="0">
      <pane ySplit="7" topLeftCell="A35" activePane="bottomLeft" state="frozen"/>
      <selection pane="bottomLeft" activeCell="R44" sqref="R44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4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2" t="s">
        <v>274</v>
      </c>
      <c r="B4" s="32"/>
      <c r="C4" s="32"/>
      <c r="D4" s="32"/>
      <c r="E4" s="32"/>
      <c r="F4" s="32"/>
      <c r="G4" s="32"/>
      <c r="H4" s="32"/>
      <c r="I4" s="32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3" customFormat="1" x14ac:dyDescent="0.25">
      <c r="A8" s="20" t="s">
        <v>48</v>
      </c>
      <c r="B8" s="21" t="s">
        <v>49</v>
      </c>
      <c r="C8" s="20" t="s">
        <v>33</v>
      </c>
      <c r="D8" s="20" t="s">
        <v>55</v>
      </c>
      <c r="E8" s="20" t="s">
        <v>25</v>
      </c>
      <c r="F8" s="20" t="s">
        <v>56</v>
      </c>
      <c r="G8" s="20" t="s">
        <v>25</v>
      </c>
      <c r="H8" s="20" t="s">
        <v>57</v>
      </c>
      <c r="I8" s="22" t="s">
        <v>58</v>
      </c>
      <c r="J8" s="22">
        <v>302800</v>
      </c>
      <c r="K8" s="22">
        <v>302800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25</v>
      </c>
    </row>
    <row r="9" spans="1:19" s="23" customFormat="1" x14ac:dyDescent="0.25">
      <c r="A9" s="20" t="s">
        <v>88</v>
      </c>
      <c r="B9" s="21" t="s">
        <v>89</v>
      </c>
      <c r="C9" s="20" t="s">
        <v>33</v>
      </c>
      <c r="D9" s="20" t="s">
        <v>98</v>
      </c>
      <c r="E9" s="20" t="s">
        <v>25</v>
      </c>
      <c r="F9" s="20" t="s">
        <v>99</v>
      </c>
      <c r="G9" s="20" t="s">
        <v>25</v>
      </c>
      <c r="H9" s="20" t="s">
        <v>57</v>
      </c>
      <c r="I9" s="22" t="s">
        <v>58</v>
      </c>
      <c r="J9" s="22">
        <v>783120</v>
      </c>
      <c r="K9" s="22">
        <v>783120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25</v>
      </c>
    </row>
    <row r="10" spans="1:19" s="23" customFormat="1" x14ac:dyDescent="0.25">
      <c r="A10" s="20" t="s">
        <v>144</v>
      </c>
      <c r="B10" s="21" t="s">
        <v>145</v>
      </c>
      <c r="C10" s="20" t="s">
        <v>33</v>
      </c>
      <c r="D10" s="20" t="s">
        <v>149</v>
      </c>
      <c r="E10" s="20" t="s">
        <v>25</v>
      </c>
      <c r="F10" s="20" t="s">
        <v>150</v>
      </c>
      <c r="G10" s="20" t="s">
        <v>25</v>
      </c>
      <c r="H10" s="20" t="s">
        <v>57</v>
      </c>
      <c r="I10" s="22" t="s">
        <v>58</v>
      </c>
      <c r="J10" s="22">
        <v>1876240</v>
      </c>
      <c r="K10" s="22">
        <v>1876240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25</v>
      </c>
    </row>
    <row r="11" spans="1:19" s="23" customFormat="1" x14ac:dyDescent="0.25">
      <c r="A11" s="20" t="s">
        <v>196</v>
      </c>
      <c r="B11" s="21" t="s">
        <v>158</v>
      </c>
      <c r="C11" s="20" t="s">
        <v>33</v>
      </c>
      <c r="D11" s="20" t="s">
        <v>175</v>
      </c>
      <c r="E11" s="20" t="s">
        <v>25</v>
      </c>
      <c r="F11" s="20" t="s">
        <v>176</v>
      </c>
      <c r="G11" s="20" t="s">
        <v>25</v>
      </c>
      <c r="H11" s="20" t="s">
        <v>57</v>
      </c>
      <c r="I11" s="22" t="s">
        <v>58</v>
      </c>
      <c r="J11" s="22">
        <v>487120</v>
      </c>
      <c r="K11" s="22">
        <v>487120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25</v>
      </c>
    </row>
    <row r="12" spans="1:19" s="23" customFormat="1" x14ac:dyDescent="0.25">
      <c r="A12" s="20" t="s">
        <v>54</v>
      </c>
      <c r="B12" s="21" t="s">
        <v>49</v>
      </c>
      <c r="C12" s="20" t="s">
        <v>33</v>
      </c>
      <c r="D12" s="20" t="s">
        <v>50</v>
      </c>
      <c r="E12" s="20" t="s">
        <v>25</v>
      </c>
      <c r="F12" s="20" t="s">
        <v>51</v>
      </c>
      <c r="G12" s="20" t="s">
        <v>25</v>
      </c>
      <c r="H12" s="20" t="s">
        <v>52</v>
      </c>
      <c r="I12" s="22" t="s">
        <v>53</v>
      </c>
      <c r="J12" s="22">
        <v>849300</v>
      </c>
      <c r="K12" s="22">
        <v>849300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25</v>
      </c>
    </row>
    <row r="13" spans="1:19" s="23" customFormat="1" x14ac:dyDescent="0.25">
      <c r="A13" s="20" t="s">
        <v>94</v>
      </c>
      <c r="B13" s="21" t="s">
        <v>89</v>
      </c>
      <c r="C13" s="20" t="s">
        <v>33</v>
      </c>
      <c r="D13" s="20" t="s">
        <v>95</v>
      </c>
      <c r="E13" s="20" t="s">
        <v>25</v>
      </c>
      <c r="F13" s="20" t="s">
        <v>96</v>
      </c>
      <c r="G13" s="20" t="s">
        <v>25</v>
      </c>
      <c r="H13" s="20" t="s">
        <v>52</v>
      </c>
      <c r="I13" s="22" t="s">
        <v>53</v>
      </c>
      <c r="J13" s="22">
        <v>1502900</v>
      </c>
      <c r="K13" s="22">
        <v>1502900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25</v>
      </c>
    </row>
    <row r="14" spans="1:19" s="23" customFormat="1" x14ac:dyDescent="0.25">
      <c r="A14" s="20" t="s">
        <v>148</v>
      </c>
      <c r="B14" s="21" t="s">
        <v>145</v>
      </c>
      <c r="C14" s="20" t="s">
        <v>33</v>
      </c>
      <c r="D14" s="20" t="s">
        <v>146</v>
      </c>
      <c r="E14" s="20" t="s">
        <v>25</v>
      </c>
      <c r="F14" s="20" t="s">
        <v>147</v>
      </c>
      <c r="G14" s="20" t="s">
        <v>25</v>
      </c>
      <c r="H14" s="20" t="s">
        <v>52</v>
      </c>
      <c r="I14" s="22" t="s">
        <v>53</v>
      </c>
      <c r="J14" s="22">
        <v>1981700</v>
      </c>
      <c r="K14" s="22">
        <v>1981700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25</v>
      </c>
    </row>
    <row r="15" spans="1:19" s="23" customFormat="1" x14ac:dyDescent="0.25">
      <c r="A15" s="20" t="s">
        <v>201</v>
      </c>
      <c r="B15" s="21" t="s">
        <v>158</v>
      </c>
      <c r="C15" s="20" t="s">
        <v>33</v>
      </c>
      <c r="D15" s="20" t="s">
        <v>178</v>
      </c>
      <c r="E15" s="20" t="s">
        <v>25</v>
      </c>
      <c r="F15" s="20" t="s">
        <v>179</v>
      </c>
      <c r="G15" s="20" t="s">
        <v>25</v>
      </c>
      <c r="H15" s="20" t="s">
        <v>52</v>
      </c>
      <c r="I15" s="22" t="s">
        <v>53</v>
      </c>
      <c r="J15" s="22">
        <v>799900</v>
      </c>
      <c r="K15" s="22">
        <v>799900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25</v>
      </c>
    </row>
    <row r="16" spans="1:19" s="23" customFormat="1" x14ac:dyDescent="0.25">
      <c r="A16" s="20" t="s">
        <v>202</v>
      </c>
      <c r="B16" s="21" t="s">
        <v>158</v>
      </c>
      <c r="C16" s="20" t="s">
        <v>33</v>
      </c>
      <c r="D16" s="20" t="s">
        <v>192</v>
      </c>
      <c r="E16" s="20" t="s">
        <v>25</v>
      </c>
      <c r="F16" s="20" t="s">
        <v>193</v>
      </c>
      <c r="G16" s="20" t="s">
        <v>25</v>
      </c>
      <c r="H16" s="20" t="s">
        <v>194</v>
      </c>
      <c r="I16" s="22" t="s">
        <v>195</v>
      </c>
      <c r="J16" s="22">
        <v>8400000</v>
      </c>
      <c r="K16" s="22">
        <v>8400000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25</v>
      </c>
    </row>
    <row r="17" spans="1:19" s="19" customFormat="1" x14ac:dyDescent="0.25">
      <c r="A17" s="20" t="s">
        <v>105</v>
      </c>
      <c r="B17" s="21" t="s">
        <v>89</v>
      </c>
      <c r="C17" s="20" t="s">
        <v>33</v>
      </c>
      <c r="D17" s="20" t="s">
        <v>101</v>
      </c>
      <c r="E17" s="20" t="s">
        <v>25</v>
      </c>
      <c r="F17" s="20" t="s">
        <v>102</v>
      </c>
      <c r="G17" s="20" t="s">
        <v>25</v>
      </c>
      <c r="H17" s="20" t="s">
        <v>103</v>
      </c>
      <c r="I17" s="22" t="s">
        <v>104</v>
      </c>
      <c r="J17" s="22">
        <v>1070119.6299999999</v>
      </c>
      <c r="K17" s="22">
        <v>0</v>
      </c>
      <c r="L17" s="22">
        <v>922516.92</v>
      </c>
      <c r="M17" s="22">
        <v>147602.70000000001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25</v>
      </c>
    </row>
    <row r="18" spans="1:19" s="19" customFormat="1" x14ac:dyDescent="0.25">
      <c r="A18" s="20" t="s">
        <v>157</v>
      </c>
      <c r="B18" s="21" t="s">
        <v>158</v>
      </c>
      <c r="C18" s="20" t="s">
        <v>24</v>
      </c>
      <c r="D18" s="20" t="s">
        <v>25</v>
      </c>
      <c r="E18" s="20" t="s">
        <v>215</v>
      </c>
      <c r="F18" s="20" t="s">
        <v>25</v>
      </c>
      <c r="G18" s="20" t="s">
        <v>101</v>
      </c>
      <c r="H18" s="20" t="s">
        <v>103</v>
      </c>
      <c r="I18" s="22" t="s">
        <v>104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110702.0325</v>
      </c>
      <c r="S18" s="20" t="s">
        <v>216</v>
      </c>
    </row>
    <row r="19" spans="1:19" s="19" customFormat="1" x14ac:dyDescent="0.25">
      <c r="A19" s="20" t="s">
        <v>31</v>
      </c>
      <c r="B19" s="21" t="s">
        <v>32</v>
      </c>
      <c r="C19" s="20" t="s">
        <v>33</v>
      </c>
      <c r="D19" s="20" t="s">
        <v>44</v>
      </c>
      <c r="E19" s="20" t="s">
        <v>25</v>
      </c>
      <c r="F19" s="20" t="s">
        <v>45</v>
      </c>
      <c r="G19" s="20" t="s">
        <v>25</v>
      </c>
      <c r="H19" s="20" t="s">
        <v>46</v>
      </c>
      <c r="I19" s="22" t="s">
        <v>47</v>
      </c>
      <c r="J19" s="22">
        <v>5659315.2000000002</v>
      </c>
      <c r="K19" s="22">
        <v>0</v>
      </c>
      <c r="L19" s="22">
        <v>4878720</v>
      </c>
      <c r="M19" s="22">
        <v>780595.19999999995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0" t="s">
        <v>25</v>
      </c>
    </row>
    <row r="20" spans="1:19" s="23" customFormat="1" x14ac:dyDescent="0.25">
      <c r="A20" s="20" t="s">
        <v>185</v>
      </c>
      <c r="B20" s="21" t="s">
        <v>158</v>
      </c>
      <c r="C20" s="20" t="s">
        <v>24</v>
      </c>
      <c r="D20" s="20" t="s">
        <v>25</v>
      </c>
      <c r="E20" s="20" t="s">
        <v>203</v>
      </c>
      <c r="F20" s="20" t="s">
        <v>25</v>
      </c>
      <c r="G20" s="20" t="s">
        <v>44</v>
      </c>
      <c r="H20" s="20" t="s">
        <v>46</v>
      </c>
      <c r="I20" s="22" t="s">
        <v>47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585446.40000000002</v>
      </c>
      <c r="S20" s="20" t="s">
        <v>204</v>
      </c>
    </row>
    <row r="21" spans="1:19" s="23" customFormat="1" x14ac:dyDescent="0.25">
      <c r="A21" s="20" t="s">
        <v>59</v>
      </c>
      <c r="B21" s="21" t="s">
        <v>49</v>
      </c>
      <c r="C21" s="20" t="s">
        <v>33</v>
      </c>
      <c r="D21" s="20" t="s">
        <v>65</v>
      </c>
      <c r="E21" s="20" t="s">
        <v>25</v>
      </c>
      <c r="F21" s="20" t="s">
        <v>66</v>
      </c>
      <c r="G21" s="20" t="s">
        <v>25</v>
      </c>
      <c r="H21" s="20" t="s">
        <v>67</v>
      </c>
      <c r="I21" s="22" t="s">
        <v>68</v>
      </c>
      <c r="J21" s="22">
        <v>13962822</v>
      </c>
      <c r="K21" s="22">
        <v>13962822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25</v>
      </c>
    </row>
    <row r="22" spans="1:19" s="19" customFormat="1" x14ac:dyDescent="0.25">
      <c r="A22" s="20" t="s">
        <v>211</v>
      </c>
      <c r="B22" s="21" t="s">
        <v>158</v>
      </c>
      <c r="C22" s="20" t="s">
        <v>33</v>
      </c>
      <c r="D22" s="20" t="s">
        <v>172</v>
      </c>
      <c r="E22" s="20" t="s">
        <v>25</v>
      </c>
      <c r="F22" s="20" t="s">
        <v>173</v>
      </c>
      <c r="G22" s="20" t="s">
        <v>25</v>
      </c>
      <c r="H22" s="20" t="s">
        <v>67</v>
      </c>
      <c r="I22" s="22" t="s">
        <v>68</v>
      </c>
      <c r="J22" s="22">
        <v>23135969.68</v>
      </c>
      <c r="K22" s="22">
        <v>23135969.68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0" t="s">
        <v>25</v>
      </c>
    </row>
    <row r="23" spans="1:19" s="19" customFormat="1" x14ac:dyDescent="0.25">
      <c r="A23" s="20" t="s">
        <v>64</v>
      </c>
      <c r="B23" s="21" t="s">
        <v>49</v>
      </c>
      <c r="C23" s="20" t="s">
        <v>33</v>
      </c>
      <c r="D23" s="20" t="s">
        <v>80</v>
      </c>
      <c r="E23" s="20" t="s">
        <v>25</v>
      </c>
      <c r="F23" s="20" t="s">
        <v>81</v>
      </c>
      <c r="G23" s="20" t="s">
        <v>25</v>
      </c>
      <c r="H23" s="20" t="s">
        <v>82</v>
      </c>
      <c r="I23" s="22" t="s">
        <v>83</v>
      </c>
      <c r="J23" s="22">
        <v>855268</v>
      </c>
      <c r="K23" s="22">
        <v>-0.06</v>
      </c>
      <c r="L23" s="22">
        <v>737300</v>
      </c>
      <c r="M23" s="22">
        <v>117967.99999999999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25</v>
      </c>
    </row>
    <row r="24" spans="1:19" s="19" customFormat="1" x14ac:dyDescent="0.25">
      <c r="A24" s="20" t="s">
        <v>188</v>
      </c>
      <c r="B24" s="21" t="s">
        <v>158</v>
      </c>
      <c r="C24" s="20" t="s">
        <v>24</v>
      </c>
      <c r="D24" s="20" t="s">
        <v>25</v>
      </c>
      <c r="E24" s="20" t="s">
        <v>206</v>
      </c>
      <c r="F24" s="20" t="s">
        <v>25</v>
      </c>
      <c r="G24" s="20" t="s">
        <v>80</v>
      </c>
      <c r="H24" s="20" t="s">
        <v>82</v>
      </c>
      <c r="I24" s="22" t="s">
        <v>83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88476</v>
      </c>
      <c r="S24" s="20" t="s">
        <v>207</v>
      </c>
    </row>
    <row r="25" spans="1:19" s="23" customFormat="1" x14ac:dyDescent="0.25">
      <c r="A25" s="20" t="s">
        <v>214</v>
      </c>
      <c r="B25" s="21" t="s">
        <v>158</v>
      </c>
      <c r="C25" s="20" t="s">
        <v>33</v>
      </c>
      <c r="D25" s="20" t="s">
        <v>189</v>
      </c>
      <c r="E25" s="20" t="s">
        <v>25</v>
      </c>
      <c r="F25" s="20" t="s">
        <v>190</v>
      </c>
      <c r="G25" s="20" t="s">
        <v>25</v>
      </c>
      <c r="H25" s="20" t="s">
        <v>82</v>
      </c>
      <c r="I25" s="22" t="s">
        <v>83</v>
      </c>
      <c r="J25" s="22">
        <v>911238</v>
      </c>
      <c r="K25" s="22">
        <v>-0.15</v>
      </c>
      <c r="L25" s="22">
        <v>785550</v>
      </c>
      <c r="M25" s="22">
        <v>125688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0" t="s">
        <v>25</v>
      </c>
    </row>
    <row r="26" spans="1:19" s="23" customFormat="1" x14ac:dyDescent="0.25">
      <c r="A26" s="20" t="s">
        <v>217</v>
      </c>
      <c r="B26" s="21" t="s">
        <v>158</v>
      </c>
      <c r="C26" s="20" t="s">
        <v>33</v>
      </c>
      <c r="D26" s="20" t="s">
        <v>181</v>
      </c>
      <c r="E26" s="20" t="s">
        <v>25</v>
      </c>
      <c r="F26" s="20" t="s">
        <v>182</v>
      </c>
      <c r="G26" s="20" t="s">
        <v>25</v>
      </c>
      <c r="H26" s="20" t="s">
        <v>183</v>
      </c>
      <c r="I26" s="22" t="s">
        <v>184</v>
      </c>
      <c r="J26" s="22">
        <v>1590011.54</v>
      </c>
      <c r="K26" s="22">
        <v>0</v>
      </c>
      <c r="L26" s="22">
        <v>1370699.6</v>
      </c>
      <c r="M26" s="22">
        <v>219311.93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25</v>
      </c>
    </row>
    <row r="27" spans="1:19" s="23" customFormat="1" x14ac:dyDescent="0.25">
      <c r="A27" s="20" t="s">
        <v>220</v>
      </c>
      <c r="B27" s="21" t="s">
        <v>158</v>
      </c>
      <c r="C27" s="20" t="s">
        <v>33</v>
      </c>
      <c r="D27" s="20" t="s">
        <v>186</v>
      </c>
      <c r="E27" s="20" t="s">
        <v>25</v>
      </c>
      <c r="F27" s="20" t="s">
        <v>187</v>
      </c>
      <c r="G27" s="20" t="s">
        <v>25</v>
      </c>
      <c r="H27" s="20" t="s">
        <v>183</v>
      </c>
      <c r="I27" s="22" t="s">
        <v>184</v>
      </c>
      <c r="J27" s="22">
        <v>1322366.75</v>
      </c>
      <c r="K27" s="22">
        <v>-0.16</v>
      </c>
      <c r="L27" s="22">
        <v>1139971.3400000001</v>
      </c>
      <c r="M27" s="22">
        <v>182395.41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25</v>
      </c>
    </row>
    <row r="28" spans="1:19" s="23" customFormat="1" x14ac:dyDescent="0.25">
      <c r="A28" s="20" t="s">
        <v>247</v>
      </c>
      <c r="B28" s="21" t="s">
        <v>239</v>
      </c>
      <c r="C28" s="20" t="s">
        <v>24</v>
      </c>
      <c r="D28" s="20" t="s">
        <v>25</v>
      </c>
      <c r="E28" s="20" t="s">
        <v>251</v>
      </c>
      <c r="F28" s="20" t="s">
        <v>25</v>
      </c>
      <c r="G28" s="20" t="s">
        <v>186</v>
      </c>
      <c r="H28" s="20" t="s">
        <v>183</v>
      </c>
      <c r="I28" s="22" t="s">
        <v>184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136796.56</v>
      </c>
      <c r="S28" s="20" t="s">
        <v>252</v>
      </c>
    </row>
    <row r="29" spans="1:19" s="23" customFormat="1" x14ac:dyDescent="0.25">
      <c r="A29" s="20" t="s">
        <v>250</v>
      </c>
      <c r="B29" s="21" t="s">
        <v>239</v>
      </c>
      <c r="C29" s="20" t="s">
        <v>24</v>
      </c>
      <c r="D29" s="20" t="s">
        <v>25</v>
      </c>
      <c r="E29" s="20" t="s">
        <v>254</v>
      </c>
      <c r="F29" s="20" t="s">
        <v>25</v>
      </c>
      <c r="G29" s="20" t="s">
        <v>181</v>
      </c>
      <c r="H29" s="20" t="s">
        <v>183</v>
      </c>
      <c r="I29" s="22" t="s">
        <v>184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164483.95000000001</v>
      </c>
      <c r="S29" s="20" t="s">
        <v>255</v>
      </c>
    </row>
    <row r="30" spans="1:19" s="23" customFormat="1" x14ac:dyDescent="0.25">
      <c r="A30" s="20" t="s">
        <v>69</v>
      </c>
      <c r="B30" s="21" t="s">
        <v>49</v>
      </c>
      <c r="C30" s="20" t="s">
        <v>33</v>
      </c>
      <c r="D30" s="20" t="s">
        <v>75</v>
      </c>
      <c r="E30" s="20" t="s">
        <v>25</v>
      </c>
      <c r="F30" s="20" t="s">
        <v>76</v>
      </c>
      <c r="G30" s="20" t="s">
        <v>25</v>
      </c>
      <c r="H30" s="20" t="s">
        <v>77</v>
      </c>
      <c r="I30" s="22" t="s">
        <v>78</v>
      </c>
      <c r="J30" s="22">
        <v>406000</v>
      </c>
      <c r="K30" s="22">
        <v>0</v>
      </c>
      <c r="L30" s="22">
        <v>350000</v>
      </c>
      <c r="M30" s="22">
        <v>56000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0" t="s">
        <v>25</v>
      </c>
    </row>
    <row r="31" spans="1:19" s="23" customFormat="1" x14ac:dyDescent="0.25">
      <c r="A31" s="20" t="s">
        <v>163</v>
      </c>
      <c r="B31" s="21" t="s">
        <v>158</v>
      </c>
      <c r="C31" s="20" t="s">
        <v>24</v>
      </c>
      <c r="D31" s="20" t="s">
        <v>25</v>
      </c>
      <c r="E31" s="20" t="s">
        <v>221</v>
      </c>
      <c r="F31" s="20" t="s">
        <v>25</v>
      </c>
      <c r="G31" s="20" t="s">
        <v>75</v>
      </c>
      <c r="H31" s="20" t="s">
        <v>77</v>
      </c>
      <c r="I31" s="22" t="s">
        <v>78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42000</v>
      </c>
      <c r="S31" s="20" t="s">
        <v>222</v>
      </c>
    </row>
    <row r="32" spans="1:19" s="19" customFormat="1" x14ac:dyDescent="0.25">
      <c r="A32" s="20" t="s">
        <v>79</v>
      </c>
      <c r="B32" s="21" t="s">
        <v>49</v>
      </c>
      <c r="C32" s="20" t="s">
        <v>33</v>
      </c>
      <c r="D32" s="20" t="s">
        <v>60</v>
      </c>
      <c r="E32" s="20" t="s">
        <v>25</v>
      </c>
      <c r="F32" s="20" t="s">
        <v>61</v>
      </c>
      <c r="G32" s="20" t="s">
        <v>25</v>
      </c>
      <c r="H32" s="20" t="s">
        <v>62</v>
      </c>
      <c r="I32" s="22" t="s">
        <v>63</v>
      </c>
      <c r="J32" s="22">
        <v>28350</v>
      </c>
      <c r="K32" s="22">
        <v>28350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25</v>
      </c>
    </row>
    <row r="33" spans="1:19" s="23" customFormat="1" x14ac:dyDescent="0.25">
      <c r="A33" s="20" t="s">
        <v>223</v>
      </c>
      <c r="B33" s="21" t="s">
        <v>158</v>
      </c>
      <c r="C33" s="20" t="s">
        <v>33</v>
      </c>
      <c r="D33" s="20" t="s">
        <v>169</v>
      </c>
      <c r="E33" s="20" t="s">
        <v>25</v>
      </c>
      <c r="F33" s="20" t="s">
        <v>170</v>
      </c>
      <c r="G33" s="20" t="s">
        <v>25</v>
      </c>
      <c r="H33" s="20" t="s">
        <v>62</v>
      </c>
      <c r="I33" s="22" t="s">
        <v>63</v>
      </c>
      <c r="J33" s="22">
        <v>18690</v>
      </c>
      <c r="K33" s="22">
        <v>18690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25</v>
      </c>
    </row>
    <row r="34" spans="1:19" s="23" customFormat="1" x14ac:dyDescent="0.25">
      <c r="A34" s="20" t="s">
        <v>115</v>
      </c>
      <c r="B34" s="21" t="s">
        <v>89</v>
      </c>
      <c r="C34" s="20" t="s">
        <v>33</v>
      </c>
      <c r="D34" s="20" t="s">
        <v>90</v>
      </c>
      <c r="E34" s="20" t="s">
        <v>25</v>
      </c>
      <c r="F34" s="20" t="s">
        <v>91</v>
      </c>
      <c r="G34" s="20" t="s">
        <v>25</v>
      </c>
      <c r="H34" s="20" t="s">
        <v>92</v>
      </c>
      <c r="I34" s="22" t="s">
        <v>93</v>
      </c>
      <c r="J34" s="22">
        <v>2120000</v>
      </c>
      <c r="K34" s="22">
        <v>2120000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0" t="s">
        <v>25</v>
      </c>
    </row>
    <row r="35" spans="1:19" s="23" customFormat="1" x14ac:dyDescent="0.25">
      <c r="A35" s="20" t="s">
        <v>118</v>
      </c>
      <c r="B35" s="21" t="s">
        <v>89</v>
      </c>
      <c r="C35" s="20" t="s">
        <v>33</v>
      </c>
      <c r="D35" s="20" t="s">
        <v>119</v>
      </c>
      <c r="E35" s="20" t="s">
        <v>25</v>
      </c>
      <c r="F35" s="20" t="s">
        <v>120</v>
      </c>
      <c r="G35" s="20" t="s">
        <v>25</v>
      </c>
      <c r="H35" s="20" t="s">
        <v>121</v>
      </c>
      <c r="I35" s="22" t="s">
        <v>122</v>
      </c>
      <c r="J35" s="22">
        <v>8946666.0899999999</v>
      </c>
      <c r="K35" s="22">
        <v>0</v>
      </c>
      <c r="L35" s="22">
        <v>7712643.1799999997</v>
      </c>
      <c r="M35" s="22">
        <v>1234022.8999999999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25</v>
      </c>
    </row>
    <row r="36" spans="1:19" s="23" customFormat="1" x14ac:dyDescent="0.25">
      <c r="A36" s="20" t="s">
        <v>123</v>
      </c>
      <c r="B36" s="21" t="s">
        <v>89</v>
      </c>
      <c r="C36" s="20" t="s">
        <v>33</v>
      </c>
      <c r="D36" s="20" t="s">
        <v>124</v>
      </c>
      <c r="E36" s="20" t="s">
        <v>25</v>
      </c>
      <c r="F36" s="20" t="s">
        <v>125</v>
      </c>
      <c r="G36" s="20" t="s">
        <v>25</v>
      </c>
      <c r="H36" s="20" t="s">
        <v>121</v>
      </c>
      <c r="I36" s="22" t="s">
        <v>122</v>
      </c>
      <c r="J36" s="22">
        <v>1248288.05</v>
      </c>
      <c r="K36" s="22">
        <v>116448</v>
      </c>
      <c r="L36" s="22">
        <v>975724.18</v>
      </c>
      <c r="M36" s="22">
        <v>156115.85999999999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25</v>
      </c>
    </row>
    <row r="37" spans="1:19" s="19" customFormat="1" x14ac:dyDescent="0.25">
      <c r="A37" s="20" t="s">
        <v>126</v>
      </c>
      <c r="B37" s="21" t="s">
        <v>89</v>
      </c>
      <c r="C37" s="20" t="s">
        <v>33</v>
      </c>
      <c r="D37" s="20" t="s">
        <v>127</v>
      </c>
      <c r="E37" s="20" t="s">
        <v>25</v>
      </c>
      <c r="F37" s="20" t="s">
        <v>128</v>
      </c>
      <c r="G37" s="20" t="s">
        <v>25</v>
      </c>
      <c r="H37" s="20" t="s">
        <v>121</v>
      </c>
      <c r="I37" s="22" t="s">
        <v>122</v>
      </c>
      <c r="J37" s="22">
        <v>48315789</v>
      </c>
      <c r="K37" s="22">
        <v>48315789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25</v>
      </c>
    </row>
    <row r="38" spans="1:19" s="19" customFormat="1" x14ac:dyDescent="0.25">
      <c r="A38" s="20" t="s">
        <v>177</v>
      </c>
      <c r="B38" s="21" t="s">
        <v>158</v>
      </c>
      <c r="C38" s="20" t="s">
        <v>24</v>
      </c>
      <c r="D38" s="20" t="s">
        <v>25</v>
      </c>
      <c r="E38" s="20" t="s">
        <v>233</v>
      </c>
      <c r="F38" s="20" t="s">
        <v>25</v>
      </c>
      <c r="G38" s="20" t="s">
        <v>119</v>
      </c>
      <c r="H38" s="20" t="s">
        <v>121</v>
      </c>
      <c r="I38" s="22" t="s">
        <v>122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925517.18249999988</v>
      </c>
      <c r="S38" s="20" t="s">
        <v>234</v>
      </c>
    </row>
    <row r="39" spans="1:19" s="23" customFormat="1" x14ac:dyDescent="0.25">
      <c r="A39" s="20" t="s">
        <v>180</v>
      </c>
      <c r="B39" s="21" t="s">
        <v>158</v>
      </c>
      <c r="C39" s="20" t="s">
        <v>24</v>
      </c>
      <c r="D39" s="20" t="s">
        <v>25</v>
      </c>
      <c r="E39" s="20" t="s">
        <v>236</v>
      </c>
      <c r="F39" s="20" t="s">
        <v>25</v>
      </c>
      <c r="G39" s="20" t="s">
        <v>124</v>
      </c>
      <c r="H39" s="20" t="s">
        <v>121</v>
      </c>
      <c r="I39" s="22" t="s">
        <v>122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117086.9025</v>
      </c>
      <c r="S39" s="20" t="s">
        <v>237</v>
      </c>
    </row>
    <row r="40" spans="1:19" s="23" customFormat="1" x14ac:dyDescent="0.25">
      <c r="A40" s="20" t="s">
        <v>253</v>
      </c>
      <c r="B40" s="21" t="s">
        <v>239</v>
      </c>
      <c r="C40" s="20" t="s">
        <v>33</v>
      </c>
      <c r="D40" s="20" t="s">
        <v>243</v>
      </c>
      <c r="E40" s="20" t="s">
        <v>25</v>
      </c>
      <c r="F40" s="20" t="s">
        <v>244</v>
      </c>
      <c r="G40" s="20" t="s">
        <v>25</v>
      </c>
      <c r="H40" s="20" t="s">
        <v>245</v>
      </c>
      <c r="I40" s="22" t="s">
        <v>246</v>
      </c>
      <c r="J40" s="22">
        <v>99800</v>
      </c>
      <c r="K40" s="22">
        <v>99800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0" t="s">
        <v>25</v>
      </c>
    </row>
    <row r="41" spans="1:19" s="19" customFormat="1" x14ac:dyDescent="0.25">
      <c r="A41" s="20" t="s">
        <v>229</v>
      </c>
      <c r="B41" s="21" t="s">
        <v>158</v>
      </c>
      <c r="C41" s="20" t="s">
        <v>33</v>
      </c>
      <c r="D41" s="20" t="s">
        <v>197</v>
      </c>
      <c r="E41" s="20" t="s">
        <v>25</v>
      </c>
      <c r="F41" s="20" t="s">
        <v>198</v>
      </c>
      <c r="G41" s="20" t="s">
        <v>25</v>
      </c>
      <c r="H41" s="20" t="s">
        <v>199</v>
      </c>
      <c r="I41" s="22" t="s">
        <v>200</v>
      </c>
      <c r="J41" s="22">
        <v>4173225</v>
      </c>
      <c r="K41" s="22">
        <v>4173225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0" t="s">
        <v>25</v>
      </c>
    </row>
    <row r="42" spans="1:19" s="23" customFormat="1" x14ac:dyDescent="0.25">
      <c r="A42" s="20" t="s">
        <v>151</v>
      </c>
      <c r="B42" s="21" t="s">
        <v>152</v>
      </c>
      <c r="C42" s="20" t="s">
        <v>33</v>
      </c>
      <c r="D42" s="20" t="s">
        <v>153</v>
      </c>
      <c r="E42" s="20" t="s">
        <v>25</v>
      </c>
      <c r="F42" s="20" t="s">
        <v>154</v>
      </c>
      <c r="G42" s="20" t="s">
        <v>25</v>
      </c>
      <c r="H42" s="20" t="s">
        <v>155</v>
      </c>
      <c r="I42" s="22" t="s">
        <v>156</v>
      </c>
      <c r="J42" s="22">
        <v>251525.12</v>
      </c>
      <c r="K42" s="22">
        <v>0</v>
      </c>
      <c r="L42" s="22">
        <v>216832</v>
      </c>
      <c r="M42" s="22">
        <v>34693.120000000003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25</v>
      </c>
    </row>
    <row r="43" spans="1:19" s="23" customFormat="1" x14ac:dyDescent="0.25">
      <c r="A43" s="20" t="s">
        <v>235</v>
      </c>
      <c r="B43" s="21" t="s">
        <v>239</v>
      </c>
      <c r="C43" s="20" t="s">
        <v>24</v>
      </c>
      <c r="D43" s="20" t="s">
        <v>25</v>
      </c>
      <c r="E43" s="20" t="s">
        <v>257</v>
      </c>
      <c r="F43" s="20" t="s">
        <v>25</v>
      </c>
      <c r="G43" s="20" t="s">
        <v>153</v>
      </c>
      <c r="H43" s="20" t="s">
        <v>155</v>
      </c>
      <c r="I43" s="22" t="s">
        <v>156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26019.840000000004</v>
      </c>
      <c r="S43" s="20" t="s">
        <v>258</v>
      </c>
    </row>
    <row r="44" spans="1:19" s="23" customFormat="1" x14ac:dyDescent="0.25">
      <c r="A44" s="20" t="s">
        <v>139</v>
      </c>
      <c r="B44" s="21" t="s">
        <v>89</v>
      </c>
      <c r="C44" s="20" t="s">
        <v>33</v>
      </c>
      <c r="D44" s="20" t="s">
        <v>135</v>
      </c>
      <c r="E44" s="20" t="s">
        <v>25</v>
      </c>
      <c r="F44" s="20" t="s">
        <v>136</v>
      </c>
      <c r="G44" s="20" t="s">
        <v>25</v>
      </c>
      <c r="H44" s="20" t="s">
        <v>137</v>
      </c>
      <c r="I44" s="22" t="s">
        <v>138</v>
      </c>
      <c r="J44" s="22">
        <v>1104706.32</v>
      </c>
      <c r="K44" s="22">
        <v>1104706.32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25</v>
      </c>
    </row>
    <row r="45" spans="1:19" s="23" customFormat="1" x14ac:dyDescent="0.25">
      <c r="A45" s="16" t="s">
        <v>97</v>
      </c>
      <c r="B45" s="17" t="s">
        <v>89</v>
      </c>
      <c r="C45" s="16" t="s">
        <v>33</v>
      </c>
      <c r="D45" s="16" t="s">
        <v>130</v>
      </c>
      <c r="E45" s="16" t="s">
        <v>25</v>
      </c>
      <c r="F45" s="16" t="s">
        <v>131</v>
      </c>
      <c r="G45" s="16" t="s">
        <v>25</v>
      </c>
      <c r="H45" s="16" t="s">
        <v>132</v>
      </c>
      <c r="I45" s="18" t="s">
        <v>133</v>
      </c>
      <c r="J45" s="18">
        <v>40931235.600000001</v>
      </c>
      <c r="K45" s="18">
        <v>40931235.600000001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6" t="s">
        <v>25</v>
      </c>
    </row>
    <row r="46" spans="1:19" s="23" customFormat="1" x14ac:dyDescent="0.25">
      <c r="A46" s="16" t="s">
        <v>100</v>
      </c>
      <c r="B46" s="17" t="s">
        <v>89</v>
      </c>
      <c r="C46" s="16" t="s">
        <v>33</v>
      </c>
      <c r="D46" s="16" t="s">
        <v>106</v>
      </c>
      <c r="E46" s="16" t="s">
        <v>25</v>
      </c>
      <c r="F46" s="16" t="s">
        <v>107</v>
      </c>
      <c r="G46" s="16" t="s">
        <v>25</v>
      </c>
      <c r="H46" s="16" t="s">
        <v>108</v>
      </c>
      <c r="I46" s="18" t="s">
        <v>109</v>
      </c>
      <c r="J46" s="18">
        <v>10759348</v>
      </c>
      <c r="K46" s="18">
        <v>8769600</v>
      </c>
      <c r="L46" s="18">
        <v>1715300</v>
      </c>
      <c r="M46" s="18">
        <v>274448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6" t="s">
        <v>25</v>
      </c>
    </row>
    <row r="47" spans="1:19" s="23" customFormat="1" x14ac:dyDescent="0.25">
      <c r="A47" s="16" t="s">
        <v>168</v>
      </c>
      <c r="B47" s="17" t="s">
        <v>158</v>
      </c>
      <c r="C47" s="16" t="s">
        <v>24</v>
      </c>
      <c r="D47" s="16" t="s">
        <v>25</v>
      </c>
      <c r="E47" s="16" t="s">
        <v>224</v>
      </c>
      <c r="F47" s="16" t="s">
        <v>25</v>
      </c>
      <c r="G47" s="16" t="s">
        <v>106</v>
      </c>
      <c r="H47" s="16" t="s">
        <v>108</v>
      </c>
      <c r="I47" s="18" t="s">
        <v>109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205836</v>
      </c>
      <c r="S47" s="16" t="s">
        <v>225</v>
      </c>
    </row>
    <row r="48" spans="1:19" s="23" customFormat="1" x14ac:dyDescent="0.25">
      <c r="A48" s="16" t="s">
        <v>205</v>
      </c>
      <c r="B48" s="17" t="s">
        <v>158</v>
      </c>
      <c r="C48" s="16" t="s">
        <v>33</v>
      </c>
      <c r="D48" s="16" t="s">
        <v>159</v>
      </c>
      <c r="E48" s="16" t="s">
        <v>25</v>
      </c>
      <c r="F48" s="16" t="s">
        <v>160</v>
      </c>
      <c r="G48" s="16" t="s">
        <v>25</v>
      </c>
      <c r="H48" s="16" t="s">
        <v>161</v>
      </c>
      <c r="I48" s="18" t="s">
        <v>162</v>
      </c>
      <c r="J48" s="18">
        <v>1096166.82</v>
      </c>
      <c r="K48" s="18">
        <v>1096166.82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6" t="s">
        <v>25</v>
      </c>
    </row>
    <row r="49" spans="1:19" s="23" customFormat="1" x14ac:dyDescent="0.25">
      <c r="A49" s="16" t="s">
        <v>208</v>
      </c>
      <c r="B49" s="17" t="s">
        <v>158</v>
      </c>
      <c r="C49" s="16" t="s">
        <v>24</v>
      </c>
      <c r="D49" s="16" t="s">
        <v>25</v>
      </c>
      <c r="E49" s="16" t="s">
        <v>212</v>
      </c>
      <c r="F49" s="16" t="s">
        <v>213</v>
      </c>
      <c r="G49" s="16" t="s">
        <v>159</v>
      </c>
      <c r="H49" s="16" t="s">
        <v>161</v>
      </c>
      <c r="I49" s="18" t="s">
        <v>162</v>
      </c>
      <c r="J49" s="18">
        <v>-9500</v>
      </c>
      <c r="K49" s="18">
        <v>-9500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6" t="s">
        <v>25</v>
      </c>
    </row>
    <row r="50" spans="1:19" s="19" customFormat="1" x14ac:dyDescent="0.25">
      <c r="A50" s="16" t="s">
        <v>259</v>
      </c>
      <c r="B50" s="17" t="s">
        <v>262</v>
      </c>
      <c r="C50" s="16" t="s">
        <v>33</v>
      </c>
      <c r="D50" s="16" t="s">
        <v>263</v>
      </c>
      <c r="E50" s="16" t="s">
        <v>25</v>
      </c>
      <c r="F50" s="16" t="s">
        <v>264</v>
      </c>
      <c r="G50" s="16" t="s">
        <v>25</v>
      </c>
      <c r="H50" s="16" t="s">
        <v>161</v>
      </c>
      <c r="I50" s="18" t="s">
        <v>162</v>
      </c>
      <c r="J50" s="18">
        <v>381000</v>
      </c>
      <c r="K50" s="18">
        <v>381000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6" t="s">
        <v>25</v>
      </c>
    </row>
    <row r="51" spans="1:19" s="19" customFormat="1" x14ac:dyDescent="0.25">
      <c r="A51" s="16" t="s">
        <v>242</v>
      </c>
      <c r="B51" s="17" t="s">
        <v>239</v>
      </c>
      <c r="C51" s="16" t="s">
        <v>24</v>
      </c>
      <c r="D51" s="16" t="s">
        <v>25</v>
      </c>
      <c r="E51" s="16" t="s">
        <v>248</v>
      </c>
      <c r="F51" s="16" t="s">
        <v>25</v>
      </c>
      <c r="G51" s="16" t="s">
        <v>189</v>
      </c>
      <c r="H51" s="16" t="s">
        <v>82</v>
      </c>
      <c r="I51" s="18" t="s">
        <v>83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94266</v>
      </c>
      <c r="S51" s="16" t="s">
        <v>249</v>
      </c>
    </row>
    <row r="52" spans="1:19" s="19" customFormat="1" x14ac:dyDescent="0.25">
      <c r="A52" s="16" t="s">
        <v>110</v>
      </c>
      <c r="B52" s="17" t="s">
        <v>89</v>
      </c>
      <c r="C52" s="16" t="s">
        <v>33</v>
      </c>
      <c r="D52" s="16" t="s">
        <v>140</v>
      </c>
      <c r="E52" s="16" t="s">
        <v>25</v>
      </c>
      <c r="F52" s="16" t="s">
        <v>141</v>
      </c>
      <c r="G52" s="16" t="s">
        <v>25</v>
      </c>
      <c r="H52" s="16" t="s">
        <v>142</v>
      </c>
      <c r="I52" s="18" t="s">
        <v>143</v>
      </c>
      <c r="J52" s="18">
        <v>2965999.88</v>
      </c>
      <c r="K52" s="18">
        <v>-0.01</v>
      </c>
      <c r="L52" s="18">
        <v>2556896.4500000002</v>
      </c>
      <c r="M52" s="18">
        <v>409103.43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6" t="s">
        <v>25</v>
      </c>
    </row>
    <row r="53" spans="1:19" s="23" customFormat="1" x14ac:dyDescent="0.25">
      <c r="A53" s="16" t="s">
        <v>238</v>
      </c>
      <c r="B53" s="17" t="s">
        <v>239</v>
      </c>
      <c r="C53" s="16" t="s">
        <v>24</v>
      </c>
      <c r="D53" s="16" t="s">
        <v>25</v>
      </c>
      <c r="E53" s="16" t="s">
        <v>260</v>
      </c>
      <c r="F53" s="16" t="s">
        <v>25</v>
      </c>
      <c r="G53" s="16" t="s">
        <v>140</v>
      </c>
      <c r="H53" s="16" t="s">
        <v>142</v>
      </c>
      <c r="I53" s="18" t="s">
        <v>143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306827.57250000001</v>
      </c>
      <c r="S53" s="16" t="s">
        <v>261</v>
      </c>
    </row>
    <row r="54" spans="1:19" s="23" customFormat="1" x14ac:dyDescent="0.25">
      <c r="A54" s="16" t="s">
        <v>74</v>
      </c>
      <c r="B54" s="17" t="s">
        <v>49</v>
      </c>
      <c r="C54" s="16" t="s">
        <v>33</v>
      </c>
      <c r="D54" s="16" t="s">
        <v>70</v>
      </c>
      <c r="E54" s="16" t="s">
        <v>25</v>
      </c>
      <c r="F54" s="16" t="s">
        <v>71</v>
      </c>
      <c r="G54" s="16" t="s">
        <v>25</v>
      </c>
      <c r="H54" s="16" t="s">
        <v>72</v>
      </c>
      <c r="I54" s="18" t="s">
        <v>73</v>
      </c>
      <c r="J54" s="18">
        <v>10500000</v>
      </c>
      <c r="K54" s="18">
        <v>10500000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6" t="s">
        <v>25</v>
      </c>
    </row>
    <row r="55" spans="1:19" s="15" customFormat="1" x14ac:dyDescent="0.25">
      <c r="A55" s="16" t="s">
        <v>226</v>
      </c>
      <c r="B55" s="17" t="s">
        <v>158</v>
      </c>
      <c r="C55" s="16" t="s">
        <v>33</v>
      </c>
      <c r="D55" s="16" t="s">
        <v>164</v>
      </c>
      <c r="E55" s="16" t="s">
        <v>25</v>
      </c>
      <c r="F55" s="16" t="s">
        <v>165</v>
      </c>
      <c r="G55" s="16" t="s">
        <v>25</v>
      </c>
      <c r="H55" s="16" t="s">
        <v>166</v>
      </c>
      <c r="I55" s="18" t="s">
        <v>167</v>
      </c>
      <c r="J55" s="18">
        <v>4224000</v>
      </c>
      <c r="K55" s="18">
        <v>4224000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6" t="s">
        <v>25</v>
      </c>
    </row>
    <row r="56" spans="1:19" s="15" customFormat="1" x14ac:dyDescent="0.25">
      <c r="A56" s="16" t="s">
        <v>38</v>
      </c>
      <c r="B56" s="17" t="s">
        <v>32</v>
      </c>
      <c r="C56" s="16" t="s">
        <v>33</v>
      </c>
      <c r="D56" s="16" t="s">
        <v>34</v>
      </c>
      <c r="E56" s="16" t="s">
        <v>25</v>
      </c>
      <c r="F56" s="16" t="s">
        <v>35</v>
      </c>
      <c r="G56" s="16" t="s">
        <v>25</v>
      </c>
      <c r="H56" s="16" t="s">
        <v>36</v>
      </c>
      <c r="I56" s="18" t="s">
        <v>37</v>
      </c>
      <c r="J56" s="18">
        <v>746206.1</v>
      </c>
      <c r="K56" s="18">
        <v>0</v>
      </c>
      <c r="L56" s="18">
        <v>643281.12</v>
      </c>
      <c r="M56" s="18">
        <v>102924.97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6" t="s">
        <v>25</v>
      </c>
    </row>
    <row r="57" spans="1:19" s="19" customFormat="1" x14ac:dyDescent="0.25">
      <c r="A57" s="16" t="s">
        <v>191</v>
      </c>
      <c r="B57" s="17" t="s">
        <v>158</v>
      </c>
      <c r="C57" s="16" t="s">
        <v>24</v>
      </c>
      <c r="D57" s="16" t="s">
        <v>25</v>
      </c>
      <c r="E57" s="16" t="s">
        <v>209</v>
      </c>
      <c r="F57" s="16" t="s">
        <v>25</v>
      </c>
      <c r="G57" s="16" t="s">
        <v>34</v>
      </c>
      <c r="H57" s="16" t="s">
        <v>36</v>
      </c>
      <c r="I57" s="18" t="s">
        <v>37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77193.73</v>
      </c>
      <c r="S57" s="16" t="s">
        <v>210</v>
      </c>
    </row>
    <row r="58" spans="1:19" s="19" customFormat="1" x14ac:dyDescent="0.25">
      <c r="A58" s="12" t="s">
        <v>22</v>
      </c>
      <c r="B58" s="13" t="s">
        <v>23</v>
      </c>
      <c r="C58" s="12" t="s">
        <v>24</v>
      </c>
      <c r="D58" s="12" t="s">
        <v>25</v>
      </c>
      <c r="E58" s="12" t="s">
        <v>26</v>
      </c>
      <c r="F58" s="12" t="s">
        <v>27</v>
      </c>
      <c r="G58" s="12" t="s">
        <v>28</v>
      </c>
      <c r="H58" s="12" t="s">
        <v>29</v>
      </c>
      <c r="I58" s="14" t="s">
        <v>30</v>
      </c>
      <c r="J58" s="14">
        <v>-43450</v>
      </c>
      <c r="K58" s="14">
        <v>-43450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25</v>
      </c>
    </row>
    <row r="59" spans="1:19" s="19" customFormat="1" x14ac:dyDescent="0.25">
      <c r="A59" s="12" t="s">
        <v>84</v>
      </c>
      <c r="B59" s="13" t="s">
        <v>49</v>
      </c>
      <c r="C59" s="12" t="s">
        <v>24</v>
      </c>
      <c r="D59" s="12" t="s">
        <v>25</v>
      </c>
      <c r="E59" s="12" t="s">
        <v>85</v>
      </c>
      <c r="F59" s="12" t="s">
        <v>86</v>
      </c>
      <c r="G59" s="12" t="s">
        <v>87</v>
      </c>
      <c r="H59" s="12" t="s">
        <v>29</v>
      </c>
      <c r="I59" s="14" t="s">
        <v>30</v>
      </c>
      <c r="J59" s="14">
        <v>-158620</v>
      </c>
      <c r="K59" s="14">
        <v>-158620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25</v>
      </c>
    </row>
    <row r="60" spans="1:19" s="19" customFormat="1" x14ac:dyDescent="0.25">
      <c r="A60" s="16" t="s">
        <v>256</v>
      </c>
      <c r="B60" s="17" t="s">
        <v>239</v>
      </c>
      <c r="C60" s="16" t="s">
        <v>33</v>
      </c>
      <c r="D60" s="16" t="s">
        <v>240</v>
      </c>
      <c r="E60" s="16" t="s">
        <v>25</v>
      </c>
      <c r="F60" s="16" t="s">
        <v>241</v>
      </c>
      <c r="G60" s="16" t="s">
        <v>25</v>
      </c>
      <c r="H60" s="16" t="s">
        <v>29</v>
      </c>
      <c r="I60" s="18" t="s">
        <v>30</v>
      </c>
      <c r="J60" s="18">
        <v>38495925</v>
      </c>
      <c r="K60" s="18">
        <v>38495925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6" t="s">
        <v>25</v>
      </c>
    </row>
    <row r="61" spans="1:19" s="19" customFormat="1" x14ac:dyDescent="0.25">
      <c r="A61" s="16" t="s">
        <v>43</v>
      </c>
      <c r="B61" s="17" t="s">
        <v>32</v>
      </c>
      <c r="C61" s="16" t="s">
        <v>33</v>
      </c>
      <c r="D61" s="16" t="s">
        <v>39</v>
      </c>
      <c r="E61" s="16" t="s">
        <v>25</v>
      </c>
      <c r="F61" s="16" t="s">
        <v>40</v>
      </c>
      <c r="G61" s="16" t="s">
        <v>25</v>
      </c>
      <c r="H61" s="16" t="s">
        <v>41</v>
      </c>
      <c r="I61" s="18" t="s">
        <v>42</v>
      </c>
      <c r="J61" s="18">
        <v>34170720</v>
      </c>
      <c r="K61" s="18">
        <v>34170720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6" t="s">
        <v>25</v>
      </c>
    </row>
    <row r="62" spans="1:19" s="19" customFormat="1" x14ac:dyDescent="0.25">
      <c r="A62" s="16" t="s">
        <v>232</v>
      </c>
      <c r="B62" s="17" t="s">
        <v>158</v>
      </c>
      <c r="C62" s="16" t="s">
        <v>24</v>
      </c>
      <c r="D62" s="16" t="s">
        <v>25</v>
      </c>
      <c r="E62" s="16" t="s">
        <v>218</v>
      </c>
      <c r="F62" s="16" t="s">
        <v>219</v>
      </c>
      <c r="G62" s="16" t="s">
        <v>39</v>
      </c>
      <c r="H62" s="16" t="s">
        <v>41</v>
      </c>
      <c r="I62" s="18" t="s">
        <v>42</v>
      </c>
      <c r="J62" s="18">
        <v>-38256</v>
      </c>
      <c r="K62" s="18">
        <v>-38256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6" t="s">
        <v>25</v>
      </c>
    </row>
    <row r="63" spans="1:19" s="19" customFormat="1" x14ac:dyDescent="0.25">
      <c r="A63" s="16" t="s">
        <v>129</v>
      </c>
      <c r="B63" s="17" t="s">
        <v>89</v>
      </c>
      <c r="C63" s="16" t="s">
        <v>33</v>
      </c>
      <c r="D63" s="16" t="s">
        <v>111</v>
      </c>
      <c r="E63" s="16" t="s">
        <v>25</v>
      </c>
      <c r="F63" s="16" t="s">
        <v>112</v>
      </c>
      <c r="G63" s="16" t="s">
        <v>25</v>
      </c>
      <c r="H63" s="16" t="s">
        <v>113</v>
      </c>
      <c r="I63" s="18" t="s">
        <v>114</v>
      </c>
      <c r="J63" s="18">
        <v>3019359.62</v>
      </c>
      <c r="K63" s="18">
        <v>0</v>
      </c>
      <c r="L63" s="18">
        <v>2602896.2200000002</v>
      </c>
      <c r="M63" s="18">
        <v>416463.39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6" t="s">
        <v>25</v>
      </c>
    </row>
    <row r="64" spans="1:19" s="23" customFormat="1" x14ac:dyDescent="0.25">
      <c r="A64" s="16" t="s">
        <v>134</v>
      </c>
      <c r="B64" s="17" t="s">
        <v>89</v>
      </c>
      <c r="C64" s="16" t="s">
        <v>33</v>
      </c>
      <c r="D64" s="16" t="s">
        <v>116</v>
      </c>
      <c r="E64" s="16" t="s">
        <v>25</v>
      </c>
      <c r="F64" s="16" t="s">
        <v>117</v>
      </c>
      <c r="G64" s="16" t="s">
        <v>25</v>
      </c>
      <c r="H64" s="16" t="s">
        <v>113</v>
      </c>
      <c r="I64" s="18" t="s">
        <v>114</v>
      </c>
      <c r="J64" s="18">
        <v>5117403.8600000003</v>
      </c>
      <c r="K64" s="18">
        <v>-0.01</v>
      </c>
      <c r="L64" s="18">
        <v>4411555.05</v>
      </c>
      <c r="M64" s="18">
        <v>705848.8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6" t="s">
        <v>25</v>
      </c>
    </row>
    <row r="65" spans="1:19" s="23" customFormat="1" x14ac:dyDescent="0.25">
      <c r="A65" s="16" t="s">
        <v>171</v>
      </c>
      <c r="B65" s="17" t="s">
        <v>158</v>
      </c>
      <c r="C65" s="16" t="s">
        <v>24</v>
      </c>
      <c r="D65" s="16" t="s">
        <v>25</v>
      </c>
      <c r="E65" s="16" t="s">
        <v>227</v>
      </c>
      <c r="F65" s="16" t="s">
        <v>25</v>
      </c>
      <c r="G65" s="16" t="s">
        <v>111</v>
      </c>
      <c r="H65" s="16" t="s">
        <v>113</v>
      </c>
      <c r="I65" s="18" t="s">
        <v>114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312347.55000000005</v>
      </c>
      <c r="S65" s="16" t="s">
        <v>228</v>
      </c>
    </row>
    <row r="66" spans="1:19" s="23" customFormat="1" x14ac:dyDescent="0.25">
      <c r="A66" s="16" t="s">
        <v>174</v>
      </c>
      <c r="B66" s="17" t="s">
        <v>158</v>
      </c>
      <c r="C66" s="16" t="s">
        <v>24</v>
      </c>
      <c r="D66" s="16" t="s">
        <v>25</v>
      </c>
      <c r="E66" s="16" t="s">
        <v>230</v>
      </c>
      <c r="F66" s="16" t="s">
        <v>25</v>
      </c>
      <c r="G66" s="16" t="s">
        <v>116</v>
      </c>
      <c r="H66" s="16" t="s">
        <v>113</v>
      </c>
      <c r="I66" s="18" t="s">
        <v>114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529386.60750000004</v>
      </c>
      <c r="S66" s="16" t="s">
        <v>231</v>
      </c>
    </row>
    <row r="68" spans="1:19" x14ac:dyDescent="0.25">
      <c r="J68" s="6">
        <f>SUM(J8:J66)</f>
        <v>284360769.25999999</v>
      </c>
      <c r="K68" s="6">
        <f t="shared" ref="K68:R68" si="0">SUM(K8:K66)</f>
        <v>248377701.03</v>
      </c>
      <c r="L68" s="6">
        <f t="shared" si="0"/>
        <v>31019886.059999999</v>
      </c>
      <c r="M68" s="6">
        <f t="shared" si="0"/>
        <v>4963181.71</v>
      </c>
      <c r="N68" s="6">
        <f t="shared" si="0"/>
        <v>0</v>
      </c>
      <c r="O68" s="6">
        <f t="shared" si="0"/>
        <v>0</v>
      </c>
      <c r="P68" s="6">
        <f t="shared" si="0"/>
        <v>0</v>
      </c>
      <c r="Q68" s="6">
        <f t="shared" si="0"/>
        <v>0</v>
      </c>
      <c r="R68" s="6">
        <f t="shared" si="0"/>
        <v>3722386.3274999997</v>
      </c>
    </row>
    <row r="70" spans="1:19" x14ac:dyDescent="0.25">
      <c r="J70" s="5" t="s">
        <v>265</v>
      </c>
    </row>
    <row r="72" spans="1:19" x14ac:dyDescent="0.25">
      <c r="J72" s="5" t="s">
        <v>266</v>
      </c>
      <c r="K72" s="5" t="s">
        <v>267</v>
      </c>
      <c r="L72" s="2" t="s">
        <v>268</v>
      </c>
    </row>
    <row r="74" spans="1:19" x14ac:dyDescent="0.25">
      <c r="I74" s="5" t="s">
        <v>269</v>
      </c>
      <c r="J74" s="5">
        <f>K68</f>
        <v>248377701.03</v>
      </c>
    </row>
    <row r="76" spans="1:19" x14ac:dyDescent="0.25">
      <c r="I76" s="5" t="s">
        <v>270</v>
      </c>
      <c r="J76" s="5">
        <f>L68</f>
        <v>31019886.059999999</v>
      </c>
      <c r="K76" s="5">
        <f>M68</f>
        <v>4963181.71</v>
      </c>
    </row>
    <row r="78" spans="1:19" x14ac:dyDescent="0.25">
      <c r="I78" s="5" t="s">
        <v>271</v>
      </c>
      <c r="J78" s="5">
        <v>0</v>
      </c>
      <c r="K78" s="5">
        <v>0</v>
      </c>
      <c r="L78" s="2">
        <v>0</v>
      </c>
    </row>
    <row r="80" spans="1:19" x14ac:dyDescent="0.25">
      <c r="I80" s="5" t="s">
        <v>272</v>
      </c>
      <c r="J80" s="5">
        <v>0</v>
      </c>
      <c r="K80" s="5">
        <v>0</v>
      </c>
    </row>
    <row r="82" spans="9:12" x14ac:dyDescent="0.25">
      <c r="I82" s="5" t="s">
        <v>273</v>
      </c>
      <c r="J82" s="5">
        <f>J74+J76</f>
        <v>279397587.08999997</v>
      </c>
      <c r="K82" s="5">
        <f>K76</f>
        <v>4963181.71</v>
      </c>
      <c r="L82" s="2">
        <v>0</v>
      </c>
    </row>
  </sheetData>
  <sortState ref="A8:S66">
    <sortCondition sortBy="cellColor" ref="I8:I66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CONTROL (2)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2020-11-05T17:28:37Z</cp:lastPrinted>
  <dcterms:created xsi:type="dcterms:W3CDTF">2019-05-06T13:29:30Z</dcterms:created>
  <dcterms:modified xsi:type="dcterms:W3CDTF">2020-11-05T17:36:47Z</dcterms:modified>
</cp:coreProperties>
</file>