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15600" windowHeight="11760" activeTab="2"/>
  </bookViews>
  <sheets>
    <sheet name="GASTOS (2)" sheetId="6" r:id="rId1"/>
    <sheet name="GASTOS" sheetId="5" r:id="rId2"/>
    <sheet name="DECLARAR" sheetId="4" r:id="rId3"/>
    <sheet name="CONTROL" sheetId="1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88" i="4" l="1"/>
  <c r="M88" i="4"/>
  <c r="R88" i="6" l="1"/>
  <c r="Q88" i="6"/>
  <c r="P88" i="6"/>
  <c r="O88" i="6"/>
  <c r="K98" i="6" s="1"/>
  <c r="N88" i="6"/>
  <c r="J98" i="6" s="1"/>
  <c r="M88" i="6"/>
  <c r="K96" i="6" s="1"/>
  <c r="K102" i="6" s="1"/>
  <c r="L88" i="6"/>
  <c r="J96" i="6" s="1"/>
  <c r="K88" i="6"/>
  <c r="J94" i="6" s="1"/>
  <c r="J88" i="6"/>
  <c r="J102" i="6" l="1"/>
  <c r="R88" i="5"/>
  <c r="Q88" i="5"/>
  <c r="P88" i="5"/>
  <c r="O88" i="5"/>
  <c r="K98" i="5" s="1"/>
  <c r="N88" i="5"/>
  <c r="J98" i="5" s="1"/>
  <c r="M88" i="5"/>
  <c r="K96" i="5" s="1"/>
  <c r="K102" i="5" s="1"/>
  <c r="L88" i="5"/>
  <c r="J96" i="5" s="1"/>
  <c r="K88" i="5"/>
  <c r="J94" i="5" s="1"/>
  <c r="J88" i="5"/>
  <c r="R88" i="4"/>
  <c r="Q88" i="4"/>
  <c r="P88" i="4"/>
  <c r="O88" i="4"/>
  <c r="K98" i="4" s="1"/>
  <c r="N88" i="4"/>
  <c r="J98" i="4" s="1"/>
  <c r="K96" i="4"/>
  <c r="L88" i="4"/>
  <c r="J96" i="4" s="1"/>
  <c r="K88" i="4"/>
  <c r="J94" i="4" s="1"/>
  <c r="K88" i="1"/>
  <c r="J94" i="1" s="1"/>
  <c r="L88" i="1"/>
  <c r="J96" i="1" s="1"/>
  <c r="M88" i="1"/>
  <c r="K96" i="1" s="1"/>
  <c r="N88" i="1"/>
  <c r="J98" i="1" s="1"/>
  <c r="O88" i="1"/>
  <c r="K98" i="1" s="1"/>
  <c r="P88" i="1"/>
  <c r="Q88" i="1"/>
  <c r="R88" i="1"/>
  <c r="J88" i="1"/>
  <c r="J102" i="4" l="1"/>
  <c r="K102" i="4"/>
  <c r="J102" i="5"/>
  <c r="K102" i="1"/>
  <c r="J102" i="1"/>
</calcChain>
</file>

<file path=xl/comments1.xml><?xml version="1.0" encoding="utf-8"?>
<comments xmlns="http://schemas.openxmlformats.org/spreadsheetml/2006/main">
  <authors>
    <author>Cont_AUX_2</author>
  </authors>
  <commentList>
    <comment ref="A19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FACTURA337080 Y LA POSICION CXP5.2/78
</t>
        </r>
      </text>
    </comment>
    <comment ref="A34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11988 EN 5.3/62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11988 EN 5.3/62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11988 EN 5.3/62</t>
        </r>
      </text>
    </comment>
    <comment ref="A58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77688 EN CxP4.5/45</t>
        </r>
      </text>
    </comment>
    <comment ref="A70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5195 EN 5.2/98</t>
        </r>
      </text>
    </comment>
    <comment ref="A71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5195 EN 5.2/98</t>
        </r>
      </text>
    </comment>
  </commentList>
</comments>
</file>

<file path=xl/sharedStrings.xml><?xml version="1.0" encoding="utf-8"?>
<sst xmlns="http://schemas.openxmlformats.org/spreadsheetml/2006/main" count="3289" uniqueCount="366">
  <si>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</si>
  <si>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</si>
  <si>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</si>
  <si>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</si>
  <si>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</si>
  <si>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</si>
  <si>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</si>
  <si>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</si>
  <si>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</si>
  <si>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</si>
  <si>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</si>
  <si>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</si>
  <si>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</si>
  <si>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</si>
  <si>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</si>
  <si>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</si>
  <si>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</si>
  <si>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</si>
  <si>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</si>
  <si>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</si>
  <si>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</si>
  <si>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</si>
  <si>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</si>
  <si>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11-04-2019</t>
  </si>
  <si>
    <t>NC</t>
  </si>
  <si>
    <t/>
  </si>
  <si>
    <t>2040312994</t>
  </si>
  <si>
    <t>00-24194444</t>
  </si>
  <si>
    <t>1393540147</t>
  </si>
  <si>
    <t>J000413126</t>
  </si>
  <si>
    <t>ALIMENTOS POLAR COMERCIAL, C.A.</t>
  </si>
  <si>
    <t>2</t>
  </si>
  <si>
    <t>03-05-2019</t>
  </si>
  <si>
    <t>2040313405</t>
  </si>
  <si>
    <t>00-25502521</t>
  </si>
  <si>
    <t>1393546375</t>
  </si>
  <si>
    <t>3</t>
  </si>
  <si>
    <t>06-05-2019</t>
  </si>
  <si>
    <t>FC</t>
  </si>
  <si>
    <t>00008134</t>
  </si>
  <si>
    <t>00-021425</t>
  </si>
  <si>
    <t>J314078704</t>
  </si>
  <si>
    <t>DISTRIBUIDORA JADARI C.A.</t>
  </si>
  <si>
    <t>4</t>
  </si>
  <si>
    <t>07-05-2019</t>
  </si>
  <si>
    <t>00004848</t>
  </si>
  <si>
    <t>00-4869</t>
  </si>
  <si>
    <t>J402079966</t>
  </si>
  <si>
    <t>DISTRIBUIDORA CORTEZ NC 2013 C,A</t>
  </si>
  <si>
    <t>5</t>
  </si>
  <si>
    <t>09-05-2019</t>
  </si>
  <si>
    <t>13623</t>
  </si>
  <si>
    <t>00-0019705</t>
  </si>
  <si>
    <t>J408268850</t>
  </si>
  <si>
    <t>DISTRIBUIDORES UNIDOS CAPITAL, C.A</t>
  </si>
  <si>
    <t>6</t>
  </si>
  <si>
    <t>0000047739</t>
  </si>
  <si>
    <t>00-00116624</t>
  </si>
  <si>
    <t>0000077688</t>
  </si>
  <si>
    <t>J294362400</t>
  </si>
  <si>
    <t xml:space="preserve">DISTRIBUIDORA DE LACTEOS SANTOS AVERIO, C.A </t>
  </si>
  <si>
    <t>7</t>
  </si>
  <si>
    <t>15-05-2019</t>
  </si>
  <si>
    <t>V069610885</t>
  </si>
  <si>
    <t>ROLANDO RAFAEL RAZZAK GARCIA</t>
  </si>
  <si>
    <t>8</t>
  </si>
  <si>
    <t>0716</t>
  </si>
  <si>
    <t>00-000716</t>
  </si>
  <si>
    <t>9</t>
  </si>
  <si>
    <t>16-05-2019</t>
  </si>
  <si>
    <t>00067968</t>
  </si>
  <si>
    <t>00-0153219</t>
  </si>
  <si>
    <t>0000160145</t>
  </si>
  <si>
    <t>J000713820</t>
  </si>
  <si>
    <t xml:space="preserve">MATADERO MAELLA, C.A. </t>
  </si>
  <si>
    <t>10</t>
  </si>
  <si>
    <t>17-05-2019</t>
  </si>
  <si>
    <t>A011967</t>
  </si>
  <si>
    <t>00-091517</t>
  </si>
  <si>
    <t>J298199121</t>
  </si>
  <si>
    <t>AGRICOLA CAMBANA C.A</t>
  </si>
  <si>
    <t>11</t>
  </si>
  <si>
    <t>14940</t>
  </si>
  <si>
    <t>00-81490</t>
  </si>
  <si>
    <t>J314695215</t>
  </si>
  <si>
    <t>AGRO BANANERA EL VIGIA C.A.</t>
  </si>
  <si>
    <t>12</t>
  </si>
  <si>
    <t>00015245</t>
  </si>
  <si>
    <t>0</t>
  </si>
  <si>
    <t>J307513373</t>
  </si>
  <si>
    <t>COMERCIALIZADORA EL VERDUGO C.A.</t>
  </si>
  <si>
    <t>13</t>
  </si>
  <si>
    <t>0000077851</t>
  </si>
  <si>
    <t>00-00116713</t>
  </si>
  <si>
    <t>14</t>
  </si>
  <si>
    <t>00003724</t>
  </si>
  <si>
    <t>00-003724</t>
  </si>
  <si>
    <t>J410080418</t>
  </si>
  <si>
    <t>INVERSIONES GRAN CARACAS 2017, C.A</t>
  </si>
  <si>
    <t>15</t>
  </si>
  <si>
    <t>1800128581</t>
  </si>
  <si>
    <t>00-0359985</t>
  </si>
  <si>
    <t>J085020217</t>
  </si>
  <si>
    <t>CONSORCIO OLEAGINOSO PORTUGUESA, S.A.</t>
  </si>
  <si>
    <t>16</t>
  </si>
  <si>
    <t>00023021</t>
  </si>
  <si>
    <t>J404011277</t>
  </si>
  <si>
    <t>DIPOSAL 2014 DC, C.A</t>
  </si>
  <si>
    <t>17</t>
  </si>
  <si>
    <t>18-05-2019</t>
  </si>
  <si>
    <t>A011972</t>
  </si>
  <si>
    <t>00-091522</t>
  </si>
  <si>
    <t>18</t>
  </si>
  <si>
    <t>000023</t>
  </si>
  <si>
    <t>00-000023</t>
  </si>
  <si>
    <t>V127310064</t>
  </si>
  <si>
    <t>HECTOR JIMENEZ</t>
  </si>
  <si>
    <t>19</t>
  </si>
  <si>
    <t>20-05-2019</t>
  </si>
  <si>
    <t>T142200029549</t>
  </si>
  <si>
    <t>00-06812888</t>
  </si>
  <si>
    <t>J000469199</t>
  </si>
  <si>
    <t>BIMBO DE VENEZUELA, C.A.</t>
  </si>
  <si>
    <t>20</t>
  </si>
  <si>
    <t>MVH05204</t>
  </si>
  <si>
    <t>00-0227204</t>
  </si>
  <si>
    <t>J308824640</t>
  </si>
  <si>
    <t>DIVERCA DISTRIBUIDORA DE VERDURAS C.A.</t>
  </si>
  <si>
    <t>21</t>
  </si>
  <si>
    <t>14944</t>
  </si>
  <si>
    <t>00-81494</t>
  </si>
  <si>
    <t>22</t>
  </si>
  <si>
    <t>A011978</t>
  </si>
  <si>
    <t>00-091528</t>
  </si>
  <si>
    <t>23</t>
  </si>
  <si>
    <t>1499486</t>
  </si>
  <si>
    <t>00-2186785</t>
  </si>
  <si>
    <t>J316405885</t>
  </si>
  <si>
    <t xml:space="preserve">DISTRIBUIDORA DE PRODUCTOS HERMANOS CAMACHO DPROCA,C.A </t>
  </si>
  <si>
    <t>24</t>
  </si>
  <si>
    <t>1499470</t>
  </si>
  <si>
    <t>00-2186769</t>
  </si>
  <si>
    <t>25</t>
  </si>
  <si>
    <t>00036085</t>
  </si>
  <si>
    <t>00-034304</t>
  </si>
  <si>
    <t>J313575917</t>
  </si>
  <si>
    <t>INVERSIONES BENAR, C.A.</t>
  </si>
  <si>
    <t>26</t>
  </si>
  <si>
    <t>2241010686</t>
  </si>
  <si>
    <t>00-01100463</t>
  </si>
  <si>
    <t>J303085474</t>
  </si>
  <si>
    <t>INDUSTRIAS ALIMENTICIAS HERMO DE VENEZUELA, S.A.</t>
  </si>
  <si>
    <t>27</t>
  </si>
  <si>
    <t>2241010675</t>
  </si>
  <si>
    <t>00-01100452</t>
  </si>
  <si>
    <t>28</t>
  </si>
  <si>
    <t>1000134068</t>
  </si>
  <si>
    <t>00-0302802</t>
  </si>
  <si>
    <t>J297975519</t>
  </si>
  <si>
    <t>DISTRIBUIDORA GASEOSA SAN DIEGO, C.A.</t>
  </si>
  <si>
    <t>29</t>
  </si>
  <si>
    <t>1447</t>
  </si>
  <si>
    <t>00-001910</t>
  </si>
  <si>
    <t>J404070311</t>
  </si>
  <si>
    <t xml:space="preserve">CORPORACION DSM, C.A. </t>
  </si>
  <si>
    <t>30</t>
  </si>
  <si>
    <t>1448</t>
  </si>
  <si>
    <t>00-001911</t>
  </si>
  <si>
    <t>31</t>
  </si>
  <si>
    <t>A00268634</t>
  </si>
  <si>
    <t>00-0194440</t>
  </si>
  <si>
    <t>J308006769</t>
  </si>
  <si>
    <t>INVERSIONES ISLALO C.A.</t>
  </si>
  <si>
    <t>32</t>
  </si>
  <si>
    <t>30032997</t>
  </si>
  <si>
    <t>00-3241681</t>
  </si>
  <si>
    <t>J000255431</t>
  </si>
  <si>
    <t>MOLINOS NACIONALES. C.A. (MONACA)</t>
  </si>
  <si>
    <t>33</t>
  </si>
  <si>
    <t>34</t>
  </si>
  <si>
    <t>200002186</t>
  </si>
  <si>
    <t>20190500004829</t>
  </si>
  <si>
    <t>35</t>
  </si>
  <si>
    <t>200002187</t>
  </si>
  <si>
    <t>20190500004830</t>
  </si>
  <si>
    <t>36</t>
  </si>
  <si>
    <t>T142200010603</t>
  </si>
  <si>
    <t>00-06812889</t>
  </si>
  <si>
    <t>37</t>
  </si>
  <si>
    <t>21-05-2019</t>
  </si>
  <si>
    <t>38</t>
  </si>
  <si>
    <t>39</t>
  </si>
  <si>
    <t>A011984</t>
  </si>
  <si>
    <t>00-091534</t>
  </si>
  <si>
    <t>40</t>
  </si>
  <si>
    <t>10670</t>
  </si>
  <si>
    <t>00-6920</t>
  </si>
  <si>
    <t>J309121774</t>
  </si>
  <si>
    <t>DISTRIBUIDORA JHEANDAN C.A.</t>
  </si>
  <si>
    <t>41</t>
  </si>
  <si>
    <t>132691</t>
  </si>
  <si>
    <t>00-0108917</t>
  </si>
  <si>
    <t>J003672874</t>
  </si>
  <si>
    <t>COSMETICOS ROLDA , C.A</t>
  </si>
  <si>
    <t>42</t>
  </si>
  <si>
    <t>1363540249</t>
  </si>
  <si>
    <t>00-02681277</t>
  </si>
  <si>
    <t>J000301255</t>
  </si>
  <si>
    <t>PRODUCTOS EFE, S.A.</t>
  </si>
  <si>
    <t>43</t>
  </si>
  <si>
    <t>337223</t>
  </si>
  <si>
    <t>00-0227107</t>
  </si>
  <si>
    <t>J303089917</t>
  </si>
  <si>
    <t>DISTRIBUIDORA DE LACTEOS LA COSTA J.E.B. C.A.</t>
  </si>
  <si>
    <t>44</t>
  </si>
  <si>
    <t>1393552446</t>
  </si>
  <si>
    <t>00-25508104</t>
  </si>
  <si>
    <t>45</t>
  </si>
  <si>
    <t>51459</t>
  </si>
  <si>
    <t>00-067625</t>
  </si>
  <si>
    <t>J403547351</t>
  </si>
  <si>
    <t>MAYOR DE CHARCUTERIA Y ALIMENTOS FRANCIS, C.A.</t>
  </si>
  <si>
    <t>46</t>
  </si>
  <si>
    <t>A184977</t>
  </si>
  <si>
    <t>00-00461402</t>
  </si>
  <si>
    <t>J305882940</t>
  </si>
  <si>
    <t xml:space="preserve">CENTRO DE DISTRIBUCIONES FRANCIS C.A. </t>
  </si>
  <si>
    <t>47</t>
  </si>
  <si>
    <t>A184976</t>
  </si>
  <si>
    <t>00-00461401</t>
  </si>
  <si>
    <t>48</t>
  </si>
  <si>
    <t>1499848</t>
  </si>
  <si>
    <t>00-2187147</t>
  </si>
  <si>
    <t>49</t>
  </si>
  <si>
    <t>107912</t>
  </si>
  <si>
    <t>00-0156711</t>
  </si>
  <si>
    <t>J405845198</t>
  </si>
  <si>
    <t>DISTRIBUIDORA DE CONFITERIA TEQUE VALLE,C.A</t>
  </si>
  <si>
    <t>50</t>
  </si>
  <si>
    <t>51</t>
  </si>
  <si>
    <t>200002199</t>
  </si>
  <si>
    <t>20190500004834</t>
  </si>
  <si>
    <t>52</t>
  </si>
  <si>
    <t>53</t>
  </si>
  <si>
    <t>54</t>
  </si>
  <si>
    <t>55</t>
  </si>
  <si>
    <t>56</t>
  </si>
  <si>
    <t>57</t>
  </si>
  <si>
    <t>200002198</t>
  </si>
  <si>
    <t>20190500004833</t>
  </si>
  <si>
    <t>58</t>
  </si>
  <si>
    <t>22-05-2019</t>
  </si>
  <si>
    <t>427639</t>
  </si>
  <si>
    <t>00-00375139</t>
  </si>
  <si>
    <t>J302180503</t>
  </si>
  <si>
    <t>DISTRIBUIDORA GLASGOW, C.A.</t>
  </si>
  <si>
    <t>59</t>
  </si>
  <si>
    <t>A011988</t>
  </si>
  <si>
    <t>00-091538</t>
  </si>
  <si>
    <t>60</t>
  </si>
  <si>
    <t>200002207</t>
  </si>
  <si>
    <t>20190500004842</t>
  </si>
  <si>
    <t>61</t>
  </si>
  <si>
    <t>200002208</t>
  </si>
  <si>
    <t>20190500004843</t>
  </si>
  <si>
    <t>62</t>
  </si>
  <si>
    <t>200002209</t>
  </si>
  <si>
    <t>20190500004844</t>
  </si>
  <si>
    <t>63</t>
  </si>
  <si>
    <t>200002210</t>
  </si>
  <si>
    <t>20190500004845</t>
  </si>
  <si>
    <t>64</t>
  </si>
  <si>
    <t>200002211</t>
  </si>
  <si>
    <t>20190500004846</t>
  </si>
  <si>
    <t>65</t>
  </si>
  <si>
    <t>200002212</t>
  </si>
  <si>
    <t>20190500004847</t>
  </si>
  <si>
    <t>66</t>
  </si>
  <si>
    <t>200002215</t>
  </si>
  <si>
    <t>20190500004848</t>
  </si>
  <si>
    <t>67</t>
  </si>
  <si>
    <t>200002200</t>
  </si>
  <si>
    <t>20190500004835</t>
  </si>
  <si>
    <t>68</t>
  </si>
  <si>
    <t>200002201</t>
  </si>
  <si>
    <t>20190500004836</t>
  </si>
  <si>
    <t>69</t>
  </si>
  <si>
    <t>200002202</t>
  </si>
  <si>
    <t>20190500004837</t>
  </si>
  <si>
    <t>70</t>
  </si>
  <si>
    <t>200002203</t>
  </si>
  <si>
    <t>20190500004838</t>
  </si>
  <si>
    <t>71</t>
  </si>
  <si>
    <t>200002204</t>
  </si>
  <si>
    <t>20190500004839</t>
  </si>
  <si>
    <t>72</t>
  </si>
  <si>
    <t>200002205</t>
  </si>
  <si>
    <t>20190500004840</t>
  </si>
  <si>
    <t>73</t>
  </si>
  <si>
    <t>200002206</t>
  </si>
  <si>
    <t>20190500004841</t>
  </si>
  <si>
    <t>74</t>
  </si>
  <si>
    <t>23-05-2019</t>
  </si>
  <si>
    <t>00204</t>
  </si>
  <si>
    <t>00-00204</t>
  </si>
  <si>
    <t>V110447856</t>
  </si>
  <si>
    <t xml:space="preserve">DANIEL PASCUAL ANDRADE DOS SANTOS </t>
  </si>
  <si>
    <t>75</t>
  </si>
  <si>
    <t>A011996</t>
  </si>
  <si>
    <t>00-091546</t>
  </si>
  <si>
    <t>76</t>
  </si>
  <si>
    <t>238240</t>
  </si>
  <si>
    <t>00-00375505</t>
  </si>
  <si>
    <t>J000272417</t>
  </si>
  <si>
    <t>PASTAS CAPRI C.A</t>
  </si>
  <si>
    <t>77</t>
  </si>
  <si>
    <t>14946</t>
  </si>
  <si>
    <t>00-81496</t>
  </si>
  <si>
    <t>78</t>
  </si>
  <si>
    <t>MVH05211</t>
  </si>
  <si>
    <t>00-0227211</t>
  </si>
  <si>
    <t>79</t>
  </si>
  <si>
    <t>1266</t>
  </si>
  <si>
    <t>00-001266</t>
  </si>
  <si>
    <t>V148924674</t>
  </si>
  <si>
    <t xml:space="preserve">NELSY ALEJANDRA PEREZ MORALES </t>
  </si>
  <si>
    <t>5000005633</t>
  </si>
  <si>
    <t>00-00008514</t>
  </si>
  <si>
    <t>J298991267</t>
  </si>
  <si>
    <t xml:space="preserve">COMERCIALIZADORA AMERIVEN , C.A </t>
  </si>
  <si>
    <t>200002219</t>
  </si>
  <si>
    <t>20190500004851</t>
  </si>
  <si>
    <t>200002220</t>
  </si>
  <si>
    <t>20190500004852</t>
  </si>
  <si>
    <t>200002221</t>
  </si>
  <si>
    <t>20190500004853</t>
  </si>
  <si>
    <t>200002217</t>
  </si>
  <si>
    <t>20190500004849</t>
  </si>
  <si>
    <t>200002218</t>
  </si>
  <si>
    <t>20190500004850</t>
  </si>
  <si>
    <t>24-05-2019</t>
  </si>
  <si>
    <t>T142200029562</t>
  </si>
  <si>
    <t>00-06814745</t>
  </si>
  <si>
    <t>200002223</t>
  </si>
  <si>
    <t>20190500004854</t>
  </si>
  <si>
    <t>200002224</t>
  </si>
  <si>
    <t>20190500004855</t>
  </si>
  <si>
    <t>T142200010611</t>
  </si>
  <si>
    <t>00-06814746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</si>
  <si>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</si>
  <si>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</si>
  <si>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</si>
  <si>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</si>
  <si>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</si>
  <si>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</si>
  <si>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</si>
  <si>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</si>
  <si>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</si>
  <si>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LIRBO DE COMPRAS DESDE 20/05 HASTA 26/05/2019</t>
  </si>
  <si>
    <t>3003299732</t>
  </si>
  <si>
    <t>Crédito Fiscal</t>
  </si>
  <si>
    <t>Crédito General Fiscal</t>
  </si>
  <si>
    <t>Crédito Reducido Fiscal</t>
  </si>
  <si>
    <t>Crédito Adicional Fiscal</t>
  </si>
  <si>
    <t>LIRBO DE COMPRAS DEL 20-05 AL 26-05-2019</t>
  </si>
  <si>
    <t>6.719.477.88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</si>
</sst>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7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49" fontId="0" fillId="4" borderId="1" xfId="0" applyNumberFormat="1" applyFont="1" applyFill="1" applyBorder="1"/>
    <xf numFmtId="165" fontId="0" fillId="4" borderId="1" xfId="0" applyNumberFormat="1" applyFont="1" applyFill="1" applyBorder="1"/>
    <xf numFmtId="166" fontId="0" fillId="4" borderId="1" xfId="0" applyNumberFormat="1" applyFont="1" applyFill="1" applyBorder="1"/>
    <xf numFmtId="0" fontId="0" fillId="4" borderId="0" xfId="0" applyFont="1" applyFill="1"/>
    <xf numFmtId="0" fontId="1" fillId="0" borderId="0" xfId="0" applyFont="1" applyAlignment="1">
      <alignment horizontal="left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166" fontId="6" fillId="0" borderId="0" xfId="0" applyNumberFormat="1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1" fillId="0" borderId="0" xfId="0" applyNumberFormat="1" applyFont="1" applyBorder="1" applyAlignment="1">
      <alignment horizontal="center"/>
    </xf>
    <xf numFmtId="166" fontId="0" fillId="0" borderId="0" xfId="0" applyNumberFormat="1" applyBorder="1"/>
    <xf numFmtId="166" fontId="6" fillId="0" borderId="0" xfId="0" applyNumberFormat="1" applyFont="1" applyBorder="1" applyAlignment="1">
      <alignment horizontal="center" vertical="center" wrapText="1"/>
    </xf>
    <xf numFmtId="166" fontId="6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166" fontId="6" fillId="0" borderId="0" xfId="0" applyNumberFormat="1" applyFont="1" applyBorder="1"/>
    <xf numFmtId="166" fontId="1" fillId="0" borderId="0" xfId="0" applyNumberFormat="1" applyFont="1" applyBorder="1"/>
    <xf numFmtId="49" fontId="6" fillId="0" borderId="0" xfId="0" applyNumberFormat="1" applyFont="1" applyBorder="1"/>
    <xf numFmtId="49" fontId="6" fillId="0" borderId="0" xfId="0" applyNumberFormat="1" applyFont="1" applyBorder="1" applyAlignment="1">
      <alignment horizontal="center"/>
    </xf>
  </cellXfs>
  <cellStyles count="1">
    <cellStyle name="Normal" xfId="0" builtinId="0"/>
  </cellStyles>
  <dxfs count="4">
    <dxf>
      <fill>
        <patternFill patternType="solid">
          <fgColor rgb="FF92D050"/>
          <bgColor rgb="FF000000"/>
        </patternFill>
      </fill>
    </dxf>
    <dxf>
      <fill>
        <patternFill patternType="solid">
          <fgColor rgb="FF00B0F0"/>
          <bgColor rgb="FF000000"/>
        </patternFill>
      </fill>
    </dxf>
    <dxf>
      <fill>
        <patternFill patternType="solid">
          <fgColor rgb="FF00B0F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2"/>
  <sheetViews>
    <sheetView topLeftCell="J70" workbookViewId="0">
      <selection activeCell="M84" sqref="M84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5" width="14" style="2" bestFit="1" customWidth="1"/>
    <col min="6" max="6" width="11.7109375" style="2" bestFit="1" customWidth="1"/>
    <col min="7" max="7" width="14" style="2" bestFit="1" customWidth="1"/>
    <col min="8" max="8" width="11.28515625" style="2" bestFit="1" customWidth="1"/>
    <col min="9" max="9" width="62.42578125" style="5" bestFit="1" customWidth="1"/>
    <col min="10" max="10" width="25.28515625" style="5" bestFit="1" customWidth="1"/>
    <col min="11" max="11" width="14.28515625" style="5" bestFit="1" customWidth="1"/>
    <col min="12" max="12" width="13.28515625" style="5" customWidth="1"/>
    <col min="13" max="13" width="12.28515625" style="5" customWidth="1"/>
    <col min="14" max="14" width="11.140625" style="5" customWidth="1"/>
    <col min="15" max="15" width="9.7109375" style="5" customWidth="1"/>
    <col min="16" max="17" width="5.140625" style="5" customWidth="1"/>
    <col min="18" max="18" width="12.28515625" style="5" customWidth="1"/>
    <col min="19" max="19" width="17.42578125" style="2" bestFit="1" customWidth="1"/>
  </cols>
  <sheetData>
    <row r="2" spans="1:19" s="31" customFormat="1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31" customFormat="1" x14ac:dyDescent="0.25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31" customFormat="1" x14ac:dyDescent="0.25">
      <c r="A4" s="39" t="s">
        <v>358</v>
      </c>
      <c r="B4" s="39"/>
      <c r="C4" s="39"/>
      <c r="D4" s="39"/>
      <c r="E4" s="39"/>
      <c r="F4" s="39"/>
      <c r="G4" s="39"/>
      <c r="H4" s="39"/>
      <c r="I4" s="39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31" customFormat="1" x14ac:dyDescent="0.25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15" customFormat="1" x14ac:dyDescent="0.25">
      <c r="A8" s="19" t="s">
        <v>43</v>
      </c>
      <c r="B8" s="20" t="s">
        <v>76</v>
      </c>
      <c r="C8" s="19" t="s">
        <v>38</v>
      </c>
      <c r="D8" s="19" t="s">
        <v>77</v>
      </c>
      <c r="E8" s="19" t="s">
        <v>25</v>
      </c>
      <c r="F8" s="19" t="s">
        <v>78</v>
      </c>
      <c r="G8" s="19" t="s">
        <v>25</v>
      </c>
      <c r="H8" s="19" t="s">
        <v>79</v>
      </c>
      <c r="I8" s="21" t="s">
        <v>80</v>
      </c>
      <c r="J8" s="21">
        <v>670440</v>
      </c>
      <c r="K8" s="21">
        <v>670440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19" t="s">
        <v>25</v>
      </c>
    </row>
    <row r="9" spans="1:19" s="15" customFormat="1" x14ac:dyDescent="0.25">
      <c r="A9" s="19" t="s">
        <v>49</v>
      </c>
      <c r="B9" s="20" t="s">
        <v>109</v>
      </c>
      <c r="C9" s="19" t="s">
        <v>38</v>
      </c>
      <c r="D9" s="19" t="s">
        <v>110</v>
      </c>
      <c r="E9" s="19" t="s">
        <v>25</v>
      </c>
      <c r="F9" s="19" t="s">
        <v>111</v>
      </c>
      <c r="G9" s="19" t="s">
        <v>25</v>
      </c>
      <c r="H9" s="19" t="s">
        <v>79</v>
      </c>
      <c r="I9" s="21" t="s">
        <v>80</v>
      </c>
      <c r="J9" s="21">
        <v>1160640</v>
      </c>
      <c r="K9" s="21">
        <v>1160640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19" t="s">
        <v>25</v>
      </c>
    </row>
    <row r="10" spans="1:19" s="22" customFormat="1" x14ac:dyDescent="0.25">
      <c r="A10" s="19" t="s">
        <v>55</v>
      </c>
      <c r="B10" s="20" t="s">
        <v>118</v>
      </c>
      <c r="C10" s="19" t="s">
        <v>38</v>
      </c>
      <c r="D10" s="19" t="s">
        <v>132</v>
      </c>
      <c r="E10" s="19" t="s">
        <v>25</v>
      </c>
      <c r="F10" s="19" t="s">
        <v>133</v>
      </c>
      <c r="G10" s="19" t="s">
        <v>25</v>
      </c>
      <c r="H10" s="19" t="s">
        <v>79</v>
      </c>
      <c r="I10" s="21" t="s">
        <v>80</v>
      </c>
      <c r="J10" s="21">
        <v>1587240</v>
      </c>
      <c r="K10" s="21">
        <v>1587240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19" t="s">
        <v>25</v>
      </c>
    </row>
    <row r="11" spans="1:19" s="22" customFormat="1" x14ac:dyDescent="0.25">
      <c r="A11" s="19" t="s">
        <v>61</v>
      </c>
      <c r="B11" s="20" t="s">
        <v>189</v>
      </c>
      <c r="C11" s="19" t="s">
        <v>38</v>
      </c>
      <c r="D11" s="19" t="s">
        <v>192</v>
      </c>
      <c r="E11" s="19" t="s">
        <v>25</v>
      </c>
      <c r="F11" s="19" t="s">
        <v>193</v>
      </c>
      <c r="G11" s="19" t="s">
        <v>25</v>
      </c>
      <c r="H11" s="19" t="s">
        <v>79</v>
      </c>
      <c r="I11" s="21" t="s">
        <v>80</v>
      </c>
      <c r="J11" s="21">
        <v>359640</v>
      </c>
      <c r="K11" s="21">
        <v>359640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19" t="s">
        <v>25</v>
      </c>
    </row>
    <row r="12" spans="1:19" s="22" customFormat="1" x14ac:dyDescent="0.25">
      <c r="A12" s="19" t="s">
        <v>65</v>
      </c>
      <c r="B12" s="20" t="s">
        <v>251</v>
      </c>
      <c r="C12" s="19" t="s">
        <v>38</v>
      </c>
      <c r="D12" s="19" t="s">
        <v>257</v>
      </c>
      <c r="E12" s="19" t="s">
        <v>25</v>
      </c>
      <c r="F12" s="19" t="s">
        <v>258</v>
      </c>
      <c r="G12" s="19" t="s">
        <v>25</v>
      </c>
      <c r="H12" s="19" t="s">
        <v>79</v>
      </c>
      <c r="I12" s="21" t="s">
        <v>80</v>
      </c>
      <c r="J12" s="21">
        <v>904800</v>
      </c>
      <c r="K12" s="21">
        <v>904800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19" t="s">
        <v>25</v>
      </c>
    </row>
    <row r="13" spans="1:19" s="22" customFormat="1" x14ac:dyDescent="0.25">
      <c r="A13" s="19" t="s">
        <v>68</v>
      </c>
      <c r="B13" s="20" t="s">
        <v>302</v>
      </c>
      <c r="C13" s="19" t="s">
        <v>38</v>
      </c>
      <c r="D13" s="19" t="s">
        <v>308</v>
      </c>
      <c r="E13" s="19" t="s">
        <v>25</v>
      </c>
      <c r="F13" s="19" t="s">
        <v>309</v>
      </c>
      <c r="G13" s="19" t="s">
        <v>25</v>
      </c>
      <c r="H13" s="19" t="s">
        <v>79</v>
      </c>
      <c r="I13" s="21" t="s">
        <v>80</v>
      </c>
      <c r="J13" s="21">
        <v>453840</v>
      </c>
      <c r="K13" s="21">
        <v>453840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19" t="s">
        <v>25</v>
      </c>
    </row>
    <row r="14" spans="1:19" s="22" customFormat="1" x14ac:dyDescent="0.25">
      <c r="A14" s="19" t="s">
        <v>75</v>
      </c>
      <c r="B14" s="20" t="s">
        <v>76</v>
      </c>
      <c r="C14" s="19" t="s">
        <v>38</v>
      </c>
      <c r="D14" s="19" t="s">
        <v>82</v>
      </c>
      <c r="E14" s="19" t="s">
        <v>25</v>
      </c>
      <c r="F14" s="19" t="s">
        <v>83</v>
      </c>
      <c r="G14" s="19" t="s">
        <v>25</v>
      </c>
      <c r="H14" s="19" t="s">
        <v>84</v>
      </c>
      <c r="I14" s="21" t="s">
        <v>85</v>
      </c>
      <c r="J14" s="21">
        <v>3986200</v>
      </c>
      <c r="K14" s="21">
        <v>3986200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19" t="s">
        <v>25</v>
      </c>
    </row>
    <row r="15" spans="1:19" s="22" customFormat="1" x14ac:dyDescent="0.25">
      <c r="A15" s="19" t="s">
        <v>81</v>
      </c>
      <c r="B15" s="20" t="s">
        <v>118</v>
      </c>
      <c r="C15" s="19" t="s">
        <v>38</v>
      </c>
      <c r="D15" s="19" t="s">
        <v>129</v>
      </c>
      <c r="E15" s="19" t="s">
        <v>25</v>
      </c>
      <c r="F15" s="19" t="s">
        <v>130</v>
      </c>
      <c r="G15" s="19" t="s">
        <v>25</v>
      </c>
      <c r="H15" s="19" t="s">
        <v>84</v>
      </c>
      <c r="I15" s="21" t="s">
        <v>85</v>
      </c>
      <c r="J15" s="21">
        <v>2694200</v>
      </c>
      <c r="K15" s="21">
        <v>2694200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19" t="s">
        <v>25</v>
      </c>
    </row>
    <row r="16" spans="1:19" s="22" customFormat="1" x14ac:dyDescent="0.25">
      <c r="A16" s="19" t="s">
        <v>86</v>
      </c>
      <c r="B16" s="20" t="s">
        <v>302</v>
      </c>
      <c r="C16" s="19" t="s">
        <v>38</v>
      </c>
      <c r="D16" s="19" t="s">
        <v>316</v>
      </c>
      <c r="E16" s="19" t="s">
        <v>25</v>
      </c>
      <c r="F16" s="19" t="s">
        <v>317</v>
      </c>
      <c r="G16" s="19" t="s">
        <v>25</v>
      </c>
      <c r="H16" s="19" t="s">
        <v>84</v>
      </c>
      <c r="I16" s="21" t="s">
        <v>85</v>
      </c>
      <c r="J16" s="21">
        <v>1257000</v>
      </c>
      <c r="K16" s="21">
        <v>1257000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19" t="s">
        <v>25</v>
      </c>
    </row>
    <row r="17" spans="1:19" s="22" customFormat="1" x14ac:dyDescent="0.25">
      <c r="A17" s="19" t="s">
        <v>99</v>
      </c>
      <c r="B17" s="20" t="s">
        <v>189</v>
      </c>
      <c r="C17" s="19" t="s">
        <v>38</v>
      </c>
      <c r="D17" s="19" t="s">
        <v>215</v>
      </c>
      <c r="E17" s="19" t="s">
        <v>25</v>
      </c>
      <c r="F17" s="19" t="s">
        <v>216</v>
      </c>
      <c r="G17" s="19" t="s">
        <v>25</v>
      </c>
      <c r="H17" s="19" t="s">
        <v>29</v>
      </c>
      <c r="I17" s="21" t="s">
        <v>30</v>
      </c>
      <c r="J17" s="21">
        <v>70265505.930000007</v>
      </c>
      <c r="K17" s="21">
        <v>68468097.599999994</v>
      </c>
      <c r="L17" s="21">
        <v>1549489.94</v>
      </c>
      <c r="M17" s="21">
        <v>247918.39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19" t="s">
        <v>25</v>
      </c>
    </row>
    <row r="18" spans="1:19" s="22" customFormat="1" x14ac:dyDescent="0.25">
      <c r="A18" s="19" t="s">
        <v>108</v>
      </c>
      <c r="B18" s="20" t="s">
        <v>118</v>
      </c>
      <c r="C18" s="19" t="s">
        <v>38</v>
      </c>
      <c r="D18" s="19" t="s">
        <v>119</v>
      </c>
      <c r="E18" s="19" t="s">
        <v>25</v>
      </c>
      <c r="F18" s="19" t="s">
        <v>120</v>
      </c>
      <c r="G18" s="19" t="s">
        <v>25</v>
      </c>
      <c r="H18" s="19" t="s">
        <v>121</v>
      </c>
      <c r="I18" s="21" t="s">
        <v>122</v>
      </c>
      <c r="J18" s="21">
        <v>585433.22</v>
      </c>
      <c r="K18" s="21">
        <v>585433.22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19" t="s">
        <v>25</v>
      </c>
    </row>
    <row r="19" spans="1:19" s="22" customFormat="1" x14ac:dyDescent="0.25">
      <c r="A19" s="19" t="s">
        <v>117</v>
      </c>
      <c r="B19" s="20" t="s">
        <v>340</v>
      </c>
      <c r="C19" s="19" t="s">
        <v>38</v>
      </c>
      <c r="D19" s="19" t="s">
        <v>341</v>
      </c>
      <c r="E19" s="19" t="s">
        <v>25</v>
      </c>
      <c r="F19" s="19" t="s">
        <v>342</v>
      </c>
      <c r="G19" s="19" t="s">
        <v>25</v>
      </c>
      <c r="H19" s="19" t="s">
        <v>121</v>
      </c>
      <c r="I19" s="21" t="s">
        <v>122</v>
      </c>
      <c r="J19" s="21">
        <v>1522408.08</v>
      </c>
      <c r="K19" s="21">
        <v>1522408.08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19" t="s">
        <v>25</v>
      </c>
    </row>
    <row r="20" spans="1:19" s="22" customFormat="1" x14ac:dyDescent="0.25">
      <c r="A20" s="19" t="s">
        <v>128</v>
      </c>
      <c r="B20" s="20" t="s">
        <v>189</v>
      </c>
      <c r="C20" s="19" t="s">
        <v>38</v>
      </c>
      <c r="D20" s="19" t="s">
        <v>223</v>
      </c>
      <c r="E20" s="19" t="s">
        <v>25</v>
      </c>
      <c r="F20" s="19" t="s">
        <v>224</v>
      </c>
      <c r="G20" s="19" t="s">
        <v>25</v>
      </c>
      <c r="H20" s="19" t="s">
        <v>225</v>
      </c>
      <c r="I20" s="21" t="s">
        <v>226</v>
      </c>
      <c r="J20" s="21">
        <v>13785584.1</v>
      </c>
      <c r="K20" s="21">
        <v>-0.18</v>
      </c>
      <c r="L20" s="21">
        <v>11884124.220000001</v>
      </c>
      <c r="M20" s="21">
        <v>1901459.87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19" t="s">
        <v>25</v>
      </c>
    </row>
    <row r="21" spans="1:19" s="22" customFormat="1" x14ac:dyDescent="0.25">
      <c r="A21" s="19" t="s">
        <v>131</v>
      </c>
      <c r="B21" s="20" t="s">
        <v>189</v>
      </c>
      <c r="C21" s="19" t="s">
        <v>38</v>
      </c>
      <c r="D21" s="19" t="s">
        <v>228</v>
      </c>
      <c r="E21" s="19" t="s">
        <v>25</v>
      </c>
      <c r="F21" s="19" t="s">
        <v>229</v>
      </c>
      <c r="G21" s="19" t="s">
        <v>25</v>
      </c>
      <c r="H21" s="19" t="s">
        <v>225</v>
      </c>
      <c r="I21" s="21" t="s">
        <v>226</v>
      </c>
      <c r="J21" s="21">
        <v>2360288.35</v>
      </c>
      <c r="K21" s="21">
        <v>-0.1</v>
      </c>
      <c r="L21" s="21">
        <v>2034731.34</v>
      </c>
      <c r="M21" s="21">
        <v>325557.01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19" t="s">
        <v>25</v>
      </c>
    </row>
    <row r="22" spans="1:19" s="22" customFormat="1" x14ac:dyDescent="0.25">
      <c r="A22" s="19" t="s">
        <v>142</v>
      </c>
      <c r="B22" s="20" t="s">
        <v>302</v>
      </c>
      <c r="C22" s="19" t="s">
        <v>38</v>
      </c>
      <c r="D22" s="19" t="s">
        <v>326</v>
      </c>
      <c r="E22" s="19" t="s">
        <v>25</v>
      </c>
      <c r="F22" s="19" t="s">
        <v>327</v>
      </c>
      <c r="G22" s="19" t="s">
        <v>25</v>
      </c>
      <c r="H22" s="19" t="s">
        <v>328</v>
      </c>
      <c r="I22" s="21" t="s">
        <v>329</v>
      </c>
      <c r="J22" s="21">
        <v>7185002.8799999999</v>
      </c>
      <c r="K22" s="21">
        <v>0</v>
      </c>
      <c r="L22" s="21">
        <v>6193968</v>
      </c>
      <c r="M22" s="21">
        <v>991034.88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19" t="s">
        <v>25</v>
      </c>
    </row>
    <row r="23" spans="1:19" s="22" customFormat="1" x14ac:dyDescent="0.25">
      <c r="A23" s="19" t="s">
        <v>152</v>
      </c>
      <c r="B23" s="20" t="s">
        <v>76</v>
      </c>
      <c r="C23" s="19" t="s">
        <v>38</v>
      </c>
      <c r="D23" s="19" t="s">
        <v>87</v>
      </c>
      <c r="E23" s="19" t="s">
        <v>25</v>
      </c>
      <c r="F23" s="19" t="s">
        <v>88</v>
      </c>
      <c r="G23" s="19" t="s">
        <v>25</v>
      </c>
      <c r="H23" s="19" t="s">
        <v>89</v>
      </c>
      <c r="I23" s="21" t="s">
        <v>90</v>
      </c>
      <c r="J23" s="21">
        <v>5520000</v>
      </c>
      <c r="K23" s="21">
        <v>5520000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19" t="s">
        <v>25</v>
      </c>
    </row>
    <row r="24" spans="1:19" s="22" customFormat="1" x14ac:dyDescent="0.25">
      <c r="A24" s="19" t="s">
        <v>155</v>
      </c>
      <c r="B24" s="20" t="s">
        <v>76</v>
      </c>
      <c r="C24" s="19" t="s">
        <v>38</v>
      </c>
      <c r="D24" s="19" t="s">
        <v>100</v>
      </c>
      <c r="E24" s="19" t="s">
        <v>25</v>
      </c>
      <c r="F24" s="19" t="s">
        <v>101</v>
      </c>
      <c r="G24" s="19" t="s">
        <v>25</v>
      </c>
      <c r="H24" s="19" t="s">
        <v>102</v>
      </c>
      <c r="I24" s="21" t="s">
        <v>103</v>
      </c>
      <c r="J24" s="21">
        <v>26230656</v>
      </c>
      <c r="K24" s="21">
        <v>25924800</v>
      </c>
      <c r="L24" s="21">
        <v>0</v>
      </c>
      <c r="M24" s="21">
        <v>0</v>
      </c>
      <c r="N24" s="21">
        <v>283200</v>
      </c>
      <c r="O24" s="21">
        <v>22656</v>
      </c>
      <c r="P24" s="21">
        <v>0</v>
      </c>
      <c r="Q24" s="21">
        <v>0</v>
      </c>
      <c r="R24" s="21">
        <v>0</v>
      </c>
      <c r="S24" s="19" t="s">
        <v>25</v>
      </c>
    </row>
    <row r="25" spans="1:19" s="22" customFormat="1" x14ac:dyDescent="0.25">
      <c r="A25" s="19" t="s">
        <v>165</v>
      </c>
      <c r="B25" s="20" t="s">
        <v>118</v>
      </c>
      <c r="C25" s="19" t="s">
        <v>38</v>
      </c>
      <c r="D25" s="19" t="s">
        <v>161</v>
      </c>
      <c r="E25" s="19" t="s">
        <v>25</v>
      </c>
      <c r="F25" s="19" t="s">
        <v>162</v>
      </c>
      <c r="G25" s="19" t="s">
        <v>25</v>
      </c>
      <c r="H25" s="19" t="s">
        <v>163</v>
      </c>
      <c r="I25" s="21" t="s">
        <v>164</v>
      </c>
      <c r="J25" s="21">
        <v>955809.84</v>
      </c>
      <c r="K25" s="21">
        <v>0</v>
      </c>
      <c r="L25" s="21">
        <v>823974</v>
      </c>
      <c r="M25" s="21">
        <v>131835.84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19" t="s">
        <v>25</v>
      </c>
    </row>
    <row r="26" spans="1:19" s="22" customFormat="1" x14ac:dyDescent="0.25">
      <c r="A26" s="19" t="s">
        <v>168</v>
      </c>
      <c r="B26" s="20" t="s">
        <v>118</v>
      </c>
      <c r="C26" s="19" t="s">
        <v>38</v>
      </c>
      <c r="D26" s="19" t="s">
        <v>166</v>
      </c>
      <c r="E26" s="19" t="s">
        <v>25</v>
      </c>
      <c r="F26" s="19" t="s">
        <v>167</v>
      </c>
      <c r="G26" s="19" t="s">
        <v>25</v>
      </c>
      <c r="H26" s="19" t="s">
        <v>163</v>
      </c>
      <c r="I26" s="21" t="s">
        <v>164</v>
      </c>
      <c r="J26" s="21">
        <v>1046242.28</v>
      </c>
      <c r="K26" s="21">
        <v>0</v>
      </c>
      <c r="L26" s="21">
        <v>901933</v>
      </c>
      <c r="M26" s="21">
        <v>144309.28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19" t="s">
        <v>25</v>
      </c>
    </row>
    <row r="27" spans="1:19" s="22" customFormat="1" x14ac:dyDescent="0.25">
      <c r="A27" s="19" t="s">
        <v>179</v>
      </c>
      <c r="B27" s="20" t="s">
        <v>189</v>
      </c>
      <c r="C27" s="19" t="s">
        <v>38</v>
      </c>
      <c r="D27" s="19" t="s">
        <v>200</v>
      </c>
      <c r="E27" s="19" t="s">
        <v>25</v>
      </c>
      <c r="F27" s="19" t="s">
        <v>201</v>
      </c>
      <c r="G27" s="19" t="s">
        <v>25</v>
      </c>
      <c r="H27" s="19" t="s">
        <v>202</v>
      </c>
      <c r="I27" s="21" t="s">
        <v>203</v>
      </c>
      <c r="J27" s="21">
        <v>1492739.04</v>
      </c>
      <c r="K27" s="21">
        <v>0</v>
      </c>
      <c r="L27" s="21">
        <v>1286844</v>
      </c>
      <c r="M27" s="21">
        <v>205895.04000000001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19" t="s">
        <v>25</v>
      </c>
    </row>
    <row r="28" spans="1:19" s="22" customFormat="1" x14ac:dyDescent="0.25">
      <c r="A28" s="19" t="s">
        <v>185</v>
      </c>
      <c r="B28" s="20" t="s">
        <v>302</v>
      </c>
      <c r="C28" s="19" t="s">
        <v>38</v>
      </c>
      <c r="D28" s="19" t="s">
        <v>303</v>
      </c>
      <c r="E28" s="19" t="s">
        <v>25</v>
      </c>
      <c r="F28" s="19" t="s">
        <v>304</v>
      </c>
      <c r="G28" s="19" t="s">
        <v>25</v>
      </c>
      <c r="H28" s="19" t="s">
        <v>305</v>
      </c>
      <c r="I28" s="21" t="s">
        <v>306</v>
      </c>
      <c r="J28" s="21">
        <v>35741299.759999998</v>
      </c>
      <c r="K28" s="21">
        <v>35741299.759999998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19" t="s">
        <v>25</v>
      </c>
    </row>
    <row r="29" spans="1:19" s="22" customFormat="1" x14ac:dyDescent="0.25">
      <c r="A29" s="19" t="s">
        <v>188</v>
      </c>
      <c r="B29" s="20" t="s">
        <v>76</v>
      </c>
      <c r="C29" s="19" t="s">
        <v>38</v>
      </c>
      <c r="D29" s="19" t="s">
        <v>105</v>
      </c>
      <c r="E29" s="19" t="s">
        <v>25</v>
      </c>
      <c r="F29" s="19" t="s">
        <v>88</v>
      </c>
      <c r="G29" s="19" t="s">
        <v>25</v>
      </c>
      <c r="H29" s="19" t="s">
        <v>106</v>
      </c>
      <c r="I29" s="21" t="s">
        <v>107</v>
      </c>
      <c r="J29" s="21">
        <v>1570800</v>
      </c>
      <c r="K29" s="21">
        <v>1570800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19" t="s">
        <v>25</v>
      </c>
    </row>
    <row r="30" spans="1:19" s="22" customFormat="1" x14ac:dyDescent="0.25">
      <c r="A30" s="19" t="s">
        <v>190</v>
      </c>
      <c r="B30" s="20" t="s">
        <v>44</v>
      </c>
      <c r="C30" s="19" t="s">
        <v>38</v>
      </c>
      <c r="D30" s="19" t="s">
        <v>45</v>
      </c>
      <c r="E30" s="19" t="s">
        <v>25</v>
      </c>
      <c r="F30" s="19" t="s">
        <v>46</v>
      </c>
      <c r="G30" s="19" t="s">
        <v>25</v>
      </c>
      <c r="H30" s="19" t="s">
        <v>47</v>
      </c>
      <c r="I30" s="21" t="s">
        <v>48</v>
      </c>
      <c r="J30" s="21">
        <v>23956400</v>
      </c>
      <c r="K30" s="21">
        <v>23956400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19" t="s">
        <v>25</v>
      </c>
    </row>
    <row r="31" spans="1:19" s="22" customFormat="1" x14ac:dyDescent="0.25">
      <c r="A31" s="19" t="s">
        <v>191</v>
      </c>
      <c r="B31" s="20" t="s">
        <v>189</v>
      </c>
      <c r="C31" s="19" t="s">
        <v>38</v>
      </c>
      <c r="D31" s="19" t="s">
        <v>234</v>
      </c>
      <c r="E31" s="19" t="s">
        <v>25</v>
      </c>
      <c r="F31" s="19" t="s">
        <v>235</v>
      </c>
      <c r="G31" s="19" t="s">
        <v>25</v>
      </c>
      <c r="H31" s="19" t="s">
        <v>236</v>
      </c>
      <c r="I31" s="21" t="s">
        <v>237</v>
      </c>
      <c r="J31" s="21">
        <v>2287259.04</v>
      </c>
      <c r="K31" s="21">
        <v>18280.990000000002</v>
      </c>
      <c r="L31" s="21">
        <v>1956015.56</v>
      </c>
      <c r="M31" s="21">
        <v>312962.48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19" t="s">
        <v>25</v>
      </c>
    </row>
    <row r="32" spans="1:19" s="22" customFormat="1" x14ac:dyDescent="0.25">
      <c r="A32" s="19" t="s">
        <v>199</v>
      </c>
      <c r="B32" s="20" t="s">
        <v>189</v>
      </c>
      <c r="C32" s="19" t="s">
        <v>38</v>
      </c>
      <c r="D32" s="19" t="s">
        <v>210</v>
      </c>
      <c r="E32" s="19" t="s">
        <v>25</v>
      </c>
      <c r="F32" s="19" t="s">
        <v>211</v>
      </c>
      <c r="G32" s="19" t="s">
        <v>25</v>
      </c>
      <c r="H32" s="19" t="s">
        <v>212</v>
      </c>
      <c r="I32" s="21" t="s">
        <v>213</v>
      </c>
      <c r="J32" s="21">
        <v>747334.75</v>
      </c>
      <c r="K32" s="21">
        <v>434484.29</v>
      </c>
      <c r="L32" s="21">
        <v>269698.46000000002</v>
      </c>
      <c r="M32" s="21">
        <v>43152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19" t="s">
        <v>25</v>
      </c>
    </row>
    <row r="33" spans="1:19" s="22" customFormat="1" x14ac:dyDescent="0.25">
      <c r="A33" s="19" t="s">
        <v>214</v>
      </c>
      <c r="B33" s="20" t="s">
        <v>76</v>
      </c>
      <c r="C33" s="19" t="s">
        <v>38</v>
      </c>
      <c r="D33" s="19" t="s">
        <v>92</v>
      </c>
      <c r="E33" s="19" t="s">
        <v>25</v>
      </c>
      <c r="F33" s="19" t="s">
        <v>93</v>
      </c>
      <c r="G33" s="19" t="s">
        <v>25</v>
      </c>
      <c r="H33" s="19" t="s">
        <v>59</v>
      </c>
      <c r="I33" s="21" t="s">
        <v>60</v>
      </c>
      <c r="J33" s="21">
        <v>2632631.6</v>
      </c>
      <c r="K33" s="21">
        <v>-0.1</v>
      </c>
      <c r="L33" s="21">
        <v>2269509.9999999995</v>
      </c>
      <c r="M33" s="21">
        <v>363121.6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19" t="s">
        <v>25</v>
      </c>
    </row>
    <row r="34" spans="1:19" s="22" customFormat="1" x14ac:dyDescent="0.25">
      <c r="A34" s="19" t="s">
        <v>222</v>
      </c>
      <c r="B34" s="20" t="s">
        <v>118</v>
      </c>
      <c r="C34" s="19" t="s">
        <v>38</v>
      </c>
      <c r="D34" s="19" t="s">
        <v>135</v>
      </c>
      <c r="E34" s="19" t="s">
        <v>25</v>
      </c>
      <c r="F34" s="19" t="s">
        <v>136</v>
      </c>
      <c r="G34" s="19" t="s">
        <v>25</v>
      </c>
      <c r="H34" s="19" t="s">
        <v>137</v>
      </c>
      <c r="I34" s="21" t="s">
        <v>138</v>
      </c>
      <c r="J34" s="21">
        <v>766106</v>
      </c>
      <c r="K34" s="21">
        <v>766106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19" t="s">
        <v>25</v>
      </c>
    </row>
    <row r="35" spans="1:19" s="22" customFormat="1" x14ac:dyDescent="0.25">
      <c r="A35" s="19" t="s">
        <v>227</v>
      </c>
      <c r="B35" s="20" t="s">
        <v>118</v>
      </c>
      <c r="C35" s="19" t="s">
        <v>38</v>
      </c>
      <c r="D35" s="19" t="s">
        <v>140</v>
      </c>
      <c r="E35" s="19" t="s">
        <v>25</v>
      </c>
      <c r="F35" s="19" t="s">
        <v>141</v>
      </c>
      <c r="G35" s="19" t="s">
        <v>25</v>
      </c>
      <c r="H35" s="19" t="s">
        <v>137</v>
      </c>
      <c r="I35" s="21" t="s">
        <v>138</v>
      </c>
      <c r="J35" s="21">
        <v>490026.36</v>
      </c>
      <c r="K35" s="21">
        <v>283471.90999999997</v>
      </c>
      <c r="L35" s="21">
        <v>178064.09</v>
      </c>
      <c r="M35" s="21">
        <v>28490.36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19" t="s">
        <v>25</v>
      </c>
    </row>
    <row r="36" spans="1:19" s="22" customFormat="1" x14ac:dyDescent="0.25">
      <c r="A36" s="19" t="s">
        <v>233</v>
      </c>
      <c r="B36" s="20" t="s">
        <v>189</v>
      </c>
      <c r="C36" s="19" t="s">
        <v>38</v>
      </c>
      <c r="D36" s="19" t="s">
        <v>231</v>
      </c>
      <c r="E36" s="19" t="s">
        <v>25</v>
      </c>
      <c r="F36" s="19" t="s">
        <v>232</v>
      </c>
      <c r="G36" s="19" t="s">
        <v>25</v>
      </c>
      <c r="H36" s="19" t="s">
        <v>137</v>
      </c>
      <c r="I36" s="21" t="s">
        <v>138</v>
      </c>
      <c r="J36" s="21">
        <v>484687.23</v>
      </c>
      <c r="K36" s="21">
        <v>-0.18</v>
      </c>
      <c r="L36" s="21">
        <v>417833.82</v>
      </c>
      <c r="M36" s="21">
        <v>66853.41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19" t="s">
        <v>25</v>
      </c>
    </row>
    <row r="37" spans="1:19" s="22" customFormat="1" x14ac:dyDescent="0.25">
      <c r="A37" s="19" t="s">
        <v>239</v>
      </c>
      <c r="B37" s="20" t="s">
        <v>118</v>
      </c>
      <c r="C37" s="19" t="s">
        <v>38</v>
      </c>
      <c r="D37" s="19" t="s">
        <v>156</v>
      </c>
      <c r="E37" s="19" t="s">
        <v>25</v>
      </c>
      <c r="F37" s="19" t="s">
        <v>157</v>
      </c>
      <c r="G37" s="19" t="s">
        <v>25</v>
      </c>
      <c r="H37" s="19" t="s">
        <v>158</v>
      </c>
      <c r="I37" s="21" t="s">
        <v>159</v>
      </c>
      <c r="J37" s="21">
        <v>1569999.91</v>
      </c>
      <c r="K37" s="21">
        <v>0</v>
      </c>
      <c r="L37" s="21">
        <v>1353448.2</v>
      </c>
      <c r="M37" s="21">
        <v>216551.71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19" t="s">
        <v>25</v>
      </c>
    </row>
    <row r="38" spans="1:19" s="22" customFormat="1" x14ac:dyDescent="0.25">
      <c r="A38" s="19" t="s">
        <v>243</v>
      </c>
      <c r="B38" s="20" t="s">
        <v>251</v>
      </c>
      <c r="C38" s="19" t="s">
        <v>38</v>
      </c>
      <c r="D38" s="19" t="s">
        <v>252</v>
      </c>
      <c r="E38" s="19" t="s">
        <v>25</v>
      </c>
      <c r="F38" s="19" t="s">
        <v>253</v>
      </c>
      <c r="G38" s="19" t="s">
        <v>25</v>
      </c>
      <c r="H38" s="19" t="s">
        <v>254</v>
      </c>
      <c r="I38" s="21" t="s">
        <v>255</v>
      </c>
      <c r="J38" s="21">
        <v>852984</v>
      </c>
      <c r="K38" s="21">
        <v>852984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19" t="s">
        <v>25</v>
      </c>
    </row>
    <row r="39" spans="1:19" s="22" customFormat="1" x14ac:dyDescent="0.25">
      <c r="A39" s="19" t="s">
        <v>244</v>
      </c>
      <c r="B39" s="20" t="s">
        <v>37</v>
      </c>
      <c r="C39" s="19" t="s">
        <v>38</v>
      </c>
      <c r="D39" s="19" t="s">
        <v>39</v>
      </c>
      <c r="E39" s="19" t="s">
        <v>25</v>
      </c>
      <c r="F39" s="19" t="s">
        <v>40</v>
      </c>
      <c r="G39" s="19" t="s">
        <v>25</v>
      </c>
      <c r="H39" s="19" t="s">
        <v>41</v>
      </c>
      <c r="I39" s="21" t="s">
        <v>42</v>
      </c>
      <c r="J39" s="21">
        <v>735701.93</v>
      </c>
      <c r="K39" s="21">
        <v>0</v>
      </c>
      <c r="L39" s="21">
        <v>634225.80000000005</v>
      </c>
      <c r="M39" s="21">
        <v>101476.12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19" t="s">
        <v>25</v>
      </c>
    </row>
    <row r="40" spans="1:19" s="22" customFormat="1" x14ac:dyDescent="0.25">
      <c r="A40" s="19" t="s">
        <v>246</v>
      </c>
      <c r="B40" s="20" t="s">
        <v>189</v>
      </c>
      <c r="C40" s="19" t="s">
        <v>38</v>
      </c>
      <c r="D40" s="19" t="s">
        <v>195</v>
      </c>
      <c r="E40" s="19" t="s">
        <v>25</v>
      </c>
      <c r="F40" s="19" t="s">
        <v>196</v>
      </c>
      <c r="G40" s="19" t="s">
        <v>25</v>
      </c>
      <c r="H40" s="19" t="s">
        <v>197</v>
      </c>
      <c r="I40" s="21" t="s">
        <v>198</v>
      </c>
      <c r="J40" s="21">
        <v>1044000</v>
      </c>
      <c r="K40" s="21">
        <v>0</v>
      </c>
      <c r="L40" s="21">
        <v>900000</v>
      </c>
      <c r="M40" s="21">
        <v>144000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19" t="s">
        <v>25</v>
      </c>
    </row>
    <row r="41" spans="1:19" s="22" customFormat="1" x14ac:dyDescent="0.25">
      <c r="A41" s="19" t="s">
        <v>250</v>
      </c>
      <c r="B41" s="20" t="s">
        <v>50</v>
      </c>
      <c r="C41" s="19" t="s">
        <v>38</v>
      </c>
      <c r="D41" s="19" t="s">
        <v>51</v>
      </c>
      <c r="E41" s="19" t="s">
        <v>25</v>
      </c>
      <c r="F41" s="19" t="s">
        <v>52</v>
      </c>
      <c r="G41" s="19" t="s">
        <v>25</v>
      </c>
      <c r="H41" s="19" t="s">
        <v>53</v>
      </c>
      <c r="I41" s="21" t="s">
        <v>54</v>
      </c>
      <c r="J41" s="21">
        <v>695525.04</v>
      </c>
      <c r="K41" s="21">
        <v>695525.04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19" t="s">
        <v>25</v>
      </c>
    </row>
    <row r="42" spans="1:19" s="22" customFormat="1" x14ac:dyDescent="0.25">
      <c r="A42" s="19" t="s">
        <v>256</v>
      </c>
      <c r="B42" s="20" t="s">
        <v>118</v>
      </c>
      <c r="C42" s="19" t="s">
        <v>38</v>
      </c>
      <c r="D42" s="19" t="s">
        <v>124</v>
      </c>
      <c r="E42" s="19" t="s">
        <v>25</v>
      </c>
      <c r="F42" s="19" t="s">
        <v>125</v>
      </c>
      <c r="G42" s="19" t="s">
        <v>25</v>
      </c>
      <c r="H42" s="19" t="s">
        <v>126</v>
      </c>
      <c r="I42" s="21" t="s">
        <v>127</v>
      </c>
      <c r="J42" s="21">
        <v>110600</v>
      </c>
      <c r="K42" s="21">
        <v>110600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19" t="s">
        <v>25</v>
      </c>
    </row>
    <row r="43" spans="1:19" s="22" customFormat="1" x14ac:dyDescent="0.25">
      <c r="A43" s="19" t="s">
        <v>259</v>
      </c>
      <c r="B43" s="20" t="s">
        <v>302</v>
      </c>
      <c r="C43" s="19" t="s">
        <v>38</v>
      </c>
      <c r="D43" s="19" t="s">
        <v>319</v>
      </c>
      <c r="E43" s="19" t="s">
        <v>25</v>
      </c>
      <c r="F43" s="19" t="s">
        <v>320</v>
      </c>
      <c r="G43" s="19" t="s">
        <v>25</v>
      </c>
      <c r="H43" s="19" t="s">
        <v>126</v>
      </c>
      <c r="I43" s="21" t="s">
        <v>127</v>
      </c>
      <c r="J43" s="21">
        <v>73710</v>
      </c>
      <c r="K43" s="21">
        <v>73710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19" t="s">
        <v>25</v>
      </c>
    </row>
    <row r="44" spans="1:19" s="22" customFormat="1" x14ac:dyDescent="0.25">
      <c r="A44" s="19" t="s">
        <v>262</v>
      </c>
      <c r="B44" s="20" t="s">
        <v>118</v>
      </c>
      <c r="C44" s="19" t="s">
        <v>38</v>
      </c>
      <c r="D44" s="19" t="s">
        <v>148</v>
      </c>
      <c r="E44" s="19" t="s">
        <v>25</v>
      </c>
      <c r="F44" s="19" t="s">
        <v>149</v>
      </c>
      <c r="G44" s="19" t="s">
        <v>25</v>
      </c>
      <c r="H44" s="19" t="s">
        <v>150</v>
      </c>
      <c r="I44" s="21" t="s">
        <v>151</v>
      </c>
      <c r="J44" s="21">
        <v>2059008.12</v>
      </c>
      <c r="K44" s="21">
        <v>0</v>
      </c>
      <c r="L44" s="21">
        <v>1775007</v>
      </c>
      <c r="M44" s="21">
        <v>284001.12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19" t="s">
        <v>25</v>
      </c>
    </row>
    <row r="45" spans="1:19" s="22" customFormat="1" x14ac:dyDescent="0.25">
      <c r="A45" s="19" t="s">
        <v>265</v>
      </c>
      <c r="B45" s="20" t="s">
        <v>118</v>
      </c>
      <c r="C45" s="19" t="s">
        <v>38</v>
      </c>
      <c r="D45" s="19" t="s">
        <v>153</v>
      </c>
      <c r="E45" s="19" t="s">
        <v>25</v>
      </c>
      <c r="F45" s="19" t="s">
        <v>154</v>
      </c>
      <c r="G45" s="19" t="s">
        <v>25</v>
      </c>
      <c r="H45" s="19" t="s">
        <v>150</v>
      </c>
      <c r="I45" s="21" t="s">
        <v>151</v>
      </c>
      <c r="J45" s="21">
        <v>2319072</v>
      </c>
      <c r="K45" s="21">
        <v>0</v>
      </c>
      <c r="L45" s="21">
        <v>1999200</v>
      </c>
      <c r="M45" s="21">
        <v>319872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19" t="s">
        <v>25</v>
      </c>
    </row>
    <row r="46" spans="1:19" s="22" customFormat="1" x14ac:dyDescent="0.25">
      <c r="A46" s="19" t="s">
        <v>274</v>
      </c>
      <c r="B46" s="20" t="s">
        <v>118</v>
      </c>
      <c r="C46" s="19" t="s">
        <v>38</v>
      </c>
      <c r="D46" s="19" t="s">
        <v>143</v>
      </c>
      <c r="E46" s="19" t="s">
        <v>25</v>
      </c>
      <c r="F46" s="19" t="s">
        <v>144</v>
      </c>
      <c r="G46" s="19" t="s">
        <v>25</v>
      </c>
      <c r="H46" s="19" t="s">
        <v>145</v>
      </c>
      <c r="I46" s="21" t="s">
        <v>146</v>
      </c>
      <c r="J46" s="21">
        <v>980800</v>
      </c>
      <c r="K46" s="21">
        <v>980800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19" t="s">
        <v>25</v>
      </c>
    </row>
    <row r="47" spans="1:19" s="22" customFormat="1" x14ac:dyDescent="0.25">
      <c r="A47" s="19" t="s">
        <v>277</v>
      </c>
      <c r="B47" s="20" t="s">
        <v>76</v>
      </c>
      <c r="C47" s="19" t="s">
        <v>38</v>
      </c>
      <c r="D47" s="19" t="s">
        <v>95</v>
      </c>
      <c r="E47" s="19" t="s">
        <v>25</v>
      </c>
      <c r="F47" s="19" t="s">
        <v>96</v>
      </c>
      <c r="G47" s="19" t="s">
        <v>25</v>
      </c>
      <c r="H47" s="19" t="s">
        <v>97</v>
      </c>
      <c r="I47" s="21" t="s">
        <v>98</v>
      </c>
      <c r="J47" s="21">
        <v>983761.2</v>
      </c>
      <c r="K47" s="21">
        <v>0</v>
      </c>
      <c r="L47" s="21">
        <v>848070</v>
      </c>
      <c r="M47" s="21">
        <v>135691.20000000001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19" t="s">
        <v>25</v>
      </c>
    </row>
    <row r="48" spans="1:19" s="22" customFormat="1" x14ac:dyDescent="0.25">
      <c r="A48" s="19" t="s">
        <v>283</v>
      </c>
      <c r="B48" s="20" t="s">
        <v>118</v>
      </c>
      <c r="C48" s="19" t="s">
        <v>38</v>
      </c>
      <c r="D48" s="19" t="s">
        <v>169</v>
      </c>
      <c r="E48" s="19" t="s">
        <v>25</v>
      </c>
      <c r="F48" s="19" t="s">
        <v>170</v>
      </c>
      <c r="G48" s="19" t="s">
        <v>25</v>
      </c>
      <c r="H48" s="19" t="s">
        <v>171</v>
      </c>
      <c r="I48" s="21" t="s">
        <v>172</v>
      </c>
      <c r="J48" s="21">
        <v>11359365.810000001</v>
      </c>
      <c r="K48" s="21">
        <v>2883839.99</v>
      </c>
      <c r="L48" s="21">
        <v>7306487.7800000003</v>
      </c>
      <c r="M48" s="21">
        <v>1169038.04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19" t="s">
        <v>25</v>
      </c>
    </row>
    <row r="49" spans="1:19" s="22" customFormat="1" x14ac:dyDescent="0.25">
      <c r="A49" s="19" t="s">
        <v>292</v>
      </c>
      <c r="B49" s="20" t="s">
        <v>189</v>
      </c>
      <c r="C49" s="19" t="s">
        <v>38</v>
      </c>
      <c r="D49" s="19" t="s">
        <v>218</v>
      </c>
      <c r="E49" s="19" t="s">
        <v>25</v>
      </c>
      <c r="F49" s="19" t="s">
        <v>219</v>
      </c>
      <c r="G49" s="19" t="s">
        <v>25</v>
      </c>
      <c r="H49" s="19" t="s">
        <v>220</v>
      </c>
      <c r="I49" s="21" t="s">
        <v>221</v>
      </c>
      <c r="J49" s="21">
        <v>12801595.91</v>
      </c>
      <c r="K49" s="21">
        <v>1796879.27</v>
      </c>
      <c r="L49" s="21">
        <v>9486824.6899999995</v>
      </c>
      <c r="M49" s="21">
        <v>1517891.95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19" t="s">
        <v>25</v>
      </c>
    </row>
    <row r="50" spans="1:19" s="22" customFormat="1" x14ac:dyDescent="0.25">
      <c r="A50" s="19" t="s">
        <v>298</v>
      </c>
      <c r="B50" s="20" t="s">
        <v>118</v>
      </c>
      <c r="C50" s="19" t="s">
        <v>38</v>
      </c>
      <c r="D50" s="19" t="s">
        <v>174</v>
      </c>
      <c r="E50" s="19" t="s">
        <v>25</v>
      </c>
      <c r="F50" s="19" t="s">
        <v>175</v>
      </c>
      <c r="G50" s="19" t="s">
        <v>25</v>
      </c>
      <c r="H50" s="19" t="s">
        <v>176</v>
      </c>
      <c r="I50" s="21" t="s">
        <v>177</v>
      </c>
      <c r="J50" s="21">
        <v>8566229.0099999998</v>
      </c>
      <c r="K50" s="21">
        <v>7811399.8799999999</v>
      </c>
      <c r="L50" s="21">
        <v>650714.74</v>
      </c>
      <c r="M50" s="21">
        <v>104114.39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19" t="s">
        <v>25</v>
      </c>
    </row>
    <row r="51" spans="1:19" s="22" customFormat="1" x14ac:dyDescent="0.25">
      <c r="A51" s="19" t="s">
        <v>307</v>
      </c>
      <c r="B51" s="20" t="s">
        <v>302</v>
      </c>
      <c r="C51" s="19" t="s">
        <v>38</v>
      </c>
      <c r="D51" s="19" t="s">
        <v>322</v>
      </c>
      <c r="E51" s="19" t="s">
        <v>25</v>
      </c>
      <c r="F51" s="19" t="s">
        <v>323</v>
      </c>
      <c r="G51" s="19" t="s">
        <v>25</v>
      </c>
      <c r="H51" s="19" t="s">
        <v>324</v>
      </c>
      <c r="I51" s="21" t="s">
        <v>325</v>
      </c>
      <c r="J51" s="21">
        <v>302693.88</v>
      </c>
      <c r="K51" s="21">
        <v>0</v>
      </c>
      <c r="L51" s="21">
        <v>260943</v>
      </c>
      <c r="M51" s="21">
        <v>41750.879999999997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19" t="s">
        <v>25</v>
      </c>
    </row>
    <row r="52" spans="1:19" s="22" customFormat="1" x14ac:dyDescent="0.25">
      <c r="A52" s="19" t="s">
        <v>315</v>
      </c>
      <c r="B52" s="20" t="s">
        <v>302</v>
      </c>
      <c r="C52" s="19" t="s">
        <v>38</v>
      </c>
      <c r="D52" s="19" t="s">
        <v>311</v>
      </c>
      <c r="E52" s="19" t="s">
        <v>25</v>
      </c>
      <c r="F52" s="19" t="s">
        <v>312</v>
      </c>
      <c r="G52" s="19" t="s">
        <v>25</v>
      </c>
      <c r="H52" s="19" t="s">
        <v>313</v>
      </c>
      <c r="I52" s="21" t="s">
        <v>314</v>
      </c>
      <c r="J52" s="21">
        <v>159490800</v>
      </c>
      <c r="K52" s="21">
        <v>159490800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19" t="s">
        <v>25</v>
      </c>
    </row>
    <row r="53" spans="1:19" s="22" customFormat="1" x14ac:dyDescent="0.25">
      <c r="A53" s="19" t="s">
        <v>318</v>
      </c>
      <c r="B53" s="20" t="s">
        <v>189</v>
      </c>
      <c r="C53" s="19" t="s">
        <v>38</v>
      </c>
      <c r="D53" s="19" t="s">
        <v>205</v>
      </c>
      <c r="E53" s="19" t="s">
        <v>25</v>
      </c>
      <c r="F53" s="19" t="s">
        <v>206</v>
      </c>
      <c r="G53" s="19" t="s">
        <v>25</v>
      </c>
      <c r="H53" s="19" t="s">
        <v>207</v>
      </c>
      <c r="I53" s="21" t="s">
        <v>208</v>
      </c>
      <c r="J53" s="21">
        <v>378111.27</v>
      </c>
      <c r="K53" s="21">
        <v>-0.05</v>
      </c>
      <c r="L53" s="21">
        <v>325957.99</v>
      </c>
      <c r="M53" s="21">
        <v>52153.27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19" t="s">
        <v>25</v>
      </c>
    </row>
    <row r="54" spans="1:19" s="22" customFormat="1" x14ac:dyDescent="0.25">
      <c r="A54" s="19" t="s">
        <v>31</v>
      </c>
      <c r="B54" s="20" t="s">
        <v>251</v>
      </c>
      <c r="C54" s="19" t="s">
        <v>24</v>
      </c>
      <c r="D54" s="19" t="s">
        <v>25</v>
      </c>
      <c r="E54" s="19" t="s">
        <v>278</v>
      </c>
      <c r="F54" s="19" t="s">
        <v>25</v>
      </c>
      <c r="G54" s="19" t="s">
        <v>113</v>
      </c>
      <c r="H54" s="19" t="s">
        <v>115</v>
      </c>
      <c r="I54" s="21" t="s">
        <v>116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55200</v>
      </c>
      <c r="S54" s="19" t="s">
        <v>279</v>
      </c>
    </row>
    <row r="55" spans="1:19" s="22" customFormat="1" x14ac:dyDescent="0.25">
      <c r="A55" s="19" t="s">
        <v>104</v>
      </c>
      <c r="B55" s="20" t="s">
        <v>251</v>
      </c>
      <c r="C55" s="19" t="s">
        <v>24</v>
      </c>
      <c r="D55" s="19" t="s">
        <v>25</v>
      </c>
      <c r="E55" s="19" t="s">
        <v>299</v>
      </c>
      <c r="F55" s="19" t="s">
        <v>25</v>
      </c>
      <c r="G55" s="19" t="s">
        <v>215</v>
      </c>
      <c r="H55" s="19" t="s">
        <v>29</v>
      </c>
      <c r="I55" s="21" t="s">
        <v>30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185938.79250000001</v>
      </c>
      <c r="S55" s="19" t="s">
        <v>300</v>
      </c>
    </row>
    <row r="56" spans="1:19" s="22" customFormat="1" x14ac:dyDescent="0.25">
      <c r="A56" s="19" t="s">
        <v>134</v>
      </c>
      <c r="B56" s="20" t="s">
        <v>302</v>
      </c>
      <c r="C56" s="19" t="s">
        <v>24</v>
      </c>
      <c r="D56" s="19" t="s">
        <v>25</v>
      </c>
      <c r="E56" s="19" t="s">
        <v>336</v>
      </c>
      <c r="F56" s="19" t="s">
        <v>25</v>
      </c>
      <c r="G56" s="19" t="s">
        <v>223</v>
      </c>
      <c r="H56" s="19" t="s">
        <v>225</v>
      </c>
      <c r="I56" s="21" t="s">
        <v>226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1426094.91</v>
      </c>
      <c r="S56" s="19" t="s">
        <v>337</v>
      </c>
    </row>
    <row r="57" spans="1:19" s="15" customFormat="1" x14ac:dyDescent="0.25">
      <c r="A57" s="19" t="s">
        <v>139</v>
      </c>
      <c r="B57" s="20" t="s">
        <v>302</v>
      </c>
      <c r="C57" s="19" t="s">
        <v>24</v>
      </c>
      <c r="D57" s="19" t="s">
        <v>25</v>
      </c>
      <c r="E57" s="19" t="s">
        <v>338</v>
      </c>
      <c r="F57" s="19" t="s">
        <v>25</v>
      </c>
      <c r="G57" s="19" t="s">
        <v>228</v>
      </c>
      <c r="H57" s="19" t="s">
        <v>225</v>
      </c>
      <c r="I57" s="21" t="s">
        <v>226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244167.75750000001</v>
      </c>
      <c r="S57" s="19" t="s">
        <v>339</v>
      </c>
    </row>
    <row r="58" spans="1:19" s="15" customFormat="1" x14ac:dyDescent="0.25">
      <c r="A58" s="19" t="s">
        <v>147</v>
      </c>
      <c r="B58" s="20" t="s">
        <v>340</v>
      </c>
      <c r="C58" s="19" t="s">
        <v>24</v>
      </c>
      <c r="D58" s="19" t="s">
        <v>25</v>
      </c>
      <c r="E58" s="19" t="s">
        <v>343</v>
      </c>
      <c r="F58" s="19" t="s">
        <v>25</v>
      </c>
      <c r="G58" s="19" t="s">
        <v>326</v>
      </c>
      <c r="H58" s="19" t="s">
        <v>328</v>
      </c>
      <c r="I58" s="21" t="s">
        <v>329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743276.16</v>
      </c>
      <c r="S58" s="19" t="s">
        <v>344</v>
      </c>
    </row>
    <row r="59" spans="1:19" s="22" customFormat="1" x14ac:dyDescent="0.25">
      <c r="A59" s="19" t="s">
        <v>160</v>
      </c>
      <c r="B59" s="20" t="s">
        <v>189</v>
      </c>
      <c r="C59" s="19" t="s">
        <v>24</v>
      </c>
      <c r="D59" s="19" t="s">
        <v>25</v>
      </c>
      <c r="E59" s="19" t="s">
        <v>248</v>
      </c>
      <c r="F59" s="19" t="s">
        <v>25</v>
      </c>
      <c r="G59" s="19" t="s">
        <v>100</v>
      </c>
      <c r="H59" s="19" t="s">
        <v>102</v>
      </c>
      <c r="I59" s="21" t="s">
        <v>103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16992</v>
      </c>
      <c r="S59" s="19" t="s">
        <v>249</v>
      </c>
    </row>
    <row r="60" spans="1:19" s="15" customFormat="1" x14ac:dyDescent="0.25">
      <c r="A60" s="19" t="s">
        <v>173</v>
      </c>
      <c r="B60" s="20" t="s">
        <v>251</v>
      </c>
      <c r="C60" s="19" t="s">
        <v>24</v>
      </c>
      <c r="D60" s="19" t="s">
        <v>25</v>
      </c>
      <c r="E60" s="19" t="s">
        <v>266</v>
      </c>
      <c r="F60" s="19" t="s">
        <v>25</v>
      </c>
      <c r="G60" s="19" t="s">
        <v>161</v>
      </c>
      <c r="H60" s="19" t="s">
        <v>163</v>
      </c>
      <c r="I60" s="21" t="s">
        <v>164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98876.88</v>
      </c>
      <c r="S60" s="19" t="s">
        <v>267</v>
      </c>
    </row>
    <row r="61" spans="1:19" s="15" customFormat="1" x14ac:dyDescent="0.25">
      <c r="A61" s="19" t="s">
        <v>178</v>
      </c>
      <c r="B61" s="20" t="s">
        <v>251</v>
      </c>
      <c r="C61" s="19" t="s">
        <v>24</v>
      </c>
      <c r="D61" s="19" t="s">
        <v>25</v>
      </c>
      <c r="E61" s="19" t="s">
        <v>269</v>
      </c>
      <c r="F61" s="19" t="s">
        <v>25</v>
      </c>
      <c r="G61" s="19" t="s">
        <v>166</v>
      </c>
      <c r="H61" s="19" t="s">
        <v>163</v>
      </c>
      <c r="I61" s="21" t="s">
        <v>164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108231.96</v>
      </c>
      <c r="S61" s="19" t="s">
        <v>270</v>
      </c>
    </row>
    <row r="62" spans="1:19" s="22" customFormat="1" x14ac:dyDescent="0.25">
      <c r="A62" s="19" t="s">
        <v>182</v>
      </c>
      <c r="B62" s="20" t="s">
        <v>251</v>
      </c>
      <c r="C62" s="19" t="s">
        <v>24</v>
      </c>
      <c r="D62" s="19" t="s">
        <v>25</v>
      </c>
      <c r="E62" s="19" t="s">
        <v>272</v>
      </c>
      <c r="F62" s="19" t="s">
        <v>25</v>
      </c>
      <c r="G62" s="19" t="s">
        <v>200</v>
      </c>
      <c r="H62" s="19" t="s">
        <v>202</v>
      </c>
      <c r="I62" s="21" t="s">
        <v>203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154421.28</v>
      </c>
      <c r="S62" s="19" t="s">
        <v>273</v>
      </c>
    </row>
    <row r="63" spans="1:19" s="22" customFormat="1" x14ac:dyDescent="0.25">
      <c r="A63" s="19" t="s">
        <v>194</v>
      </c>
      <c r="B63" s="20" t="s">
        <v>302</v>
      </c>
      <c r="C63" s="19" t="s">
        <v>24</v>
      </c>
      <c r="D63" s="19" t="s">
        <v>25</v>
      </c>
      <c r="E63" s="19" t="s">
        <v>330</v>
      </c>
      <c r="F63" s="19" t="s">
        <v>25</v>
      </c>
      <c r="G63" s="19" t="s">
        <v>234</v>
      </c>
      <c r="H63" s="19" t="s">
        <v>236</v>
      </c>
      <c r="I63" s="21" t="s">
        <v>237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234721.87</v>
      </c>
      <c r="S63" s="19" t="s">
        <v>331</v>
      </c>
    </row>
    <row r="64" spans="1:19" s="22" customFormat="1" x14ac:dyDescent="0.25">
      <c r="A64" s="19" t="s">
        <v>204</v>
      </c>
      <c r="B64" s="20" t="s">
        <v>251</v>
      </c>
      <c r="C64" s="19" t="s">
        <v>24</v>
      </c>
      <c r="D64" s="19" t="s">
        <v>25</v>
      </c>
      <c r="E64" s="19" t="s">
        <v>293</v>
      </c>
      <c r="F64" s="19" t="s">
        <v>25</v>
      </c>
      <c r="G64" s="19" t="s">
        <v>210</v>
      </c>
      <c r="H64" s="19" t="s">
        <v>212</v>
      </c>
      <c r="I64" s="21" t="s">
        <v>213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32364</v>
      </c>
      <c r="S64" s="19" t="s">
        <v>294</v>
      </c>
    </row>
    <row r="65" spans="1:19" s="22" customFormat="1" x14ac:dyDescent="0.25">
      <c r="A65" s="19" t="s">
        <v>217</v>
      </c>
      <c r="B65" s="20" t="s">
        <v>118</v>
      </c>
      <c r="C65" s="19" t="s">
        <v>24</v>
      </c>
      <c r="D65" s="19" t="s">
        <v>25</v>
      </c>
      <c r="E65" s="19" t="s">
        <v>183</v>
      </c>
      <c r="F65" s="19" t="s">
        <v>25</v>
      </c>
      <c r="G65" s="19" t="s">
        <v>92</v>
      </c>
      <c r="H65" s="19" t="s">
        <v>59</v>
      </c>
      <c r="I65" s="21" t="s">
        <v>60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272341.2</v>
      </c>
      <c r="S65" s="19" t="s">
        <v>184</v>
      </c>
    </row>
    <row r="66" spans="1:19" s="22" customFormat="1" x14ac:dyDescent="0.25">
      <c r="A66" s="19" t="s">
        <v>230</v>
      </c>
      <c r="B66" s="20" t="s">
        <v>189</v>
      </c>
      <c r="C66" s="19" t="s">
        <v>24</v>
      </c>
      <c r="D66" s="19" t="s">
        <v>25</v>
      </c>
      <c r="E66" s="19" t="s">
        <v>240</v>
      </c>
      <c r="F66" s="19" t="s">
        <v>25</v>
      </c>
      <c r="G66" s="19" t="s">
        <v>140</v>
      </c>
      <c r="H66" s="19" t="s">
        <v>137</v>
      </c>
      <c r="I66" s="21" t="s">
        <v>138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21367.77</v>
      </c>
      <c r="S66" s="19" t="s">
        <v>241</v>
      </c>
    </row>
    <row r="67" spans="1:19" s="22" customFormat="1" x14ac:dyDescent="0.25">
      <c r="A67" s="19" t="s">
        <v>238</v>
      </c>
      <c r="B67" s="20" t="s">
        <v>302</v>
      </c>
      <c r="C67" s="19" t="s">
        <v>24</v>
      </c>
      <c r="D67" s="19" t="s">
        <v>25</v>
      </c>
      <c r="E67" s="19" t="s">
        <v>332</v>
      </c>
      <c r="F67" s="19" t="s">
        <v>25</v>
      </c>
      <c r="G67" s="19" t="s">
        <v>231</v>
      </c>
      <c r="H67" s="19" t="s">
        <v>137</v>
      </c>
      <c r="I67" s="21" t="s">
        <v>138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50140.06</v>
      </c>
      <c r="S67" s="19" t="s">
        <v>333</v>
      </c>
    </row>
    <row r="68" spans="1:19" s="22" customFormat="1" x14ac:dyDescent="0.25">
      <c r="A68" s="19" t="s">
        <v>242</v>
      </c>
      <c r="B68" s="20" t="s">
        <v>251</v>
      </c>
      <c r="C68" s="19" t="s">
        <v>24</v>
      </c>
      <c r="D68" s="19" t="s">
        <v>25</v>
      </c>
      <c r="E68" s="19" t="s">
        <v>281</v>
      </c>
      <c r="F68" s="19" t="s">
        <v>25</v>
      </c>
      <c r="G68" s="19" t="s">
        <v>156</v>
      </c>
      <c r="H68" s="19" t="s">
        <v>158</v>
      </c>
      <c r="I68" s="21" t="s">
        <v>159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  <c r="R68" s="21">
        <v>162413.7825</v>
      </c>
      <c r="S68" s="19" t="s">
        <v>282</v>
      </c>
    </row>
    <row r="69" spans="1:19" s="22" customFormat="1" x14ac:dyDescent="0.25">
      <c r="A69" s="19" t="s">
        <v>245</v>
      </c>
      <c r="B69" s="20" t="s">
        <v>251</v>
      </c>
      <c r="C69" s="19" t="s">
        <v>24</v>
      </c>
      <c r="D69" s="19" t="s">
        <v>25</v>
      </c>
      <c r="E69" s="19" t="s">
        <v>275</v>
      </c>
      <c r="F69" s="19" t="s">
        <v>25</v>
      </c>
      <c r="G69" s="19" t="s">
        <v>39</v>
      </c>
      <c r="H69" s="19" t="s">
        <v>41</v>
      </c>
      <c r="I69" s="21" t="s">
        <v>42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0</v>
      </c>
      <c r="R69" s="21">
        <v>76107.100000000006</v>
      </c>
      <c r="S69" s="19" t="s">
        <v>276</v>
      </c>
    </row>
    <row r="70" spans="1:19" s="22" customFormat="1" x14ac:dyDescent="0.25">
      <c r="A70" s="19" t="s">
        <v>247</v>
      </c>
      <c r="B70" s="20" t="s">
        <v>251</v>
      </c>
      <c r="C70" s="19" t="s">
        <v>24</v>
      </c>
      <c r="D70" s="19" t="s">
        <v>25</v>
      </c>
      <c r="E70" s="19" t="s">
        <v>284</v>
      </c>
      <c r="F70" s="19" t="s">
        <v>25</v>
      </c>
      <c r="G70" s="19" t="s">
        <v>195</v>
      </c>
      <c r="H70" s="19" t="s">
        <v>197</v>
      </c>
      <c r="I70" s="21" t="s">
        <v>198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108000</v>
      </c>
      <c r="S70" s="19" t="s">
        <v>285</v>
      </c>
    </row>
    <row r="71" spans="1:19" s="15" customFormat="1" x14ac:dyDescent="0.25">
      <c r="A71" s="19" t="s">
        <v>268</v>
      </c>
      <c r="B71" s="20" t="s">
        <v>251</v>
      </c>
      <c r="C71" s="19" t="s">
        <v>24</v>
      </c>
      <c r="D71" s="19" t="s">
        <v>25</v>
      </c>
      <c r="E71" s="19" t="s">
        <v>260</v>
      </c>
      <c r="F71" s="19" t="s">
        <v>25</v>
      </c>
      <c r="G71" s="19" t="s">
        <v>148</v>
      </c>
      <c r="H71" s="19" t="s">
        <v>150</v>
      </c>
      <c r="I71" s="21" t="s">
        <v>151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213000.84</v>
      </c>
      <c r="S71" s="19" t="s">
        <v>261</v>
      </c>
    </row>
    <row r="72" spans="1:19" s="22" customFormat="1" x14ac:dyDescent="0.25">
      <c r="A72" s="19" t="s">
        <v>271</v>
      </c>
      <c r="B72" s="20" t="s">
        <v>251</v>
      </c>
      <c r="C72" s="19" t="s">
        <v>24</v>
      </c>
      <c r="D72" s="19" t="s">
        <v>25</v>
      </c>
      <c r="E72" s="19" t="s">
        <v>263</v>
      </c>
      <c r="F72" s="19" t="s">
        <v>25</v>
      </c>
      <c r="G72" s="19" t="s">
        <v>153</v>
      </c>
      <c r="H72" s="19" t="s">
        <v>150</v>
      </c>
      <c r="I72" s="21" t="s">
        <v>151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1">
        <v>0</v>
      </c>
      <c r="R72" s="21">
        <v>239904</v>
      </c>
      <c r="S72" s="19" t="s">
        <v>264</v>
      </c>
    </row>
    <row r="73" spans="1:19" s="22" customFormat="1" x14ac:dyDescent="0.25">
      <c r="A73" s="19" t="s">
        <v>280</v>
      </c>
      <c r="B73" s="20" t="s">
        <v>118</v>
      </c>
      <c r="C73" s="19" t="s">
        <v>24</v>
      </c>
      <c r="D73" s="19" t="s">
        <v>25</v>
      </c>
      <c r="E73" s="19" t="s">
        <v>180</v>
      </c>
      <c r="F73" s="19" t="s">
        <v>25</v>
      </c>
      <c r="G73" s="19" t="s">
        <v>95</v>
      </c>
      <c r="H73" s="19" t="s">
        <v>97</v>
      </c>
      <c r="I73" s="21" t="s">
        <v>98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1">
        <v>0</v>
      </c>
      <c r="R73" s="21">
        <v>101768.4</v>
      </c>
      <c r="S73" s="19" t="s">
        <v>181</v>
      </c>
    </row>
    <row r="74" spans="1:19" s="22" customFormat="1" x14ac:dyDescent="0.25">
      <c r="A74" s="19" t="s">
        <v>286</v>
      </c>
      <c r="B74" s="20" t="s">
        <v>251</v>
      </c>
      <c r="C74" s="19" t="s">
        <v>24</v>
      </c>
      <c r="D74" s="19" t="s">
        <v>25</v>
      </c>
      <c r="E74" s="19" t="s">
        <v>290</v>
      </c>
      <c r="F74" s="19" t="s">
        <v>25</v>
      </c>
      <c r="G74" s="19" t="s">
        <v>169</v>
      </c>
      <c r="H74" s="19" t="s">
        <v>171</v>
      </c>
      <c r="I74" s="21" t="s">
        <v>172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  <c r="R74" s="21">
        <v>876778.53</v>
      </c>
      <c r="S74" s="19" t="s">
        <v>291</v>
      </c>
    </row>
    <row r="75" spans="1:19" s="22" customFormat="1" x14ac:dyDescent="0.25">
      <c r="A75" s="19" t="s">
        <v>295</v>
      </c>
      <c r="B75" s="20" t="s">
        <v>302</v>
      </c>
      <c r="C75" s="19" t="s">
        <v>24</v>
      </c>
      <c r="D75" s="19" t="s">
        <v>25</v>
      </c>
      <c r="E75" s="19" t="s">
        <v>334</v>
      </c>
      <c r="F75" s="19" t="s">
        <v>25</v>
      </c>
      <c r="G75" s="19" t="s">
        <v>218</v>
      </c>
      <c r="H75" s="19" t="s">
        <v>220</v>
      </c>
      <c r="I75" s="21" t="s">
        <v>221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  <c r="R75" s="21">
        <v>1138418.96</v>
      </c>
      <c r="S75" s="19" t="s">
        <v>335</v>
      </c>
    </row>
    <row r="76" spans="1:19" s="22" customFormat="1" x14ac:dyDescent="0.25">
      <c r="A76" s="19" t="s">
        <v>301</v>
      </c>
      <c r="B76" s="20" t="s">
        <v>251</v>
      </c>
      <c r="C76" s="19" t="s">
        <v>24</v>
      </c>
      <c r="D76" s="19" t="s">
        <v>25</v>
      </c>
      <c r="E76" s="19" t="s">
        <v>296</v>
      </c>
      <c r="F76" s="19" t="s">
        <v>25</v>
      </c>
      <c r="G76" s="19" t="s">
        <v>174</v>
      </c>
      <c r="H76" s="19" t="s">
        <v>176</v>
      </c>
      <c r="I76" s="21" t="s">
        <v>177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1">
        <v>0</v>
      </c>
      <c r="R76" s="21">
        <v>78085.792499999996</v>
      </c>
      <c r="S76" s="19" t="s">
        <v>297</v>
      </c>
    </row>
    <row r="77" spans="1:19" s="22" customFormat="1" x14ac:dyDescent="0.25">
      <c r="A77" s="19" t="s">
        <v>310</v>
      </c>
      <c r="B77" s="20" t="s">
        <v>340</v>
      </c>
      <c r="C77" s="19" t="s">
        <v>24</v>
      </c>
      <c r="D77" s="19" t="s">
        <v>25</v>
      </c>
      <c r="E77" s="19" t="s">
        <v>345</v>
      </c>
      <c r="F77" s="19" t="s">
        <v>25</v>
      </c>
      <c r="G77" s="19" t="s">
        <v>322</v>
      </c>
      <c r="H77" s="19" t="s">
        <v>324</v>
      </c>
      <c r="I77" s="21" t="s">
        <v>325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  <c r="P77" s="21">
        <v>0</v>
      </c>
      <c r="Q77" s="21">
        <v>0</v>
      </c>
      <c r="R77" s="21">
        <v>41750.879999999997</v>
      </c>
      <c r="S77" s="19" t="s">
        <v>346</v>
      </c>
    </row>
    <row r="78" spans="1:19" s="22" customFormat="1" x14ac:dyDescent="0.25">
      <c r="A78" s="19" t="s">
        <v>321</v>
      </c>
      <c r="B78" s="20" t="s">
        <v>251</v>
      </c>
      <c r="C78" s="19" t="s">
        <v>24</v>
      </c>
      <c r="D78" s="19" t="s">
        <v>25</v>
      </c>
      <c r="E78" s="19" t="s">
        <v>287</v>
      </c>
      <c r="F78" s="19" t="s">
        <v>25</v>
      </c>
      <c r="G78" s="19" t="s">
        <v>205</v>
      </c>
      <c r="H78" s="19" t="s">
        <v>207</v>
      </c>
      <c r="I78" s="21" t="s">
        <v>208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21">
        <v>0</v>
      </c>
      <c r="Q78" s="21">
        <v>0</v>
      </c>
      <c r="R78" s="21">
        <v>39114.959999999999</v>
      </c>
      <c r="S78" s="19" t="s">
        <v>288</v>
      </c>
    </row>
    <row r="79" spans="1:19" s="22" customFormat="1" x14ac:dyDescent="0.25">
      <c r="A79" s="16" t="s">
        <v>22</v>
      </c>
      <c r="B79" s="17" t="s">
        <v>109</v>
      </c>
      <c r="C79" s="16" t="s">
        <v>38</v>
      </c>
      <c r="D79" s="16" t="s">
        <v>113</v>
      </c>
      <c r="E79" s="16" t="s">
        <v>25</v>
      </c>
      <c r="F79" s="16" t="s">
        <v>114</v>
      </c>
      <c r="G79" s="16" t="s">
        <v>25</v>
      </c>
      <c r="H79" s="16" t="s">
        <v>115</v>
      </c>
      <c r="I79" s="18" t="s">
        <v>116</v>
      </c>
      <c r="J79" s="18">
        <v>400200</v>
      </c>
      <c r="K79" s="18">
        <v>0</v>
      </c>
      <c r="L79" s="18">
        <v>345000</v>
      </c>
      <c r="M79" s="18">
        <v>55200</v>
      </c>
      <c r="N79" s="18">
        <v>0</v>
      </c>
      <c r="O79" s="18">
        <v>0</v>
      </c>
      <c r="P79" s="18">
        <v>0</v>
      </c>
      <c r="Q79" s="18">
        <v>0</v>
      </c>
      <c r="R79" s="18">
        <v>0</v>
      </c>
      <c r="S79" s="16" t="s">
        <v>25</v>
      </c>
    </row>
    <row r="80" spans="1:19" s="22" customFormat="1" x14ac:dyDescent="0.25">
      <c r="A80" s="16" t="s">
        <v>36</v>
      </c>
      <c r="B80" s="17" t="s">
        <v>62</v>
      </c>
      <c r="C80" s="16" t="s">
        <v>38</v>
      </c>
      <c r="D80" s="16" t="s">
        <v>66</v>
      </c>
      <c r="E80" s="16" t="s">
        <v>25</v>
      </c>
      <c r="F80" s="16" t="s">
        <v>67</v>
      </c>
      <c r="G80" s="16" t="s">
        <v>25</v>
      </c>
      <c r="H80" s="16" t="s">
        <v>63</v>
      </c>
      <c r="I80" s="18" t="s">
        <v>64</v>
      </c>
      <c r="J80" s="18">
        <v>1000000</v>
      </c>
      <c r="K80" s="18">
        <v>1000000</v>
      </c>
      <c r="L80" s="18">
        <v>0</v>
      </c>
      <c r="M80" s="18">
        <v>0</v>
      </c>
      <c r="N80" s="18">
        <v>0</v>
      </c>
      <c r="O80" s="18">
        <v>0</v>
      </c>
      <c r="P80" s="18">
        <v>0</v>
      </c>
      <c r="Q80" s="18">
        <v>0</v>
      </c>
      <c r="R80" s="18">
        <v>0</v>
      </c>
      <c r="S80" s="16" t="s">
        <v>25</v>
      </c>
    </row>
    <row r="81" spans="1:19" s="22" customFormat="1" x14ac:dyDescent="0.25">
      <c r="A81" s="12" t="s">
        <v>91</v>
      </c>
      <c r="B81" s="13" t="s">
        <v>23</v>
      </c>
      <c r="C81" s="12" t="s">
        <v>24</v>
      </c>
      <c r="D81" s="12" t="s">
        <v>25</v>
      </c>
      <c r="E81" s="12" t="s">
        <v>26</v>
      </c>
      <c r="F81" s="12" t="s">
        <v>27</v>
      </c>
      <c r="G81" s="12" t="s">
        <v>28</v>
      </c>
      <c r="H81" s="12" t="s">
        <v>29</v>
      </c>
      <c r="I81" s="14" t="s">
        <v>30</v>
      </c>
      <c r="J81" s="14">
        <v>-17045.45</v>
      </c>
      <c r="K81" s="14">
        <v>-17045.45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2" t="s">
        <v>25</v>
      </c>
    </row>
    <row r="82" spans="1:19" s="15" customFormat="1" x14ac:dyDescent="0.25">
      <c r="A82" s="12" t="s">
        <v>94</v>
      </c>
      <c r="B82" s="13" t="s">
        <v>32</v>
      </c>
      <c r="C82" s="12" t="s">
        <v>24</v>
      </c>
      <c r="D82" s="12" t="s">
        <v>25</v>
      </c>
      <c r="E82" s="12" t="s">
        <v>33</v>
      </c>
      <c r="F82" s="12" t="s">
        <v>34</v>
      </c>
      <c r="G82" s="12" t="s">
        <v>35</v>
      </c>
      <c r="H82" s="12" t="s">
        <v>29</v>
      </c>
      <c r="I82" s="14" t="s">
        <v>30</v>
      </c>
      <c r="J82" s="14">
        <v>-770400</v>
      </c>
      <c r="K82" s="14">
        <v>-770400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2" t="s">
        <v>25</v>
      </c>
    </row>
    <row r="83" spans="1:19" s="22" customFormat="1" x14ac:dyDescent="0.25">
      <c r="A83" s="12" t="s">
        <v>112</v>
      </c>
      <c r="B83" s="13" t="s">
        <v>118</v>
      </c>
      <c r="C83" s="12" t="s">
        <v>24</v>
      </c>
      <c r="D83" s="12" t="s">
        <v>25</v>
      </c>
      <c r="E83" s="12" t="s">
        <v>186</v>
      </c>
      <c r="F83" s="12" t="s">
        <v>187</v>
      </c>
      <c r="G83" s="12" t="s">
        <v>119</v>
      </c>
      <c r="H83" s="12" t="s">
        <v>121</v>
      </c>
      <c r="I83" s="14" t="s">
        <v>122</v>
      </c>
      <c r="J83" s="14">
        <v>-180800</v>
      </c>
      <c r="K83" s="14">
        <v>-180800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2" t="s">
        <v>25</v>
      </c>
    </row>
    <row r="84" spans="1:19" s="22" customFormat="1" x14ac:dyDescent="0.25">
      <c r="A84" s="12" t="s">
        <v>123</v>
      </c>
      <c r="B84" s="13" t="s">
        <v>340</v>
      </c>
      <c r="C84" s="12" t="s">
        <v>24</v>
      </c>
      <c r="D84" s="12" t="s">
        <v>25</v>
      </c>
      <c r="E84" s="12" t="s">
        <v>347</v>
      </c>
      <c r="F84" s="12" t="s">
        <v>348</v>
      </c>
      <c r="G84" s="12" t="s">
        <v>341</v>
      </c>
      <c r="H84" s="12" t="s">
        <v>121</v>
      </c>
      <c r="I84" s="14" t="s">
        <v>122</v>
      </c>
      <c r="J84" s="14">
        <v>-306166.68</v>
      </c>
      <c r="K84" s="14">
        <v>-306166.68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2" t="s">
        <v>25</v>
      </c>
    </row>
    <row r="85" spans="1:19" s="22" customFormat="1" x14ac:dyDescent="0.25">
      <c r="A85" s="12" t="s">
        <v>209</v>
      </c>
      <c r="B85" s="13" t="s">
        <v>50</v>
      </c>
      <c r="C85" s="12" t="s">
        <v>24</v>
      </c>
      <c r="D85" s="12" t="s">
        <v>25</v>
      </c>
      <c r="E85" s="12" t="s">
        <v>56</v>
      </c>
      <c r="F85" s="12" t="s">
        <v>57</v>
      </c>
      <c r="G85" s="12" t="s">
        <v>58</v>
      </c>
      <c r="H85" s="12" t="s">
        <v>59</v>
      </c>
      <c r="I85" s="14" t="s">
        <v>60</v>
      </c>
      <c r="J85" s="14">
        <v>-488605.34</v>
      </c>
      <c r="K85" s="14">
        <v>0</v>
      </c>
      <c r="L85" s="14">
        <v>-421211.5</v>
      </c>
      <c r="M85" s="14">
        <v>-67393.84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2" t="s">
        <v>25</v>
      </c>
    </row>
    <row r="86" spans="1:19" s="22" customFormat="1" x14ac:dyDescent="0.25">
      <c r="A86" s="12" t="s">
        <v>289</v>
      </c>
      <c r="B86" s="13" t="s">
        <v>69</v>
      </c>
      <c r="C86" s="12" t="s">
        <v>24</v>
      </c>
      <c r="D86" s="12" t="s">
        <v>25</v>
      </c>
      <c r="E86" s="12" t="s">
        <v>70</v>
      </c>
      <c r="F86" s="12" t="s">
        <v>71</v>
      </c>
      <c r="G86" s="12" t="s">
        <v>72</v>
      </c>
      <c r="H86" s="12" t="s">
        <v>73</v>
      </c>
      <c r="I86" s="14" t="s">
        <v>74</v>
      </c>
      <c r="J86" s="14">
        <v>-225750</v>
      </c>
      <c r="K86" s="14">
        <v>-225750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2" t="s">
        <v>25</v>
      </c>
    </row>
    <row r="88" spans="1:19" x14ac:dyDescent="0.25">
      <c r="J88" s="6">
        <f t="shared" ref="J88:R88" si="0">SUM(J8:J86)</f>
        <v>416435605.06999999</v>
      </c>
      <c r="K88" s="6">
        <f t="shared" si="0"/>
        <v>352061957.29000002</v>
      </c>
      <c r="L88" s="6">
        <f t="shared" si="0"/>
        <v>55230854.130000003</v>
      </c>
      <c r="M88" s="6">
        <f t="shared" si="0"/>
        <v>8836937.0000000019</v>
      </c>
      <c r="N88" s="6">
        <f t="shared" si="0"/>
        <v>283200</v>
      </c>
      <c r="O88" s="6">
        <f t="shared" si="0"/>
        <v>22656</v>
      </c>
      <c r="P88" s="6">
        <f t="shared" si="0"/>
        <v>0</v>
      </c>
      <c r="Q88" s="6">
        <f t="shared" si="0"/>
        <v>0</v>
      </c>
      <c r="R88" s="6">
        <f t="shared" si="0"/>
        <v>6719477.8850000016</v>
      </c>
    </row>
    <row r="90" spans="1:19" x14ac:dyDescent="0.25">
      <c r="J90" s="5" t="s">
        <v>349</v>
      </c>
    </row>
    <row r="92" spans="1:19" x14ac:dyDescent="0.25">
      <c r="J92" s="5" t="s">
        <v>350</v>
      </c>
      <c r="K92" s="5" t="s">
        <v>351</v>
      </c>
      <c r="L92" s="2" t="s">
        <v>352</v>
      </c>
    </row>
    <row r="94" spans="1:19" x14ac:dyDescent="0.25">
      <c r="I94" s="5" t="s">
        <v>353</v>
      </c>
      <c r="J94" s="5">
        <f>K88</f>
        <v>352061957.29000002</v>
      </c>
    </row>
    <row r="96" spans="1:19" x14ac:dyDescent="0.25">
      <c r="I96" s="5" t="s">
        <v>354</v>
      </c>
      <c r="J96" s="5">
        <f>L88</f>
        <v>55230854.130000003</v>
      </c>
      <c r="K96" s="5">
        <f>M88</f>
        <v>8836937.0000000019</v>
      </c>
    </row>
    <row r="98" spans="9:12" x14ac:dyDescent="0.25">
      <c r="I98" s="5" t="s">
        <v>355</v>
      </c>
      <c r="J98" s="5">
        <f>N88</f>
        <v>283200</v>
      </c>
      <c r="K98" s="5">
        <f>O88</f>
        <v>22656</v>
      </c>
      <c r="L98" s="2">
        <v>0</v>
      </c>
    </row>
    <row r="100" spans="9:12" x14ac:dyDescent="0.25">
      <c r="I100" s="5" t="s">
        <v>356</v>
      </c>
      <c r="J100" s="5">
        <v>0</v>
      </c>
      <c r="K100" s="5">
        <v>0</v>
      </c>
    </row>
    <row r="102" spans="9:12" x14ac:dyDescent="0.25">
      <c r="I102" s="5" t="s">
        <v>357</v>
      </c>
      <c r="J102" s="5">
        <f>J94+J96+J98</f>
        <v>407576011.42000002</v>
      </c>
      <c r="K102" s="5">
        <f>K96+K98</f>
        <v>8859593.0000000019</v>
      </c>
      <c r="L102" s="2">
        <v>0</v>
      </c>
    </row>
  </sheetData>
  <sortState ref="A8:S86">
    <sortCondition sortBy="cellColor" ref="I8:I86" dxfId="3"/>
    <sortCondition sortBy="cellColor" ref="I8:I86" dxfId="2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2"/>
  <sheetViews>
    <sheetView topLeftCell="A64" workbookViewId="0">
      <selection activeCell="K18" sqref="K18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5" width="14" style="2" bestFit="1" customWidth="1"/>
    <col min="6" max="6" width="11.7109375" style="2" bestFit="1" customWidth="1"/>
    <col min="7" max="7" width="14" style="2" bestFit="1" customWidth="1"/>
    <col min="8" max="8" width="11.28515625" style="2" bestFit="1" customWidth="1"/>
    <col min="9" max="9" width="62.42578125" style="5" bestFit="1" customWidth="1"/>
    <col min="10" max="10" width="25.28515625" style="5" bestFit="1" customWidth="1"/>
    <col min="11" max="11" width="14.28515625" style="5" bestFit="1" customWidth="1"/>
    <col min="12" max="12" width="13.28515625" style="5" customWidth="1"/>
    <col min="13" max="13" width="12.28515625" style="5" customWidth="1"/>
    <col min="14" max="14" width="11.140625" style="5" customWidth="1"/>
    <col min="15" max="15" width="9.7109375" style="5" customWidth="1"/>
    <col min="16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39" t="s">
        <v>358</v>
      </c>
      <c r="B4" s="39"/>
      <c r="C4" s="39"/>
      <c r="D4" s="39"/>
      <c r="E4" s="39"/>
      <c r="F4" s="39"/>
      <c r="G4" s="39"/>
      <c r="H4" s="39"/>
      <c r="I4" s="39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15" customFormat="1" x14ac:dyDescent="0.25">
      <c r="A8" s="16" t="s">
        <v>22</v>
      </c>
      <c r="B8" s="17" t="s">
        <v>109</v>
      </c>
      <c r="C8" s="16" t="s">
        <v>38</v>
      </c>
      <c r="D8" s="16" t="s">
        <v>113</v>
      </c>
      <c r="E8" s="16" t="s">
        <v>25</v>
      </c>
      <c r="F8" s="16" t="s">
        <v>114</v>
      </c>
      <c r="G8" s="16" t="s">
        <v>25</v>
      </c>
      <c r="H8" s="16" t="s">
        <v>115</v>
      </c>
      <c r="I8" s="18" t="s">
        <v>116</v>
      </c>
      <c r="J8" s="18">
        <v>400200</v>
      </c>
      <c r="K8" s="18">
        <v>0</v>
      </c>
      <c r="L8" s="18">
        <v>345000</v>
      </c>
      <c r="M8" s="18">
        <v>55200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25</v>
      </c>
    </row>
    <row r="9" spans="1:19" s="15" customFormat="1" x14ac:dyDescent="0.25">
      <c r="A9" s="16" t="s">
        <v>31</v>
      </c>
      <c r="B9" s="17" t="s">
        <v>251</v>
      </c>
      <c r="C9" s="16" t="s">
        <v>24</v>
      </c>
      <c r="D9" s="16" t="s">
        <v>25</v>
      </c>
      <c r="E9" s="16" t="s">
        <v>278</v>
      </c>
      <c r="F9" s="16" t="s">
        <v>25</v>
      </c>
      <c r="G9" s="16" t="s">
        <v>113</v>
      </c>
      <c r="H9" s="16" t="s">
        <v>115</v>
      </c>
      <c r="I9" s="18" t="s">
        <v>116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55200</v>
      </c>
      <c r="S9" s="16" t="s">
        <v>279</v>
      </c>
    </row>
    <row r="10" spans="1:19" s="15" customFormat="1" x14ac:dyDescent="0.25">
      <c r="A10" s="16" t="s">
        <v>36</v>
      </c>
      <c r="B10" s="17" t="s">
        <v>62</v>
      </c>
      <c r="C10" s="16" t="s">
        <v>38</v>
      </c>
      <c r="D10" s="16" t="s">
        <v>66</v>
      </c>
      <c r="E10" s="16" t="s">
        <v>25</v>
      </c>
      <c r="F10" s="16" t="s">
        <v>67</v>
      </c>
      <c r="G10" s="16" t="s">
        <v>25</v>
      </c>
      <c r="H10" s="16" t="s">
        <v>63</v>
      </c>
      <c r="I10" s="18" t="s">
        <v>64</v>
      </c>
      <c r="J10" s="18">
        <v>1000000</v>
      </c>
      <c r="K10" s="18">
        <v>1000000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6" t="s">
        <v>25</v>
      </c>
    </row>
    <row r="11" spans="1:19" s="15" customFormat="1" x14ac:dyDescent="0.25">
      <c r="A11" s="12" t="s">
        <v>43</v>
      </c>
      <c r="B11" s="13" t="s">
        <v>76</v>
      </c>
      <c r="C11" s="12" t="s">
        <v>38</v>
      </c>
      <c r="D11" s="12" t="s">
        <v>77</v>
      </c>
      <c r="E11" s="12" t="s">
        <v>25</v>
      </c>
      <c r="F11" s="12" t="s">
        <v>78</v>
      </c>
      <c r="G11" s="12" t="s">
        <v>25</v>
      </c>
      <c r="H11" s="12" t="s">
        <v>79</v>
      </c>
      <c r="I11" s="14" t="s">
        <v>80</v>
      </c>
      <c r="J11" s="14">
        <v>670440</v>
      </c>
      <c r="K11" s="14">
        <v>670440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25</v>
      </c>
    </row>
    <row r="12" spans="1:19" s="15" customFormat="1" x14ac:dyDescent="0.25">
      <c r="A12" s="12" t="s">
        <v>49</v>
      </c>
      <c r="B12" s="13" t="s">
        <v>109</v>
      </c>
      <c r="C12" s="12" t="s">
        <v>38</v>
      </c>
      <c r="D12" s="12" t="s">
        <v>110</v>
      </c>
      <c r="E12" s="12" t="s">
        <v>25</v>
      </c>
      <c r="F12" s="12" t="s">
        <v>111</v>
      </c>
      <c r="G12" s="12" t="s">
        <v>25</v>
      </c>
      <c r="H12" s="12" t="s">
        <v>79</v>
      </c>
      <c r="I12" s="14" t="s">
        <v>80</v>
      </c>
      <c r="J12" s="14">
        <v>1160640</v>
      </c>
      <c r="K12" s="14">
        <v>1160640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25</v>
      </c>
    </row>
    <row r="13" spans="1:19" s="15" customFormat="1" x14ac:dyDescent="0.25">
      <c r="A13" s="12" t="s">
        <v>55</v>
      </c>
      <c r="B13" s="13" t="s">
        <v>118</v>
      </c>
      <c r="C13" s="12" t="s">
        <v>38</v>
      </c>
      <c r="D13" s="12" t="s">
        <v>132</v>
      </c>
      <c r="E13" s="12" t="s">
        <v>25</v>
      </c>
      <c r="F13" s="12" t="s">
        <v>133</v>
      </c>
      <c r="G13" s="12" t="s">
        <v>25</v>
      </c>
      <c r="H13" s="12" t="s">
        <v>79</v>
      </c>
      <c r="I13" s="14" t="s">
        <v>80</v>
      </c>
      <c r="J13" s="14">
        <v>1587240</v>
      </c>
      <c r="K13" s="14">
        <v>1587240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25</v>
      </c>
    </row>
    <row r="14" spans="1:19" s="15" customFormat="1" x14ac:dyDescent="0.25">
      <c r="A14" s="12" t="s">
        <v>61</v>
      </c>
      <c r="B14" s="13" t="s">
        <v>189</v>
      </c>
      <c r="C14" s="12" t="s">
        <v>38</v>
      </c>
      <c r="D14" s="12" t="s">
        <v>192</v>
      </c>
      <c r="E14" s="12" t="s">
        <v>25</v>
      </c>
      <c r="F14" s="12" t="s">
        <v>193</v>
      </c>
      <c r="G14" s="12" t="s">
        <v>25</v>
      </c>
      <c r="H14" s="12" t="s">
        <v>79</v>
      </c>
      <c r="I14" s="14" t="s">
        <v>80</v>
      </c>
      <c r="J14" s="14">
        <v>359640</v>
      </c>
      <c r="K14" s="14">
        <v>359640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25</v>
      </c>
    </row>
    <row r="15" spans="1:19" s="15" customFormat="1" x14ac:dyDescent="0.25">
      <c r="A15" s="12" t="s">
        <v>65</v>
      </c>
      <c r="B15" s="13" t="s">
        <v>251</v>
      </c>
      <c r="C15" s="12" t="s">
        <v>38</v>
      </c>
      <c r="D15" s="12" t="s">
        <v>257</v>
      </c>
      <c r="E15" s="12" t="s">
        <v>25</v>
      </c>
      <c r="F15" s="12" t="s">
        <v>258</v>
      </c>
      <c r="G15" s="12" t="s">
        <v>25</v>
      </c>
      <c r="H15" s="12" t="s">
        <v>79</v>
      </c>
      <c r="I15" s="14" t="s">
        <v>80</v>
      </c>
      <c r="J15" s="14">
        <v>904800</v>
      </c>
      <c r="K15" s="14">
        <v>904800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25</v>
      </c>
    </row>
    <row r="16" spans="1:19" s="15" customFormat="1" x14ac:dyDescent="0.25">
      <c r="A16" s="12" t="s">
        <v>68</v>
      </c>
      <c r="B16" s="13" t="s">
        <v>302</v>
      </c>
      <c r="C16" s="12" t="s">
        <v>38</v>
      </c>
      <c r="D16" s="12" t="s">
        <v>308</v>
      </c>
      <c r="E16" s="12" t="s">
        <v>25</v>
      </c>
      <c r="F16" s="12" t="s">
        <v>309</v>
      </c>
      <c r="G16" s="12" t="s">
        <v>25</v>
      </c>
      <c r="H16" s="12" t="s">
        <v>79</v>
      </c>
      <c r="I16" s="14" t="s">
        <v>80</v>
      </c>
      <c r="J16" s="14">
        <v>453840</v>
      </c>
      <c r="K16" s="14">
        <v>453840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25</v>
      </c>
    </row>
    <row r="17" spans="1:19" s="15" customFormat="1" x14ac:dyDescent="0.25">
      <c r="A17" s="12" t="s">
        <v>75</v>
      </c>
      <c r="B17" s="13" t="s">
        <v>76</v>
      </c>
      <c r="C17" s="12" t="s">
        <v>38</v>
      </c>
      <c r="D17" s="12" t="s">
        <v>82</v>
      </c>
      <c r="E17" s="12" t="s">
        <v>25</v>
      </c>
      <c r="F17" s="12" t="s">
        <v>83</v>
      </c>
      <c r="G17" s="12" t="s">
        <v>25</v>
      </c>
      <c r="H17" s="12" t="s">
        <v>84</v>
      </c>
      <c r="I17" s="14" t="s">
        <v>85</v>
      </c>
      <c r="J17" s="14">
        <v>3986200</v>
      </c>
      <c r="K17" s="14">
        <v>3986200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25</v>
      </c>
    </row>
    <row r="18" spans="1:19" s="15" customFormat="1" x14ac:dyDescent="0.25">
      <c r="A18" s="12" t="s">
        <v>81</v>
      </c>
      <c r="B18" s="13" t="s">
        <v>118</v>
      </c>
      <c r="C18" s="12" t="s">
        <v>38</v>
      </c>
      <c r="D18" s="12" t="s">
        <v>129</v>
      </c>
      <c r="E18" s="12" t="s">
        <v>25</v>
      </c>
      <c r="F18" s="12" t="s">
        <v>130</v>
      </c>
      <c r="G18" s="12" t="s">
        <v>25</v>
      </c>
      <c r="H18" s="12" t="s">
        <v>84</v>
      </c>
      <c r="I18" s="14" t="s">
        <v>85</v>
      </c>
      <c r="J18" s="14">
        <v>2694200</v>
      </c>
      <c r="K18" s="14">
        <v>2694200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25</v>
      </c>
    </row>
    <row r="19" spans="1:19" s="15" customFormat="1" x14ac:dyDescent="0.25">
      <c r="A19" s="12" t="s">
        <v>86</v>
      </c>
      <c r="B19" s="13" t="s">
        <v>302</v>
      </c>
      <c r="C19" s="12" t="s">
        <v>38</v>
      </c>
      <c r="D19" s="12" t="s">
        <v>316</v>
      </c>
      <c r="E19" s="12" t="s">
        <v>25</v>
      </c>
      <c r="F19" s="12" t="s">
        <v>317</v>
      </c>
      <c r="G19" s="12" t="s">
        <v>25</v>
      </c>
      <c r="H19" s="12" t="s">
        <v>84</v>
      </c>
      <c r="I19" s="14" t="s">
        <v>85</v>
      </c>
      <c r="J19" s="14">
        <v>1257000</v>
      </c>
      <c r="K19" s="14">
        <v>1257000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25</v>
      </c>
    </row>
    <row r="20" spans="1:19" s="15" customFormat="1" x14ac:dyDescent="0.25">
      <c r="A20" s="12" t="s">
        <v>91</v>
      </c>
      <c r="B20" s="13" t="s">
        <v>23</v>
      </c>
      <c r="C20" s="12" t="s">
        <v>24</v>
      </c>
      <c r="D20" s="12" t="s">
        <v>25</v>
      </c>
      <c r="E20" s="12" t="s">
        <v>26</v>
      </c>
      <c r="F20" s="12" t="s">
        <v>27</v>
      </c>
      <c r="G20" s="12" t="s">
        <v>28</v>
      </c>
      <c r="H20" s="12" t="s">
        <v>29</v>
      </c>
      <c r="I20" s="14" t="s">
        <v>30</v>
      </c>
      <c r="J20" s="14">
        <v>-17045.45</v>
      </c>
      <c r="K20" s="14">
        <v>-17045.45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25</v>
      </c>
    </row>
    <row r="21" spans="1:19" s="15" customFormat="1" x14ac:dyDescent="0.25">
      <c r="A21" s="12" t="s">
        <v>94</v>
      </c>
      <c r="B21" s="13" t="s">
        <v>32</v>
      </c>
      <c r="C21" s="12" t="s">
        <v>24</v>
      </c>
      <c r="D21" s="12" t="s">
        <v>25</v>
      </c>
      <c r="E21" s="12" t="s">
        <v>33</v>
      </c>
      <c r="F21" s="12" t="s">
        <v>34</v>
      </c>
      <c r="G21" s="12" t="s">
        <v>35</v>
      </c>
      <c r="H21" s="12" t="s">
        <v>29</v>
      </c>
      <c r="I21" s="14" t="s">
        <v>30</v>
      </c>
      <c r="J21" s="14">
        <v>-770400</v>
      </c>
      <c r="K21" s="14">
        <v>-770400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25</v>
      </c>
    </row>
    <row r="22" spans="1:19" s="15" customFormat="1" x14ac:dyDescent="0.25">
      <c r="A22" s="12" t="s">
        <v>99</v>
      </c>
      <c r="B22" s="13" t="s">
        <v>189</v>
      </c>
      <c r="C22" s="12" t="s">
        <v>38</v>
      </c>
      <c r="D22" s="12" t="s">
        <v>215</v>
      </c>
      <c r="E22" s="12" t="s">
        <v>25</v>
      </c>
      <c r="F22" s="12" t="s">
        <v>216</v>
      </c>
      <c r="G22" s="12" t="s">
        <v>25</v>
      </c>
      <c r="H22" s="12" t="s">
        <v>29</v>
      </c>
      <c r="I22" s="14" t="s">
        <v>30</v>
      </c>
      <c r="J22" s="14">
        <v>70265505.930000007</v>
      </c>
      <c r="K22" s="14">
        <v>68468097.599999994</v>
      </c>
      <c r="L22" s="14">
        <v>1549489.94</v>
      </c>
      <c r="M22" s="14">
        <v>247918.39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25</v>
      </c>
    </row>
    <row r="23" spans="1:19" s="15" customFormat="1" x14ac:dyDescent="0.25">
      <c r="A23" s="12" t="s">
        <v>104</v>
      </c>
      <c r="B23" s="13" t="s">
        <v>251</v>
      </c>
      <c r="C23" s="12" t="s">
        <v>24</v>
      </c>
      <c r="D23" s="12" t="s">
        <v>25</v>
      </c>
      <c r="E23" s="12" t="s">
        <v>299</v>
      </c>
      <c r="F23" s="12" t="s">
        <v>25</v>
      </c>
      <c r="G23" s="12" t="s">
        <v>215</v>
      </c>
      <c r="H23" s="12" t="s">
        <v>29</v>
      </c>
      <c r="I23" s="14" t="s">
        <v>30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185938.79250000001</v>
      </c>
      <c r="S23" s="12" t="s">
        <v>300</v>
      </c>
    </row>
    <row r="24" spans="1:19" s="15" customFormat="1" x14ac:dyDescent="0.25">
      <c r="A24" s="12" t="s">
        <v>108</v>
      </c>
      <c r="B24" s="13" t="s">
        <v>118</v>
      </c>
      <c r="C24" s="12" t="s">
        <v>38</v>
      </c>
      <c r="D24" s="12" t="s">
        <v>119</v>
      </c>
      <c r="E24" s="12" t="s">
        <v>25</v>
      </c>
      <c r="F24" s="12" t="s">
        <v>120</v>
      </c>
      <c r="G24" s="12" t="s">
        <v>25</v>
      </c>
      <c r="H24" s="12" t="s">
        <v>121</v>
      </c>
      <c r="I24" s="14" t="s">
        <v>122</v>
      </c>
      <c r="J24" s="14">
        <v>585433.22</v>
      </c>
      <c r="K24" s="14">
        <v>585433.22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25</v>
      </c>
    </row>
    <row r="25" spans="1:19" s="15" customFormat="1" x14ac:dyDescent="0.25">
      <c r="A25" s="12" t="s">
        <v>112</v>
      </c>
      <c r="B25" s="13" t="s">
        <v>118</v>
      </c>
      <c r="C25" s="12" t="s">
        <v>24</v>
      </c>
      <c r="D25" s="12" t="s">
        <v>25</v>
      </c>
      <c r="E25" s="12" t="s">
        <v>186</v>
      </c>
      <c r="F25" s="12" t="s">
        <v>187</v>
      </c>
      <c r="G25" s="12" t="s">
        <v>119</v>
      </c>
      <c r="H25" s="12" t="s">
        <v>121</v>
      </c>
      <c r="I25" s="14" t="s">
        <v>122</v>
      </c>
      <c r="J25" s="14">
        <v>-180800</v>
      </c>
      <c r="K25" s="14">
        <v>-180800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25</v>
      </c>
    </row>
    <row r="26" spans="1:19" s="15" customFormat="1" x14ac:dyDescent="0.25">
      <c r="A26" s="12" t="s">
        <v>117</v>
      </c>
      <c r="B26" s="13" t="s">
        <v>340</v>
      </c>
      <c r="C26" s="12" t="s">
        <v>38</v>
      </c>
      <c r="D26" s="12" t="s">
        <v>341</v>
      </c>
      <c r="E26" s="12" t="s">
        <v>25</v>
      </c>
      <c r="F26" s="12" t="s">
        <v>342</v>
      </c>
      <c r="G26" s="12" t="s">
        <v>25</v>
      </c>
      <c r="H26" s="12" t="s">
        <v>121</v>
      </c>
      <c r="I26" s="14" t="s">
        <v>122</v>
      </c>
      <c r="J26" s="14">
        <v>1522408.08</v>
      </c>
      <c r="K26" s="14">
        <v>1522408.08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25</v>
      </c>
    </row>
    <row r="27" spans="1:19" s="15" customFormat="1" x14ac:dyDescent="0.25">
      <c r="A27" s="12" t="s">
        <v>123</v>
      </c>
      <c r="B27" s="13" t="s">
        <v>340</v>
      </c>
      <c r="C27" s="12" t="s">
        <v>24</v>
      </c>
      <c r="D27" s="12" t="s">
        <v>25</v>
      </c>
      <c r="E27" s="12" t="s">
        <v>347</v>
      </c>
      <c r="F27" s="12" t="s">
        <v>348</v>
      </c>
      <c r="G27" s="12" t="s">
        <v>341</v>
      </c>
      <c r="H27" s="12" t="s">
        <v>121</v>
      </c>
      <c r="I27" s="14" t="s">
        <v>122</v>
      </c>
      <c r="J27" s="14">
        <v>-306166.68</v>
      </c>
      <c r="K27" s="14">
        <v>-306166.68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25</v>
      </c>
    </row>
    <row r="28" spans="1:19" s="15" customFormat="1" x14ac:dyDescent="0.25">
      <c r="A28" s="12" t="s">
        <v>128</v>
      </c>
      <c r="B28" s="13" t="s">
        <v>189</v>
      </c>
      <c r="C28" s="12" t="s">
        <v>38</v>
      </c>
      <c r="D28" s="12" t="s">
        <v>223</v>
      </c>
      <c r="E28" s="12" t="s">
        <v>25</v>
      </c>
      <c r="F28" s="12" t="s">
        <v>224</v>
      </c>
      <c r="G28" s="12" t="s">
        <v>25</v>
      </c>
      <c r="H28" s="12" t="s">
        <v>225</v>
      </c>
      <c r="I28" s="14" t="s">
        <v>226</v>
      </c>
      <c r="J28" s="14">
        <v>13785584.1</v>
      </c>
      <c r="K28" s="14">
        <v>-0.18</v>
      </c>
      <c r="L28" s="14">
        <v>11884124.220000001</v>
      </c>
      <c r="M28" s="14">
        <v>1901459.87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25</v>
      </c>
    </row>
    <row r="29" spans="1:19" s="15" customFormat="1" x14ac:dyDescent="0.25">
      <c r="A29" s="12" t="s">
        <v>131</v>
      </c>
      <c r="B29" s="13" t="s">
        <v>189</v>
      </c>
      <c r="C29" s="12" t="s">
        <v>38</v>
      </c>
      <c r="D29" s="12" t="s">
        <v>228</v>
      </c>
      <c r="E29" s="12" t="s">
        <v>25</v>
      </c>
      <c r="F29" s="12" t="s">
        <v>229</v>
      </c>
      <c r="G29" s="12" t="s">
        <v>25</v>
      </c>
      <c r="H29" s="12" t="s">
        <v>225</v>
      </c>
      <c r="I29" s="14" t="s">
        <v>226</v>
      </c>
      <c r="J29" s="14">
        <v>2360288.35</v>
      </c>
      <c r="K29" s="14">
        <v>-0.1</v>
      </c>
      <c r="L29" s="14">
        <v>2034731.34</v>
      </c>
      <c r="M29" s="14">
        <v>325557.01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25</v>
      </c>
    </row>
    <row r="30" spans="1:19" s="15" customFormat="1" x14ac:dyDescent="0.25">
      <c r="A30" s="12" t="s">
        <v>134</v>
      </c>
      <c r="B30" s="13" t="s">
        <v>302</v>
      </c>
      <c r="C30" s="12" t="s">
        <v>24</v>
      </c>
      <c r="D30" s="12" t="s">
        <v>25</v>
      </c>
      <c r="E30" s="12" t="s">
        <v>336</v>
      </c>
      <c r="F30" s="12" t="s">
        <v>25</v>
      </c>
      <c r="G30" s="12" t="s">
        <v>223</v>
      </c>
      <c r="H30" s="12" t="s">
        <v>225</v>
      </c>
      <c r="I30" s="14" t="s">
        <v>226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1426094.91</v>
      </c>
      <c r="S30" s="12" t="s">
        <v>337</v>
      </c>
    </row>
    <row r="31" spans="1:19" s="15" customFormat="1" x14ac:dyDescent="0.25">
      <c r="A31" s="12" t="s">
        <v>139</v>
      </c>
      <c r="B31" s="13" t="s">
        <v>302</v>
      </c>
      <c r="C31" s="12" t="s">
        <v>24</v>
      </c>
      <c r="D31" s="12" t="s">
        <v>25</v>
      </c>
      <c r="E31" s="12" t="s">
        <v>338</v>
      </c>
      <c r="F31" s="12" t="s">
        <v>25</v>
      </c>
      <c r="G31" s="12" t="s">
        <v>228</v>
      </c>
      <c r="H31" s="12" t="s">
        <v>225</v>
      </c>
      <c r="I31" s="14" t="s">
        <v>226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244167.75750000001</v>
      </c>
      <c r="S31" s="12" t="s">
        <v>339</v>
      </c>
    </row>
    <row r="32" spans="1:19" s="15" customFormat="1" x14ac:dyDescent="0.25">
      <c r="A32" s="12" t="s">
        <v>142</v>
      </c>
      <c r="B32" s="13" t="s">
        <v>302</v>
      </c>
      <c r="C32" s="12" t="s">
        <v>38</v>
      </c>
      <c r="D32" s="12" t="s">
        <v>326</v>
      </c>
      <c r="E32" s="12" t="s">
        <v>25</v>
      </c>
      <c r="F32" s="12" t="s">
        <v>327</v>
      </c>
      <c r="G32" s="12" t="s">
        <v>25</v>
      </c>
      <c r="H32" s="12" t="s">
        <v>328</v>
      </c>
      <c r="I32" s="14" t="s">
        <v>329</v>
      </c>
      <c r="J32" s="14">
        <v>7185002.8799999999</v>
      </c>
      <c r="K32" s="14">
        <v>0</v>
      </c>
      <c r="L32" s="14">
        <v>6193968</v>
      </c>
      <c r="M32" s="14">
        <v>991034.88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25</v>
      </c>
    </row>
    <row r="33" spans="1:19" s="15" customFormat="1" x14ac:dyDescent="0.25">
      <c r="A33" s="12" t="s">
        <v>147</v>
      </c>
      <c r="B33" s="13" t="s">
        <v>340</v>
      </c>
      <c r="C33" s="12" t="s">
        <v>24</v>
      </c>
      <c r="D33" s="12" t="s">
        <v>25</v>
      </c>
      <c r="E33" s="12" t="s">
        <v>343</v>
      </c>
      <c r="F33" s="12" t="s">
        <v>25</v>
      </c>
      <c r="G33" s="12" t="s">
        <v>326</v>
      </c>
      <c r="H33" s="12" t="s">
        <v>328</v>
      </c>
      <c r="I33" s="14" t="s">
        <v>329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743276.16</v>
      </c>
      <c r="S33" s="12" t="s">
        <v>344</v>
      </c>
    </row>
    <row r="34" spans="1:19" s="15" customFormat="1" x14ac:dyDescent="0.25">
      <c r="A34" s="12" t="s">
        <v>152</v>
      </c>
      <c r="B34" s="13" t="s">
        <v>76</v>
      </c>
      <c r="C34" s="12" t="s">
        <v>38</v>
      </c>
      <c r="D34" s="12" t="s">
        <v>87</v>
      </c>
      <c r="E34" s="12" t="s">
        <v>25</v>
      </c>
      <c r="F34" s="12" t="s">
        <v>88</v>
      </c>
      <c r="G34" s="12" t="s">
        <v>25</v>
      </c>
      <c r="H34" s="12" t="s">
        <v>89</v>
      </c>
      <c r="I34" s="14" t="s">
        <v>90</v>
      </c>
      <c r="J34" s="14">
        <v>5520000</v>
      </c>
      <c r="K34" s="14">
        <v>5520000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25</v>
      </c>
    </row>
    <row r="35" spans="1:19" s="15" customFormat="1" x14ac:dyDescent="0.25">
      <c r="A35" s="12" t="s">
        <v>155</v>
      </c>
      <c r="B35" s="13" t="s">
        <v>76</v>
      </c>
      <c r="C35" s="12" t="s">
        <v>38</v>
      </c>
      <c r="D35" s="12" t="s">
        <v>100</v>
      </c>
      <c r="E35" s="12" t="s">
        <v>25</v>
      </c>
      <c r="F35" s="12" t="s">
        <v>101</v>
      </c>
      <c r="G35" s="12" t="s">
        <v>25</v>
      </c>
      <c r="H35" s="12" t="s">
        <v>102</v>
      </c>
      <c r="I35" s="14" t="s">
        <v>103</v>
      </c>
      <c r="J35" s="14">
        <v>26230656</v>
      </c>
      <c r="K35" s="14">
        <v>25924800</v>
      </c>
      <c r="L35" s="14">
        <v>0</v>
      </c>
      <c r="M35" s="14">
        <v>0</v>
      </c>
      <c r="N35" s="14">
        <v>283200</v>
      </c>
      <c r="O35" s="14">
        <v>22656</v>
      </c>
      <c r="P35" s="14">
        <v>0</v>
      </c>
      <c r="Q35" s="14">
        <v>0</v>
      </c>
      <c r="R35" s="14">
        <v>0</v>
      </c>
      <c r="S35" s="12" t="s">
        <v>25</v>
      </c>
    </row>
    <row r="36" spans="1:19" s="15" customFormat="1" x14ac:dyDescent="0.25">
      <c r="A36" s="12" t="s">
        <v>160</v>
      </c>
      <c r="B36" s="13" t="s">
        <v>189</v>
      </c>
      <c r="C36" s="12" t="s">
        <v>24</v>
      </c>
      <c r="D36" s="12" t="s">
        <v>25</v>
      </c>
      <c r="E36" s="12" t="s">
        <v>248</v>
      </c>
      <c r="F36" s="12" t="s">
        <v>25</v>
      </c>
      <c r="G36" s="12" t="s">
        <v>100</v>
      </c>
      <c r="H36" s="12" t="s">
        <v>102</v>
      </c>
      <c r="I36" s="14" t="s">
        <v>103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16992</v>
      </c>
      <c r="S36" s="12" t="s">
        <v>249</v>
      </c>
    </row>
    <row r="37" spans="1:19" s="15" customFormat="1" x14ac:dyDescent="0.25">
      <c r="A37" s="12" t="s">
        <v>165</v>
      </c>
      <c r="B37" s="13" t="s">
        <v>118</v>
      </c>
      <c r="C37" s="12" t="s">
        <v>38</v>
      </c>
      <c r="D37" s="12" t="s">
        <v>161</v>
      </c>
      <c r="E37" s="12" t="s">
        <v>25</v>
      </c>
      <c r="F37" s="12" t="s">
        <v>162</v>
      </c>
      <c r="G37" s="12" t="s">
        <v>25</v>
      </c>
      <c r="H37" s="12" t="s">
        <v>163</v>
      </c>
      <c r="I37" s="14" t="s">
        <v>164</v>
      </c>
      <c r="J37" s="14">
        <v>955809.84</v>
      </c>
      <c r="K37" s="14">
        <v>0</v>
      </c>
      <c r="L37" s="14">
        <v>823974</v>
      </c>
      <c r="M37" s="14">
        <v>131835.84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25</v>
      </c>
    </row>
    <row r="38" spans="1:19" s="15" customFormat="1" x14ac:dyDescent="0.25">
      <c r="A38" s="12" t="s">
        <v>168</v>
      </c>
      <c r="B38" s="13" t="s">
        <v>118</v>
      </c>
      <c r="C38" s="12" t="s">
        <v>38</v>
      </c>
      <c r="D38" s="12" t="s">
        <v>166</v>
      </c>
      <c r="E38" s="12" t="s">
        <v>25</v>
      </c>
      <c r="F38" s="12" t="s">
        <v>167</v>
      </c>
      <c r="G38" s="12" t="s">
        <v>25</v>
      </c>
      <c r="H38" s="12" t="s">
        <v>163</v>
      </c>
      <c r="I38" s="14" t="s">
        <v>164</v>
      </c>
      <c r="J38" s="14">
        <v>1046242.28</v>
      </c>
      <c r="K38" s="14">
        <v>0</v>
      </c>
      <c r="L38" s="14">
        <v>901933</v>
      </c>
      <c r="M38" s="14">
        <v>144309.28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25</v>
      </c>
    </row>
    <row r="39" spans="1:19" s="15" customFormat="1" x14ac:dyDescent="0.25">
      <c r="A39" s="12" t="s">
        <v>173</v>
      </c>
      <c r="B39" s="13" t="s">
        <v>251</v>
      </c>
      <c r="C39" s="12" t="s">
        <v>24</v>
      </c>
      <c r="D39" s="12" t="s">
        <v>25</v>
      </c>
      <c r="E39" s="12" t="s">
        <v>266</v>
      </c>
      <c r="F39" s="12" t="s">
        <v>25</v>
      </c>
      <c r="G39" s="12" t="s">
        <v>161</v>
      </c>
      <c r="H39" s="12" t="s">
        <v>163</v>
      </c>
      <c r="I39" s="14" t="s">
        <v>164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98876.88</v>
      </c>
      <c r="S39" s="12" t="s">
        <v>267</v>
      </c>
    </row>
    <row r="40" spans="1:19" s="15" customFormat="1" x14ac:dyDescent="0.25">
      <c r="A40" s="12" t="s">
        <v>178</v>
      </c>
      <c r="B40" s="13" t="s">
        <v>251</v>
      </c>
      <c r="C40" s="12" t="s">
        <v>24</v>
      </c>
      <c r="D40" s="12" t="s">
        <v>25</v>
      </c>
      <c r="E40" s="12" t="s">
        <v>269</v>
      </c>
      <c r="F40" s="12" t="s">
        <v>25</v>
      </c>
      <c r="G40" s="12" t="s">
        <v>166</v>
      </c>
      <c r="H40" s="12" t="s">
        <v>163</v>
      </c>
      <c r="I40" s="14" t="s">
        <v>164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108231.96</v>
      </c>
      <c r="S40" s="12" t="s">
        <v>270</v>
      </c>
    </row>
    <row r="41" spans="1:19" s="15" customFormat="1" x14ac:dyDescent="0.25">
      <c r="A41" s="12" t="s">
        <v>179</v>
      </c>
      <c r="B41" s="13" t="s">
        <v>189</v>
      </c>
      <c r="C41" s="12" t="s">
        <v>38</v>
      </c>
      <c r="D41" s="12" t="s">
        <v>200</v>
      </c>
      <c r="E41" s="12" t="s">
        <v>25</v>
      </c>
      <c r="F41" s="12" t="s">
        <v>201</v>
      </c>
      <c r="G41" s="12" t="s">
        <v>25</v>
      </c>
      <c r="H41" s="12" t="s">
        <v>202</v>
      </c>
      <c r="I41" s="14" t="s">
        <v>203</v>
      </c>
      <c r="J41" s="14">
        <v>1492739.04</v>
      </c>
      <c r="K41" s="14">
        <v>0</v>
      </c>
      <c r="L41" s="14">
        <v>1286844</v>
      </c>
      <c r="M41" s="14">
        <v>205895.04000000001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25</v>
      </c>
    </row>
    <row r="42" spans="1:19" s="15" customFormat="1" x14ac:dyDescent="0.25">
      <c r="A42" s="12" t="s">
        <v>182</v>
      </c>
      <c r="B42" s="13" t="s">
        <v>251</v>
      </c>
      <c r="C42" s="12" t="s">
        <v>24</v>
      </c>
      <c r="D42" s="12" t="s">
        <v>25</v>
      </c>
      <c r="E42" s="12" t="s">
        <v>272</v>
      </c>
      <c r="F42" s="12" t="s">
        <v>25</v>
      </c>
      <c r="G42" s="12" t="s">
        <v>200</v>
      </c>
      <c r="H42" s="12" t="s">
        <v>202</v>
      </c>
      <c r="I42" s="14" t="s">
        <v>203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154421.28</v>
      </c>
      <c r="S42" s="12" t="s">
        <v>273</v>
      </c>
    </row>
    <row r="43" spans="1:19" s="15" customFormat="1" x14ac:dyDescent="0.25">
      <c r="A43" s="12" t="s">
        <v>185</v>
      </c>
      <c r="B43" s="13" t="s">
        <v>302</v>
      </c>
      <c r="C43" s="12" t="s">
        <v>38</v>
      </c>
      <c r="D43" s="12" t="s">
        <v>303</v>
      </c>
      <c r="E43" s="12" t="s">
        <v>25</v>
      </c>
      <c r="F43" s="12" t="s">
        <v>304</v>
      </c>
      <c r="G43" s="12" t="s">
        <v>25</v>
      </c>
      <c r="H43" s="12" t="s">
        <v>305</v>
      </c>
      <c r="I43" s="14" t="s">
        <v>306</v>
      </c>
      <c r="J43" s="14">
        <v>35741299.759999998</v>
      </c>
      <c r="K43" s="14">
        <v>35741299.759999998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25</v>
      </c>
    </row>
    <row r="44" spans="1:19" s="15" customFormat="1" x14ac:dyDescent="0.25">
      <c r="A44" s="12" t="s">
        <v>188</v>
      </c>
      <c r="B44" s="13" t="s">
        <v>76</v>
      </c>
      <c r="C44" s="12" t="s">
        <v>38</v>
      </c>
      <c r="D44" s="12" t="s">
        <v>105</v>
      </c>
      <c r="E44" s="12" t="s">
        <v>25</v>
      </c>
      <c r="F44" s="12" t="s">
        <v>88</v>
      </c>
      <c r="G44" s="12" t="s">
        <v>25</v>
      </c>
      <c r="H44" s="12" t="s">
        <v>106</v>
      </c>
      <c r="I44" s="14" t="s">
        <v>107</v>
      </c>
      <c r="J44" s="14">
        <v>1570800</v>
      </c>
      <c r="K44" s="14">
        <v>1570800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25</v>
      </c>
    </row>
    <row r="45" spans="1:19" s="15" customFormat="1" x14ac:dyDescent="0.25">
      <c r="A45" s="12" t="s">
        <v>190</v>
      </c>
      <c r="B45" s="13" t="s">
        <v>44</v>
      </c>
      <c r="C45" s="12" t="s">
        <v>38</v>
      </c>
      <c r="D45" s="12" t="s">
        <v>45</v>
      </c>
      <c r="E45" s="12" t="s">
        <v>25</v>
      </c>
      <c r="F45" s="12" t="s">
        <v>46</v>
      </c>
      <c r="G45" s="12" t="s">
        <v>25</v>
      </c>
      <c r="H45" s="12" t="s">
        <v>47</v>
      </c>
      <c r="I45" s="14" t="s">
        <v>48</v>
      </c>
      <c r="J45" s="14">
        <v>23956400</v>
      </c>
      <c r="K45" s="14">
        <v>23956400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25</v>
      </c>
    </row>
    <row r="46" spans="1:19" s="15" customFormat="1" x14ac:dyDescent="0.25">
      <c r="A46" s="12" t="s">
        <v>191</v>
      </c>
      <c r="B46" s="13" t="s">
        <v>189</v>
      </c>
      <c r="C46" s="12" t="s">
        <v>38</v>
      </c>
      <c r="D46" s="12" t="s">
        <v>234</v>
      </c>
      <c r="E46" s="12" t="s">
        <v>25</v>
      </c>
      <c r="F46" s="12" t="s">
        <v>235</v>
      </c>
      <c r="G46" s="12" t="s">
        <v>25</v>
      </c>
      <c r="H46" s="12" t="s">
        <v>236</v>
      </c>
      <c r="I46" s="14" t="s">
        <v>237</v>
      </c>
      <c r="J46" s="14">
        <v>2287259.04</v>
      </c>
      <c r="K46" s="14">
        <v>18280.990000000002</v>
      </c>
      <c r="L46" s="14">
        <v>1956015.56</v>
      </c>
      <c r="M46" s="14">
        <v>312962.48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25</v>
      </c>
    </row>
    <row r="47" spans="1:19" s="15" customFormat="1" x14ac:dyDescent="0.25">
      <c r="A47" s="12" t="s">
        <v>194</v>
      </c>
      <c r="B47" s="13" t="s">
        <v>302</v>
      </c>
      <c r="C47" s="12" t="s">
        <v>24</v>
      </c>
      <c r="D47" s="12" t="s">
        <v>25</v>
      </c>
      <c r="E47" s="12" t="s">
        <v>330</v>
      </c>
      <c r="F47" s="12" t="s">
        <v>25</v>
      </c>
      <c r="G47" s="12" t="s">
        <v>234</v>
      </c>
      <c r="H47" s="12" t="s">
        <v>236</v>
      </c>
      <c r="I47" s="14" t="s">
        <v>237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234721.87</v>
      </c>
      <c r="S47" s="12" t="s">
        <v>331</v>
      </c>
    </row>
    <row r="48" spans="1:19" s="15" customFormat="1" x14ac:dyDescent="0.25">
      <c r="A48" s="12" t="s">
        <v>199</v>
      </c>
      <c r="B48" s="13" t="s">
        <v>189</v>
      </c>
      <c r="C48" s="12" t="s">
        <v>38</v>
      </c>
      <c r="D48" s="12" t="s">
        <v>210</v>
      </c>
      <c r="E48" s="12" t="s">
        <v>25</v>
      </c>
      <c r="F48" s="12" t="s">
        <v>211</v>
      </c>
      <c r="G48" s="12" t="s">
        <v>25</v>
      </c>
      <c r="H48" s="12" t="s">
        <v>212</v>
      </c>
      <c r="I48" s="14" t="s">
        <v>213</v>
      </c>
      <c r="J48" s="14">
        <v>747334.75</v>
      </c>
      <c r="K48" s="14">
        <v>434484.29</v>
      </c>
      <c r="L48" s="14">
        <v>269698.46000000002</v>
      </c>
      <c r="M48" s="14">
        <v>43152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25</v>
      </c>
    </row>
    <row r="49" spans="1:19" s="15" customFormat="1" x14ac:dyDescent="0.25">
      <c r="A49" s="12" t="s">
        <v>204</v>
      </c>
      <c r="B49" s="13" t="s">
        <v>251</v>
      </c>
      <c r="C49" s="12" t="s">
        <v>24</v>
      </c>
      <c r="D49" s="12" t="s">
        <v>25</v>
      </c>
      <c r="E49" s="12" t="s">
        <v>293</v>
      </c>
      <c r="F49" s="12" t="s">
        <v>25</v>
      </c>
      <c r="G49" s="12" t="s">
        <v>210</v>
      </c>
      <c r="H49" s="12" t="s">
        <v>212</v>
      </c>
      <c r="I49" s="14" t="s">
        <v>213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32364</v>
      </c>
      <c r="S49" s="12" t="s">
        <v>294</v>
      </c>
    </row>
    <row r="50" spans="1:19" s="15" customFormat="1" x14ac:dyDescent="0.25">
      <c r="A50" s="12" t="s">
        <v>209</v>
      </c>
      <c r="B50" s="13" t="s">
        <v>50</v>
      </c>
      <c r="C50" s="12" t="s">
        <v>24</v>
      </c>
      <c r="D50" s="12" t="s">
        <v>25</v>
      </c>
      <c r="E50" s="12" t="s">
        <v>56</v>
      </c>
      <c r="F50" s="12" t="s">
        <v>57</v>
      </c>
      <c r="G50" s="12" t="s">
        <v>58</v>
      </c>
      <c r="H50" s="12" t="s">
        <v>59</v>
      </c>
      <c r="I50" s="14" t="s">
        <v>60</v>
      </c>
      <c r="J50" s="14">
        <v>-488605.34</v>
      </c>
      <c r="K50" s="14">
        <v>0</v>
      </c>
      <c r="L50" s="14">
        <v>-421211.5</v>
      </c>
      <c r="M50" s="14">
        <v>-67393.84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25</v>
      </c>
    </row>
    <row r="51" spans="1:19" s="15" customFormat="1" x14ac:dyDescent="0.25">
      <c r="A51" s="12" t="s">
        <v>214</v>
      </c>
      <c r="B51" s="13" t="s">
        <v>76</v>
      </c>
      <c r="C51" s="12" t="s">
        <v>38</v>
      </c>
      <c r="D51" s="12" t="s">
        <v>92</v>
      </c>
      <c r="E51" s="12" t="s">
        <v>25</v>
      </c>
      <c r="F51" s="12" t="s">
        <v>93</v>
      </c>
      <c r="G51" s="12" t="s">
        <v>25</v>
      </c>
      <c r="H51" s="12" t="s">
        <v>59</v>
      </c>
      <c r="I51" s="14" t="s">
        <v>60</v>
      </c>
      <c r="J51" s="14">
        <v>2632631.6</v>
      </c>
      <c r="K51" s="14">
        <v>-0.1</v>
      </c>
      <c r="L51" s="14">
        <v>2269509.9999999995</v>
      </c>
      <c r="M51" s="14">
        <v>363121.6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25</v>
      </c>
    </row>
    <row r="52" spans="1:19" s="15" customFormat="1" x14ac:dyDescent="0.25">
      <c r="A52" s="12" t="s">
        <v>217</v>
      </c>
      <c r="B52" s="13" t="s">
        <v>118</v>
      </c>
      <c r="C52" s="12" t="s">
        <v>24</v>
      </c>
      <c r="D52" s="12" t="s">
        <v>25</v>
      </c>
      <c r="E52" s="12" t="s">
        <v>183</v>
      </c>
      <c r="F52" s="12" t="s">
        <v>25</v>
      </c>
      <c r="G52" s="12" t="s">
        <v>92</v>
      </c>
      <c r="H52" s="12" t="s">
        <v>59</v>
      </c>
      <c r="I52" s="14" t="s">
        <v>60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272341.2</v>
      </c>
      <c r="S52" s="12" t="s">
        <v>184</v>
      </c>
    </row>
    <row r="53" spans="1:19" s="15" customFormat="1" x14ac:dyDescent="0.25">
      <c r="A53" s="12" t="s">
        <v>222</v>
      </c>
      <c r="B53" s="13" t="s">
        <v>118</v>
      </c>
      <c r="C53" s="12" t="s">
        <v>38</v>
      </c>
      <c r="D53" s="12" t="s">
        <v>135</v>
      </c>
      <c r="E53" s="12" t="s">
        <v>25</v>
      </c>
      <c r="F53" s="12" t="s">
        <v>136</v>
      </c>
      <c r="G53" s="12" t="s">
        <v>25</v>
      </c>
      <c r="H53" s="12" t="s">
        <v>137</v>
      </c>
      <c r="I53" s="14" t="s">
        <v>138</v>
      </c>
      <c r="J53" s="14">
        <v>766106</v>
      </c>
      <c r="K53" s="14">
        <v>766106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25</v>
      </c>
    </row>
    <row r="54" spans="1:19" s="15" customFormat="1" x14ac:dyDescent="0.25">
      <c r="A54" s="12" t="s">
        <v>227</v>
      </c>
      <c r="B54" s="13" t="s">
        <v>118</v>
      </c>
      <c r="C54" s="12" t="s">
        <v>38</v>
      </c>
      <c r="D54" s="12" t="s">
        <v>140</v>
      </c>
      <c r="E54" s="12" t="s">
        <v>25</v>
      </c>
      <c r="F54" s="12" t="s">
        <v>141</v>
      </c>
      <c r="G54" s="12" t="s">
        <v>25</v>
      </c>
      <c r="H54" s="12" t="s">
        <v>137</v>
      </c>
      <c r="I54" s="14" t="s">
        <v>138</v>
      </c>
      <c r="J54" s="14">
        <v>490026.36</v>
      </c>
      <c r="K54" s="14">
        <v>283471.90999999997</v>
      </c>
      <c r="L54" s="14">
        <v>178064.09</v>
      </c>
      <c r="M54" s="14">
        <v>28490.36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25</v>
      </c>
    </row>
    <row r="55" spans="1:19" s="15" customFormat="1" x14ac:dyDescent="0.25">
      <c r="A55" s="12" t="s">
        <v>230</v>
      </c>
      <c r="B55" s="13" t="s">
        <v>189</v>
      </c>
      <c r="C55" s="12" t="s">
        <v>24</v>
      </c>
      <c r="D55" s="12" t="s">
        <v>25</v>
      </c>
      <c r="E55" s="12" t="s">
        <v>240</v>
      </c>
      <c r="F55" s="12" t="s">
        <v>25</v>
      </c>
      <c r="G55" s="12" t="s">
        <v>140</v>
      </c>
      <c r="H55" s="12" t="s">
        <v>137</v>
      </c>
      <c r="I55" s="14" t="s">
        <v>138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21367.77</v>
      </c>
      <c r="S55" s="12" t="s">
        <v>241</v>
      </c>
    </row>
    <row r="56" spans="1:19" s="15" customFormat="1" x14ac:dyDescent="0.25">
      <c r="A56" s="12" t="s">
        <v>233</v>
      </c>
      <c r="B56" s="13" t="s">
        <v>189</v>
      </c>
      <c r="C56" s="12" t="s">
        <v>38</v>
      </c>
      <c r="D56" s="12" t="s">
        <v>231</v>
      </c>
      <c r="E56" s="12" t="s">
        <v>25</v>
      </c>
      <c r="F56" s="12" t="s">
        <v>232</v>
      </c>
      <c r="G56" s="12" t="s">
        <v>25</v>
      </c>
      <c r="H56" s="12" t="s">
        <v>137</v>
      </c>
      <c r="I56" s="14" t="s">
        <v>138</v>
      </c>
      <c r="J56" s="14">
        <v>484687.23</v>
      </c>
      <c r="K56" s="14">
        <v>-0.18</v>
      </c>
      <c r="L56" s="14">
        <v>417833.82</v>
      </c>
      <c r="M56" s="14">
        <v>66853.41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25</v>
      </c>
    </row>
    <row r="57" spans="1:19" s="15" customFormat="1" x14ac:dyDescent="0.25">
      <c r="A57" s="12" t="s">
        <v>238</v>
      </c>
      <c r="B57" s="13" t="s">
        <v>302</v>
      </c>
      <c r="C57" s="12" t="s">
        <v>24</v>
      </c>
      <c r="D57" s="12" t="s">
        <v>25</v>
      </c>
      <c r="E57" s="12" t="s">
        <v>332</v>
      </c>
      <c r="F57" s="12" t="s">
        <v>25</v>
      </c>
      <c r="G57" s="12" t="s">
        <v>231</v>
      </c>
      <c r="H57" s="12" t="s">
        <v>137</v>
      </c>
      <c r="I57" s="14" t="s">
        <v>138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50140.06</v>
      </c>
      <c r="S57" s="12" t="s">
        <v>333</v>
      </c>
    </row>
    <row r="58" spans="1:19" s="15" customFormat="1" x14ac:dyDescent="0.25">
      <c r="A58" s="12" t="s">
        <v>239</v>
      </c>
      <c r="B58" s="13" t="s">
        <v>118</v>
      </c>
      <c r="C58" s="12" t="s">
        <v>38</v>
      </c>
      <c r="D58" s="12" t="s">
        <v>156</v>
      </c>
      <c r="E58" s="12" t="s">
        <v>25</v>
      </c>
      <c r="F58" s="12" t="s">
        <v>157</v>
      </c>
      <c r="G58" s="12" t="s">
        <v>25</v>
      </c>
      <c r="H58" s="12" t="s">
        <v>158</v>
      </c>
      <c r="I58" s="14" t="s">
        <v>159</v>
      </c>
      <c r="J58" s="14">
        <v>1569999.91</v>
      </c>
      <c r="K58" s="14">
        <v>0</v>
      </c>
      <c r="L58" s="14">
        <v>1353448.2</v>
      </c>
      <c r="M58" s="14">
        <v>216551.71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25</v>
      </c>
    </row>
    <row r="59" spans="1:19" s="15" customFormat="1" x14ac:dyDescent="0.25">
      <c r="A59" s="12" t="s">
        <v>242</v>
      </c>
      <c r="B59" s="13" t="s">
        <v>251</v>
      </c>
      <c r="C59" s="12" t="s">
        <v>24</v>
      </c>
      <c r="D59" s="12" t="s">
        <v>25</v>
      </c>
      <c r="E59" s="12" t="s">
        <v>281</v>
      </c>
      <c r="F59" s="12" t="s">
        <v>25</v>
      </c>
      <c r="G59" s="12" t="s">
        <v>156</v>
      </c>
      <c r="H59" s="12" t="s">
        <v>158</v>
      </c>
      <c r="I59" s="14" t="s">
        <v>159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162413.7825</v>
      </c>
      <c r="S59" s="12" t="s">
        <v>282</v>
      </c>
    </row>
    <row r="60" spans="1:19" s="15" customFormat="1" x14ac:dyDescent="0.25">
      <c r="A60" s="12" t="s">
        <v>243</v>
      </c>
      <c r="B60" s="13" t="s">
        <v>251</v>
      </c>
      <c r="C60" s="12" t="s">
        <v>38</v>
      </c>
      <c r="D60" s="12" t="s">
        <v>252</v>
      </c>
      <c r="E60" s="12" t="s">
        <v>25</v>
      </c>
      <c r="F60" s="12" t="s">
        <v>253</v>
      </c>
      <c r="G60" s="12" t="s">
        <v>25</v>
      </c>
      <c r="H60" s="12" t="s">
        <v>254</v>
      </c>
      <c r="I60" s="14" t="s">
        <v>255</v>
      </c>
      <c r="J60" s="14">
        <v>852984</v>
      </c>
      <c r="K60" s="14">
        <v>852984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25</v>
      </c>
    </row>
    <row r="61" spans="1:19" s="15" customFormat="1" x14ac:dyDescent="0.25">
      <c r="A61" s="12" t="s">
        <v>244</v>
      </c>
      <c r="B61" s="13" t="s">
        <v>37</v>
      </c>
      <c r="C61" s="12" t="s">
        <v>38</v>
      </c>
      <c r="D61" s="12" t="s">
        <v>39</v>
      </c>
      <c r="E61" s="12" t="s">
        <v>25</v>
      </c>
      <c r="F61" s="12" t="s">
        <v>40</v>
      </c>
      <c r="G61" s="12" t="s">
        <v>25</v>
      </c>
      <c r="H61" s="12" t="s">
        <v>41</v>
      </c>
      <c r="I61" s="14" t="s">
        <v>42</v>
      </c>
      <c r="J61" s="14">
        <v>735701.93</v>
      </c>
      <c r="K61" s="14">
        <v>0</v>
      </c>
      <c r="L61" s="14">
        <v>634225.80000000005</v>
      </c>
      <c r="M61" s="14">
        <v>101476.12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25</v>
      </c>
    </row>
    <row r="62" spans="1:19" s="15" customFormat="1" x14ac:dyDescent="0.25">
      <c r="A62" s="12" t="s">
        <v>245</v>
      </c>
      <c r="B62" s="13" t="s">
        <v>251</v>
      </c>
      <c r="C62" s="12" t="s">
        <v>24</v>
      </c>
      <c r="D62" s="12" t="s">
        <v>25</v>
      </c>
      <c r="E62" s="12" t="s">
        <v>275</v>
      </c>
      <c r="F62" s="12" t="s">
        <v>25</v>
      </c>
      <c r="G62" s="12" t="s">
        <v>39</v>
      </c>
      <c r="H62" s="12" t="s">
        <v>41</v>
      </c>
      <c r="I62" s="14" t="s">
        <v>42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76107.100000000006</v>
      </c>
      <c r="S62" s="12" t="s">
        <v>276</v>
      </c>
    </row>
    <row r="63" spans="1:19" s="15" customFormat="1" x14ac:dyDescent="0.25">
      <c r="A63" s="12" t="s">
        <v>246</v>
      </c>
      <c r="B63" s="13" t="s">
        <v>189</v>
      </c>
      <c r="C63" s="12" t="s">
        <v>38</v>
      </c>
      <c r="D63" s="12" t="s">
        <v>195</v>
      </c>
      <c r="E63" s="12" t="s">
        <v>25</v>
      </c>
      <c r="F63" s="12" t="s">
        <v>196</v>
      </c>
      <c r="G63" s="12" t="s">
        <v>25</v>
      </c>
      <c r="H63" s="12" t="s">
        <v>197</v>
      </c>
      <c r="I63" s="14" t="s">
        <v>198</v>
      </c>
      <c r="J63" s="14">
        <v>1044000</v>
      </c>
      <c r="K63" s="14">
        <v>0</v>
      </c>
      <c r="L63" s="14">
        <v>900000</v>
      </c>
      <c r="M63" s="14">
        <v>144000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25</v>
      </c>
    </row>
    <row r="64" spans="1:19" s="15" customFormat="1" x14ac:dyDescent="0.25">
      <c r="A64" s="12" t="s">
        <v>247</v>
      </c>
      <c r="B64" s="13" t="s">
        <v>251</v>
      </c>
      <c r="C64" s="12" t="s">
        <v>24</v>
      </c>
      <c r="D64" s="12" t="s">
        <v>25</v>
      </c>
      <c r="E64" s="12" t="s">
        <v>284</v>
      </c>
      <c r="F64" s="12" t="s">
        <v>25</v>
      </c>
      <c r="G64" s="12" t="s">
        <v>195</v>
      </c>
      <c r="H64" s="12" t="s">
        <v>197</v>
      </c>
      <c r="I64" s="14" t="s">
        <v>198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108000</v>
      </c>
      <c r="S64" s="12" t="s">
        <v>285</v>
      </c>
    </row>
    <row r="65" spans="1:19" s="15" customFormat="1" x14ac:dyDescent="0.25">
      <c r="A65" s="12" t="s">
        <v>250</v>
      </c>
      <c r="B65" s="13" t="s">
        <v>50</v>
      </c>
      <c r="C65" s="12" t="s">
        <v>38</v>
      </c>
      <c r="D65" s="12" t="s">
        <v>51</v>
      </c>
      <c r="E65" s="12" t="s">
        <v>25</v>
      </c>
      <c r="F65" s="12" t="s">
        <v>52</v>
      </c>
      <c r="G65" s="12" t="s">
        <v>25</v>
      </c>
      <c r="H65" s="12" t="s">
        <v>53</v>
      </c>
      <c r="I65" s="14" t="s">
        <v>54</v>
      </c>
      <c r="J65" s="14">
        <v>695525.04</v>
      </c>
      <c r="K65" s="14">
        <v>695525.04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25</v>
      </c>
    </row>
    <row r="66" spans="1:19" s="15" customFormat="1" x14ac:dyDescent="0.25">
      <c r="A66" s="12" t="s">
        <v>256</v>
      </c>
      <c r="B66" s="13" t="s">
        <v>118</v>
      </c>
      <c r="C66" s="12" t="s">
        <v>38</v>
      </c>
      <c r="D66" s="12" t="s">
        <v>124</v>
      </c>
      <c r="E66" s="12" t="s">
        <v>25</v>
      </c>
      <c r="F66" s="12" t="s">
        <v>125</v>
      </c>
      <c r="G66" s="12" t="s">
        <v>25</v>
      </c>
      <c r="H66" s="12" t="s">
        <v>126</v>
      </c>
      <c r="I66" s="14" t="s">
        <v>127</v>
      </c>
      <c r="J66" s="14">
        <v>110600</v>
      </c>
      <c r="K66" s="14">
        <v>110600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25</v>
      </c>
    </row>
    <row r="67" spans="1:19" s="15" customFormat="1" x14ac:dyDescent="0.25">
      <c r="A67" s="12" t="s">
        <v>259</v>
      </c>
      <c r="B67" s="13" t="s">
        <v>302</v>
      </c>
      <c r="C67" s="12" t="s">
        <v>38</v>
      </c>
      <c r="D67" s="12" t="s">
        <v>319</v>
      </c>
      <c r="E67" s="12" t="s">
        <v>25</v>
      </c>
      <c r="F67" s="12" t="s">
        <v>320</v>
      </c>
      <c r="G67" s="12" t="s">
        <v>25</v>
      </c>
      <c r="H67" s="12" t="s">
        <v>126</v>
      </c>
      <c r="I67" s="14" t="s">
        <v>127</v>
      </c>
      <c r="J67" s="14">
        <v>73710</v>
      </c>
      <c r="K67" s="14">
        <v>73710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2" t="s">
        <v>25</v>
      </c>
    </row>
    <row r="68" spans="1:19" s="15" customFormat="1" x14ac:dyDescent="0.25">
      <c r="A68" s="12" t="s">
        <v>262</v>
      </c>
      <c r="B68" s="13" t="s">
        <v>118</v>
      </c>
      <c r="C68" s="12" t="s">
        <v>38</v>
      </c>
      <c r="D68" s="12" t="s">
        <v>148</v>
      </c>
      <c r="E68" s="12" t="s">
        <v>25</v>
      </c>
      <c r="F68" s="12" t="s">
        <v>149</v>
      </c>
      <c r="G68" s="12" t="s">
        <v>25</v>
      </c>
      <c r="H68" s="12" t="s">
        <v>150</v>
      </c>
      <c r="I68" s="14" t="s">
        <v>151</v>
      </c>
      <c r="J68" s="14">
        <v>2059008.12</v>
      </c>
      <c r="K68" s="14">
        <v>0</v>
      </c>
      <c r="L68" s="14">
        <v>1775007</v>
      </c>
      <c r="M68" s="14">
        <v>284001.12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2" t="s">
        <v>25</v>
      </c>
    </row>
    <row r="69" spans="1:19" s="15" customFormat="1" x14ac:dyDescent="0.25">
      <c r="A69" s="12" t="s">
        <v>265</v>
      </c>
      <c r="B69" s="13" t="s">
        <v>118</v>
      </c>
      <c r="C69" s="12" t="s">
        <v>38</v>
      </c>
      <c r="D69" s="12" t="s">
        <v>153</v>
      </c>
      <c r="E69" s="12" t="s">
        <v>25</v>
      </c>
      <c r="F69" s="12" t="s">
        <v>154</v>
      </c>
      <c r="G69" s="12" t="s">
        <v>25</v>
      </c>
      <c r="H69" s="12" t="s">
        <v>150</v>
      </c>
      <c r="I69" s="14" t="s">
        <v>151</v>
      </c>
      <c r="J69" s="14">
        <v>2319072</v>
      </c>
      <c r="K69" s="14">
        <v>0</v>
      </c>
      <c r="L69" s="14">
        <v>1999200</v>
      </c>
      <c r="M69" s="14">
        <v>319872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2" t="s">
        <v>25</v>
      </c>
    </row>
    <row r="70" spans="1:19" s="15" customFormat="1" x14ac:dyDescent="0.25">
      <c r="A70" s="12" t="s">
        <v>268</v>
      </c>
      <c r="B70" s="13" t="s">
        <v>251</v>
      </c>
      <c r="C70" s="12" t="s">
        <v>24</v>
      </c>
      <c r="D70" s="12" t="s">
        <v>25</v>
      </c>
      <c r="E70" s="12" t="s">
        <v>260</v>
      </c>
      <c r="F70" s="12" t="s">
        <v>25</v>
      </c>
      <c r="G70" s="12" t="s">
        <v>148</v>
      </c>
      <c r="H70" s="12" t="s">
        <v>150</v>
      </c>
      <c r="I70" s="14" t="s">
        <v>151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213000.84</v>
      </c>
      <c r="S70" s="12" t="s">
        <v>261</v>
      </c>
    </row>
    <row r="71" spans="1:19" s="15" customFormat="1" x14ac:dyDescent="0.25">
      <c r="A71" s="12" t="s">
        <v>271</v>
      </c>
      <c r="B71" s="13" t="s">
        <v>251</v>
      </c>
      <c r="C71" s="12" t="s">
        <v>24</v>
      </c>
      <c r="D71" s="12" t="s">
        <v>25</v>
      </c>
      <c r="E71" s="12" t="s">
        <v>263</v>
      </c>
      <c r="F71" s="12" t="s">
        <v>25</v>
      </c>
      <c r="G71" s="12" t="s">
        <v>153</v>
      </c>
      <c r="H71" s="12" t="s">
        <v>150</v>
      </c>
      <c r="I71" s="14" t="s">
        <v>151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239904</v>
      </c>
      <c r="S71" s="12" t="s">
        <v>264</v>
      </c>
    </row>
    <row r="72" spans="1:19" s="15" customFormat="1" x14ac:dyDescent="0.25">
      <c r="A72" s="12" t="s">
        <v>274</v>
      </c>
      <c r="B72" s="13" t="s">
        <v>118</v>
      </c>
      <c r="C72" s="12" t="s">
        <v>38</v>
      </c>
      <c r="D72" s="12" t="s">
        <v>143</v>
      </c>
      <c r="E72" s="12" t="s">
        <v>25</v>
      </c>
      <c r="F72" s="12" t="s">
        <v>144</v>
      </c>
      <c r="G72" s="12" t="s">
        <v>25</v>
      </c>
      <c r="H72" s="12" t="s">
        <v>145</v>
      </c>
      <c r="I72" s="14" t="s">
        <v>146</v>
      </c>
      <c r="J72" s="14">
        <v>980800</v>
      </c>
      <c r="K72" s="14">
        <v>980800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2" t="s">
        <v>25</v>
      </c>
    </row>
    <row r="73" spans="1:19" s="15" customFormat="1" x14ac:dyDescent="0.25">
      <c r="A73" s="12" t="s">
        <v>277</v>
      </c>
      <c r="B73" s="13" t="s">
        <v>76</v>
      </c>
      <c r="C73" s="12" t="s">
        <v>38</v>
      </c>
      <c r="D73" s="12" t="s">
        <v>95</v>
      </c>
      <c r="E73" s="12" t="s">
        <v>25</v>
      </c>
      <c r="F73" s="12" t="s">
        <v>96</v>
      </c>
      <c r="G73" s="12" t="s">
        <v>25</v>
      </c>
      <c r="H73" s="12" t="s">
        <v>97</v>
      </c>
      <c r="I73" s="14" t="s">
        <v>98</v>
      </c>
      <c r="J73" s="14">
        <v>983761.2</v>
      </c>
      <c r="K73" s="14">
        <v>0</v>
      </c>
      <c r="L73" s="14">
        <v>848070</v>
      </c>
      <c r="M73" s="14">
        <v>135691.20000000001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2" t="s">
        <v>25</v>
      </c>
    </row>
    <row r="74" spans="1:19" s="15" customFormat="1" x14ac:dyDescent="0.25">
      <c r="A74" s="12" t="s">
        <v>280</v>
      </c>
      <c r="B74" s="13" t="s">
        <v>118</v>
      </c>
      <c r="C74" s="12" t="s">
        <v>24</v>
      </c>
      <c r="D74" s="12" t="s">
        <v>25</v>
      </c>
      <c r="E74" s="12" t="s">
        <v>180</v>
      </c>
      <c r="F74" s="12" t="s">
        <v>25</v>
      </c>
      <c r="G74" s="12" t="s">
        <v>95</v>
      </c>
      <c r="H74" s="12" t="s">
        <v>97</v>
      </c>
      <c r="I74" s="14" t="s">
        <v>98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101768.4</v>
      </c>
      <c r="S74" s="12" t="s">
        <v>181</v>
      </c>
    </row>
    <row r="75" spans="1:19" s="15" customFormat="1" x14ac:dyDescent="0.25">
      <c r="A75" s="12" t="s">
        <v>283</v>
      </c>
      <c r="B75" s="13" t="s">
        <v>118</v>
      </c>
      <c r="C75" s="12" t="s">
        <v>38</v>
      </c>
      <c r="D75" s="12" t="s">
        <v>169</v>
      </c>
      <c r="E75" s="12" t="s">
        <v>25</v>
      </c>
      <c r="F75" s="12" t="s">
        <v>170</v>
      </c>
      <c r="G75" s="12" t="s">
        <v>25</v>
      </c>
      <c r="H75" s="12" t="s">
        <v>171</v>
      </c>
      <c r="I75" s="14" t="s">
        <v>172</v>
      </c>
      <c r="J75" s="14">
        <v>11359365.810000001</v>
      </c>
      <c r="K75" s="14">
        <v>2883839.99</v>
      </c>
      <c r="L75" s="14">
        <v>7306487.7800000003</v>
      </c>
      <c r="M75" s="14">
        <v>1169038.04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2" t="s">
        <v>25</v>
      </c>
    </row>
    <row r="76" spans="1:19" s="15" customFormat="1" x14ac:dyDescent="0.25">
      <c r="A76" s="12" t="s">
        <v>286</v>
      </c>
      <c r="B76" s="13" t="s">
        <v>251</v>
      </c>
      <c r="C76" s="12" t="s">
        <v>24</v>
      </c>
      <c r="D76" s="12" t="s">
        <v>25</v>
      </c>
      <c r="E76" s="12" t="s">
        <v>290</v>
      </c>
      <c r="F76" s="12" t="s">
        <v>25</v>
      </c>
      <c r="G76" s="12" t="s">
        <v>169</v>
      </c>
      <c r="H76" s="12" t="s">
        <v>171</v>
      </c>
      <c r="I76" s="14" t="s">
        <v>172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876778.53</v>
      </c>
      <c r="S76" s="12" t="s">
        <v>291</v>
      </c>
    </row>
    <row r="77" spans="1:19" s="15" customFormat="1" x14ac:dyDescent="0.25">
      <c r="A77" s="12" t="s">
        <v>289</v>
      </c>
      <c r="B77" s="13" t="s">
        <v>69</v>
      </c>
      <c r="C77" s="12" t="s">
        <v>24</v>
      </c>
      <c r="D77" s="12" t="s">
        <v>25</v>
      </c>
      <c r="E77" s="12" t="s">
        <v>70</v>
      </c>
      <c r="F77" s="12" t="s">
        <v>71</v>
      </c>
      <c r="G77" s="12" t="s">
        <v>72</v>
      </c>
      <c r="H77" s="12" t="s">
        <v>73</v>
      </c>
      <c r="I77" s="14" t="s">
        <v>74</v>
      </c>
      <c r="J77" s="14">
        <v>-225750</v>
      </c>
      <c r="K77" s="14">
        <v>-225750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2" t="s">
        <v>25</v>
      </c>
    </row>
    <row r="78" spans="1:19" s="15" customFormat="1" x14ac:dyDescent="0.25">
      <c r="A78" s="12" t="s">
        <v>292</v>
      </c>
      <c r="B78" s="13" t="s">
        <v>189</v>
      </c>
      <c r="C78" s="12" t="s">
        <v>38</v>
      </c>
      <c r="D78" s="12" t="s">
        <v>218</v>
      </c>
      <c r="E78" s="12" t="s">
        <v>25</v>
      </c>
      <c r="F78" s="12" t="s">
        <v>219</v>
      </c>
      <c r="G78" s="12" t="s">
        <v>25</v>
      </c>
      <c r="H78" s="12" t="s">
        <v>220</v>
      </c>
      <c r="I78" s="14" t="s">
        <v>221</v>
      </c>
      <c r="J78" s="14">
        <v>12801595.91</v>
      </c>
      <c r="K78" s="14">
        <v>1796879.27</v>
      </c>
      <c r="L78" s="14">
        <v>9486824.6899999995</v>
      </c>
      <c r="M78" s="14">
        <v>1517891.95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2" t="s">
        <v>25</v>
      </c>
    </row>
    <row r="79" spans="1:19" s="15" customFormat="1" x14ac:dyDescent="0.25">
      <c r="A79" s="12" t="s">
        <v>295</v>
      </c>
      <c r="B79" s="13" t="s">
        <v>302</v>
      </c>
      <c r="C79" s="12" t="s">
        <v>24</v>
      </c>
      <c r="D79" s="12" t="s">
        <v>25</v>
      </c>
      <c r="E79" s="12" t="s">
        <v>334</v>
      </c>
      <c r="F79" s="12" t="s">
        <v>25</v>
      </c>
      <c r="G79" s="12" t="s">
        <v>218</v>
      </c>
      <c r="H79" s="12" t="s">
        <v>220</v>
      </c>
      <c r="I79" s="14" t="s">
        <v>221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1138418.96</v>
      </c>
      <c r="S79" s="12" t="s">
        <v>335</v>
      </c>
    </row>
    <row r="80" spans="1:19" s="15" customFormat="1" x14ac:dyDescent="0.25">
      <c r="A80" s="12" t="s">
        <v>298</v>
      </c>
      <c r="B80" s="13" t="s">
        <v>118</v>
      </c>
      <c r="C80" s="12" t="s">
        <v>38</v>
      </c>
      <c r="D80" s="12" t="s">
        <v>174</v>
      </c>
      <c r="E80" s="12" t="s">
        <v>25</v>
      </c>
      <c r="F80" s="12" t="s">
        <v>175</v>
      </c>
      <c r="G80" s="12" t="s">
        <v>25</v>
      </c>
      <c r="H80" s="12" t="s">
        <v>176</v>
      </c>
      <c r="I80" s="14" t="s">
        <v>177</v>
      </c>
      <c r="J80" s="14">
        <v>8566229.0099999998</v>
      </c>
      <c r="K80" s="14">
        <v>7811399.8799999999</v>
      </c>
      <c r="L80" s="14">
        <v>650714.74</v>
      </c>
      <c r="M80" s="14">
        <v>104114.39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2" t="s">
        <v>25</v>
      </c>
    </row>
    <row r="81" spans="1:19" s="15" customFormat="1" x14ac:dyDescent="0.25">
      <c r="A81" s="12" t="s">
        <v>301</v>
      </c>
      <c r="B81" s="13" t="s">
        <v>251</v>
      </c>
      <c r="C81" s="12" t="s">
        <v>24</v>
      </c>
      <c r="D81" s="12" t="s">
        <v>25</v>
      </c>
      <c r="E81" s="12" t="s">
        <v>296</v>
      </c>
      <c r="F81" s="12" t="s">
        <v>25</v>
      </c>
      <c r="G81" s="12" t="s">
        <v>174</v>
      </c>
      <c r="H81" s="12" t="s">
        <v>176</v>
      </c>
      <c r="I81" s="14" t="s">
        <v>177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78085.792499999996</v>
      </c>
      <c r="S81" s="12" t="s">
        <v>297</v>
      </c>
    </row>
    <row r="82" spans="1:19" s="15" customFormat="1" x14ac:dyDescent="0.25">
      <c r="A82" s="12" t="s">
        <v>307</v>
      </c>
      <c r="B82" s="13" t="s">
        <v>302</v>
      </c>
      <c r="C82" s="12" t="s">
        <v>38</v>
      </c>
      <c r="D82" s="12" t="s">
        <v>322</v>
      </c>
      <c r="E82" s="12" t="s">
        <v>25</v>
      </c>
      <c r="F82" s="12" t="s">
        <v>323</v>
      </c>
      <c r="G82" s="12" t="s">
        <v>25</v>
      </c>
      <c r="H82" s="12" t="s">
        <v>324</v>
      </c>
      <c r="I82" s="14" t="s">
        <v>325</v>
      </c>
      <c r="J82" s="14">
        <v>302693.88</v>
      </c>
      <c r="K82" s="14">
        <v>0</v>
      </c>
      <c r="L82" s="14">
        <v>260943</v>
      </c>
      <c r="M82" s="14">
        <v>41750.879999999997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2" t="s">
        <v>25</v>
      </c>
    </row>
    <row r="83" spans="1:19" s="15" customFormat="1" x14ac:dyDescent="0.25">
      <c r="A83" s="12" t="s">
        <v>310</v>
      </c>
      <c r="B83" s="13" t="s">
        <v>340</v>
      </c>
      <c r="C83" s="12" t="s">
        <v>24</v>
      </c>
      <c r="D83" s="12" t="s">
        <v>25</v>
      </c>
      <c r="E83" s="12" t="s">
        <v>345</v>
      </c>
      <c r="F83" s="12" t="s">
        <v>25</v>
      </c>
      <c r="G83" s="12" t="s">
        <v>322</v>
      </c>
      <c r="H83" s="12" t="s">
        <v>324</v>
      </c>
      <c r="I83" s="14" t="s">
        <v>325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41750.879999999997</v>
      </c>
      <c r="S83" s="12" t="s">
        <v>346</v>
      </c>
    </row>
    <row r="84" spans="1:19" s="15" customFormat="1" x14ac:dyDescent="0.25">
      <c r="A84" s="12" t="s">
        <v>315</v>
      </c>
      <c r="B84" s="13" t="s">
        <v>302</v>
      </c>
      <c r="C84" s="12" t="s">
        <v>38</v>
      </c>
      <c r="D84" s="12" t="s">
        <v>311</v>
      </c>
      <c r="E84" s="12" t="s">
        <v>25</v>
      </c>
      <c r="F84" s="12" t="s">
        <v>312</v>
      </c>
      <c r="G84" s="12" t="s">
        <v>25</v>
      </c>
      <c r="H84" s="12" t="s">
        <v>313</v>
      </c>
      <c r="I84" s="14" t="s">
        <v>314</v>
      </c>
      <c r="J84" s="14">
        <v>159490800</v>
      </c>
      <c r="K84" s="14">
        <v>159490800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2" t="s">
        <v>25</v>
      </c>
    </row>
    <row r="85" spans="1:19" s="15" customFormat="1" x14ac:dyDescent="0.25">
      <c r="A85" s="12" t="s">
        <v>318</v>
      </c>
      <c r="B85" s="13" t="s">
        <v>189</v>
      </c>
      <c r="C85" s="12" t="s">
        <v>38</v>
      </c>
      <c r="D85" s="12" t="s">
        <v>205</v>
      </c>
      <c r="E85" s="12" t="s">
        <v>25</v>
      </c>
      <c r="F85" s="12" t="s">
        <v>206</v>
      </c>
      <c r="G85" s="12" t="s">
        <v>25</v>
      </c>
      <c r="H85" s="12" t="s">
        <v>207</v>
      </c>
      <c r="I85" s="14" t="s">
        <v>208</v>
      </c>
      <c r="J85" s="14">
        <v>378111.27</v>
      </c>
      <c r="K85" s="14">
        <v>-0.05</v>
      </c>
      <c r="L85" s="14">
        <v>325957.99</v>
      </c>
      <c r="M85" s="14">
        <v>52153.27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2" t="s">
        <v>25</v>
      </c>
    </row>
    <row r="86" spans="1:19" s="15" customFormat="1" x14ac:dyDescent="0.25">
      <c r="A86" s="12" t="s">
        <v>321</v>
      </c>
      <c r="B86" s="13" t="s">
        <v>251</v>
      </c>
      <c r="C86" s="12" t="s">
        <v>24</v>
      </c>
      <c r="D86" s="12" t="s">
        <v>25</v>
      </c>
      <c r="E86" s="12" t="s">
        <v>287</v>
      </c>
      <c r="F86" s="12" t="s">
        <v>25</v>
      </c>
      <c r="G86" s="12" t="s">
        <v>205</v>
      </c>
      <c r="H86" s="12" t="s">
        <v>207</v>
      </c>
      <c r="I86" s="14" t="s">
        <v>208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39114.959999999999</v>
      </c>
      <c r="S86" s="12" t="s">
        <v>288</v>
      </c>
    </row>
    <row r="88" spans="1:19" x14ac:dyDescent="0.25">
      <c r="J88" s="6">
        <f t="shared" ref="J88:R88" si="0">SUM(J8:J86)</f>
        <v>416435605.06999993</v>
      </c>
      <c r="K88" s="6">
        <f t="shared" si="0"/>
        <v>352061957.28999996</v>
      </c>
      <c r="L88" s="6">
        <f t="shared" si="0"/>
        <v>55230854.130000003</v>
      </c>
      <c r="M88" s="6">
        <f t="shared" si="0"/>
        <v>8836937.0000000019</v>
      </c>
      <c r="N88" s="6">
        <f t="shared" si="0"/>
        <v>283200</v>
      </c>
      <c r="O88" s="6">
        <f t="shared" si="0"/>
        <v>22656</v>
      </c>
      <c r="P88" s="6">
        <f t="shared" si="0"/>
        <v>0</v>
      </c>
      <c r="Q88" s="6">
        <f t="shared" si="0"/>
        <v>0</v>
      </c>
      <c r="R88" s="6">
        <f t="shared" si="0"/>
        <v>6719477.8850000016</v>
      </c>
    </row>
    <row r="90" spans="1:19" x14ac:dyDescent="0.25">
      <c r="J90" s="5" t="s">
        <v>349</v>
      </c>
    </row>
    <row r="92" spans="1:19" x14ac:dyDescent="0.25">
      <c r="J92" s="5" t="s">
        <v>350</v>
      </c>
      <c r="K92" s="5" t="s">
        <v>351</v>
      </c>
      <c r="L92" s="2" t="s">
        <v>352</v>
      </c>
    </row>
    <row r="94" spans="1:19" x14ac:dyDescent="0.25">
      <c r="I94" s="5" t="s">
        <v>353</v>
      </c>
      <c r="J94" s="5">
        <f>K88</f>
        <v>352061957.28999996</v>
      </c>
    </row>
    <row r="96" spans="1:19" x14ac:dyDescent="0.25">
      <c r="I96" s="5" t="s">
        <v>354</v>
      </c>
      <c r="J96" s="5">
        <f>L88</f>
        <v>55230854.130000003</v>
      </c>
      <c r="K96" s="5">
        <f>M88</f>
        <v>8836937.0000000019</v>
      </c>
    </row>
    <row r="98" spans="9:12" x14ac:dyDescent="0.25">
      <c r="I98" s="5" t="s">
        <v>355</v>
      </c>
      <c r="J98" s="5">
        <f>N88</f>
        <v>283200</v>
      </c>
      <c r="K98" s="5">
        <f>O88</f>
        <v>22656</v>
      </c>
      <c r="L98" s="2">
        <v>0</v>
      </c>
    </row>
    <row r="100" spans="9:12" x14ac:dyDescent="0.25">
      <c r="I100" s="5" t="s">
        <v>356</v>
      </c>
      <c r="J100" s="5">
        <v>0</v>
      </c>
      <c r="K100" s="5">
        <v>0</v>
      </c>
    </row>
    <row r="102" spans="9:12" x14ac:dyDescent="0.25">
      <c r="I102" s="5" t="s">
        <v>357</v>
      </c>
      <c r="J102" s="5">
        <f>J94+J96+J98</f>
        <v>407576011.41999996</v>
      </c>
      <c r="K102" s="5">
        <f>K96+K98</f>
        <v>8859593.0000000019</v>
      </c>
      <c r="L102" s="2">
        <v>0</v>
      </c>
    </row>
  </sheetData>
  <sortState ref="A8:S86">
    <sortCondition sortBy="cellColor" ref="I8:I86" dxfId="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03"/>
  <sheetViews>
    <sheetView tabSelected="1" topLeftCell="I1" workbookViewId="0">
      <pane ySplit="7" topLeftCell="A86" activePane="bottomLeft" state="frozen"/>
      <selection pane="bottomLeft" activeCell="S102" sqref="A1:S102"/>
    </sheetView>
  </sheetViews>
  <sheetFormatPr baseColWidth="10" defaultRowHeight="15" x14ac:dyDescent="0.25"/>
  <cols>
    <col min="1" max="1" width="4.140625" style="36" bestFit="1" customWidth="1"/>
    <col min="2" max="2" width="10.42578125" style="3" bestFit="1" customWidth="1"/>
    <col min="3" max="3" width="6.85546875" style="36" bestFit="1" customWidth="1"/>
    <col min="4" max="5" width="14" style="2" bestFit="1" customWidth="1"/>
    <col min="6" max="6" width="11.7109375" style="2" bestFit="1" customWidth="1"/>
    <col min="7" max="7" width="14" style="2" bestFit="1" customWidth="1"/>
    <col min="8" max="8" width="11.28515625" style="36" bestFit="1" customWidth="1"/>
    <col min="9" max="9" width="62.42578125" style="5" bestFit="1" customWidth="1"/>
    <col min="10" max="11" width="14.28515625" style="5" bestFit="1" customWidth="1"/>
    <col min="12" max="12" width="13.28515625" style="5" customWidth="1"/>
    <col min="13" max="13" width="12.28515625" style="5" customWidth="1"/>
    <col min="14" max="14" width="10.7109375" style="5" customWidth="1"/>
    <col min="15" max="15" width="9.7109375" style="5" customWidth="1"/>
    <col min="16" max="16" width="10.5703125" style="5" bestFit="1" customWidth="1"/>
    <col min="17" max="17" width="10" style="5" bestFit="1" customWidth="1"/>
    <col min="18" max="18" width="12.28515625" style="5" customWidth="1"/>
    <col min="19" max="19" width="15" style="2" bestFit="1" customWidth="1"/>
  </cols>
  <sheetData>
    <row r="2" spans="1:19" s="1" customFormat="1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39" t="s">
        <v>364</v>
      </c>
      <c r="B4" s="39"/>
      <c r="C4" s="39"/>
      <c r="D4" s="39"/>
      <c r="E4" s="39"/>
      <c r="F4" s="39"/>
      <c r="G4" s="39"/>
      <c r="H4" s="39"/>
      <c r="I4" s="39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ht="54" customHeight="1" x14ac:dyDescent="0.25">
      <c r="A7" s="32" t="s">
        <v>3</v>
      </c>
      <c r="B7" s="33" t="s">
        <v>4</v>
      </c>
      <c r="C7" s="32" t="s">
        <v>5</v>
      </c>
      <c r="D7" s="32" t="s">
        <v>6</v>
      </c>
      <c r="E7" s="32" t="s">
        <v>7</v>
      </c>
      <c r="F7" s="32" t="s">
        <v>8</v>
      </c>
      <c r="G7" s="32" t="s">
        <v>9</v>
      </c>
      <c r="H7" s="32" t="s">
        <v>10</v>
      </c>
      <c r="I7" s="34" t="s">
        <v>11</v>
      </c>
      <c r="J7" s="34" t="s">
        <v>12</v>
      </c>
      <c r="K7" s="34" t="s">
        <v>13</v>
      </c>
      <c r="L7" s="34" t="s">
        <v>14</v>
      </c>
      <c r="M7" s="34" t="s">
        <v>361</v>
      </c>
      <c r="N7" s="34" t="s">
        <v>16</v>
      </c>
      <c r="O7" s="34" t="s">
        <v>362</v>
      </c>
      <c r="P7" s="34" t="s">
        <v>18</v>
      </c>
      <c r="Q7" s="34" t="s">
        <v>363</v>
      </c>
      <c r="R7" s="34" t="s">
        <v>20</v>
      </c>
      <c r="S7" s="32" t="s">
        <v>21</v>
      </c>
    </row>
    <row r="8" spans="1:19" s="15" customFormat="1" x14ac:dyDescent="0.25">
      <c r="A8" s="35" t="s">
        <v>22</v>
      </c>
      <c r="B8" s="13" t="s">
        <v>23</v>
      </c>
      <c r="C8" s="35" t="s">
        <v>24</v>
      </c>
      <c r="D8" s="12" t="s">
        <v>25</v>
      </c>
      <c r="E8" s="12" t="s">
        <v>26</v>
      </c>
      <c r="F8" s="12" t="s">
        <v>27</v>
      </c>
      <c r="G8" s="12" t="s">
        <v>28</v>
      </c>
      <c r="H8" s="35" t="s">
        <v>29</v>
      </c>
      <c r="I8" s="14" t="s">
        <v>30</v>
      </c>
      <c r="J8" s="14">
        <v>-17045.45</v>
      </c>
      <c r="K8" s="14">
        <v>-17045.45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25</v>
      </c>
    </row>
    <row r="9" spans="1:19" s="15" customFormat="1" x14ac:dyDescent="0.25">
      <c r="A9" s="35" t="s">
        <v>31</v>
      </c>
      <c r="B9" s="13" t="s">
        <v>32</v>
      </c>
      <c r="C9" s="35" t="s">
        <v>24</v>
      </c>
      <c r="D9" s="12" t="s">
        <v>25</v>
      </c>
      <c r="E9" s="12" t="s">
        <v>33</v>
      </c>
      <c r="F9" s="12" t="s">
        <v>34</v>
      </c>
      <c r="G9" s="12" t="s">
        <v>35</v>
      </c>
      <c r="H9" s="35" t="s">
        <v>29</v>
      </c>
      <c r="I9" s="14" t="s">
        <v>30</v>
      </c>
      <c r="J9" s="14">
        <v>-770400</v>
      </c>
      <c r="K9" s="14">
        <v>-770400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25</v>
      </c>
    </row>
    <row r="10" spans="1:19" s="15" customFormat="1" x14ac:dyDescent="0.25">
      <c r="A10" s="35" t="s">
        <v>36</v>
      </c>
      <c r="B10" s="13" t="s">
        <v>37</v>
      </c>
      <c r="C10" s="35" t="s">
        <v>38</v>
      </c>
      <c r="D10" s="12" t="s">
        <v>39</v>
      </c>
      <c r="E10" s="12" t="s">
        <v>25</v>
      </c>
      <c r="F10" s="12" t="s">
        <v>40</v>
      </c>
      <c r="G10" s="12" t="s">
        <v>25</v>
      </c>
      <c r="H10" s="35" t="s">
        <v>41</v>
      </c>
      <c r="I10" s="14" t="s">
        <v>42</v>
      </c>
      <c r="J10" s="14">
        <v>735701.93</v>
      </c>
      <c r="K10" s="14">
        <v>0</v>
      </c>
      <c r="L10" s="14">
        <v>634225.80000000005</v>
      </c>
      <c r="M10" s="14">
        <v>101476.12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25</v>
      </c>
    </row>
    <row r="11" spans="1:19" s="15" customFormat="1" x14ac:dyDescent="0.25">
      <c r="A11" s="35" t="s">
        <v>43</v>
      </c>
      <c r="B11" s="13" t="s">
        <v>44</v>
      </c>
      <c r="C11" s="35" t="s">
        <v>38</v>
      </c>
      <c r="D11" s="12" t="s">
        <v>45</v>
      </c>
      <c r="E11" s="12" t="s">
        <v>25</v>
      </c>
      <c r="F11" s="12" t="s">
        <v>46</v>
      </c>
      <c r="G11" s="12" t="s">
        <v>25</v>
      </c>
      <c r="H11" s="35" t="s">
        <v>47</v>
      </c>
      <c r="I11" s="14" t="s">
        <v>48</v>
      </c>
      <c r="J11" s="14">
        <v>23956400</v>
      </c>
      <c r="K11" s="14">
        <v>23956400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25</v>
      </c>
    </row>
    <row r="12" spans="1:19" s="15" customFormat="1" x14ac:dyDescent="0.25">
      <c r="A12" s="35" t="s">
        <v>49</v>
      </c>
      <c r="B12" s="13" t="s">
        <v>50</v>
      </c>
      <c r="C12" s="35" t="s">
        <v>24</v>
      </c>
      <c r="D12" s="12" t="s">
        <v>25</v>
      </c>
      <c r="E12" s="12" t="s">
        <v>56</v>
      </c>
      <c r="F12" s="12" t="s">
        <v>57</v>
      </c>
      <c r="G12" s="12" t="s">
        <v>58</v>
      </c>
      <c r="H12" s="35" t="s">
        <v>59</v>
      </c>
      <c r="I12" s="14" t="s">
        <v>60</v>
      </c>
      <c r="J12" s="14">
        <v>-488605.34</v>
      </c>
      <c r="K12" s="14">
        <v>0</v>
      </c>
      <c r="L12" s="14">
        <v>-421211.5</v>
      </c>
      <c r="M12" s="14">
        <v>-67393.84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25</v>
      </c>
    </row>
    <row r="13" spans="1:19" s="15" customFormat="1" x14ac:dyDescent="0.25">
      <c r="A13" s="35" t="s">
        <v>55</v>
      </c>
      <c r="B13" s="13" t="s">
        <v>50</v>
      </c>
      <c r="C13" s="35" t="s">
        <v>38</v>
      </c>
      <c r="D13" s="12" t="s">
        <v>51</v>
      </c>
      <c r="E13" s="12" t="s">
        <v>25</v>
      </c>
      <c r="F13" s="12" t="s">
        <v>52</v>
      </c>
      <c r="G13" s="12" t="s">
        <v>25</v>
      </c>
      <c r="H13" s="35" t="s">
        <v>53</v>
      </c>
      <c r="I13" s="14" t="s">
        <v>54</v>
      </c>
      <c r="J13" s="14">
        <v>695525.04</v>
      </c>
      <c r="K13" s="14">
        <v>695525.04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25</v>
      </c>
    </row>
    <row r="14" spans="1:19" s="15" customFormat="1" x14ac:dyDescent="0.25">
      <c r="A14" s="35" t="s">
        <v>61</v>
      </c>
      <c r="B14" s="13" t="s">
        <v>62</v>
      </c>
      <c r="C14" s="35" t="s">
        <v>38</v>
      </c>
      <c r="D14" s="12" t="s">
        <v>66</v>
      </c>
      <c r="E14" s="12" t="s">
        <v>25</v>
      </c>
      <c r="F14" s="12" t="s">
        <v>67</v>
      </c>
      <c r="G14" s="12" t="s">
        <v>25</v>
      </c>
      <c r="H14" s="35" t="s">
        <v>63</v>
      </c>
      <c r="I14" s="14" t="s">
        <v>64</v>
      </c>
      <c r="J14" s="14">
        <v>1000000</v>
      </c>
      <c r="K14" s="14">
        <v>1000000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25</v>
      </c>
    </row>
    <row r="15" spans="1:19" s="15" customFormat="1" x14ac:dyDescent="0.25">
      <c r="A15" s="35" t="s">
        <v>65</v>
      </c>
      <c r="B15" s="13" t="s">
        <v>69</v>
      </c>
      <c r="C15" s="35" t="s">
        <v>24</v>
      </c>
      <c r="D15" s="12" t="s">
        <v>25</v>
      </c>
      <c r="E15" s="12" t="s">
        <v>70</v>
      </c>
      <c r="F15" s="12" t="s">
        <v>71</v>
      </c>
      <c r="G15" s="12" t="s">
        <v>72</v>
      </c>
      <c r="H15" s="35" t="s">
        <v>73</v>
      </c>
      <c r="I15" s="14" t="s">
        <v>74</v>
      </c>
      <c r="J15" s="14">
        <v>-225750</v>
      </c>
      <c r="K15" s="14">
        <v>-225750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25</v>
      </c>
    </row>
    <row r="16" spans="1:19" s="15" customFormat="1" x14ac:dyDescent="0.25">
      <c r="A16" s="35" t="s">
        <v>68</v>
      </c>
      <c r="B16" s="13" t="s">
        <v>76</v>
      </c>
      <c r="C16" s="35" t="s">
        <v>38</v>
      </c>
      <c r="D16" s="12" t="s">
        <v>77</v>
      </c>
      <c r="E16" s="12" t="s">
        <v>25</v>
      </c>
      <c r="F16" s="12" t="s">
        <v>78</v>
      </c>
      <c r="G16" s="12" t="s">
        <v>25</v>
      </c>
      <c r="H16" s="35" t="s">
        <v>79</v>
      </c>
      <c r="I16" s="14" t="s">
        <v>80</v>
      </c>
      <c r="J16" s="14">
        <v>670440</v>
      </c>
      <c r="K16" s="14">
        <v>670440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25</v>
      </c>
    </row>
    <row r="17" spans="1:19" s="15" customFormat="1" x14ac:dyDescent="0.25">
      <c r="A17" s="35" t="s">
        <v>75</v>
      </c>
      <c r="B17" s="13" t="s">
        <v>76</v>
      </c>
      <c r="C17" s="35" t="s">
        <v>38</v>
      </c>
      <c r="D17" s="12" t="s">
        <v>82</v>
      </c>
      <c r="E17" s="12" t="s">
        <v>25</v>
      </c>
      <c r="F17" s="12" t="s">
        <v>83</v>
      </c>
      <c r="G17" s="12" t="s">
        <v>25</v>
      </c>
      <c r="H17" s="35" t="s">
        <v>84</v>
      </c>
      <c r="I17" s="14" t="s">
        <v>85</v>
      </c>
      <c r="J17" s="14">
        <v>3986200</v>
      </c>
      <c r="K17" s="14">
        <v>3986200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25</v>
      </c>
    </row>
    <row r="18" spans="1:19" s="15" customFormat="1" x14ac:dyDescent="0.25">
      <c r="A18" s="35" t="s">
        <v>81</v>
      </c>
      <c r="B18" s="13" t="s">
        <v>76</v>
      </c>
      <c r="C18" s="35" t="s">
        <v>38</v>
      </c>
      <c r="D18" s="12" t="s">
        <v>87</v>
      </c>
      <c r="E18" s="12" t="s">
        <v>25</v>
      </c>
      <c r="F18" s="12" t="s">
        <v>88</v>
      </c>
      <c r="G18" s="12" t="s">
        <v>25</v>
      </c>
      <c r="H18" s="35" t="s">
        <v>89</v>
      </c>
      <c r="I18" s="14" t="s">
        <v>90</v>
      </c>
      <c r="J18" s="14">
        <v>5520000</v>
      </c>
      <c r="K18" s="14">
        <v>5520000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25</v>
      </c>
    </row>
    <row r="19" spans="1:19" s="15" customFormat="1" x14ac:dyDescent="0.25">
      <c r="A19" s="35" t="s">
        <v>86</v>
      </c>
      <c r="B19" s="13" t="s">
        <v>76</v>
      </c>
      <c r="C19" s="35" t="s">
        <v>38</v>
      </c>
      <c r="D19" s="12" t="s">
        <v>100</v>
      </c>
      <c r="E19" s="12" t="s">
        <v>25</v>
      </c>
      <c r="F19" s="12" t="s">
        <v>101</v>
      </c>
      <c r="G19" s="12" t="s">
        <v>25</v>
      </c>
      <c r="H19" s="35" t="s">
        <v>102</v>
      </c>
      <c r="I19" s="14" t="s">
        <v>103</v>
      </c>
      <c r="J19" s="14">
        <v>26230656</v>
      </c>
      <c r="K19" s="14">
        <v>25924800</v>
      </c>
      <c r="L19" s="14">
        <v>0</v>
      </c>
      <c r="M19" s="14">
        <v>0</v>
      </c>
      <c r="N19" s="14">
        <v>283200</v>
      </c>
      <c r="O19" s="14">
        <v>22656</v>
      </c>
      <c r="P19" s="14">
        <v>0</v>
      </c>
      <c r="Q19" s="14">
        <v>0</v>
      </c>
      <c r="R19" s="14">
        <v>0</v>
      </c>
      <c r="S19" s="12" t="s">
        <v>25</v>
      </c>
    </row>
    <row r="20" spans="1:19" s="15" customFormat="1" x14ac:dyDescent="0.25">
      <c r="A20" s="35" t="s">
        <v>91</v>
      </c>
      <c r="B20" s="13" t="s">
        <v>76</v>
      </c>
      <c r="C20" s="35" t="s">
        <v>38</v>
      </c>
      <c r="D20" s="12" t="s">
        <v>105</v>
      </c>
      <c r="E20" s="12" t="s">
        <v>25</v>
      </c>
      <c r="F20" s="12" t="s">
        <v>88</v>
      </c>
      <c r="G20" s="12" t="s">
        <v>25</v>
      </c>
      <c r="H20" s="35" t="s">
        <v>106</v>
      </c>
      <c r="I20" s="14" t="s">
        <v>107</v>
      </c>
      <c r="J20" s="14">
        <v>1570800</v>
      </c>
      <c r="K20" s="14">
        <v>1570800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25</v>
      </c>
    </row>
    <row r="21" spans="1:19" s="15" customFormat="1" x14ac:dyDescent="0.25">
      <c r="A21" s="35" t="s">
        <v>94</v>
      </c>
      <c r="B21" s="13" t="s">
        <v>76</v>
      </c>
      <c r="C21" s="35" t="s">
        <v>38</v>
      </c>
      <c r="D21" s="12" t="s">
        <v>92</v>
      </c>
      <c r="E21" s="12" t="s">
        <v>25</v>
      </c>
      <c r="F21" s="12" t="s">
        <v>93</v>
      </c>
      <c r="G21" s="12" t="s">
        <v>25</v>
      </c>
      <c r="H21" s="35" t="s">
        <v>59</v>
      </c>
      <c r="I21" s="14" t="s">
        <v>60</v>
      </c>
      <c r="J21" s="14">
        <v>2632631.6</v>
      </c>
      <c r="K21" s="14">
        <v>-0.1</v>
      </c>
      <c r="L21" s="14">
        <v>2269509.9999999995</v>
      </c>
      <c r="M21" s="14">
        <v>363121.6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25</v>
      </c>
    </row>
    <row r="22" spans="1:19" s="15" customFormat="1" x14ac:dyDescent="0.25">
      <c r="A22" s="35" t="s">
        <v>99</v>
      </c>
      <c r="B22" s="13" t="s">
        <v>76</v>
      </c>
      <c r="C22" s="35" t="s">
        <v>38</v>
      </c>
      <c r="D22" s="12" t="s">
        <v>95</v>
      </c>
      <c r="E22" s="12" t="s">
        <v>25</v>
      </c>
      <c r="F22" s="12" t="s">
        <v>96</v>
      </c>
      <c r="G22" s="12" t="s">
        <v>25</v>
      </c>
      <c r="H22" s="35" t="s">
        <v>97</v>
      </c>
      <c r="I22" s="14" t="s">
        <v>98</v>
      </c>
      <c r="J22" s="14">
        <v>983761.2</v>
      </c>
      <c r="K22" s="14">
        <v>0</v>
      </c>
      <c r="L22" s="14">
        <v>848070</v>
      </c>
      <c r="M22" s="14">
        <v>135691.20000000001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25</v>
      </c>
    </row>
    <row r="23" spans="1:19" s="15" customFormat="1" x14ac:dyDescent="0.25">
      <c r="A23" s="35" t="s">
        <v>104</v>
      </c>
      <c r="B23" s="13" t="s">
        <v>109</v>
      </c>
      <c r="C23" s="35" t="s">
        <v>38</v>
      </c>
      <c r="D23" s="12" t="s">
        <v>110</v>
      </c>
      <c r="E23" s="12" t="s">
        <v>25</v>
      </c>
      <c r="F23" s="12" t="s">
        <v>111</v>
      </c>
      <c r="G23" s="12" t="s">
        <v>25</v>
      </c>
      <c r="H23" s="35" t="s">
        <v>79</v>
      </c>
      <c r="I23" s="14" t="s">
        <v>80</v>
      </c>
      <c r="J23" s="14">
        <v>1160640</v>
      </c>
      <c r="K23" s="14">
        <v>1160640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25</v>
      </c>
    </row>
    <row r="24" spans="1:19" s="15" customFormat="1" x14ac:dyDescent="0.25">
      <c r="A24" s="35" t="s">
        <v>108</v>
      </c>
      <c r="B24" s="13" t="s">
        <v>109</v>
      </c>
      <c r="C24" s="35" t="s">
        <v>38</v>
      </c>
      <c r="D24" s="12" t="s">
        <v>113</v>
      </c>
      <c r="E24" s="12" t="s">
        <v>25</v>
      </c>
      <c r="F24" s="12" t="s">
        <v>114</v>
      </c>
      <c r="G24" s="12" t="s">
        <v>25</v>
      </c>
      <c r="H24" s="35" t="s">
        <v>115</v>
      </c>
      <c r="I24" s="14" t="s">
        <v>116</v>
      </c>
      <c r="J24" s="14">
        <v>400200</v>
      </c>
      <c r="K24" s="14">
        <v>0</v>
      </c>
      <c r="L24" s="14">
        <v>345000</v>
      </c>
      <c r="M24" s="14">
        <v>55200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25</v>
      </c>
    </row>
    <row r="25" spans="1:19" s="15" customFormat="1" x14ac:dyDescent="0.25">
      <c r="A25" s="35" t="s">
        <v>112</v>
      </c>
      <c r="B25" s="13" t="s">
        <v>118</v>
      </c>
      <c r="C25" s="35" t="s">
        <v>24</v>
      </c>
      <c r="D25" s="12" t="s">
        <v>25</v>
      </c>
      <c r="E25" s="12" t="s">
        <v>180</v>
      </c>
      <c r="F25" s="12" t="s">
        <v>25</v>
      </c>
      <c r="G25" s="12" t="s">
        <v>95</v>
      </c>
      <c r="H25" s="35" t="s">
        <v>97</v>
      </c>
      <c r="I25" s="14" t="s">
        <v>98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101768.4</v>
      </c>
      <c r="S25" s="12" t="s">
        <v>181</v>
      </c>
    </row>
    <row r="26" spans="1:19" s="15" customFormat="1" x14ac:dyDescent="0.25">
      <c r="A26" s="35" t="s">
        <v>117</v>
      </c>
      <c r="B26" s="13" t="s">
        <v>118</v>
      </c>
      <c r="C26" s="35" t="s">
        <v>24</v>
      </c>
      <c r="D26" s="12" t="s">
        <v>25</v>
      </c>
      <c r="E26" s="12" t="s">
        <v>183</v>
      </c>
      <c r="F26" s="12" t="s">
        <v>25</v>
      </c>
      <c r="G26" s="12" t="s">
        <v>92</v>
      </c>
      <c r="H26" s="35" t="s">
        <v>59</v>
      </c>
      <c r="I26" s="14" t="s">
        <v>60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272341.2</v>
      </c>
      <c r="S26" s="12" t="s">
        <v>184</v>
      </c>
    </row>
    <row r="27" spans="1:19" s="15" customFormat="1" x14ac:dyDescent="0.25">
      <c r="A27" s="35" t="s">
        <v>123</v>
      </c>
      <c r="B27" s="13" t="s">
        <v>118</v>
      </c>
      <c r="C27" s="35" t="s">
        <v>38</v>
      </c>
      <c r="D27" s="12" t="s">
        <v>132</v>
      </c>
      <c r="E27" s="12" t="s">
        <v>25</v>
      </c>
      <c r="F27" s="12" t="s">
        <v>133</v>
      </c>
      <c r="G27" s="12" t="s">
        <v>25</v>
      </c>
      <c r="H27" s="35" t="s">
        <v>79</v>
      </c>
      <c r="I27" s="14" t="s">
        <v>80</v>
      </c>
      <c r="J27" s="14">
        <v>1587240</v>
      </c>
      <c r="K27" s="14">
        <v>1587240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25</v>
      </c>
    </row>
    <row r="28" spans="1:19" s="15" customFormat="1" x14ac:dyDescent="0.25">
      <c r="A28" s="35" t="s">
        <v>128</v>
      </c>
      <c r="B28" s="13" t="s">
        <v>118</v>
      </c>
      <c r="C28" s="35" t="s">
        <v>38</v>
      </c>
      <c r="D28" s="12" t="s">
        <v>129</v>
      </c>
      <c r="E28" s="12" t="s">
        <v>25</v>
      </c>
      <c r="F28" s="12" t="s">
        <v>130</v>
      </c>
      <c r="G28" s="12" t="s">
        <v>25</v>
      </c>
      <c r="H28" s="35" t="s">
        <v>84</v>
      </c>
      <c r="I28" s="14" t="s">
        <v>85</v>
      </c>
      <c r="J28" s="14">
        <v>2694200</v>
      </c>
      <c r="K28" s="14">
        <v>2694200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25</v>
      </c>
    </row>
    <row r="29" spans="1:19" s="15" customFormat="1" x14ac:dyDescent="0.25">
      <c r="A29" s="35" t="s">
        <v>131</v>
      </c>
      <c r="B29" s="13" t="s">
        <v>118</v>
      </c>
      <c r="C29" s="35" t="s">
        <v>38</v>
      </c>
      <c r="D29" s="12" t="s">
        <v>119</v>
      </c>
      <c r="E29" s="12" t="s">
        <v>25</v>
      </c>
      <c r="F29" s="12" t="s">
        <v>120</v>
      </c>
      <c r="G29" s="12" t="s">
        <v>25</v>
      </c>
      <c r="H29" s="35" t="s">
        <v>121</v>
      </c>
      <c r="I29" s="14" t="s">
        <v>122</v>
      </c>
      <c r="J29" s="14">
        <v>585433.22</v>
      </c>
      <c r="K29" s="14">
        <v>585433.22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25</v>
      </c>
    </row>
    <row r="30" spans="1:19" s="15" customFormat="1" x14ac:dyDescent="0.25">
      <c r="A30" s="35" t="s">
        <v>134</v>
      </c>
      <c r="B30" s="13" t="s">
        <v>118</v>
      </c>
      <c r="C30" s="35" t="s">
        <v>24</v>
      </c>
      <c r="D30" s="12" t="s">
        <v>25</v>
      </c>
      <c r="E30" s="12" t="s">
        <v>186</v>
      </c>
      <c r="F30" s="12" t="s">
        <v>187</v>
      </c>
      <c r="G30" s="12" t="s">
        <v>119</v>
      </c>
      <c r="H30" s="35" t="s">
        <v>121</v>
      </c>
      <c r="I30" s="14" t="s">
        <v>122</v>
      </c>
      <c r="J30" s="14">
        <v>-180800</v>
      </c>
      <c r="K30" s="14">
        <v>-180800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25</v>
      </c>
    </row>
    <row r="31" spans="1:19" s="15" customFormat="1" x14ac:dyDescent="0.25">
      <c r="A31" s="35" t="s">
        <v>139</v>
      </c>
      <c r="B31" s="13" t="s">
        <v>118</v>
      </c>
      <c r="C31" s="35" t="s">
        <v>38</v>
      </c>
      <c r="D31" s="12" t="s">
        <v>161</v>
      </c>
      <c r="E31" s="12" t="s">
        <v>25</v>
      </c>
      <c r="F31" s="12" t="s">
        <v>162</v>
      </c>
      <c r="G31" s="12" t="s">
        <v>25</v>
      </c>
      <c r="H31" s="35" t="s">
        <v>163</v>
      </c>
      <c r="I31" s="14" t="s">
        <v>164</v>
      </c>
      <c r="J31" s="14">
        <v>955809.84</v>
      </c>
      <c r="K31" s="14">
        <v>0</v>
      </c>
      <c r="L31" s="14">
        <v>823974</v>
      </c>
      <c r="M31" s="14">
        <v>131835.84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25</v>
      </c>
    </row>
    <row r="32" spans="1:19" s="15" customFormat="1" x14ac:dyDescent="0.25">
      <c r="A32" s="35" t="s">
        <v>142</v>
      </c>
      <c r="B32" s="13" t="s">
        <v>118</v>
      </c>
      <c r="C32" s="35" t="s">
        <v>38</v>
      </c>
      <c r="D32" s="12" t="s">
        <v>166</v>
      </c>
      <c r="E32" s="12" t="s">
        <v>25</v>
      </c>
      <c r="F32" s="12" t="s">
        <v>167</v>
      </c>
      <c r="G32" s="12" t="s">
        <v>25</v>
      </c>
      <c r="H32" s="35" t="s">
        <v>163</v>
      </c>
      <c r="I32" s="14" t="s">
        <v>164</v>
      </c>
      <c r="J32" s="14">
        <v>1046242.28</v>
      </c>
      <c r="K32" s="14">
        <v>0</v>
      </c>
      <c r="L32" s="14">
        <v>901933</v>
      </c>
      <c r="M32" s="14">
        <v>144309.28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25</v>
      </c>
    </row>
    <row r="33" spans="1:19" s="15" customFormat="1" x14ac:dyDescent="0.25">
      <c r="A33" s="35" t="s">
        <v>147</v>
      </c>
      <c r="B33" s="13" t="s">
        <v>118</v>
      </c>
      <c r="C33" s="35" t="s">
        <v>38</v>
      </c>
      <c r="D33" s="12" t="s">
        <v>135</v>
      </c>
      <c r="E33" s="12" t="s">
        <v>25</v>
      </c>
      <c r="F33" s="12" t="s">
        <v>136</v>
      </c>
      <c r="G33" s="12" t="s">
        <v>25</v>
      </c>
      <c r="H33" s="35" t="s">
        <v>137</v>
      </c>
      <c r="I33" s="14" t="s">
        <v>138</v>
      </c>
      <c r="J33" s="14">
        <v>766106</v>
      </c>
      <c r="K33" s="14">
        <v>766106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25</v>
      </c>
    </row>
    <row r="34" spans="1:19" s="15" customFormat="1" x14ac:dyDescent="0.25">
      <c r="A34" s="35" t="s">
        <v>152</v>
      </c>
      <c r="B34" s="13" t="s">
        <v>118</v>
      </c>
      <c r="C34" s="35" t="s">
        <v>38</v>
      </c>
      <c r="D34" s="12" t="s">
        <v>140</v>
      </c>
      <c r="E34" s="12" t="s">
        <v>25</v>
      </c>
      <c r="F34" s="12" t="s">
        <v>141</v>
      </c>
      <c r="G34" s="12" t="s">
        <v>25</v>
      </c>
      <c r="H34" s="35" t="s">
        <v>137</v>
      </c>
      <c r="I34" s="14" t="s">
        <v>138</v>
      </c>
      <c r="J34" s="14">
        <v>490026.36</v>
      </c>
      <c r="K34" s="14">
        <v>283471.90999999997</v>
      </c>
      <c r="L34" s="14">
        <v>178064.09</v>
      </c>
      <c r="M34" s="14">
        <v>28490.36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25</v>
      </c>
    </row>
    <row r="35" spans="1:19" s="15" customFormat="1" x14ac:dyDescent="0.25">
      <c r="A35" s="35" t="s">
        <v>155</v>
      </c>
      <c r="B35" s="13" t="s">
        <v>118</v>
      </c>
      <c r="C35" s="35" t="s">
        <v>38</v>
      </c>
      <c r="D35" s="12" t="s">
        <v>156</v>
      </c>
      <c r="E35" s="12" t="s">
        <v>25</v>
      </c>
      <c r="F35" s="12" t="s">
        <v>157</v>
      </c>
      <c r="G35" s="12" t="s">
        <v>25</v>
      </c>
      <c r="H35" s="35" t="s">
        <v>158</v>
      </c>
      <c r="I35" s="14" t="s">
        <v>159</v>
      </c>
      <c r="J35" s="14">
        <v>1569999.91</v>
      </c>
      <c r="K35" s="14">
        <v>0</v>
      </c>
      <c r="L35" s="14">
        <v>1353448.2</v>
      </c>
      <c r="M35" s="14">
        <v>216551.71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25</v>
      </c>
    </row>
    <row r="36" spans="1:19" s="15" customFormat="1" x14ac:dyDescent="0.25">
      <c r="A36" s="35" t="s">
        <v>160</v>
      </c>
      <c r="B36" s="13" t="s">
        <v>118</v>
      </c>
      <c r="C36" s="35" t="s">
        <v>38</v>
      </c>
      <c r="D36" s="12" t="s">
        <v>124</v>
      </c>
      <c r="E36" s="12" t="s">
        <v>25</v>
      </c>
      <c r="F36" s="12" t="s">
        <v>125</v>
      </c>
      <c r="G36" s="12" t="s">
        <v>25</v>
      </c>
      <c r="H36" s="35" t="s">
        <v>126</v>
      </c>
      <c r="I36" s="14" t="s">
        <v>127</v>
      </c>
      <c r="J36" s="14">
        <v>110600</v>
      </c>
      <c r="K36" s="14">
        <v>110600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25</v>
      </c>
    </row>
    <row r="37" spans="1:19" s="15" customFormat="1" x14ac:dyDescent="0.25">
      <c r="A37" s="35" t="s">
        <v>165</v>
      </c>
      <c r="B37" s="13" t="s">
        <v>118</v>
      </c>
      <c r="C37" s="35" t="s">
        <v>38</v>
      </c>
      <c r="D37" s="12" t="s">
        <v>148</v>
      </c>
      <c r="E37" s="12" t="s">
        <v>25</v>
      </c>
      <c r="F37" s="12" t="s">
        <v>149</v>
      </c>
      <c r="G37" s="12" t="s">
        <v>25</v>
      </c>
      <c r="H37" s="35" t="s">
        <v>150</v>
      </c>
      <c r="I37" s="14" t="s">
        <v>151</v>
      </c>
      <c r="J37" s="14">
        <v>2059008.12</v>
      </c>
      <c r="K37" s="14">
        <v>0</v>
      </c>
      <c r="L37" s="14">
        <v>1775007</v>
      </c>
      <c r="M37" s="14">
        <v>284001.12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25</v>
      </c>
    </row>
    <row r="38" spans="1:19" s="15" customFormat="1" x14ac:dyDescent="0.25">
      <c r="A38" s="35" t="s">
        <v>168</v>
      </c>
      <c r="B38" s="13" t="s">
        <v>118</v>
      </c>
      <c r="C38" s="35" t="s">
        <v>38</v>
      </c>
      <c r="D38" s="12" t="s">
        <v>153</v>
      </c>
      <c r="E38" s="12" t="s">
        <v>25</v>
      </c>
      <c r="F38" s="12" t="s">
        <v>154</v>
      </c>
      <c r="G38" s="12" t="s">
        <v>25</v>
      </c>
      <c r="H38" s="35" t="s">
        <v>150</v>
      </c>
      <c r="I38" s="14" t="s">
        <v>151</v>
      </c>
      <c r="J38" s="14">
        <v>2319072</v>
      </c>
      <c r="K38" s="14">
        <v>0</v>
      </c>
      <c r="L38" s="14">
        <v>1999200</v>
      </c>
      <c r="M38" s="14">
        <v>319872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25</v>
      </c>
    </row>
    <row r="39" spans="1:19" s="15" customFormat="1" x14ac:dyDescent="0.25">
      <c r="A39" s="35" t="s">
        <v>173</v>
      </c>
      <c r="B39" s="13" t="s">
        <v>118</v>
      </c>
      <c r="C39" s="35" t="s">
        <v>38</v>
      </c>
      <c r="D39" s="12" t="s">
        <v>143</v>
      </c>
      <c r="E39" s="12" t="s">
        <v>25</v>
      </c>
      <c r="F39" s="12" t="s">
        <v>144</v>
      </c>
      <c r="G39" s="12" t="s">
        <v>25</v>
      </c>
      <c r="H39" s="35" t="s">
        <v>145</v>
      </c>
      <c r="I39" s="14" t="s">
        <v>146</v>
      </c>
      <c r="J39" s="14">
        <v>980800</v>
      </c>
      <c r="K39" s="14">
        <v>980800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25</v>
      </c>
    </row>
    <row r="40" spans="1:19" s="15" customFormat="1" x14ac:dyDescent="0.25">
      <c r="A40" s="35" t="s">
        <v>178</v>
      </c>
      <c r="B40" s="13" t="s">
        <v>118</v>
      </c>
      <c r="C40" s="35" t="s">
        <v>38</v>
      </c>
      <c r="D40" s="12" t="s">
        <v>169</v>
      </c>
      <c r="E40" s="12" t="s">
        <v>25</v>
      </c>
      <c r="F40" s="12" t="s">
        <v>170</v>
      </c>
      <c r="G40" s="12" t="s">
        <v>25</v>
      </c>
      <c r="H40" s="35" t="s">
        <v>171</v>
      </c>
      <c r="I40" s="14" t="s">
        <v>172</v>
      </c>
      <c r="J40" s="14">
        <v>11359365.810000001</v>
      </c>
      <c r="K40" s="14">
        <v>2883839.99</v>
      </c>
      <c r="L40" s="14">
        <v>7306487.7800000003</v>
      </c>
      <c r="M40" s="14">
        <v>1169038.04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25</v>
      </c>
    </row>
    <row r="41" spans="1:19" s="15" customFormat="1" x14ac:dyDescent="0.25">
      <c r="A41" s="35" t="s">
        <v>179</v>
      </c>
      <c r="B41" s="13" t="s">
        <v>118</v>
      </c>
      <c r="C41" s="35" t="s">
        <v>38</v>
      </c>
      <c r="D41" s="12" t="s">
        <v>174</v>
      </c>
      <c r="E41" s="12" t="s">
        <v>25</v>
      </c>
      <c r="F41" s="12" t="s">
        <v>175</v>
      </c>
      <c r="G41" s="12" t="s">
        <v>25</v>
      </c>
      <c r="H41" s="35" t="s">
        <v>176</v>
      </c>
      <c r="I41" s="14" t="s">
        <v>177</v>
      </c>
      <c r="J41" s="14">
        <v>8566229.0099999998</v>
      </c>
      <c r="K41" s="14">
        <v>7811399.8799999999</v>
      </c>
      <c r="L41" s="14">
        <v>650714.74</v>
      </c>
      <c r="M41" s="14">
        <v>104114.39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25</v>
      </c>
    </row>
    <row r="42" spans="1:19" s="15" customFormat="1" x14ac:dyDescent="0.25">
      <c r="A42" s="35" t="s">
        <v>182</v>
      </c>
      <c r="B42" s="13" t="s">
        <v>189</v>
      </c>
      <c r="C42" s="35" t="s">
        <v>24</v>
      </c>
      <c r="D42" s="12" t="s">
        <v>25</v>
      </c>
      <c r="E42" s="12" t="s">
        <v>248</v>
      </c>
      <c r="F42" s="12" t="s">
        <v>25</v>
      </c>
      <c r="G42" s="12" t="s">
        <v>100</v>
      </c>
      <c r="H42" s="35" t="s">
        <v>102</v>
      </c>
      <c r="I42" s="14" t="s">
        <v>103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16992</v>
      </c>
      <c r="S42" s="12" t="s">
        <v>249</v>
      </c>
    </row>
    <row r="43" spans="1:19" s="15" customFormat="1" x14ac:dyDescent="0.25">
      <c r="A43" s="35" t="s">
        <v>185</v>
      </c>
      <c r="B43" s="13" t="s">
        <v>189</v>
      </c>
      <c r="C43" s="35" t="s">
        <v>24</v>
      </c>
      <c r="D43" s="12" t="s">
        <v>25</v>
      </c>
      <c r="E43" s="12" t="s">
        <v>240</v>
      </c>
      <c r="F43" s="12" t="s">
        <v>25</v>
      </c>
      <c r="G43" s="12" t="s">
        <v>140</v>
      </c>
      <c r="H43" s="35" t="s">
        <v>137</v>
      </c>
      <c r="I43" s="14" t="s">
        <v>138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21367.77</v>
      </c>
      <c r="S43" s="12" t="s">
        <v>241</v>
      </c>
    </row>
    <row r="44" spans="1:19" s="15" customFormat="1" x14ac:dyDescent="0.25">
      <c r="A44" s="35" t="s">
        <v>188</v>
      </c>
      <c r="B44" s="13" t="s">
        <v>189</v>
      </c>
      <c r="C44" s="35" t="s">
        <v>38</v>
      </c>
      <c r="D44" s="12" t="s">
        <v>192</v>
      </c>
      <c r="E44" s="12" t="s">
        <v>25</v>
      </c>
      <c r="F44" s="12" t="s">
        <v>193</v>
      </c>
      <c r="G44" s="12" t="s">
        <v>25</v>
      </c>
      <c r="H44" s="35" t="s">
        <v>79</v>
      </c>
      <c r="I44" s="14" t="s">
        <v>80</v>
      </c>
      <c r="J44" s="14">
        <v>359640</v>
      </c>
      <c r="K44" s="14">
        <v>359640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25</v>
      </c>
    </row>
    <row r="45" spans="1:19" s="15" customFormat="1" x14ac:dyDescent="0.25">
      <c r="A45" s="35" t="s">
        <v>190</v>
      </c>
      <c r="B45" s="13" t="s">
        <v>189</v>
      </c>
      <c r="C45" s="35" t="s">
        <v>38</v>
      </c>
      <c r="D45" s="12" t="s">
        <v>215</v>
      </c>
      <c r="E45" s="12" t="s">
        <v>25</v>
      </c>
      <c r="F45" s="12" t="s">
        <v>216</v>
      </c>
      <c r="G45" s="12" t="s">
        <v>25</v>
      </c>
      <c r="H45" s="35" t="s">
        <v>29</v>
      </c>
      <c r="I45" s="14" t="s">
        <v>30</v>
      </c>
      <c r="J45" s="14">
        <v>70265505.930000007</v>
      </c>
      <c r="K45" s="14">
        <v>68468097.599999994</v>
      </c>
      <c r="L45" s="14">
        <v>1549489.94</v>
      </c>
      <c r="M45" s="14">
        <v>247918.39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25</v>
      </c>
    </row>
    <row r="46" spans="1:19" s="15" customFormat="1" x14ac:dyDescent="0.25">
      <c r="A46" s="35" t="s">
        <v>191</v>
      </c>
      <c r="B46" s="13" t="s">
        <v>189</v>
      </c>
      <c r="C46" s="35" t="s">
        <v>38</v>
      </c>
      <c r="D46" s="12" t="s">
        <v>223</v>
      </c>
      <c r="E46" s="12" t="s">
        <v>25</v>
      </c>
      <c r="F46" s="12" t="s">
        <v>224</v>
      </c>
      <c r="G46" s="12" t="s">
        <v>25</v>
      </c>
      <c r="H46" s="35" t="s">
        <v>225</v>
      </c>
      <c r="I46" s="14" t="s">
        <v>226</v>
      </c>
      <c r="J46" s="14">
        <v>13785584.1</v>
      </c>
      <c r="K46" s="14">
        <v>-0.18</v>
      </c>
      <c r="L46" s="14">
        <v>11884124.220000001</v>
      </c>
      <c r="M46" s="14">
        <v>1901459.87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25</v>
      </c>
    </row>
    <row r="47" spans="1:19" s="15" customFormat="1" x14ac:dyDescent="0.25">
      <c r="A47" s="35" t="s">
        <v>194</v>
      </c>
      <c r="B47" s="13" t="s">
        <v>189</v>
      </c>
      <c r="C47" s="35" t="s">
        <v>38</v>
      </c>
      <c r="D47" s="12" t="s">
        <v>228</v>
      </c>
      <c r="E47" s="12" t="s">
        <v>25</v>
      </c>
      <c r="F47" s="12" t="s">
        <v>229</v>
      </c>
      <c r="G47" s="12" t="s">
        <v>25</v>
      </c>
      <c r="H47" s="35" t="s">
        <v>225</v>
      </c>
      <c r="I47" s="14" t="s">
        <v>226</v>
      </c>
      <c r="J47" s="14">
        <v>2360288.35</v>
      </c>
      <c r="K47" s="14">
        <v>-0.1</v>
      </c>
      <c r="L47" s="14">
        <v>2034731.34</v>
      </c>
      <c r="M47" s="14">
        <v>325557.01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25</v>
      </c>
    </row>
    <row r="48" spans="1:19" s="15" customFormat="1" x14ac:dyDescent="0.25">
      <c r="A48" s="35" t="s">
        <v>199</v>
      </c>
      <c r="B48" s="13" t="s">
        <v>189</v>
      </c>
      <c r="C48" s="35" t="s">
        <v>38</v>
      </c>
      <c r="D48" s="12" t="s">
        <v>200</v>
      </c>
      <c r="E48" s="12" t="s">
        <v>25</v>
      </c>
      <c r="F48" s="12" t="s">
        <v>201</v>
      </c>
      <c r="G48" s="12" t="s">
        <v>25</v>
      </c>
      <c r="H48" s="35" t="s">
        <v>202</v>
      </c>
      <c r="I48" s="14" t="s">
        <v>203</v>
      </c>
      <c r="J48" s="14">
        <v>1492739.04</v>
      </c>
      <c r="K48" s="14">
        <v>0</v>
      </c>
      <c r="L48" s="14">
        <v>1286844</v>
      </c>
      <c r="M48" s="14">
        <v>205895.04000000001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25</v>
      </c>
    </row>
    <row r="49" spans="1:19" s="15" customFormat="1" x14ac:dyDescent="0.25">
      <c r="A49" s="35" t="s">
        <v>204</v>
      </c>
      <c r="B49" s="13" t="s">
        <v>189</v>
      </c>
      <c r="C49" s="35" t="s">
        <v>38</v>
      </c>
      <c r="D49" s="12" t="s">
        <v>234</v>
      </c>
      <c r="E49" s="12" t="s">
        <v>25</v>
      </c>
      <c r="F49" s="12" t="s">
        <v>235</v>
      </c>
      <c r="G49" s="12" t="s">
        <v>25</v>
      </c>
      <c r="H49" s="35" t="s">
        <v>236</v>
      </c>
      <c r="I49" s="14" t="s">
        <v>237</v>
      </c>
      <c r="J49" s="14">
        <v>2287259.04</v>
      </c>
      <c r="K49" s="14">
        <v>18280.990000000002</v>
      </c>
      <c r="L49" s="14">
        <v>1956015.56</v>
      </c>
      <c r="M49" s="14">
        <v>312962.48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25</v>
      </c>
    </row>
    <row r="50" spans="1:19" s="15" customFormat="1" x14ac:dyDescent="0.25">
      <c r="A50" s="35" t="s">
        <v>209</v>
      </c>
      <c r="B50" s="13" t="s">
        <v>189</v>
      </c>
      <c r="C50" s="35" t="s">
        <v>38</v>
      </c>
      <c r="D50" s="12" t="s">
        <v>210</v>
      </c>
      <c r="E50" s="12" t="s">
        <v>25</v>
      </c>
      <c r="F50" s="12" t="s">
        <v>211</v>
      </c>
      <c r="G50" s="12" t="s">
        <v>25</v>
      </c>
      <c r="H50" s="35" t="s">
        <v>212</v>
      </c>
      <c r="I50" s="14" t="s">
        <v>213</v>
      </c>
      <c r="J50" s="14">
        <v>747334.75</v>
      </c>
      <c r="K50" s="14">
        <v>434484.29</v>
      </c>
      <c r="L50" s="14">
        <v>269698.46000000002</v>
      </c>
      <c r="M50" s="14">
        <v>43152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25</v>
      </c>
    </row>
    <row r="51" spans="1:19" s="15" customFormat="1" x14ac:dyDescent="0.25">
      <c r="A51" s="35" t="s">
        <v>214</v>
      </c>
      <c r="B51" s="13" t="s">
        <v>189</v>
      </c>
      <c r="C51" s="35" t="s">
        <v>38</v>
      </c>
      <c r="D51" s="12" t="s">
        <v>231</v>
      </c>
      <c r="E51" s="12" t="s">
        <v>25</v>
      </c>
      <c r="F51" s="12" t="s">
        <v>232</v>
      </c>
      <c r="G51" s="12" t="s">
        <v>25</v>
      </c>
      <c r="H51" s="35" t="s">
        <v>137</v>
      </c>
      <c r="I51" s="14" t="s">
        <v>138</v>
      </c>
      <c r="J51" s="14">
        <v>484687.23</v>
      </c>
      <c r="K51" s="14">
        <v>-0.18</v>
      </c>
      <c r="L51" s="14">
        <v>417833.82</v>
      </c>
      <c r="M51" s="14">
        <v>66853.41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25</v>
      </c>
    </row>
    <row r="52" spans="1:19" s="15" customFormat="1" x14ac:dyDescent="0.25">
      <c r="A52" s="35" t="s">
        <v>217</v>
      </c>
      <c r="B52" s="13" t="s">
        <v>189</v>
      </c>
      <c r="C52" s="35" t="s">
        <v>38</v>
      </c>
      <c r="D52" s="12" t="s">
        <v>195</v>
      </c>
      <c r="E52" s="12" t="s">
        <v>25</v>
      </c>
      <c r="F52" s="12" t="s">
        <v>196</v>
      </c>
      <c r="G52" s="12" t="s">
        <v>25</v>
      </c>
      <c r="H52" s="35" t="s">
        <v>197</v>
      </c>
      <c r="I52" s="14" t="s">
        <v>198</v>
      </c>
      <c r="J52" s="14">
        <v>1044000</v>
      </c>
      <c r="K52" s="14">
        <v>0</v>
      </c>
      <c r="L52" s="14">
        <v>900000</v>
      </c>
      <c r="M52" s="14">
        <v>144000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25</v>
      </c>
    </row>
    <row r="53" spans="1:19" s="15" customFormat="1" x14ac:dyDescent="0.25">
      <c r="A53" s="35" t="s">
        <v>222</v>
      </c>
      <c r="B53" s="13" t="s">
        <v>189</v>
      </c>
      <c r="C53" s="35" t="s">
        <v>38</v>
      </c>
      <c r="D53" s="12" t="s">
        <v>218</v>
      </c>
      <c r="E53" s="12" t="s">
        <v>25</v>
      </c>
      <c r="F53" s="12" t="s">
        <v>219</v>
      </c>
      <c r="G53" s="12" t="s">
        <v>25</v>
      </c>
      <c r="H53" s="35" t="s">
        <v>220</v>
      </c>
      <c r="I53" s="14" t="s">
        <v>221</v>
      </c>
      <c r="J53" s="14">
        <v>12801595.91</v>
      </c>
      <c r="K53" s="14">
        <v>1796879.27</v>
      </c>
      <c r="L53" s="14">
        <v>9486824.6899999995</v>
      </c>
      <c r="M53" s="14">
        <v>1517891.95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25</v>
      </c>
    </row>
    <row r="54" spans="1:19" s="15" customFormat="1" x14ac:dyDescent="0.25">
      <c r="A54" s="35" t="s">
        <v>227</v>
      </c>
      <c r="B54" s="13" t="s">
        <v>189</v>
      </c>
      <c r="C54" s="35" t="s">
        <v>38</v>
      </c>
      <c r="D54" s="12" t="s">
        <v>205</v>
      </c>
      <c r="E54" s="12" t="s">
        <v>25</v>
      </c>
      <c r="F54" s="12" t="s">
        <v>206</v>
      </c>
      <c r="G54" s="12" t="s">
        <v>25</v>
      </c>
      <c r="H54" s="35" t="s">
        <v>207</v>
      </c>
      <c r="I54" s="14" t="s">
        <v>208</v>
      </c>
      <c r="J54" s="14">
        <v>378111.27</v>
      </c>
      <c r="K54" s="14">
        <v>-0.05</v>
      </c>
      <c r="L54" s="14">
        <v>325957.99</v>
      </c>
      <c r="M54" s="14">
        <v>52153.27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25</v>
      </c>
    </row>
    <row r="55" spans="1:19" s="15" customFormat="1" x14ac:dyDescent="0.25">
      <c r="A55" s="35" t="s">
        <v>230</v>
      </c>
      <c r="B55" s="13" t="s">
        <v>251</v>
      </c>
      <c r="C55" s="35" t="s">
        <v>24</v>
      </c>
      <c r="D55" s="12" t="s">
        <v>25</v>
      </c>
      <c r="E55" s="12" t="s">
        <v>281</v>
      </c>
      <c r="F55" s="12" t="s">
        <v>25</v>
      </c>
      <c r="G55" s="12" t="s">
        <v>156</v>
      </c>
      <c r="H55" s="35" t="s">
        <v>158</v>
      </c>
      <c r="I55" s="14" t="s">
        <v>159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162413.7825</v>
      </c>
      <c r="S55" s="12" t="s">
        <v>282</v>
      </c>
    </row>
    <row r="56" spans="1:19" s="15" customFormat="1" x14ac:dyDescent="0.25">
      <c r="A56" s="35" t="s">
        <v>233</v>
      </c>
      <c r="B56" s="13" t="s">
        <v>251</v>
      </c>
      <c r="C56" s="35" t="s">
        <v>24</v>
      </c>
      <c r="D56" s="12" t="s">
        <v>25</v>
      </c>
      <c r="E56" s="12" t="s">
        <v>284</v>
      </c>
      <c r="F56" s="12" t="s">
        <v>25</v>
      </c>
      <c r="G56" s="12" t="s">
        <v>195</v>
      </c>
      <c r="H56" s="35" t="s">
        <v>197</v>
      </c>
      <c r="I56" s="14" t="s">
        <v>198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108000</v>
      </c>
      <c r="S56" s="12" t="s">
        <v>285</v>
      </c>
    </row>
    <row r="57" spans="1:19" s="15" customFormat="1" x14ac:dyDescent="0.25">
      <c r="A57" s="35" t="s">
        <v>238</v>
      </c>
      <c r="B57" s="13" t="s">
        <v>251</v>
      </c>
      <c r="C57" s="35" t="s">
        <v>24</v>
      </c>
      <c r="D57" s="12" t="s">
        <v>25</v>
      </c>
      <c r="E57" s="12" t="s">
        <v>287</v>
      </c>
      <c r="F57" s="12" t="s">
        <v>25</v>
      </c>
      <c r="G57" s="12" t="s">
        <v>205</v>
      </c>
      <c r="H57" s="35" t="s">
        <v>207</v>
      </c>
      <c r="I57" s="14" t="s">
        <v>208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39114.959999999999</v>
      </c>
      <c r="S57" s="12" t="s">
        <v>288</v>
      </c>
    </row>
    <row r="58" spans="1:19" s="15" customFormat="1" x14ac:dyDescent="0.25">
      <c r="A58" s="35" t="s">
        <v>239</v>
      </c>
      <c r="B58" s="13" t="s">
        <v>251</v>
      </c>
      <c r="C58" s="35" t="s">
        <v>24</v>
      </c>
      <c r="D58" s="12" t="s">
        <v>25</v>
      </c>
      <c r="E58" s="12" t="s">
        <v>290</v>
      </c>
      <c r="F58" s="12" t="s">
        <v>25</v>
      </c>
      <c r="G58" s="12" t="s">
        <v>169</v>
      </c>
      <c r="H58" s="35" t="s">
        <v>171</v>
      </c>
      <c r="I58" s="14" t="s">
        <v>172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876778.53</v>
      </c>
      <c r="S58" s="12" t="s">
        <v>291</v>
      </c>
    </row>
    <row r="59" spans="1:19" s="15" customFormat="1" x14ac:dyDescent="0.25">
      <c r="A59" s="35" t="s">
        <v>242</v>
      </c>
      <c r="B59" s="13" t="s">
        <v>251</v>
      </c>
      <c r="C59" s="35" t="s">
        <v>24</v>
      </c>
      <c r="D59" s="12" t="s">
        <v>25</v>
      </c>
      <c r="E59" s="12" t="s">
        <v>293</v>
      </c>
      <c r="F59" s="12" t="s">
        <v>25</v>
      </c>
      <c r="G59" s="12" t="s">
        <v>210</v>
      </c>
      <c r="H59" s="35" t="s">
        <v>212</v>
      </c>
      <c r="I59" s="14" t="s">
        <v>213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32364</v>
      </c>
      <c r="S59" s="12" t="s">
        <v>294</v>
      </c>
    </row>
    <row r="60" spans="1:19" s="15" customFormat="1" x14ac:dyDescent="0.25">
      <c r="A60" s="35" t="s">
        <v>243</v>
      </c>
      <c r="B60" s="13" t="s">
        <v>251</v>
      </c>
      <c r="C60" s="35" t="s">
        <v>24</v>
      </c>
      <c r="D60" s="12" t="s">
        <v>25</v>
      </c>
      <c r="E60" s="12" t="s">
        <v>296</v>
      </c>
      <c r="F60" s="12" t="s">
        <v>25</v>
      </c>
      <c r="G60" s="12" t="s">
        <v>174</v>
      </c>
      <c r="H60" s="35" t="s">
        <v>176</v>
      </c>
      <c r="I60" s="14" t="s">
        <v>177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78085.792499999996</v>
      </c>
      <c r="S60" s="12" t="s">
        <v>297</v>
      </c>
    </row>
    <row r="61" spans="1:19" s="15" customFormat="1" x14ac:dyDescent="0.25">
      <c r="A61" s="35" t="s">
        <v>244</v>
      </c>
      <c r="B61" s="13" t="s">
        <v>251</v>
      </c>
      <c r="C61" s="35" t="s">
        <v>24</v>
      </c>
      <c r="D61" s="12" t="s">
        <v>25</v>
      </c>
      <c r="E61" s="12" t="s">
        <v>299</v>
      </c>
      <c r="F61" s="12" t="s">
        <v>25</v>
      </c>
      <c r="G61" s="12" t="s">
        <v>215</v>
      </c>
      <c r="H61" s="35" t="s">
        <v>29</v>
      </c>
      <c r="I61" s="14" t="s">
        <v>30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185938.79250000001</v>
      </c>
      <c r="S61" s="12" t="s">
        <v>300</v>
      </c>
    </row>
    <row r="62" spans="1:19" s="15" customFormat="1" x14ac:dyDescent="0.25">
      <c r="A62" s="35" t="s">
        <v>245</v>
      </c>
      <c r="B62" s="13" t="s">
        <v>251</v>
      </c>
      <c r="C62" s="35" t="s">
        <v>24</v>
      </c>
      <c r="D62" s="12" t="s">
        <v>25</v>
      </c>
      <c r="E62" s="12" t="s">
        <v>260</v>
      </c>
      <c r="F62" s="12" t="s">
        <v>25</v>
      </c>
      <c r="G62" s="12" t="s">
        <v>148</v>
      </c>
      <c r="H62" s="35" t="s">
        <v>150</v>
      </c>
      <c r="I62" s="14" t="s">
        <v>151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213000.84</v>
      </c>
      <c r="S62" s="12" t="s">
        <v>261</v>
      </c>
    </row>
    <row r="63" spans="1:19" s="15" customFormat="1" x14ac:dyDescent="0.25">
      <c r="A63" s="35" t="s">
        <v>246</v>
      </c>
      <c r="B63" s="13" t="s">
        <v>251</v>
      </c>
      <c r="C63" s="35" t="s">
        <v>24</v>
      </c>
      <c r="D63" s="12" t="s">
        <v>25</v>
      </c>
      <c r="E63" s="12" t="s">
        <v>263</v>
      </c>
      <c r="F63" s="12" t="s">
        <v>25</v>
      </c>
      <c r="G63" s="12" t="s">
        <v>153</v>
      </c>
      <c r="H63" s="35" t="s">
        <v>150</v>
      </c>
      <c r="I63" s="14" t="s">
        <v>151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239904</v>
      </c>
      <c r="S63" s="12" t="s">
        <v>264</v>
      </c>
    </row>
    <row r="64" spans="1:19" s="15" customFormat="1" x14ac:dyDescent="0.25">
      <c r="A64" s="35" t="s">
        <v>247</v>
      </c>
      <c r="B64" s="13" t="s">
        <v>251</v>
      </c>
      <c r="C64" s="35" t="s">
        <v>24</v>
      </c>
      <c r="D64" s="12" t="s">
        <v>25</v>
      </c>
      <c r="E64" s="12" t="s">
        <v>266</v>
      </c>
      <c r="F64" s="12" t="s">
        <v>25</v>
      </c>
      <c r="G64" s="12" t="s">
        <v>161</v>
      </c>
      <c r="H64" s="35" t="s">
        <v>163</v>
      </c>
      <c r="I64" s="14" t="s">
        <v>164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98876.88</v>
      </c>
      <c r="S64" s="12" t="s">
        <v>267</v>
      </c>
    </row>
    <row r="65" spans="1:19" s="15" customFormat="1" x14ac:dyDescent="0.25">
      <c r="A65" s="35" t="s">
        <v>250</v>
      </c>
      <c r="B65" s="13" t="s">
        <v>251</v>
      </c>
      <c r="C65" s="35" t="s">
        <v>24</v>
      </c>
      <c r="D65" s="12" t="s">
        <v>25</v>
      </c>
      <c r="E65" s="12" t="s">
        <v>269</v>
      </c>
      <c r="F65" s="12" t="s">
        <v>25</v>
      </c>
      <c r="G65" s="12" t="s">
        <v>166</v>
      </c>
      <c r="H65" s="35" t="s">
        <v>163</v>
      </c>
      <c r="I65" s="14" t="s">
        <v>164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108231.96</v>
      </c>
      <c r="S65" s="12" t="s">
        <v>270</v>
      </c>
    </row>
    <row r="66" spans="1:19" s="15" customFormat="1" x14ac:dyDescent="0.25">
      <c r="A66" s="35" t="s">
        <v>256</v>
      </c>
      <c r="B66" s="13" t="s">
        <v>251</v>
      </c>
      <c r="C66" s="35" t="s">
        <v>24</v>
      </c>
      <c r="D66" s="12" t="s">
        <v>25</v>
      </c>
      <c r="E66" s="12" t="s">
        <v>272</v>
      </c>
      <c r="F66" s="12" t="s">
        <v>25</v>
      </c>
      <c r="G66" s="12" t="s">
        <v>200</v>
      </c>
      <c r="H66" s="35" t="s">
        <v>202</v>
      </c>
      <c r="I66" s="14" t="s">
        <v>203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154421.28</v>
      </c>
      <c r="S66" s="12" t="s">
        <v>273</v>
      </c>
    </row>
    <row r="67" spans="1:19" s="15" customFormat="1" x14ac:dyDescent="0.25">
      <c r="A67" s="35" t="s">
        <v>259</v>
      </c>
      <c r="B67" s="13" t="s">
        <v>251</v>
      </c>
      <c r="C67" s="35" t="s">
        <v>24</v>
      </c>
      <c r="D67" s="12" t="s">
        <v>25</v>
      </c>
      <c r="E67" s="12" t="s">
        <v>275</v>
      </c>
      <c r="F67" s="12" t="s">
        <v>25</v>
      </c>
      <c r="G67" s="12" t="s">
        <v>39</v>
      </c>
      <c r="H67" s="35" t="s">
        <v>41</v>
      </c>
      <c r="I67" s="14" t="s">
        <v>42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76107.100000000006</v>
      </c>
      <c r="S67" s="12" t="s">
        <v>276</v>
      </c>
    </row>
    <row r="68" spans="1:19" s="15" customFormat="1" x14ac:dyDescent="0.25">
      <c r="A68" s="35" t="s">
        <v>262</v>
      </c>
      <c r="B68" s="13" t="s">
        <v>251</v>
      </c>
      <c r="C68" s="35" t="s">
        <v>24</v>
      </c>
      <c r="D68" s="12" t="s">
        <v>25</v>
      </c>
      <c r="E68" s="12" t="s">
        <v>278</v>
      </c>
      <c r="F68" s="12" t="s">
        <v>25</v>
      </c>
      <c r="G68" s="12" t="s">
        <v>113</v>
      </c>
      <c r="H68" s="35" t="s">
        <v>115</v>
      </c>
      <c r="I68" s="14" t="s">
        <v>116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55200</v>
      </c>
      <c r="S68" s="12" t="s">
        <v>279</v>
      </c>
    </row>
    <row r="69" spans="1:19" s="15" customFormat="1" x14ac:dyDescent="0.25">
      <c r="A69" s="35" t="s">
        <v>265</v>
      </c>
      <c r="B69" s="13" t="s">
        <v>251</v>
      </c>
      <c r="C69" s="35" t="s">
        <v>38</v>
      </c>
      <c r="D69" s="12" t="s">
        <v>257</v>
      </c>
      <c r="E69" s="12" t="s">
        <v>25</v>
      </c>
      <c r="F69" s="12" t="s">
        <v>258</v>
      </c>
      <c r="G69" s="12" t="s">
        <v>25</v>
      </c>
      <c r="H69" s="35" t="s">
        <v>79</v>
      </c>
      <c r="I69" s="14" t="s">
        <v>80</v>
      </c>
      <c r="J69" s="14">
        <v>904800</v>
      </c>
      <c r="K69" s="14">
        <v>904800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2" t="s">
        <v>25</v>
      </c>
    </row>
    <row r="70" spans="1:19" s="15" customFormat="1" x14ac:dyDescent="0.25">
      <c r="A70" s="35" t="s">
        <v>268</v>
      </c>
      <c r="B70" s="13" t="s">
        <v>251</v>
      </c>
      <c r="C70" s="35" t="s">
        <v>38</v>
      </c>
      <c r="D70" s="12" t="s">
        <v>252</v>
      </c>
      <c r="E70" s="12" t="s">
        <v>25</v>
      </c>
      <c r="F70" s="12" t="s">
        <v>253</v>
      </c>
      <c r="G70" s="12" t="s">
        <v>25</v>
      </c>
      <c r="H70" s="35" t="s">
        <v>254</v>
      </c>
      <c r="I70" s="14" t="s">
        <v>255</v>
      </c>
      <c r="J70" s="14">
        <v>852984</v>
      </c>
      <c r="K70" s="14">
        <v>852984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2" t="s">
        <v>25</v>
      </c>
    </row>
    <row r="71" spans="1:19" s="15" customFormat="1" x14ac:dyDescent="0.25">
      <c r="A71" s="35" t="s">
        <v>271</v>
      </c>
      <c r="B71" s="13" t="s">
        <v>302</v>
      </c>
      <c r="C71" s="35" t="s">
        <v>24</v>
      </c>
      <c r="D71" s="12" t="s">
        <v>25</v>
      </c>
      <c r="E71" s="12" t="s">
        <v>336</v>
      </c>
      <c r="F71" s="12" t="s">
        <v>25</v>
      </c>
      <c r="G71" s="12" t="s">
        <v>223</v>
      </c>
      <c r="H71" s="35" t="s">
        <v>225</v>
      </c>
      <c r="I71" s="14" t="s">
        <v>226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1426094.91</v>
      </c>
      <c r="S71" s="12" t="s">
        <v>337</v>
      </c>
    </row>
    <row r="72" spans="1:19" s="15" customFormat="1" x14ac:dyDescent="0.25">
      <c r="A72" s="35" t="s">
        <v>274</v>
      </c>
      <c r="B72" s="13" t="s">
        <v>302</v>
      </c>
      <c r="C72" s="35" t="s">
        <v>24</v>
      </c>
      <c r="D72" s="12" t="s">
        <v>25</v>
      </c>
      <c r="E72" s="12" t="s">
        <v>338</v>
      </c>
      <c r="F72" s="12" t="s">
        <v>25</v>
      </c>
      <c r="G72" s="12" t="s">
        <v>228</v>
      </c>
      <c r="H72" s="35" t="s">
        <v>225</v>
      </c>
      <c r="I72" s="14" t="s">
        <v>226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244167.75750000001</v>
      </c>
      <c r="S72" s="12" t="s">
        <v>339</v>
      </c>
    </row>
    <row r="73" spans="1:19" s="15" customFormat="1" x14ac:dyDescent="0.25">
      <c r="A73" s="35" t="s">
        <v>277</v>
      </c>
      <c r="B73" s="13" t="s">
        <v>302</v>
      </c>
      <c r="C73" s="35" t="s">
        <v>24</v>
      </c>
      <c r="D73" s="12" t="s">
        <v>25</v>
      </c>
      <c r="E73" s="12" t="s">
        <v>330</v>
      </c>
      <c r="F73" s="12" t="s">
        <v>25</v>
      </c>
      <c r="G73" s="12" t="s">
        <v>234</v>
      </c>
      <c r="H73" s="35" t="s">
        <v>236</v>
      </c>
      <c r="I73" s="14" t="s">
        <v>237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234721.87</v>
      </c>
      <c r="S73" s="12" t="s">
        <v>331</v>
      </c>
    </row>
    <row r="74" spans="1:19" s="15" customFormat="1" x14ac:dyDescent="0.25">
      <c r="A74" s="35" t="s">
        <v>280</v>
      </c>
      <c r="B74" s="13" t="s">
        <v>302</v>
      </c>
      <c r="C74" s="35" t="s">
        <v>24</v>
      </c>
      <c r="D74" s="12" t="s">
        <v>25</v>
      </c>
      <c r="E74" s="12" t="s">
        <v>332</v>
      </c>
      <c r="F74" s="12" t="s">
        <v>25</v>
      </c>
      <c r="G74" s="12" t="s">
        <v>231</v>
      </c>
      <c r="H74" s="35" t="s">
        <v>137</v>
      </c>
      <c r="I74" s="14" t="s">
        <v>138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50140.06</v>
      </c>
      <c r="S74" s="12" t="s">
        <v>333</v>
      </c>
    </row>
    <row r="75" spans="1:19" s="15" customFormat="1" x14ac:dyDescent="0.25">
      <c r="A75" s="35" t="s">
        <v>283</v>
      </c>
      <c r="B75" s="13" t="s">
        <v>302</v>
      </c>
      <c r="C75" s="35" t="s">
        <v>24</v>
      </c>
      <c r="D75" s="12" t="s">
        <v>25</v>
      </c>
      <c r="E75" s="12" t="s">
        <v>334</v>
      </c>
      <c r="F75" s="12" t="s">
        <v>25</v>
      </c>
      <c r="G75" s="12" t="s">
        <v>218</v>
      </c>
      <c r="H75" s="35" t="s">
        <v>220</v>
      </c>
      <c r="I75" s="14" t="s">
        <v>221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1138418.96</v>
      </c>
      <c r="S75" s="12" t="s">
        <v>335</v>
      </c>
    </row>
    <row r="76" spans="1:19" s="15" customFormat="1" x14ac:dyDescent="0.25">
      <c r="A76" s="35" t="s">
        <v>286</v>
      </c>
      <c r="B76" s="13" t="s">
        <v>302</v>
      </c>
      <c r="C76" s="35" t="s">
        <v>38</v>
      </c>
      <c r="D76" s="12" t="s">
        <v>308</v>
      </c>
      <c r="E76" s="12" t="s">
        <v>25</v>
      </c>
      <c r="F76" s="12" t="s">
        <v>309</v>
      </c>
      <c r="G76" s="12" t="s">
        <v>25</v>
      </c>
      <c r="H76" s="35" t="s">
        <v>79</v>
      </c>
      <c r="I76" s="14" t="s">
        <v>80</v>
      </c>
      <c r="J76" s="14">
        <v>453840</v>
      </c>
      <c r="K76" s="14">
        <v>453840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2" t="s">
        <v>25</v>
      </c>
    </row>
    <row r="77" spans="1:19" s="15" customFormat="1" x14ac:dyDescent="0.25">
      <c r="A77" s="35" t="s">
        <v>289</v>
      </c>
      <c r="B77" s="13" t="s">
        <v>302</v>
      </c>
      <c r="C77" s="35" t="s">
        <v>38</v>
      </c>
      <c r="D77" s="12" t="s">
        <v>316</v>
      </c>
      <c r="E77" s="12" t="s">
        <v>25</v>
      </c>
      <c r="F77" s="12" t="s">
        <v>317</v>
      </c>
      <c r="G77" s="12" t="s">
        <v>25</v>
      </c>
      <c r="H77" s="35" t="s">
        <v>84</v>
      </c>
      <c r="I77" s="14" t="s">
        <v>85</v>
      </c>
      <c r="J77" s="14">
        <v>1257000</v>
      </c>
      <c r="K77" s="14">
        <v>1257000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2" t="s">
        <v>25</v>
      </c>
    </row>
    <row r="78" spans="1:19" s="15" customFormat="1" x14ac:dyDescent="0.25">
      <c r="A78" s="35" t="s">
        <v>292</v>
      </c>
      <c r="B78" s="13" t="s">
        <v>302</v>
      </c>
      <c r="C78" s="35" t="s">
        <v>38</v>
      </c>
      <c r="D78" s="12" t="s">
        <v>326</v>
      </c>
      <c r="E78" s="12" t="s">
        <v>25</v>
      </c>
      <c r="F78" s="12" t="s">
        <v>327</v>
      </c>
      <c r="G78" s="12" t="s">
        <v>25</v>
      </c>
      <c r="H78" s="35" t="s">
        <v>328</v>
      </c>
      <c r="I78" s="14" t="s">
        <v>329</v>
      </c>
      <c r="J78" s="14">
        <v>7185002.8799999999</v>
      </c>
      <c r="K78" s="14">
        <v>0</v>
      </c>
      <c r="L78" s="14">
        <v>6193968</v>
      </c>
      <c r="M78" s="14">
        <v>991034.88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2" t="s">
        <v>25</v>
      </c>
    </row>
    <row r="79" spans="1:19" s="15" customFormat="1" x14ac:dyDescent="0.25">
      <c r="A79" s="35" t="s">
        <v>295</v>
      </c>
      <c r="B79" s="13" t="s">
        <v>302</v>
      </c>
      <c r="C79" s="35" t="s">
        <v>38</v>
      </c>
      <c r="D79" s="12" t="s">
        <v>303</v>
      </c>
      <c r="E79" s="12" t="s">
        <v>25</v>
      </c>
      <c r="F79" s="12" t="s">
        <v>304</v>
      </c>
      <c r="G79" s="12" t="s">
        <v>25</v>
      </c>
      <c r="H79" s="35" t="s">
        <v>305</v>
      </c>
      <c r="I79" s="14" t="s">
        <v>306</v>
      </c>
      <c r="J79" s="14">
        <v>35741299.759999998</v>
      </c>
      <c r="K79" s="14">
        <v>35741299.759999998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2" t="s">
        <v>25</v>
      </c>
    </row>
    <row r="80" spans="1:19" s="15" customFormat="1" x14ac:dyDescent="0.25">
      <c r="A80" s="35" t="s">
        <v>298</v>
      </c>
      <c r="B80" s="13" t="s">
        <v>302</v>
      </c>
      <c r="C80" s="35" t="s">
        <v>38</v>
      </c>
      <c r="D80" s="12" t="s">
        <v>319</v>
      </c>
      <c r="E80" s="12" t="s">
        <v>25</v>
      </c>
      <c r="F80" s="12" t="s">
        <v>320</v>
      </c>
      <c r="G80" s="12" t="s">
        <v>25</v>
      </c>
      <c r="H80" s="35" t="s">
        <v>126</v>
      </c>
      <c r="I80" s="14" t="s">
        <v>127</v>
      </c>
      <c r="J80" s="14">
        <v>73710</v>
      </c>
      <c r="K80" s="14">
        <v>73710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2" t="s">
        <v>25</v>
      </c>
    </row>
    <row r="81" spans="1:19" s="15" customFormat="1" x14ac:dyDescent="0.25">
      <c r="A81" s="35" t="s">
        <v>301</v>
      </c>
      <c r="B81" s="13" t="s">
        <v>302</v>
      </c>
      <c r="C81" s="35" t="s">
        <v>38</v>
      </c>
      <c r="D81" s="12" t="s">
        <v>322</v>
      </c>
      <c r="E81" s="12" t="s">
        <v>25</v>
      </c>
      <c r="F81" s="12" t="s">
        <v>323</v>
      </c>
      <c r="G81" s="12" t="s">
        <v>25</v>
      </c>
      <c r="H81" s="35" t="s">
        <v>324</v>
      </c>
      <c r="I81" s="14" t="s">
        <v>325</v>
      </c>
      <c r="J81" s="14">
        <v>302693.88</v>
      </c>
      <c r="K81" s="14">
        <v>0</v>
      </c>
      <c r="L81" s="14">
        <v>260943</v>
      </c>
      <c r="M81" s="14">
        <v>41750.879999999997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2" t="s">
        <v>25</v>
      </c>
    </row>
    <row r="82" spans="1:19" s="15" customFormat="1" x14ac:dyDescent="0.25">
      <c r="A82" s="35" t="s">
        <v>307</v>
      </c>
      <c r="B82" s="13" t="s">
        <v>302</v>
      </c>
      <c r="C82" s="35" t="s">
        <v>38</v>
      </c>
      <c r="D82" s="12" t="s">
        <v>311</v>
      </c>
      <c r="E82" s="12" t="s">
        <v>25</v>
      </c>
      <c r="F82" s="12" t="s">
        <v>312</v>
      </c>
      <c r="G82" s="12" t="s">
        <v>25</v>
      </c>
      <c r="H82" s="35" t="s">
        <v>313</v>
      </c>
      <c r="I82" s="14" t="s">
        <v>314</v>
      </c>
      <c r="J82" s="14">
        <v>159490800</v>
      </c>
      <c r="K82" s="14">
        <v>159490800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2" t="s">
        <v>25</v>
      </c>
    </row>
    <row r="83" spans="1:19" s="15" customFormat="1" x14ac:dyDescent="0.25">
      <c r="A83" s="35" t="s">
        <v>310</v>
      </c>
      <c r="B83" s="13" t="s">
        <v>340</v>
      </c>
      <c r="C83" s="35" t="s">
        <v>24</v>
      </c>
      <c r="D83" s="12" t="s">
        <v>25</v>
      </c>
      <c r="E83" s="12" t="s">
        <v>343</v>
      </c>
      <c r="F83" s="12" t="s">
        <v>25</v>
      </c>
      <c r="G83" s="12" t="s">
        <v>326</v>
      </c>
      <c r="H83" s="35" t="s">
        <v>328</v>
      </c>
      <c r="I83" s="14" t="s">
        <v>329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743276.16</v>
      </c>
      <c r="S83" s="12" t="s">
        <v>344</v>
      </c>
    </row>
    <row r="84" spans="1:19" s="15" customFormat="1" x14ac:dyDescent="0.25">
      <c r="A84" s="35" t="s">
        <v>315</v>
      </c>
      <c r="B84" s="13" t="s">
        <v>340</v>
      </c>
      <c r="C84" s="35" t="s">
        <v>24</v>
      </c>
      <c r="D84" s="12" t="s">
        <v>25</v>
      </c>
      <c r="E84" s="12" t="s">
        <v>345</v>
      </c>
      <c r="F84" s="12" t="s">
        <v>25</v>
      </c>
      <c r="G84" s="12" t="s">
        <v>322</v>
      </c>
      <c r="H84" s="35" t="s">
        <v>324</v>
      </c>
      <c r="I84" s="14" t="s">
        <v>325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41750.870000000003</v>
      </c>
      <c r="S84" s="12" t="s">
        <v>346</v>
      </c>
    </row>
    <row r="85" spans="1:19" s="15" customFormat="1" x14ac:dyDescent="0.25">
      <c r="A85" s="35" t="s">
        <v>318</v>
      </c>
      <c r="B85" s="13" t="s">
        <v>340</v>
      </c>
      <c r="C85" s="35" t="s">
        <v>38</v>
      </c>
      <c r="D85" s="12" t="s">
        <v>341</v>
      </c>
      <c r="E85" s="12" t="s">
        <v>25</v>
      </c>
      <c r="F85" s="12" t="s">
        <v>342</v>
      </c>
      <c r="G85" s="12" t="s">
        <v>25</v>
      </c>
      <c r="H85" s="35" t="s">
        <v>121</v>
      </c>
      <c r="I85" s="14" t="s">
        <v>122</v>
      </c>
      <c r="J85" s="14">
        <v>1522408.08</v>
      </c>
      <c r="K85" s="14">
        <v>1522408.08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2" t="s">
        <v>25</v>
      </c>
    </row>
    <row r="86" spans="1:19" s="15" customFormat="1" x14ac:dyDescent="0.25">
      <c r="A86" s="35" t="s">
        <v>321</v>
      </c>
      <c r="B86" s="13" t="s">
        <v>340</v>
      </c>
      <c r="C86" s="35" t="s">
        <v>24</v>
      </c>
      <c r="D86" s="12" t="s">
        <v>25</v>
      </c>
      <c r="E86" s="12" t="s">
        <v>347</v>
      </c>
      <c r="F86" s="12" t="s">
        <v>348</v>
      </c>
      <c r="G86" s="12" t="s">
        <v>341</v>
      </c>
      <c r="H86" s="35" t="s">
        <v>121</v>
      </c>
      <c r="I86" s="14" t="s">
        <v>122</v>
      </c>
      <c r="J86" s="14">
        <v>-306166.68</v>
      </c>
      <c r="K86" s="14">
        <v>-306166.68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2" t="s">
        <v>25</v>
      </c>
    </row>
    <row r="88" spans="1:19" x14ac:dyDescent="0.25">
      <c r="J88" s="6">
        <f>SUM(J8:J86)-0.99</f>
        <v>416435604.07999992</v>
      </c>
      <c r="K88" s="6">
        <f t="shared" ref="K88:R88" si="0">SUM(K8:K86)</f>
        <v>352061957.28999996</v>
      </c>
      <c r="L88" s="6">
        <f t="shared" si="0"/>
        <v>55230854.13000001</v>
      </c>
      <c r="M88" s="6">
        <f>SUM(M8:M86)-0.34</f>
        <v>8836936.6600000001</v>
      </c>
      <c r="N88" s="6">
        <f t="shared" si="0"/>
        <v>283200</v>
      </c>
      <c r="O88" s="6">
        <f t="shared" si="0"/>
        <v>22656</v>
      </c>
      <c r="P88" s="6">
        <f t="shared" si="0"/>
        <v>0</v>
      </c>
      <c r="Q88" s="6">
        <f t="shared" si="0"/>
        <v>0</v>
      </c>
      <c r="R88" s="6">
        <f t="shared" si="0"/>
        <v>6719477.875</v>
      </c>
    </row>
    <row r="90" spans="1:19" x14ac:dyDescent="0.25">
      <c r="I90" s="40" t="s">
        <v>349</v>
      </c>
      <c r="J90" s="40"/>
      <c r="K90" s="40"/>
      <c r="L90" s="40"/>
    </row>
    <row r="91" spans="1:19" ht="6" customHeight="1" x14ac:dyDescent="0.25">
      <c r="I91" s="41"/>
      <c r="J91" s="41"/>
      <c r="K91" s="41"/>
      <c r="L91" s="41"/>
    </row>
    <row r="92" spans="1:19" ht="30" x14ac:dyDescent="0.25">
      <c r="I92" s="41"/>
      <c r="J92" s="42" t="s">
        <v>350</v>
      </c>
      <c r="K92" s="43" t="s">
        <v>360</v>
      </c>
      <c r="L92" s="44" t="s">
        <v>352</v>
      </c>
    </row>
    <row r="93" spans="1:19" ht="6.75" customHeight="1" x14ac:dyDescent="0.25">
      <c r="I93" s="45"/>
      <c r="J93" s="45"/>
      <c r="K93" s="45"/>
      <c r="L93" s="45"/>
    </row>
    <row r="94" spans="1:19" x14ac:dyDescent="0.25">
      <c r="I94" s="46" t="s">
        <v>353</v>
      </c>
      <c r="J94" s="45">
        <f>K88</f>
        <v>352061957.28999996</v>
      </c>
      <c r="K94" s="45"/>
      <c r="L94" s="45"/>
    </row>
    <row r="95" spans="1:19" ht="6" customHeight="1" x14ac:dyDescent="0.25">
      <c r="I95" s="45"/>
      <c r="J95" s="45"/>
      <c r="K95" s="45"/>
      <c r="L95" s="45"/>
    </row>
    <row r="96" spans="1:19" x14ac:dyDescent="0.25">
      <c r="I96" s="46" t="s">
        <v>354</v>
      </c>
      <c r="J96" s="45">
        <f>L88</f>
        <v>55230854.13000001</v>
      </c>
      <c r="K96" s="45">
        <f>M88</f>
        <v>8836936.6600000001</v>
      </c>
      <c r="L96" s="45"/>
    </row>
    <row r="97" spans="9:12" ht="6.75" customHeight="1" x14ac:dyDescent="0.25">
      <c r="I97" s="45"/>
      <c r="J97" s="45"/>
      <c r="K97" s="45"/>
      <c r="L97" s="45"/>
    </row>
    <row r="98" spans="9:12" x14ac:dyDescent="0.25">
      <c r="I98" s="46" t="s">
        <v>355</v>
      </c>
      <c r="J98" s="45">
        <f>N88</f>
        <v>283200</v>
      </c>
      <c r="K98" s="45">
        <f>O88</f>
        <v>22656</v>
      </c>
      <c r="L98" s="47">
        <v>0</v>
      </c>
    </row>
    <row r="99" spans="9:12" ht="6" customHeight="1" x14ac:dyDescent="0.25">
      <c r="I99" s="45"/>
      <c r="J99" s="45"/>
      <c r="K99" s="45"/>
      <c r="L99" s="45"/>
    </row>
    <row r="100" spans="9:12" x14ac:dyDescent="0.25">
      <c r="I100" s="46" t="s">
        <v>356</v>
      </c>
      <c r="J100" s="45">
        <v>0</v>
      </c>
      <c r="K100" s="45">
        <v>0</v>
      </c>
      <c r="L100" s="45"/>
    </row>
    <row r="101" spans="9:12" ht="6" customHeight="1" x14ac:dyDescent="0.25">
      <c r="I101" s="45"/>
      <c r="J101" s="45"/>
      <c r="K101" s="45"/>
      <c r="L101" s="45"/>
    </row>
    <row r="102" spans="9:12" x14ac:dyDescent="0.25">
      <c r="I102" s="46" t="s">
        <v>357</v>
      </c>
      <c r="J102" s="45">
        <f>J94+J96+J98</f>
        <v>407576011.41999996</v>
      </c>
      <c r="K102" s="45">
        <f>K96+K98</f>
        <v>8859592.6600000001</v>
      </c>
      <c r="L102" s="48" t="s">
        <v>365</v>
      </c>
    </row>
    <row r="103" spans="9:12" x14ac:dyDescent="0.25">
      <c r="I103" s="37"/>
      <c r="J103" s="37"/>
      <c r="K103" s="37"/>
      <c r="L103" s="37"/>
    </row>
  </sheetData>
  <sortState ref="A8:S86">
    <sortCondition ref="B8:B86"/>
    <sortCondition ref="S8:S86"/>
  </sortState>
  <mergeCells count="5">
    <mergeCell ref="A2:I2"/>
    <mergeCell ref="A3:I3"/>
    <mergeCell ref="A4:I4"/>
    <mergeCell ref="A5:I5"/>
    <mergeCell ref="I90:L90"/>
  </mergeCells>
  <pageMargins left="0.31496062992125984" right="0.23622047244094491" top="0.74803149606299213" bottom="0.74803149606299213" header="0.31496062992125984" footer="0.31496062992125984"/>
  <pageSetup paperSize="258" scale="52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102"/>
  <sheetViews>
    <sheetView topLeftCell="A62" workbookViewId="0">
      <selection activeCell="A83" sqref="A83:XFD83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5" width="14" style="2" bestFit="1" customWidth="1"/>
    <col min="6" max="6" width="11.7109375" style="2" bestFit="1" customWidth="1"/>
    <col min="7" max="7" width="14" style="2" bestFit="1" customWidth="1"/>
    <col min="8" max="8" width="11.28515625" style="2" bestFit="1" customWidth="1"/>
    <col min="9" max="9" width="62.42578125" style="5" bestFit="1" customWidth="1"/>
    <col min="10" max="10" width="25.28515625" style="5" bestFit="1" customWidth="1"/>
    <col min="11" max="11" width="14.28515625" style="5" bestFit="1" customWidth="1"/>
    <col min="12" max="12" width="13.28515625" style="5" customWidth="1"/>
    <col min="13" max="13" width="12.28515625" style="5" customWidth="1"/>
    <col min="14" max="14" width="10.7109375" style="5" customWidth="1"/>
    <col min="15" max="15" width="9.7109375" style="5" customWidth="1"/>
    <col min="16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39" t="s">
        <v>358</v>
      </c>
      <c r="B4" s="39"/>
      <c r="C4" s="39"/>
      <c r="D4" s="39"/>
      <c r="E4" s="39"/>
      <c r="F4" s="39"/>
      <c r="G4" s="39"/>
      <c r="H4" s="39"/>
      <c r="I4" s="39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22" customFormat="1" x14ac:dyDescent="0.25">
      <c r="A8" s="23" t="s">
        <v>128</v>
      </c>
      <c r="B8" s="24" t="s">
        <v>118</v>
      </c>
      <c r="C8" s="23" t="s">
        <v>38</v>
      </c>
      <c r="D8" s="23" t="s">
        <v>129</v>
      </c>
      <c r="E8" s="23" t="s">
        <v>25</v>
      </c>
      <c r="F8" s="23" t="s">
        <v>130</v>
      </c>
      <c r="G8" s="23" t="s">
        <v>25</v>
      </c>
      <c r="H8" s="23" t="s">
        <v>84</v>
      </c>
      <c r="I8" s="25" t="s">
        <v>85</v>
      </c>
      <c r="J8" s="25">
        <v>2694200</v>
      </c>
      <c r="K8" s="25">
        <v>2694200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25">
        <v>0</v>
      </c>
      <c r="R8" s="25">
        <v>0</v>
      </c>
      <c r="S8" s="23" t="s">
        <v>25</v>
      </c>
    </row>
    <row r="9" spans="1:19" s="22" customFormat="1" x14ac:dyDescent="0.25">
      <c r="A9" s="23" t="s">
        <v>191</v>
      </c>
      <c r="B9" s="24" t="s">
        <v>189</v>
      </c>
      <c r="C9" s="23" t="s">
        <v>38</v>
      </c>
      <c r="D9" s="23" t="s">
        <v>223</v>
      </c>
      <c r="E9" s="23" t="s">
        <v>25</v>
      </c>
      <c r="F9" s="23" t="s">
        <v>224</v>
      </c>
      <c r="G9" s="23" t="s">
        <v>25</v>
      </c>
      <c r="H9" s="23" t="s">
        <v>225</v>
      </c>
      <c r="I9" s="25" t="s">
        <v>226</v>
      </c>
      <c r="J9" s="25">
        <v>13785584.1</v>
      </c>
      <c r="K9" s="25">
        <v>-0.18</v>
      </c>
      <c r="L9" s="25">
        <v>11884124.220000001</v>
      </c>
      <c r="M9" s="25">
        <v>1901459.87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23" t="s">
        <v>25</v>
      </c>
    </row>
    <row r="10" spans="1:19" s="22" customFormat="1" x14ac:dyDescent="0.25">
      <c r="A10" s="27" t="s">
        <v>194</v>
      </c>
      <c r="B10" s="28" t="s">
        <v>189</v>
      </c>
      <c r="C10" s="27" t="s">
        <v>38</v>
      </c>
      <c r="D10" s="27" t="s">
        <v>228</v>
      </c>
      <c r="E10" s="27" t="s">
        <v>25</v>
      </c>
      <c r="F10" s="27" t="s">
        <v>229</v>
      </c>
      <c r="G10" s="27" t="s">
        <v>25</v>
      </c>
      <c r="H10" s="27" t="s">
        <v>225</v>
      </c>
      <c r="I10" s="29" t="s">
        <v>226</v>
      </c>
      <c r="J10" s="29">
        <v>2360288.35</v>
      </c>
      <c r="K10" s="29">
        <v>-0.1</v>
      </c>
      <c r="L10" s="29">
        <v>2034731.34</v>
      </c>
      <c r="M10" s="29">
        <v>325557.01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7" t="s">
        <v>25</v>
      </c>
    </row>
    <row r="11" spans="1:19" s="22" customFormat="1" x14ac:dyDescent="0.25">
      <c r="A11" s="23" t="s">
        <v>271</v>
      </c>
      <c r="B11" s="24" t="s">
        <v>302</v>
      </c>
      <c r="C11" s="23" t="s">
        <v>24</v>
      </c>
      <c r="D11" s="23" t="s">
        <v>25</v>
      </c>
      <c r="E11" s="23" t="s">
        <v>336</v>
      </c>
      <c r="F11" s="23" t="s">
        <v>25</v>
      </c>
      <c r="G11" s="23" t="s">
        <v>223</v>
      </c>
      <c r="H11" s="23" t="s">
        <v>225</v>
      </c>
      <c r="I11" s="25" t="s">
        <v>226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1426094.91</v>
      </c>
      <c r="S11" s="23" t="s">
        <v>337</v>
      </c>
    </row>
    <row r="12" spans="1:19" s="22" customFormat="1" x14ac:dyDescent="0.25">
      <c r="A12" s="23" t="s">
        <v>274</v>
      </c>
      <c r="B12" s="24" t="s">
        <v>302</v>
      </c>
      <c r="C12" s="23" t="s">
        <v>24</v>
      </c>
      <c r="D12" s="23" t="s">
        <v>25</v>
      </c>
      <c r="E12" s="23" t="s">
        <v>338</v>
      </c>
      <c r="F12" s="23" t="s">
        <v>25</v>
      </c>
      <c r="G12" s="23" t="s">
        <v>228</v>
      </c>
      <c r="H12" s="23" t="s">
        <v>225</v>
      </c>
      <c r="I12" s="25" t="s">
        <v>226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>
        <v>0</v>
      </c>
      <c r="R12" s="25">
        <v>244167.75750000001</v>
      </c>
      <c r="S12" s="23" t="s">
        <v>339</v>
      </c>
    </row>
    <row r="13" spans="1:19" s="22" customFormat="1" x14ac:dyDescent="0.25">
      <c r="A13" s="23" t="s">
        <v>292</v>
      </c>
      <c r="B13" s="24" t="s">
        <v>302</v>
      </c>
      <c r="C13" s="23" t="s">
        <v>38</v>
      </c>
      <c r="D13" s="23" t="s">
        <v>326</v>
      </c>
      <c r="E13" s="23" t="s">
        <v>25</v>
      </c>
      <c r="F13" s="23" t="s">
        <v>327</v>
      </c>
      <c r="G13" s="23" t="s">
        <v>25</v>
      </c>
      <c r="H13" s="23" t="s">
        <v>328</v>
      </c>
      <c r="I13" s="25" t="s">
        <v>329</v>
      </c>
      <c r="J13" s="25">
        <v>7185002.8799999999</v>
      </c>
      <c r="K13" s="25">
        <v>0</v>
      </c>
      <c r="L13" s="25">
        <v>6193968</v>
      </c>
      <c r="M13" s="25">
        <v>991034.88</v>
      </c>
      <c r="N13" s="25">
        <v>0</v>
      </c>
      <c r="O13" s="25">
        <v>0</v>
      </c>
      <c r="P13" s="25">
        <v>0</v>
      </c>
      <c r="Q13" s="25">
        <v>0</v>
      </c>
      <c r="R13" s="25">
        <v>0</v>
      </c>
      <c r="S13" s="23" t="s">
        <v>25</v>
      </c>
    </row>
    <row r="14" spans="1:19" s="15" customFormat="1" x14ac:dyDescent="0.25">
      <c r="A14" s="23" t="s">
        <v>310</v>
      </c>
      <c r="B14" s="24" t="s">
        <v>340</v>
      </c>
      <c r="C14" s="23" t="s">
        <v>24</v>
      </c>
      <c r="D14" s="23" t="s">
        <v>25</v>
      </c>
      <c r="E14" s="23" t="s">
        <v>343</v>
      </c>
      <c r="F14" s="23" t="s">
        <v>25</v>
      </c>
      <c r="G14" s="23" t="s">
        <v>326</v>
      </c>
      <c r="H14" s="23" t="s">
        <v>328</v>
      </c>
      <c r="I14" s="25" t="s">
        <v>329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5">
        <v>743276.16</v>
      </c>
      <c r="S14" s="23" t="s">
        <v>344</v>
      </c>
    </row>
    <row r="15" spans="1:19" s="26" customFormat="1" x14ac:dyDescent="0.25">
      <c r="A15" s="23" t="s">
        <v>81</v>
      </c>
      <c r="B15" s="24" t="s">
        <v>76</v>
      </c>
      <c r="C15" s="23" t="s">
        <v>38</v>
      </c>
      <c r="D15" s="23" t="s">
        <v>87</v>
      </c>
      <c r="E15" s="23" t="s">
        <v>25</v>
      </c>
      <c r="F15" s="23" t="s">
        <v>88</v>
      </c>
      <c r="G15" s="23" t="s">
        <v>25</v>
      </c>
      <c r="H15" s="23" t="s">
        <v>89</v>
      </c>
      <c r="I15" s="25" t="s">
        <v>90</v>
      </c>
      <c r="J15" s="25">
        <v>5520000</v>
      </c>
      <c r="K15" s="25">
        <v>5520000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3" t="s">
        <v>25</v>
      </c>
    </row>
    <row r="16" spans="1:19" s="15" customFormat="1" x14ac:dyDescent="0.25">
      <c r="A16" s="23" t="s">
        <v>295</v>
      </c>
      <c r="B16" s="24" t="s">
        <v>302</v>
      </c>
      <c r="C16" s="23" t="s">
        <v>38</v>
      </c>
      <c r="D16" s="23" t="s">
        <v>303</v>
      </c>
      <c r="E16" s="23" t="s">
        <v>25</v>
      </c>
      <c r="F16" s="23" t="s">
        <v>304</v>
      </c>
      <c r="G16" s="23" t="s">
        <v>25</v>
      </c>
      <c r="H16" s="23" t="s">
        <v>305</v>
      </c>
      <c r="I16" s="25" t="s">
        <v>306</v>
      </c>
      <c r="J16" s="25">
        <v>35741299.759999998</v>
      </c>
      <c r="K16" s="25">
        <v>35741299.759999998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5">
        <v>0</v>
      </c>
      <c r="S16" s="23" t="s">
        <v>25</v>
      </c>
    </row>
    <row r="17" spans="1:19" s="15" customFormat="1" x14ac:dyDescent="0.25">
      <c r="A17" s="23" t="s">
        <v>204</v>
      </c>
      <c r="B17" s="24" t="s">
        <v>189</v>
      </c>
      <c r="C17" s="23" t="s">
        <v>38</v>
      </c>
      <c r="D17" s="23" t="s">
        <v>234</v>
      </c>
      <c r="E17" s="23" t="s">
        <v>25</v>
      </c>
      <c r="F17" s="23" t="s">
        <v>235</v>
      </c>
      <c r="G17" s="23" t="s">
        <v>25</v>
      </c>
      <c r="H17" s="23" t="s">
        <v>236</v>
      </c>
      <c r="I17" s="25" t="s">
        <v>237</v>
      </c>
      <c r="J17" s="25">
        <v>2287259.04</v>
      </c>
      <c r="K17" s="25">
        <v>18280.990000000002</v>
      </c>
      <c r="L17" s="25">
        <v>1956015.56</v>
      </c>
      <c r="M17" s="25">
        <v>312962.48</v>
      </c>
      <c r="N17" s="25">
        <v>0</v>
      </c>
      <c r="O17" s="25">
        <v>0</v>
      </c>
      <c r="P17" s="25">
        <v>0</v>
      </c>
      <c r="Q17" s="25">
        <v>0</v>
      </c>
      <c r="R17" s="25">
        <v>0</v>
      </c>
      <c r="S17" s="23" t="s">
        <v>25</v>
      </c>
    </row>
    <row r="18" spans="1:19" s="15" customFormat="1" x14ac:dyDescent="0.25">
      <c r="A18" s="23" t="s">
        <v>277</v>
      </c>
      <c r="B18" s="24" t="s">
        <v>302</v>
      </c>
      <c r="C18" s="23" t="s">
        <v>24</v>
      </c>
      <c r="D18" s="23" t="s">
        <v>25</v>
      </c>
      <c r="E18" s="23" t="s">
        <v>330</v>
      </c>
      <c r="F18" s="23" t="s">
        <v>25</v>
      </c>
      <c r="G18" s="23" t="s">
        <v>234</v>
      </c>
      <c r="H18" s="23" t="s">
        <v>236</v>
      </c>
      <c r="I18" s="25" t="s">
        <v>237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5">
        <v>234721.87</v>
      </c>
      <c r="S18" s="23" t="s">
        <v>331</v>
      </c>
    </row>
    <row r="19" spans="1:19" s="22" customFormat="1" x14ac:dyDescent="0.25">
      <c r="A19" s="23" t="s">
        <v>209</v>
      </c>
      <c r="B19" s="24" t="s">
        <v>189</v>
      </c>
      <c r="C19" s="23" t="s">
        <v>38</v>
      </c>
      <c r="D19" s="23" t="s">
        <v>210</v>
      </c>
      <c r="E19" s="23" t="s">
        <v>25</v>
      </c>
      <c r="F19" s="23" t="s">
        <v>211</v>
      </c>
      <c r="G19" s="23" t="s">
        <v>25</v>
      </c>
      <c r="H19" s="23" t="s">
        <v>212</v>
      </c>
      <c r="I19" s="25" t="s">
        <v>213</v>
      </c>
      <c r="J19" s="25">
        <v>747334.75</v>
      </c>
      <c r="K19" s="25">
        <v>434484.29</v>
      </c>
      <c r="L19" s="25">
        <v>269698.46000000002</v>
      </c>
      <c r="M19" s="25">
        <v>43152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3" t="s">
        <v>25</v>
      </c>
    </row>
    <row r="20" spans="1:19" s="22" customFormat="1" x14ac:dyDescent="0.25">
      <c r="A20" s="23" t="s">
        <v>242</v>
      </c>
      <c r="B20" s="24" t="s">
        <v>251</v>
      </c>
      <c r="C20" s="23" t="s">
        <v>24</v>
      </c>
      <c r="D20" s="23" t="s">
        <v>25</v>
      </c>
      <c r="E20" s="23" t="s">
        <v>293</v>
      </c>
      <c r="F20" s="23" t="s">
        <v>25</v>
      </c>
      <c r="G20" s="23" t="s">
        <v>210</v>
      </c>
      <c r="H20" s="23" t="s">
        <v>212</v>
      </c>
      <c r="I20" s="25" t="s">
        <v>213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32364</v>
      </c>
      <c r="S20" s="23" t="s">
        <v>294</v>
      </c>
    </row>
    <row r="21" spans="1:19" s="22" customFormat="1" x14ac:dyDescent="0.25">
      <c r="A21" s="23" t="s">
        <v>214</v>
      </c>
      <c r="B21" s="24" t="s">
        <v>189</v>
      </c>
      <c r="C21" s="23" t="s">
        <v>38</v>
      </c>
      <c r="D21" s="23" t="s">
        <v>231</v>
      </c>
      <c r="E21" s="23" t="s">
        <v>25</v>
      </c>
      <c r="F21" s="23" t="s">
        <v>232</v>
      </c>
      <c r="G21" s="23" t="s">
        <v>25</v>
      </c>
      <c r="H21" s="23" t="s">
        <v>137</v>
      </c>
      <c r="I21" s="25" t="s">
        <v>138</v>
      </c>
      <c r="J21" s="25">
        <v>484687.23</v>
      </c>
      <c r="K21" s="25">
        <v>-0.18</v>
      </c>
      <c r="L21" s="25">
        <v>417833.82</v>
      </c>
      <c r="M21" s="25">
        <v>66853.41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3" t="s">
        <v>25</v>
      </c>
    </row>
    <row r="22" spans="1:19" s="22" customFormat="1" x14ac:dyDescent="0.25">
      <c r="A22" s="23" t="s">
        <v>280</v>
      </c>
      <c r="B22" s="24" t="s">
        <v>302</v>
      </c>
      <c r="C22" s="23" t="s">
        <v>24</v>
      </c>
      <c r="D22" s="23" t="s">
        <v>25</v>
      </c>
      <c r="E22" s="23" t="s">
        <v>332</v>
      </c>
      <c r="F22" s="23" t="s">
        <v>25</v>
      </c>
      <c r="G22" s="23" t="s">
        <v>231</v>
      </c>
      <c r="H22" s="23" t="s">
        <v>137</v>
      </c>
      <c r="I22" s="25" t="s">
        <v>138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50140.06</v>
      </c>
      <c r="S22" s="23" t="s">
        <v>333</v>
      </c>
    </row>
    <row r="23" spans="1:19" s="22" customFormat="1" x14ac:dyDescent="0.25">
      <c r="A23" s="23" t="s">
        <v>217</v>
      </c>
      <c r="B23" s="24" t="s">
        <v>189</v>
      </c>
      <c r="C23" s="23" t="s">
        <v>38</v>
      </c>
      <c r="D23" s="23" t="s">
        <v>195</v>
      </c>
      <c r="E23" s="23" t="s">
        <v>25</v>
      </c>
      <c r="F23" s="23" t="s">
        <v>196</v>
      </c>
      <c r="G23" s="23" t="s">
        <v>25</v>
      </c>
      <c r="H23" s="23" t="s">
        <v>197</v>
      </c>
      <c r="I23" s="25" t="s">
        <v>198</v>
      </c>
      <c r="J23" s="25">
        <v>1044000</v>
      </c>
      <c r="K23" s="25">
        <v>0</v>
      </c>
      <c r="L23" s="25">
        <v>900000</v>
      </c>
      <c r="M23" s="25">
        <v>144000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3" t="s">
        <v>25</v>
      </c>
    </row>
    <row r="24" spans="1:19" s="22" customFormat="1" x14ac:dyDescent="0.25">
      <c r="A24" s="23" t="s">
        <v>233</v>
      </c>
      <c r="B24" s="24" t="s">
        <v>251</v>
      </c>
      <c r="C24" s="23" t="s">
        <v>24</v>
      </c>
      <c r="D24" s="23" t="s">
        <v>25</v>
      </c>
      <c r="E24" s="23" t="s">
        <v>284</v>
      </c>
      <c r="F24" s="23" t="s">
        <v>25</v>
      </c>
      <c r="G24" s="23" t="s">
        <v>195</v>
      </c>
      <c r="H24" s="23" t="s">
        <v>197</v>
      </c>
      <c r="I24" s="25" t="s">
        <v>198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108000</v>
      </c>
      <c r="S24" s="23" t="s">
        <v>285</v>
      </c>
    </row>
    <row r="25" spans="1:19" s="26" customFormat="1" x14ac:dyDescent="0.25">
      <c r="A25" s="23" t="s">
        <v>108</v>
      </c>
      <c r="B25" s="24" t="s">
        <v>109</v>
      </c>
      <c r="C25" s="23" t="s">
        <v>38</v>
      </c>
      <c r="D25" s="23" t="s">
        <v>113</v>
      </c>
      <c r="E25" s="23" t="s">
        <v>25</v>
      </c>
      <c r="F25" s="23" t="s">
        <v>114</v>
      </c>
      <c r="G25" s="23" t="s">
        <v>25</v>
      </c>
      <c r="H25" s="23" t="s">
        <v>115</v>
      </c>
      <c r="I25" s="25" t="s">
        <v>116</v>
      </c>
      <c r="J25" s="25">
        <v>400200</v>
      </c>
      <c r="K25" s="25">
        <v>0</v>
      </c>
      <c r="L25" s="25">
        <v>345000</v>
      </c>
      <c r="M25" s="25">
        <v>55200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3" t="s">
        <v>25</v>
      </c>
    </row>
    <row r="26" spans="1:19" s="30" customFormat="1" x14ac:dyDescent="0.25">
      <c r="A26" s="23" t="s">
        <v>262</v>
      </c>
      <c r="B26" s="24" t="s">
        <v>251</v>
      </c>
      <c r="C26" s="23" t="s">
        <v>24</v>
      </c>
      <c r="D26" s="23" t="s">
        <v>25</v>
      </c>
      <c r="E26" s="23" t="s">
        <v>278</v>
      </c>
      <c r="F26" s="23" t="s">
        <v>25</v>
      </c>
      <c r="G26" s="23" t="s">
        <v>113</v>
      </c>
      <c r="H26" s="23" t="s">
        <v>115</v>
      </c>
      <c r="I26" s="25" t="s">
        <v>116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55200</v>
      </c>
      <c r="S26" s="23" t="s">
        <v>279</v>
      </c>
    </row>
    <row r="27" spans="1:19" s="26" customFormat="1" x14ac:dyDescent="0.25">
      <c r="A27" s="23" t="s">
        <v>173</v>
      </c>
      <c r="B27" s="24" t="s">
        <v>118</v>
      </c>
      <c r="C27" s="23" t="s">
        <v>38</v>
      </c>
      <c r="D27" s="23" t="s">
        <v>143</v>
      </c>
      <c r="E27" s="23" t="s">
        <v>25</v>
      </c>
      <c r="F27" s="23" t="s">
        <v>144</v>
      </c>
      <c r="G27" s="23" t="s">
        <v>25</v>
      </c>
      <c r="H27" s="23" t="s">
        <v>145</v>
      </c>
      <c r="I27" s="25" t="s">
        <v>146</v>
      </c>
      <c r="J27" s="25">
        <v>980800</v>
      </c>
      <c r="K27" s="25">
        <v>980800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3" t="s">
        <v>25</v>
      </c>
    </row>
    <row r="28" spans="1:19" s="26" customFormat="1" x14ac:dyDescent="0.25">
      <c r="A28" s="23" t="s">
        <v>178</v>
      </c>
      <c r="B28" s="24" t="s">
        <v>118</v>
      </c>
      <c r="C28" s="23" t="s">
        <v>38</v>
      </c>
      <c r="D28" s="23" t="s">
        <v>169</v>
      </c>
      <c r="E28" s="23" t="s">
        <v>25</v>
      </c>
      <c r="F28" s="23" t="s">
        <v>170</v>
      </c>
      <c r="G28" s="23" t="s">
        <v>25</v>
      </c>
      <c r="H28" s="23" t="s">
        <v>171</v>
      </c>
      <c r="I28" s="25" t="s">
        <v>172</v>
      </c>
      <c r="J28" s="25">
        <v>11359365.810000001</v>
      </c>
      <c r="K28" s="25">
        <v>2883839.99</v>
      </c>
      <c r="L28" s="25">
        <v>7306487.7800000003</v>
      </c>
      <c r="M28" s="25">
        <v>1169038.04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3" t="s">
        <v>25</v>
      </c>
    </row>
    <row r="29" spans="1:19" s="26" customFormat="1" x14ac:dyDescent="0.25">
      <c r="A29" s="23" t="s">
        <v>239</v>
      </c>
      <c r="B29" s="24" t="s">
        <v>251</v>
      </c>
      <c r="C29" s="23" t="s">
        <v>24</v>
      </c>
      <c r="D29" s="23" t="s">
        <v>25</v>
      </c>
      <c r="E29" s="23" t="s">
        <v>290</v>
      </c>
      <c r="F29" s="23" t="s">
        <v>25</v>
      </c>
      <c r="G29" s="23" t="s">
        <v>169</v>
      </c>
      <c r="H29" s="23" t="s">
        <v>171</v>
      </c>
      <c r="I29" s="25" t="s">
        <v>172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876778.53</v>
      </c>
      <c r="S29" s="23" t="s">
        <v>291</v>
      </c>
    </row>
    <row r="30" spans="1:19" s="26" customFormat="1" x14ac:dyDescent="0.25">
      <c r="A30" s="23" t="s">
        <v>222</v>
      </c>
      <c r="B30" s="24" t="s">
        <v>189</v>
      </c>
      <c r="C30" s="23" t="s">
        <v>38</v>
      </c>
      <c r="D30" s="23" t="s">
        <v>218</v>
      </c>
      <c r="E30" s="23" t="s">
        <v>25</v>
      </c>
      <c r="F30" s="23" t="s">
        <v>219</v>
      </c>
      <c r="G30" s="23" t="s">
        <v>25</v>
      </c>
      <c r="H30" s="23" t="s">
        <v>220</v>
      </c>
      <c r="I30" s="25" t="s">
        <v>221</v>
      </c>
      <c r="J30" s="25">
        <v>12801595.91</v>
      </c>
      <c r="K30" s="25">
        <v>1796879.27</v>
      </c>
      <c r="L30" s="25">
        <v>9486824.6899999995</v>
      </c>
      <c r="M30" s="25">
        <v>1517891.95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3" t="s">
        <v>25</v>
      </c>
    </row>
    <row r="31" spans="1:19" s="26" customFormat="1" x14ac:dyDescent="0.25">
      <c r="A31" s="23" t="s">
        <v>283</v>
      </c>
      <c r="B31" s="24" t="s">
        <v>302</v>
      </c>
      <c r="C31" s="23" t="s">
        <v>24</v>
      </c>
      <c r="D31" s="23" t="s">
        <v>25</v>
      </c>
      <c r="E31" s="23" t="s">
        <v>334</v>
      </c>
      <c r="F31" s="23" t="s">
        <v>25</v>
      </c>
      <c r="G31" s="23" t="s">
        <v>218</v>
      </c>
      <c r="H31" s="23" t="s">
        <v>220</v>
      </c>
      <c r="I31" s="25" t="s">
        <v>221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1138418.96</v>
      </c>
      <c r="S31" s="23" t="s">
        <v>335</v>
      </c>
    </row>
    <row r="32" spans="1:19" s="22" customFormat="1" x14ac:dyDescent="0.25">
      <c r="A32" s="19" t="s">
        <v>68</v>
      </c>
      <c r="B32" s="20" t="s">
        <v>76</v>
      </c>
      <c r="C32" s="19" t="s">
        <v>38</v>
      </c>
      <c r="D32" s="19" t="s">
        <v>77</v>
      </c>
      <c r="E32" s="19" t="s">
        <v>25</v>
      </c>
      <c r="F32" s="19" t="s">
        <v>78</v>
      </c>
      <c r="G32" s="19" t="s">
        <v>25</v>
      </c>
      <c r="H32" s="19" t="s">
        <v>79</v>
      </c>
      <c r="I32" s="21" t="s">
        <v>80</v>
      </c>
      <c r="J32" s="21">
        <v>670440</v>
      </c>
      <c r="K32" s="21">
        <v>670440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19" t="s">
        <v>25</v>
      </c>
    </row>
    <row r="33" spans="1:19" s="22" customFormat="1" x14ac:dyDescent="0.25">
      <c r="A33" s="19" t="s">
        <v>104</v>
      </c>
      <c r="B33" s="20" t="s">
        <v>109</v>
      </c>
      <c r="C33" s="19" t="s">
        <v>38</v>
      </c>
      <c r="D33" s="19" t="s">
        <v>110</v>
      </c>
      <c r="E33" s="19" t="s">
        <v>25</v>
      </c>
      <c r="F33" s="19" t="s">
        <v>111</v>
      </c>
      <c r="G33" s="19" t="s">
        <v>25</v>
      </c>
      <c r="H33" s="19" t="s">
        <v>79</v>
      </c>
      <c r="I33" s="21" t="s">
        <v>80</v>
      </c>
      <c r="J33" s="21">
        <v>1160640</v>
      </c>
      <c r="K33" s="21">
        <v>1160640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19" t="s">
        <v>25</v>
      </c>
    </row>
    <row r="34" spans="1:19" s="22" customFormat="1" x14ac:dyDescent="0.25">
      <c r="A34" s="19" t="s">
        <v>123</v>
      </c>
      <c r="B34" s="20" t="s">
        <v>118</v>
      </c>
      <c r="C34" s="19" t="s">
        <v>38</v>
      </c>
      <c r="D34" s="19" t="s">
        <v>132</v>
      </c>
      <c r="E34" s="19" t="s">
        <v>25</v>
      </c>
      <c r="F34" s="19" t="s">
        <v>133</v>
      </c>
      <c r="G34" s="19" t="s">
        <v>25</v>
      </c>
      <c r="H34" s="19" t="s">
        <v>79</v>
      </c>
      <c r="I34" s="21" t="s">
        <v>80</v>
      </c>
      <c r="J34" s="21">
        <v>1587240</v>
      </c>
      <c r="K34" s="21">
        <v>1587240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19" t="s">
        <v>25</v>
      </c>
    </row>
    <row r="35" spans="1:19" s="22" customFormat="1" x14ac:dyDescent="0.25">
      <c r="A35" s="19" t="s">
        <v>188</v>
      </c>
      <c r="B35" s="20" t="s">
        <v>189</v>
      </c>
      <c r="C35" s="19" t="s">
        <v>38</v>
      </c>
      <c r="D35" s="19" t="s">
        <v>192</v>
      </c>
      <c r="E35" s="19" t="s">
        <v>25</v>
      </c>
      <c r="F35" s="19" t="s">
        <v>193</v>
      </c>
      <c r="G35" s="19" t="s">
        <v>25</v>
      </c>
      <c r="H35" s="19" t="s">
        <v>79</v>
      </c>
      <c r="I35" s="21" t="s">
        <v>80</v>
      </c>
      <c r="J35" s="21">
        <v>359640</v>
      </c>
      <c r="K35" s="21">
        <v>359640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19" t="s">
        <v>25</v>
      </c>
    </row>
    <row r="36" spans="1:19" s="22" customFormat="1" x14ac:dyDescent="0.25">
      <c r="A36" s="19" t="s">
        <v>265</v>
      </c>
      <c r="B36" s="20" t="s">
        <v>251</v>
      </c>
      <c r="C36" s="19" t="s">
        <v>38</v>
      </c>
      <c r="D36" s="19" t="s">
        <v>257</v>
      </c>
      <c r="E36" s="19" t="s">
        <v>25</v>
      </c>
      <c r="F36" s="19" t="s">
        <v>258</v>
      </c>
      <c r="G36" s="19" t="s">
        <v>25</v>
      </c>
      <c r="H36" s="19" t="s">
        <v>79</v>
      </c>
      <c r="I36" s="21" t="s">
        <v>80</v>
      </c>
      <c r="J36" s="21">
        <v>904800</v>
      </c>
      <c r="K36" s="21">
        <v>904800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19" t="s">
        <v>25</v>
      </c>
    </row>
    <row r="37" spans="1:19" s="22" customFormat="1" x14ac:dyDescent="0.25">
      <c r="A37" s="19" t="s">
        <v>286</v>
      </c>
      <c r="B37" s="20" t="s">
        <v>302</v>
      </c>
      <c r="C37" s="19" t="s">
        <v>38</v>
      </c>
      <c r="D37" s="19" t="s">
        <v>308</v>
      </c>
      <c r="E37" s="19" t="s">
        <v>25</v>
      </c>
      <c r="F37" s="19" t="s">
        <v>309</v>
      </c>
      <c r="G37" s="19" t="s">
        <v>25</v>
      </c>
      <c r="H37" s="19" t="s">
        <v>79</v>
      </c>
      <c r="I37" s="21" t="s">
        <v>80</v>
      </c>
      <c r="J37" s="21">
        <v>453840</v>
      </c>
      <c r="K37" s="21">
        <v>453840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19" t="s">
        <v>25</v>
      </c>
    </row>
    <row r="38" spans="1:19" s="22" customFormat="1" x14ac:dyDescent="0.25">
      <c r="A38" s="12" t="s">
        <v>75</v>
      </c>
      <c r="B38" s="13" t="s">
        <v>76</v>
      </c>
      <c r="C38" s="12" t="s">
        <v>38</v>
      </c>
      <c r="D38" s="12" t="s">
        <v>82</v>
      </c>
      <c r="E38" s="12" t="s">
        <v>25</v>
      </c>
      <c r="F38" s="12" t="s">
        <v>83</v>
      </c>
      <c r="G38" s="12" t="s">
        <v>25</v>
      </c>
      <c r="H38" s="12" t="s">
        <v>84</v>
      </c>
      <c r="I38" s="14" t="s">
        <v>85</v>
      </c>
      <c r="J38" s="14">
        <v>3986200</v>
      </c>
      <c r="K38" s="14">
        <v>3986200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25</v>
      </c>
    </row>
    <row r="39" spans="1:19" s="22" customFormat="1" x14ac:dyDescent="0.25">
      <c r="A39" s="12" t="s">
        <v>289</v>
      </c>
      <c r="B39" s="13" t="s">
        <v>302</v>
      </c>
      <c r="C39" s="12" t="s">
        <v>38</v>
      </c>
      <c r="D39" s="12" t="s">
        <v>316</v>
      </c>
      <c r="E39" s="12" t="s">
        <v>25</v>
      </c>
      <c r="F39" s="12" t="s">
        <v>317</v>
      </c>
      <c r="G39" s="12" t="s">
        <v>25</v>
      </c>
      <c r="H39" s="12" t="s">
        <v>84</v>
      </c>
      <c r="I39" s="14" t="s">
        <v>85</v>
      </c>
      <c r="J39" s="14">
        <v>1257000</v>
      </c>
      <c r="K39" s="14">
        <v>1257000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25</v>
      </c>
    </row>
    <row r="40" spans="1:19" s="26" customFormat="1" x14ac:dyDescent="0.25">
      <c r="A40" s="12" t="s">
        <v>22</v>
      </c>
      <c r="B40" s="13" t="s">
        <v>23</v>
      </c>
      <c r="C40" s="12" t="s">
        <v>24</v>
      </c>
      <c r="D40" s="12" t="s">
        <v>25</v>
      </c>
      <c r="E40" s="12" t="s">
        <v>26</v>
      </c>
      <c r="F40" s="12" t="s">
        <v>27</v>
      </c>
      <c r="G40" s="12" t="s">
        <v>28</v>
      </c>
      <c r="H40" s="12" t="s">
        <v>29</v>
      </c>
      <c r="I40" s="14" t="s">
        <v>30</v>
      </c>
      <c r="J40" s="14">
        <v>-17045.45</v>
      </c>
      <c r="K40" s="14">
        <v>-17045.45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25</v>
      </c>
    </row>
    <row r="41" spans="1:19" s="22" customFormat="1" x14ac:dyDescent="0.25">
      <c r="A41" s="12" t="s">
        <v>31</v>
      </c>
      <c r="B41" s="13" t="s">
        <v>32</v>
      </c>
      <c r="C41" s="12" t="s">
        <v>24</v>
      </c>
      <c r="D41" s="12" t="s">
        <v>25</v>
      </c>
      <c r="E41" s="12" t="s">
        <v>33</v>
      </c>
      <c r="F41" s="12" t="s">
        <v>34</v>
      </c>
      <c r="G41" s="12" t="s">
        <v>35</v>
      </c>
      <c r="H41" s="12" t="s">
        <v>29</v>
      </c>
      <c r="I41" s="14" t="s">
        <v>30</v>
      </c>
      <c r="J41" s="14">
        <v>-770400</v>
      </c>
      <c r="K41" s="14">
        <v>-770400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25</v>
      </c>
    </row>
    <row r="42" spans="1:19" s="22" customFormat="1" x14ac:dyDescent="0.25">
      <c r="A42" s="19" t="s">
        <v>190</v>
      </c>
      <c r="B42" s="20" t="s">
        <v>189</v>
      </c>
      <c r="C42" s="19" t="s">
        <v>38</v>
      </c>
      <c r="D42" s="19" t="s">
        <v>215</v>
      </c>
      <c r="E42" s="19" t="s">
        <v>25</v>
      </c>
      <c r="F42" s="19" t="s">
        <v>216</v>
      </c>
      <c r="G42" s="19" t="s">
        <v>25</v>
      </c>
      <c r="H42" s="19" t="s">
        <v>29</v>
      </c>
      <c r="I42" s="21" t="s">
        <v>30</v>
      </c>
      <c r="J42" s="21">
        <v>70265505.930000007</v>
      </c>
      <c r="K42" s="21">
        <v>68468097.599999994</v>
      </c>
      <c r="L42" s="21">
        <v>1549489.94</v>
      </c>
      <c r="M42" s="21">
        <v>247918.39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19" t="s">
        <v>25</v>
      </c>
    </row>
    <row r="43" spans="1:19" s="26" customFormat="1" x14ac:dyDescent="0.25">
      <c r="A43" s="19" t="s">
        <v>244</v>
      </c>
      <c r="B43" s="20" t="s">
        <v>251</v>
      </c>
      <c r="C43" s="19" t="s">
        <v>24</v>
      </c>
      <c r="D43" s="19" t="s">
        <v>25</v>
      </c>
      <c r="E43" s="19" t="s">
        <v>299</v>
      </c>
      <c r="F43" s="19" t="s">
        <v>25</v>
      </c>
      <c r="G43" s="19" t="s">
        <v>215</v>
      </c>
      <c r="H43" s="19" t="s">
        <v>29</v>
      </c>
      <c r="I43" s="21" t="s">
        <v>30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185938.79250000001</v>
      </c>
      <c r="S43" s="19" t="s">
        <v>300</v>
      </c>
    </row>
    <row r="44" spans="1:19" s="26" customFormat="1" x14ac:dyDescent="0.25">
      <c r="A44" s="19" t="s">
        <v>131</v>
      </c>
      <c r="B44" s="20" t="s">
        <v>118</v>
      </c>
      <c r="C44" s="19" t="s">
        <v>38</v>
      </c>
      <c r="D44" s="19" t="s">
        <v>119</v>
      </c>
      <c r="E44" s="19" t="s">
        <v>25</v>
      </c>
      <c r="F44" s="19" t="s">
        <v>120</v>
      </c>
      <c r="G44" s="19" t="s">
        <v>25</v>
      </c>
      <c r="H44" s="19" t="s">
        <v>121</v>
      </c>
      <c r="I44" s="21" t="s">
        <v>122</v>
      </c>
      <c r="J44" s="21">
        <v>585433.22</v>
      </c>
      <c r="K44" s="21">
        <v>585433.22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19" t="s">
        <v>25</v>
      </c>
    </row>
    <row r="45" spans="1:19" s="26" customFormat="1" x14ac:dyDescent="0.25">
      <c r="A45" s="19" t="s">
        <v>134</v>
      </c>
      <c r="B45" s="20" t="s">
        <v>118</v>
      </c>
      <c r="C45" s="19" t="s">
        <v>24</v>
      </c>
      <c r="D45" s="19" t="s">
        <v>25</v>
      </c>
      <c r="E45" s="19" t="s">
        <v>186</v>
      </c>
      <c r="F45" s="19" t="s">
        <v>187</v>
      </c>
      <c r="G45" s="19" t="s">
        <v>119</v>
      </c>
      <c r="H45" s="19" t="s">
        <v>121</v>
      </c>
      <c r="I45" s="21" t="s">
        <v>122</v>
      </c>
      <c r="J45" s="21">
        <v>-180800</v>
      </c>
      <c r="K45" s="21">
        <v>-180800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19" t="s">
        <v>25</v>
      </c>
    </row>
    <row r="46" spans="1:19" s="26" customFormat="1" x14ac:dyDescent="0.25">
      <c r="A46" s="19" t="s">
        <v>318</v>
      </c>
      <c r="B46" s="20" t="s">
        <v>340</v>
      </c>
      <c r="C46" s="19" t="s">
        <v>38</v>
      </c>
      <c r="D46" s="19" t="s">
        <v>341</v>
      </c>
      <c r="E46" s="19" t="s">
        <v>25</v>
      </c>
      <c r="F46" s="19" t="s">
        <v>342</v>
      </c>
      <c r="G46" s="19" t="s">
        <v>25</v>
      </c>
      <c r="H46" s="19" t="s">
        <v>121</v>
      </c>
      <c r="I46" s="21" t="s">
        <v>122</v>
      </c>
      <c r="J46" s="21">
        <v>1522408.08</v>
      </c>
      <c r="K46" s="21">
        <v>1522408.08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19" t="s">
        <v>25</v>
      </c>
    </row>
    <row r="47" spans="1:19" s="22" customFormat="1" x14ac:dyDescent="0.25">
      <c r="A47" s="19" t="s">
        <v>321</v>
      </c>
      <c r="B47" s="20" t="s">
        <v>340</v>
      </c>
      <c r="C47" s="19" t="s">
        <v>24</v>
      </c>
      <c r="D47" s="19" t="s">
        <v>25</v>
      </c>
      <c r="E47" s="19" t="s">
        <v>347</v>
      </c>
      <c r="F47" s="19" t="s">
        <v>348</v>
      </c>
      <c r="G47" s="19" t="s">
        <v>341</v>
      </c>
      <c r="H47" s="19" t="s">
        <v>121</v>
      </c>
      <c r="I47" s="21" t="s">
        <v>122</v>
      </c>
      <c r="J47" s="21">
        <v>-306166.68</v>
      </c>
      <c r="K47" s="21">
        <v>-306166.68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19" t="s">
        <v>25</v>
      </c>
    </row>
    <row r="48" spans="1:19" s="15" customFormat="1" x14ac:dyDescent="0.25">
      <c r="A48" s="19" t="s">
        <v>86</v>
      </c>
      <c r="B48" s="20" t="s">
        <v>76</v>
      </c>
      <c r="C48" s="19" t="s">
        <v>38</v>
      </c>
      <c r="D48" s="19" t="s">
        <v>100</v>
      </c>
      <c r="E48" s="19" t="s">
        <v>25</v>
      </c>
      <c r="F48" s="19" t="s">
        <v>101</v>
      </c>
      <c r="G48" s="19" t="s">
        <v>25</v>
      </c>
      <c r="H48" s="19" t="s">
        <v>102</v>
      </c>
      <c r="I48" s="21" t="s">
        <v>103</v>
      </c>
      <c r="J48" s="21">
        <v>26230656</v>
      </c>
      <c r="K48" s="21">
        <v>25924800</v>
      </c>
      <c r="L48" s="21">
        <v>0</v>
      </c>
      <c r="M48" s="21">
        <v>0</v>
      </c>
      <c r="N48" s="21">
        <v>283200</v>
      </c>
      <c r="O48" s="21">
        <v>22656</v>
      </c>
      <c r="P48" s="21">
        <v>0</v>
      </c>
      <c r="Q48" s="21">
        <v>0</v>
      </c>
      <c r="R48" s="21">
        <v>0</v>
      </c>
      <c r="S48" s="19" t="s">
        <v>25</v>
      </c>
    </row>
    <row r="49" spans="1:19" s="15" customFormat="1" x14ac:dyDescent="0.25">
      <c r="A49" s="19" t="s">
        <v>182</v>
      </c>
      <c r="B49" s="20" t="s">
        <v>189</v>
      </c>
      <c r="C49" s="19" t="s">
        <v>24</v>
      </c>
      <c r="D49" s="19" t="s">
        <v>25</v>
      </c>
      <c r="E49" s="19" t="s">
        <v>248</v>
      </c>
      <c r="F49" s="19" t="s">
        <v>25</v>
      </c>
      <c r="G49" s="19" t="s">
        <v>100</v>
      </c>
      <c r="H49" s="19" t="s">
        <v>102</v>
      </c>
      <c r="I49" s="21" t="s">
        <v>103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16992</v>
      </c>
      <c r="S49" s="19" t="s">
        <v>249</v>
      </c>
    </row>
    <row r="50" spans="1:19" s="22" customFormat="1" x14ac:dyDescent="0.25">
      <c r="A50" s="19" t="s">
        <v>139</v>
      </c>
      <c r="B50" s="20" t="s">
        <v>118</v>
      </c>
      <c r="C50" s="19" t="s">
        <v>38</v>
      </c>
      <c r="D50" s="19" t="s">
        <v>161</v>
      </c>
      <c r="E50" s="19" t="s">
        <v>25</v>
      </c>
      <c r="F50" s="19" t="s">
        <v>162</v>
      </c>
      <c r="G50" s="19" t="s">
        <v>25</v>
      </c>
      <c r="H50" s="19" t="s">
        <v>163</v>
      </c>
      <c r="I50" s="21" t="s">
        <v>164</v>
      </c>
      <c r="J50" s="21">
        <v>955809.84</v>
      </c>
      <c r="K50" s="21">
        <v>0</v>
      </c>
      <c r="L50" s="21">
        <v>823974</v>
      </c>
      <c r="M50" s="21">
        <v>131835.84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19" t="s">
        <v>25</v>
      </c>
    </row>
    <row r="51" spans="1:19" s="22" customFormat="1" x14ac:dyDescent="0.25">
      <c r="A51" s="19" t="s">
        <v>142</v>
      </c>
      <c r="B51" s="20" t="s">
        <v>118</v>
      </c>
      <c r="C51" s="19" t="s">
        <v>38</v>
      </c>
      <c r="D51" s="19" t="s">
        <v>166</v>
      </c>
      <c r="E51" s="19" t="s">
        <v>25</v>
      </c>
      <c r="F51" s="19" t="s">
        <v>167</v>
      </c>
      <c r="G51" s="19" t="s">
        <v>25</v>
      </c>
      <c r="H51" s="19" t="s">
        <v>163</v>
      </c>
      <c r="I51" s="21" t="s">
        <v>164</v>
      </c>
      <c r="J51" s="21">
        <v>1046242.28</v>
      </c>
      <c r="K51" s="21">
        <v>0</v>
      </c>
      <c r="L51" s="21">
        <v>901933</v>
      </c>
      <c r="M51" s="21">
        <v>144309.28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19" t="s">
        <v>25</v>
      </c>
    </row>
    <row r="52" spans="1:19" s="22" customFormat="1" x14ac:dyDescent="0.25">
      <c r="A52" s="19" t="s">
        <v>247</v>
      </c>
      <c r="B52" s="20" t="s">
        <v>251</v>
      </c>
      <c r="C52" s="19" t="s">
        <v>24</v>
      </c>
      <c r="D52" s="19" t="s">
        <v>25</v>
      </c>
      <c r="E52" s="19" t="s">
        <v>266</v>
      </c>
      <c r="F52" s="19" t="s">
        <v>25</v>
      </c>
      <c r="G52" s="19" t="s">
        <v>161</v>
      </c>
      <c r="H52" s="19" t="s">
        <v>163</v>
      </c>
      <c r="I52" s="21" t="s">
        <v>164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98876.88</v>
      </c>
      <c r="S52" s="19" t="s">
        <v>267</v>
      </c>
    </row>
    <row r="53" spans="1:19" s="26" customFormat="1" x14ac:dyDescent="0.25">
      <c r="A53" s="19" t="s">
        <v>250</v>
      </c>
      <c r="B53" s="20" t="s">
        <v>251</v>
      </c>
      <c r="C53" s="19" t="s">
        <v>24</v>
      </c>
      <c r="D53" s="19" t="s">
        <v>25</v>
      </c>
      <c r="E53" s="19" t="s">
        <v>269</v>
      </c>
      <c r="F53" s="19" t="s">
        <v>25</v>
      </c>
      <c r="G53" s="19" t="s">
        <v>166</v>
      </c>
      <c r="H53" s="19" t="s">
        <v>163</v>
      </c>
      <c r="I53" s="21" t="s">
        <v>164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108231.96</v>
      </c>
      <c r="S53" s="19" t="s">
        <v>270</v>
      </c>
    </row>
    <row r="54" spans="1:19" s="26" customFormat="1" x14ac:dyDescent="0.25">
      <c r="A54" s="19" t="s">
        <v>199</v>
      </c>
      <c r="B54" s="20" t="s">
        <v>189</v>
      </c>
      <c r="C54" s="19" t="s">
        <v>38</v>
      </c>
      <c r="D54" s="19" t="s">
        <v>200</v>
      </c>
      <c r="E54" s="19" t="s">
        <v>25</v>
      </c>
      <c r="F54" s="19" t="s">
        <v>201</v>
      </c>
      <c r="G54" s="19" t="s">
        <v>25</v>
      </c>
      <c r="H54" s="19" t="s">
        <v>202</v>
      </c>
      <c r="I54" s="21" t="s">
        <v>203</v>
      </c>
      <c r="J54" s="21">
        <v>1492739.04</v>
      </c>
      <c r="K54" s="21">
        <v>0</v>
      </c>
      <c r="L54" s="21">
        <v>1286844</v>
      </c>
      <c r="M54" s="21">
        <v>205895.04000000001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19" t="s">
        <v>25</v>
      </c>
    </row>
    <row r="55" spans="1:19" s="22" customFormat="1" x14ac:dyDescent="0.25">
      <c r="A55" s="19" t="s">
        <v>256</v>
      </c>
      <c r="B55" s="20" t="s">
        <v>251</v>
      </c>
      <c r="C55" s="19" t="s">
        <v>24</v>
      </c>
      <c r="D55" s="19" t="s">
        <v>25</v>
      </c>
      <c r="E55" s="19" t="s">
        <v>272</v>
      </c>
      <c r="F55" s="19" t="s">
        <v>25</v>
      </c>
      <c r="G55" s="19" t="s">
        <v>200</v>
      </c>
      <c r="H55" s="19" t="s">
        <v>202</v>
      </c>
      <c r="I55" s="21" t="s">
        <v>203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154421.28</v>
      </c>
      <c r="S55" s="19" t="s">
        <v>273</v>
      </c>
    </row>
    <row r="56" spans="1:19" s="22" customFormat="1" x14ac:dyDescent="0.25">
      <c r="A56" s="19" t="s">
        <v>91</v>
      </c>
      <c r="B56" s="20" t="s">
        <v>76</v>
      </c>
      <c r="C56" s="19" t="s">
        <v>38</v>
      </c>
      <c r="D56" s="19" t="s">
        <v>105</v>
      </c>
      <c r="E56" s="19" t="s">
        <v>25</v>
      </c>
      <c r="F56" s="19" t="s">
        <v>88</v>
      </c>
      <c r="G56" s="19" t="s">
        <v>25</v>
      </c>
      <c r="H56" s="19" t="s">
        <v>106</v>
      </c>
      <c r="I56" s="21" t="s">
        <v>107</v>
      </c>
      <c r="J56" s="21">
        <v>1570800</v>
      </c>
      <c r="K56" s="21">
        <v>1570800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19" t="s">
        <v>25</v>
      </c>
    </row>
    <row r="57" spans="1:19" s="22" customFormat="1" x14ac:dyDescent="0.25">
      <c r="A57" s="19" t="s">
        <v>43</v>
      </c>
      <c r="B57" s="20" t="s">
        <v>44</v>
      </c>
      <c r="C57" s="19" t="s">
        <v>38</v>
      </c>
      <c r="D57" s="19" t="s">
        <v>45</v>
      </c>
      <c r="E57" s="19" t="s">
        <v>25</v>
      </c>
      <c r="F57" s="19" t="s">
        <v>46</v>
      </c>
      <c r="G57" s="19" t="s">
        <v>25</v>
      </c>
      <c r="H57" s="19" t="s">
        <v>47</v>
      </c>
      <c r="I57" s="21" t="s">
        <v>48</v>
      </c>
      <c r="J57" s="21">
        <v>23956400</v>
      </c>
      <c r="K57" s="21">
        <v>23956400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19" t="s">
        <v>25</v>
      </c>
    </row>
    <row r="58" spans="1:19" s="22" customFormat="1" x14ac:dyDescent="0.25">
      <c r="A58" s="19" t="s">
        <v>49</v>
      </c>
      <c r="B58" s="20" t="s">
        <v>50</v>
      </c>
      <c r="C58" s="19" t="s">
        <v>24</v>
      </c>
      <c r="D58" s="19" t="s">
        <v>25</v>
      </c>
      <c r="E58" s="19" t="s">
        <v>56</v>
      </c>
      <c r="F58" s="19" t="s">
        <v>57</v>
      </c>
      <c r="G58" s="19" t="s">
        <v>58</v>
      </c>
      <c r="H58" s="19" t="s">
        <v>59</v>
      </c>
      <c r="I58" s="21" t="s">
        <v>60</v>
      </c>
      <c r="J58" s="21">
        <v>-488605.34</v>
      </c>
      <c r="K58" s="21">
        <v>0</v>
      </c>
      <c r="L58" s="21">
        <v>-421211.5</v>
      </c>
      <c r="M58" s="21">
        <v>-67393.84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19" t="s">
        <v>25</v>
      </c>
    </row>
    <row r="59" spans="1:19" s="22" customFormat="1" x14ac:dyDescent="0.25">
      <c r="A59" s="12" t="s">
        <v>94</v>
      </c>
      <c r="B59" s="13" t="s">
        <v>76</v>
      </c>
      <c r="C59" s="12" t="s">
        <v>38</v>
      </c>
      <c r="D59" s="12" t="s">
        <v>92</v>
      </c>
      <c r="E59" s="12" t="s">
        <v>25</v>
      </c>
      <c r="F59" s="12" t="s">
        <v>93</v>
      </c>
      <c r="G59" s="12" t="s">
        <v>25</v>
      </c>
      <c r="H59" s="12" t="s">
        <v>59</v>
      </c>
      <c r="I59" s="14" t="s">
        <v>60</v>
      </c>
      <c r="J59" s="14">
        <v>2632631.6</v>
      </c>
      <c r="K59" s="14">
        <v>-0.1</v>
      </c>
      <c r="L59" s="14">
        <v>2269509.9999999995</v>
      </c>
      <c r="M59" s="14">
        <v>363121.6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25</v>
      </c>
    </row>
    <row r="60" spans="1:19" s="26" customFormat="1" x14ac:dyDescent="0.25">
      <c r="A60" s="12" t="s">
        <v>117</v>
      </c>
      <c r="B60" s="13" t="s">
        <v>118</v>
      </c>
      <c r="C60" s="12" t="s">
        <v>24</v>
      </c>
      <c r="D60" s="12" t="s">
        <v>25</v>
      </c>
      <c r="E60" s="12" t="s">
        <v>183</v>
      </c>
      <c r="F60" s="12" t="s">
        <v>25</v>
      </c>
      <c r="G60" s="12" t="s">
        <v>92</v>
      </c>
      <c r="H60" s="12" t="s">
        <v>59</v>
      </c>
      <c r="I60" s="14" t="s">
        <v>60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272341.2</v>
      </c>
      <c r="S60" s="12" t="s">
        <v>184</v>
      </c>
    </row>
    <row r="61" spans="1:19" s="26" customFormat="1" x14ac:dyDescent="0.25">
      <c r="A61" s="19" t="s">
        <v>147</v>
      </c>
      <c r="B61" s="20" t="s">
        <v>118</v>
      </c>
      <c r="C61" s="19" t="s">
        <v>38</v>
      </c>
      <c r="D61" s="19" t="s">
        <v>135</v>
      </c>
      <c r="E61" s="19" t="s">
        <v>25</v>
      </c>
      <c r="F61" s="19" t="s">
        <v>136</v>
      </c>
      <c r="G61" s="19" t="s">
        <v>25</v>
      </c>
      <c r="H61" s="19" t="s">
        <v>137</v>
      </c>
      <c r="I61" s="21" t="s">
        <v>138</v>
      </c>
      <c r="J61" s="21">
        <v>766106</v>
      </c>
      <c r="K61" s="21">
        <v>766106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19" t="s">
        <v>25</v>
      </c>
    </row>
    <row r="62" spans="1:19" s="22" customFormat="1" x14ac:dyDescent="0.25">
      <c r="A62" s="19" t="s">
        <v>152</v>
      </c>
      <c r="B62" s="20" t="s">
        <v>118</v>
      </c>
      <c r="C62" s="19" t="s">
        <v>38</v>
      </c>
      <c r="D62" s="19" t="s">
        <v>140</v>
      </c>
      <c r="E62" s="19" t="s">
        <v>25</v>
      </c>
      <c r="F62" s="19" t="s">
        <v>141</v>
      </c>
      <c r="G62" s="19" t="s">
        <v>25</v>
      </c>
      <c r="H62" s="19" t="s">
        <v>137</v>
      </c>
      <c r="I62" s="21" t="s">
        <v>138</v>
      </c>
      <c r="J62" s="21">
        <v>490026.36</v>
      </c>
      <c r="K62" s="21">
        <v>283471.90999999997</v>
      </c>
      <c r="L62" s="21">
        <v>178064.09</v>
      </c>
      <c r="M62" s="21">
        <v>28490.36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19" t="s">
        <v>25</v>
      </c>
    </row>
    <row r="63" spans="1:19" s="22" customFormat="1" x14ac:dyDescent="0.25">
      <c r="A63" s="19" t="s">
        <v>185</v>
      </c>
      <c r="B63" s="20" t="s">
        <v>189</v>
      </c>
      <c r="C63" s="19" t="s">
        <v>24</v>
      </c>
      <c r="D63" s="19" t="s">
        <v>25</v>
      </c>
      <c r="E63" s="19" t="s">
        <v>240</v>
      </c>
      <c r="F63" s="19" t="s">
        <v>25</v>
      </c>
      <c r="G63" s="19" t="s">
        <v>140</v>
      </c>
      <c r="H63" s="19" t="s">
        <v>137</v>
      </c>
      <c r="I63" s="21" t="s">
        <v>138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21367.77</v>
      </c>
      <c r="S63" s="19" t="s">
        <v>241</v>
      </c>
    </row>
    <row r="64" spans="1:19" s="22" customFormat="1" x14ac:dyDescent="0.25">
      <c r="A64" s="19" t="s">
        <v>155</v>
      </c>
      <c r="B64" s="20" t="s">
        <v>118</v>
      </c>
      <c r="C64" s="19" t="s">
        <v>38</v>
      </c>
      <c r="D64" s="19" t="s">
        <v>156</v>
      </c>
      <c r="E64" s="19" t="s">
        <v>25</v>
      </c>
      <c r="F64" s="19" t="s">
        <v>157</v>
      </c>
      <c r="G64" s="19" t="s">
        <v>25</v>
      </c>
      <c r="H64" s="19" t="s">
        <v>158</v>
      </c>
      <c r="I64" s="21" t="s">
        <v>159</v>
      </c>
      <c r="J64" s="21">
        <v>1569999.91</v>
      </c>
      <c r="K64" s="21">
        <v>0</v>
      </c>
      <c r="L64" s="21">
        <v>1353448.2</v>
      </c>
      <c r="M64" s="21">
        <v>216551.71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19" t="s">
        <v>25</v>
      </c>
    </row>
    <row r="65" spans="1:19" s="26" customFormat="1" x14ac:dyDescent="0.25">
      <c r="A65" s="19" t="s">
        <v>230</v>
      </c>
      <c r="B65" s="20" t="s">
        <v>251</v>
      </c>
      <c r="C65" s="19" t="s">
        <v>24</v>
      </c>
      <c r="D65" s="19" t="s">
        <v>25</v>
      </c>
      <c r="E65" s="19" t="s">
        <v>281</v>
      </c>
      <c r="F65" s="19" t="s">
        <v>25</v>
      </c>
      <c r="G65" s="19" t="s">
        <v>156</v>
      </c>
      <c r="H65" s="19" t="s">
        <v>158</v>
      </c>
      <c r="I65" s="21" t="s">
        <v>159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162413.7825</v>
      </c>
      <c r="S65" s="19" t="s">
        <v>282</v>
      </c>
    </row>
    <row r="66" spans="1:19" s="26" customFormat="1" x14ac:dyDescent="0.25">
      <c r="A66" s="19" t="s">
        <v>268</v>
      </c>
      <c r="B66" s="20" t="s">
        <v>251</v>
      </c>
      <c r="C66" s="19" t="s">
        <v>38</v>
      </c>
      <c r="D66" s="19" t="s">
        <v>252</v>
      </c>
      <c r="E66" s="19" t="s">
        <v>25</v>
      </c>
      <c r="F66" s="19" t="s">
        <v>253</v>
      </c>
      <c r="G66" s="19" t="s">
        <v>25</v>
      </c>
      <c r="H66" s="19" t="s">
        <v>254</v>
      </c>
      <c r="I66" s="21" t="s">
        <v>255</v>
      </c>
      <c r="J66" s="21">
        <v>852984</v>
      </c>
      <c r="K66" s="21">
        <v>852984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19" t="s">
        <v>25</v>
      </c>
    </row>
    <row r="67" spans="1:19" s="22" customFormat="1" x14ac:dyDescent="0.25">
      <c r="A67" s="19" t="s">
        <v>36</v>
      </c>
      <c r="B67" s="20" t="s">
        <v>37</v>
      </c>
      <c r="C67" s="19" t="s">
        <v>38</v>
      </c>
      <c r="D67" s="19" t="s">
        <v>39</v>
      </c>
      <c r="E67" s="19" t="s">
        <v>25</v>
      </c>
      <c r="F67" s="19" t="s">
        <v>40</v>
      </c>
      <c r="G67" s="19" t="s">
        <v>25</v>
      </c>
      <c r="H67" s="19" t="s">
        <v>41</v>
      </c>
      <c r="I67" s="21" t="s">
        <v>42</v>
      </c>
      <c r="J67" s="21">
        <v>735701.93</v>
      </c>
      <c r="K67" s="21">
        <v>0</v>
      </c>
      <c r="L67" s="21">
        <v>634225.80000000005</v>
      </c>
      <c r="M67" s="21">
        <v>101476.12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  <c r="S67" s="19" t="s">
        <v>25</v>
      </c>
    </row>
    <row r="68" spans="1:19" s="15" customFormat="1" x14ac:dyDescent="0.25">
      <c r="A68" s="19" t="s">
        <v>259</v>
      </c>
      <c r="B68" s="20" t="s">
        <v>251</v>
      </c>
      <c r="C68" s="19" t="s">
        <v>24</v>
      </c>
      <c r="D68" s="19" t="s">
        <v>25</v>
      </c>
      <c r="E68" s="19" t="s">
        <v>275</v>
      </c>
      <c r="F68" s="19" t="s">
        <v>25</v>
      </c>
      <c r="G68" s="19" t="s">
        <v>39</v>
      </c>
      <c r="H68" s="19" t="s">
        <v>41</v>
      </c>
      <c r="I68" s="21" t="s">
        <v>42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  <c r="R68" s="21">
        <v>76107.100000000006</v>
      </c>
      <c r="S68" s="19" t="s">
        <v>276</v>
      </c>
    </row>
    <row r="69" spans="1:19" s="22" customFormat="1" x14ac:dyDescent="0.25">
      <c r="A69" s="19" t="s">
        <v>55</v>
      </c>
      <c r="B69" s="20" t="s">
        <v>50</v>
      </c>
      <c r="C69" s="19" t="s">
        <v>38</v>
      </c>
      <c r="D69" s="19" t="s">
        <v>51</v>
      </c>
      <c r="E69" s="19" t="s">
        <v>25</v>
      </c>
      <c r="F69" s="19" t="s">
        <v>52</v>
      </c>
      <c r="G69" s="19" t="s">
        <v>25</v>
      </c>
      <c r="H69" s="19" t="s">
        <v>53</v>
      </c>
      <c r="I69" s="21" t="s">
        <v>54</v>
      </c>
      <c r="J69" s="21">
        <v>695525.04</v>
      </c>
      <c r="K69" s="21">
        <v>695525.04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0</v>
      </c>
      <c r="R69" s="21">
        <v>0</v>
      </c>
      <c r="S69" s="19" t="s">
        <v>25</v>
      </c>
    </row>
    <row r="70" spans="1:19" s="15" customFormat="1" x14ac:dyDescent="0.25">
      <c r="A70" s="19" t="s">
        <v>160</v>
      </c>
      <c r="B70" s="20" t="s">
        <v>118</v>
      </c>
      <c r="C70" s="19" t="s">
        <v>38</v>
      </c>
      <c r="D70" s="19" t="s">
        <v>124</v>
      </c>
      <c r="E70" s="19" t="s">
        <v>25</v>
      </c>
      <c r="F70" s="19" t="s">
        <v>125</v>
      </c>
      <c r="G70" s="19" t="s">
        <v>25</v>
      </c>
      <c r="H70" s="19" t="s">
        <v>126</v>
      </c>
      <c r="I70" s="21" t="s">
        <v>127</v>
      </c>
      <c r="J70" s="21">
        <v>110600</v>
      </c>
      <c r="K70" s="21">
        <v>110600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0</v>
      </c>
      <c r="S70" s="19" t="s">
        <v>25</v>
      </c>
    </row>
    <row r="71" spans="1:19" s="26" customFormat="1" x14ac:dyDescent="0.25">
      <c r="A71" s="19" t="s">
        <v>298</v>
      </c>
      <c r="B71" s="20" t="s">
        <v>302</v>
      </c>
      <c r="C71" s="19" t="s">
        <v>38</v>
      </c>
      <c r="D71" s="19" t="s">
        <v>319</v>
      </c>
      <c r="E71" s="19" t="s">
        <v>25</v>
      </c>
      <c r="F71" s="19" t="s">
        <v>320</v>
      </c>
      <c r="G71" s="19" t="s">
        <v>25</v>
      </c>
      <c r="H71" s="19" t="s">
        <v>126</v>
      </c>
      <c r="I71" s="21" t="s">
        <v>127</v>
      </c>
      <c r="J71" s="21">
        <v>73710</v>
      </c>
      <c r="K71" s="21">
        <v>73710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  <c r="S71" s="19" t="s">
        <v>25</v>
      </c>
    </row>
    <row r="72" spans="1:19" s="22" customFormat="1" x14ac:dyDescent="0.25">
      <c r="A72" s="19" t="s">
        <v>165</v>
      </c>
      <c r="B72" s="20" t="s">
        <v>118</v>
      </c>
      <c r="C72" s="19" t="s">
        <v>38</v>
      </c>
      <c r="D72" s="19" t="s">
        <v>148</v>
      </c>
      <c r="E72" s="19" t="s">
        <v>25</v>
      </c>
      <c r="F72" s="19" t="s">
        <v>149</v>
      </c>
      <c r="G72" s="19" t="s">
        <v>25</v>
      </c>
      <c r="H72" s="19" t="s">
        <v>150</v>
      </c>
      <c r="I72" s="21" t="s">
        <v>151</v>
      </c>
      <c r="J72" s="21">
        <v>2059008.12</v>
      </c>
      <c r="K72" s="21">
        <v>0</v>
      </c>
      <c r="L72" s="21">
        <v>1775007</v>
      </c>
      <c r="M72" s="21">
        <v>284001.12</v>
      </c>
      <c r="N72" s="21">
        <v>0</v>
      </c>
      <c r="O72" s="21">
        <v>0</v>
      </c>
      <c r="P72" s="21">
        <v>0</v>
      </c>
      <c r="Q72" s="21">
        <v>0</v>
      </c>
      <c r="R72" s="21">
        <v>0</v>
      </c>
      <c r="S72" s="19" t="s">
        <v>25</v>
      </c>
    </row>
    <row r="73" spans="1:19" s="22" customFormat="1" x14ac:dyDescent="0.25">
      <c r="A73" s="12" t="s">
        <v>168</v>
      </c>
      <c r="B73" s="13" t="s">
        <v>118</v>
      </c>
      <c r="C73" s="12" t="s">
        <v>38</v>
      </c>
      <c r="D73" s="12" t="s">
        <v>153</v>
      </c>
      <c r="E73" s="12" t="s">
        <v>25</v>
      </c>
      <c r="F73" s="12" t="s">
        <v>154</v>
      </c>
      <c r="G73" s="12" t="s">
        <v>25</v>
      </c>
      <c r="H73" s="12" t="s">
        <v>150</v>
      </c>
      <c r="I73" s="14" t="s">
        <v>151</v>
      </c>
      <c r="J73" s="14">
        <v>2319072</v>
      </c>
      <c r="K73" s="14">
        <v>0</v>
      </c>
      <c r="L73" s="14">
        <v>1999200</v>
      </c>
      <c r="M73" s="14">
        <v>319872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2" t="s">
        <v>25</v>
      </c>
    </row>
    <row r="74" spans="1:19" s="26" customFormat="1" x14ac:dyDescent="0.25">
      <c r="A74" s="19" t="s">
        <v>245</v>
      </c>
      <c r="B74" s="20" t="s">
        <v>251</v>
      </c>
      <c r="C74" s="19" t="s">
        <v>24</v>
      </c>
      <c r="D74" s="19" t="s">
        <v>25</v>
      </c>
      <c r="E74" s="19" t="s">
        <v>260</v>
      </c>
      <c r="F74" s="19" t="s">
        <v>25</v>
      </c>
      <c r="G74" s="19" t="s">
        <v>148</v>
      </c>
      <c r="H74" s="19" t="s">
        <v>150</v>
      </c>
      <c r="I74" s="21" t="s">
        <v>151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  <c r="R74" s="21">
        <v>213000.84</v>
      </c>
      <c r="S74" s="19" t="s">
        <v>261</v>
      </c>
    </row>
    <row r="75" spans="1:19" s="26" customFormat="1" x14ac:dyDescent="0.25">
      <c r="A75" s="12" t="s">
        <v>246</v>
      </c>
      <c r="B75" s="13" t="s">
        <v>251</v>
      </c>
      <c r="C75" s="12" t="s">
        <v>24</v>
      </c>
      <c r="D75" s="12" t="s">
        <v>25</v>
      </c>
      <c r="E75" s="12" t="s">
        <v>263</v>
      </c>
      <c r="F75" s="12" t="s">
        <v>25</v>
      </c>
      <c r="G75" s="12" t="s">
        <v>153</v>
      </c>
      <c r="H75" s="12" t="s">
        <v>150</v>
      </c>
      <c r="I75" s="14" t="s">
        <v>151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239904</v>
      </c>
      <c r="S75" s="12" t="s">
        <v>264</v>
      </c>
    </row>
    <row r="76" spans="1:19" s="15" customFormat="1" x14ac:dyDescent="0.25">
      <c r="A76" s="19" t="s">
        <v>99</v>
      </c>
      <c r="B76" s="20" t="s">
        <v>76</v>
      </c>
      <c r="C76" s="19" t="s">
        <v>38</v>
      </c>
      <c r="D76" s="19" t="s">
        <v>95</v>
      </c>
      <c r="E76" s="19" t="s">
        <v>25</v>
      </c>
      <c r="F76" s="19" t="s">
        <v>96</v>
      </c>
      <c r="G76" s="19" t="s">
        <v>25</v>
      </c>
      <c r="H76" s="19" t="s">
        <v>97</v>
      </c>
      <c r="I76" s="21" t="s">
        <v>98</v>
      </c>
      <c r="J76" s="21">
        <v>983761.2</v>
      </c>
      <c r="K76" s="21">
        <v>0</v>
      </c>
      <c r="L76" s="21">
        <v>848070</v>
      </c>
      <c r="M76" s="21">
        <v>135691.20000000001</v>
      </c>
      <c r="N76" s="21">
        <v>0</v>
      </c>
      <c r="O76" s="21">
        <v>0</v>
      </c>
      <c r="P76" s="21">
        <v>0</v>
      </c>
      <c r="Q76" s="21">
        <v>0</v>
      </c>
      <c r="R76" s="21">
        <v>0</v>
      </c>
      <c r="S76" s="19" t="s">
        <v>25</v>
      </c>
    </row>
    <row r="77" spans="1:19" s="26" customFormat="1" x14ac:dyDescent="0.25">
      <c r="A77" s="19" t="s">
        <v>112</v>
      </c>
      <c r="B77" s="20" t="s">
        <v>118</v>
      </c>
      <c r="C77" s="19" t="s">
        <v>24</v>
      </c>
      <c r="D77" s="19" t="s">
        <v>25</v>
      </c>
      <c r="E77" s="19" t="s">
        <v>180</v>
      </c>
      <c r="F77" s="19" t="s">
        <v>25</v>
      </c>
      <c r="G77" s="19" t="s">
        <v>95</v>
      </c>
      <c r="H77" s="19" t="s">
        <v>97</v>
      </c>
      <c r="I77" s="21" t="s">
        <v>98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  <c r="P77" s="21">
        <v>0</v>
      </c>
      <c r="Q77" s="21">
        <v>0</v>
      </c>
      <c r="R77" s="21">
        <v>101768.4</v>
      </c>
      <c r="S77" s="19" t="s">
        <v>181</v>
      </c>
    </row>
    <row r="78" spans="1:19" s="26" customFormat="1" x14ac:dyDescent="0.25">
      <c r="A78" s="12" t="s">
        <v>65</v>
      </c>
      <c r="B78" s="13" t="s">
        <v>69</v>
      </c>
      <c r="C78" s="12" t="s">
        <v>24</v>
      </c>
      <c r="D78" s="12" t="s">
        <v>25</v>
      </c>
      <c r="E78" s="12" t="s">
        <v>70</v>
      </c>
      <c r="F78" s="12" t="s">
        <v>71</v>
      </c>
      <c r="G78" s="12" t="s">
        <v>72</v>
      </c>
      <c r="H78" s="12" t="s">
        <v>73</v>
      </c>
      <c r="I78" s="14" t="s">
        <v>74</v>
      </c>
      <c r="J78" s="14">
        <v>-225750</v>
      </c>
      <c r="K78" s="14">
        <v>-225750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2" t="s">
        <v>25</v>
      </c>
    </row>
    <row r="79" spans="1:19" s="22" customFormat="1" x14ac:dyDescent="0.25">
      <c r="A79" s="19" t="s">
        <v>179</v>
      </c>
      <c r="B79" s="20" t="s">
        <v>118</v>
      </c>
      <c r="C79" s="19" t="s">
        <v>38</v>
      </c>
      <c r="D79" s="19" t="s">
        <v>359</v>
      </c>
      <c r="E79" s="19" t="s">
        <v>25</v>
      </c>
      <c r="F79" s="19" t="s">
        <v>175</v>
      </c>
      <c r="G79" s="19" t="s">
        <v>25</v>
      </c>
      <c r="H79" s="19" t="s">
        <v>176</v>
      </c>
      <c r="I79" s="21" t="s">
        <v>177</v>
      </c>
      <c r="J79" s="21">
        <v>8566229.0099999998</v>
      </c>
      <c r="K79" s="21">
        <v>7811399.8799999999</v>
      </c>
      <c r="L79" s="21">
        <v>650714.74</v>
      </c>
      <c r="M79" s="21">
        <v>104114.39</v>
      </c>
      <c r="N79" s="21">
        <v>0</v>
      </c>
      <c r="O79" s="21">
        <v>0</v>
      </c>
      <c r="P79" s="21">
        <v>0</v>
      </c>
      <c r="Q79" s="21">
        <v>0</v>
      </c>
      <c r="R79" s="21">
        <v>0</v>
      </c>
      <c r="S79" s="19" t="s">
        <v>25</v>
      </c>
    </row>
    <row r="80" spans="1:19" s="22" customFormat="1" x14ac:dyDescent="0.25">
      <c r="A80" s="19" t="s">
        <v>243</v>
      </c>
      <c r="B80" s="20" t="s">
        <v>251</v>
      </c>
      <c r="C80" s="19" t="s">
        <v>24</v>
      </c>
      <c r="D80" s="19" t="s">
        <v>25</v>
      </c>
      <c r="E80" s="19" t="s">
        <v>296</v>
      </c>
      <c r="F80" s="19" t="s">
        <v>25</v>
      </c>
      <c r="G80" s="19" t="s">
        <v>174</v>
      </c>
      <c r="H80" s="19" t="s">
        <v>176</v>
      </c>
      <c r="I80" s="21" t="s">
        <v>177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78085.792499999996</v>
      </c>
      <c r="S80" s="19" t="s">
        <v>297</v>
      </c>
    </row>
    <row r="81" spans="1:19" s="22" customFormat="1" x14ac:dyDescent="0.25">
      <c r="A81" s="19" t="s">
        <v>301</v>
      </c>
      <c r="B81" s="20" t="s">
        <v>302</v>
      </c>
      <c r="C81" s="19" t="s">
        <v>38</v>
      </c>
      <c r="D81" s="19" t="s">
        <v>322</v>
      </c>
      <c r="E81" s="19" t="s">
        <v>25</v>
      </c>
      <c r="F81" s="19" t="s">
        <v>323</v>
      </c>
      <c r="G81" s="19" t="s">
        <v>25</v>
      </c>
      <c r="H81" s="19" t="s">
        <v>324</v>
      </c>
      <c r="I81" s="21" t="s">
        <v>325</v>
      </c>
      <c r="J81" s="21">
        <v>302693.88</v>
      </c>
      <c r="K81" s="21">
        <v>0</v>
      </c>
      <c r="L81" s="21">
        <v>260943</v>
      </c>
      <c r="M81" s="21">
        <v>41750.879999999997</v>
      </c>
      <c r="N81" s="21">
        <v>0</v>
      </c>
      <c r="O81" s="21">
        <v>0</v>
      </c>
      <c r="P81" s="21">
        <v>0</v>
      </c>
      <c r="Q81" s="21">
        <v>0</v>
      </c>
      <c r="R81" s="21">
        <v>0</v>
      </c>
      <c r="S81" s="19" t="s">
        <v>25</v>
      </c>
    </row>
    <row r="82" spans="1:19" s="22" customFormat="1" x14ac:dyDescent="0.25">
      <c r="A82" s="19" t="s">
        <v>315</v>
      </c>
      <c r="B82" s="20" t="s">
        <v>340</v>
      </c>
      <c r="C82" s="19" t="s">
        <v>24</v>
      </c>
      <c r="D82" s="19" t="s">
        <v>25</v>
      </c>
      <c r="E82" s="19" t="s">
        <v>345</v>
      </c>
      <c r="F82" s="19" t="s">
        <v>25</v>
      </c>
      <c r="G82" s="19" t="s">
        <v>322</v>
      </c>
      <c r="H82" s="19" t="s">
        <v>324</v>
      </c>
      <c r="I82" s="21" t="s">
        <v>325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v>0</v>
      </c>
      <c r="P82" s="21">
        <v>0</v>
      </c>
      <c r="Q82" s="21">
        <v>0</v>
      </c>
      <c r="R82" s="21">
        <v>41750.879999999997</v>
      </c>
      <c r="S82" s="19" t="s">
        <v>346</v>
      </c>
    </row>
    <row r="83" spans="1:19" s="26" customFormat="1" x14ac:dyDescent="0.25">
      <c r="A83" s="23" t="s">
        <v>307</v>
      </c>
      <c r="B83" s="24" t="s">
        <v>302</v>
      </c>
      <c r="C83" s="23" t="s">
        <v>38</v>
      </c>
      <c r="D83" s="23" t="s">
        <v>311</v>
      </c>
      <c r="E83" s="23" t="s">
        <v>25</v>
      </c>
      <c r="F83" s="23" t="s">
        <v>312</v>
      </c>
      <c r="G83" s="23" t="s">
        <v>25</v>
      </c>
      <c r="H83" s="23" t="s">
        <v>313</v>
      </c>
      <c r="I83" s="25" t="s">
        <v>314</v>
      </c>
      <c r="J83" s="25">
        <v>159490800</v>
      </c>
      <c r="K83" s="25">
        <v>159490800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3" t="s">
        <v>25</v>
      </c>
    </row>
    <row r="84" spans="1:19" s="22" customFormat="1" x14ac:dyDescent="0.25">
      <c r="A84" s="19" t="s">
        <v>227</v>
      </c>
      <c r="B84" s="20" t="s">
        <v>189</v>
      </c>
      <c r="C84" s="19" t="s">
        <v>38</v>
      </c>
      <c r="D84" s="19" t="s">
        <v>205</v>
      </c>
      <c r="E84" s="19" t="s">
        <v>25</v>
      </c>
      <c r="F84" s="19" t="s">
        <v>206</v>
      </c>
      <c r="G84" s="19" t="s">
        <v>25</v>
      </c>
      <c r="H84" s="19" t="s">
        <v>207</v>
      </c>
      <c r="I84" s="21" t="s">
        <v>208</v>
      </c>
      <c r="J84" s="21">
        <v>378111.27</v>
      </c>
      <c r="K84" s="21">
        <v>-0.05</v>
      </c>
      <c r="L84" s="21">
        <v>325957.99</v>
      </c>
      <c r="M84" s="21">
        <v>52153.27</v>
      </c>
      <c r="N84" s="21">
        <v>0</v>
      </c>
      <c r="O84" s="21">
        <v>0</v>
      </c>
      <c r="P84" s="21">
        <v>0</v>
      </c>
      <c r="Q84" s="21">
        <v>0</v>
      </c>
      <c r="R84" s="21">
        <v>0</v>
      </c>
      <c r="S84" s="19" t="s">
        <v>25</v>
      </c>
    </row>
    <row r="85" spans="1:19" s="22" customFormat="1" x14ac:dyDescent="0.25">
      <c r="A85" s="19" t="s">
        <v>238</v>
      </c>
      <c r="B85" s="20" t="s">
        <v>251</v>
      </c>
      <c r="C85" s="19" t="s">
        <v>24</v>
      </c>
      <c r="D85" s="19" t="s">
        <v>25</v>
      </c>
      <c r="E85" s="19" t="s">
        <v>287</v>
      </c>
      <c r="F85" s="19" t="s">
        <v>25</v>
      </c>
      <c r="G85" s="19" t="s">
        <v>205</v>
      </c>
      <c r="H85" s="19" t="s">
        <v>207</v>
      </c>
      <c r="I85" s="21" t="s">
        <v>208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  <c r="R85" s="21">
        <v>39114.959999999999</v>
      </c>
      <c r="S85" s="19" t="s">
        <v>288</v>
      </c>
    </row>
    <row r="86" spans="1:19" s="22" customFormat="1" x14ac:dyDescent="0.25">
      <c r="A86" s="19" t="s">
        <v>61</v>
      </c>
      <c r="B86" s="20" t="s">
        <v>62</v>
      </c>
      <c r="C86" s="19" t="s">
        <v>38</v>
      </c>
      <c r="D86" s="19" t="s">
        <v>66</v>
      </c>
      <c r="E86" s="19" t="s">
        <v>25</v>
      </c>
      <c r="F86" s="19" t="s">
        <v>67</v>
      </c>
      <c r="G86" s="19" t="s">
        <v>25</v>
      </c>
      <c r="H86" s="19" t="s">
        <v>63</v>
      </c>
      <c r="I86" s="21" t="s">
        <v>64</v>
      </c>
      <c r="J86" s="21">
        <v>1000000</v>
      </c>
      <c r="K86" s="21">
        <v>1000000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  <c r="S86" s="19" t="s">
        <v>25</v>
      </c>
    </row>
    <row r="88" spans="1:19" x14ac:dyDescent="0.25">
      <c r="J88" s="6">
        <f t="shared" ref="J88:R88" si="0">SUM(J8:J86)</f>
        <v>416435605.06999993</v>
      </c>
      <c r="K88" s="6">
        <f t="shared" si="0"/>
        <v>352061957.28999996</v>
      </c>
      <c r="L88" s="6">
        <f t="shared" si="0"/>
        <v>55230854.13000001</v>
      </c>
      <c r="M88" s="6">
        <f t="shared" si="0"/>
        <v>8836937</v>
      </c>
      <c r="N88" s="6">
        <f t="shared" si="0"/>
        <v>283200</v>
      </c>
      <c r="O88" s="6">
        <f t="shared" si="0"/>
        <v>22656</v>
      </c>
      <c r="P88" s="6">
        <f t="shared" si="0"/>
        <v>0</v>
      </c>
      <c r="Q88" s="6">
        <f t="shared" si="0"/>
        <v>0</v>
      </c>
      <c r="R88" s="6">
        <f t="shared" si="0"/>
        <v>6719477.8850000007</v>
      </c>
    </row>
    <row r="90" spans="1:19" x14ac:dyDescent="0.25">
      <c r="J90" s="5" t="s">
        <v>349</v>
      </c>
    </row>
    <row r="92" spans="1:19" x14ac:dyDescent="0.25">
      <c r="J92" s="5" t="s">
        <v>350</v>
      </c>
      <c r="K92" s="5" t="s">
        <v>351</v>
      </c>
      <c r="L92" s="2" t="s">
        <v>352</v>
      </c>
    </row>
    <row r="94" spans="1:19" x14ac:dyDescent="0.25">
      <c r="I94" s="5" t="s">
        <v>353</v>
      </c>
      <c r="J94" s="5">
        <f>K88</f>
        <v>352061957.28999996</v>
      </c>
    </row>
    <row r="96" spans="1:19" x14ac:dyDescent="0.25">
      <c r="I96" s="5" t="s">
        <v>354</v>
      </c>
      <c r="J96" s="5">
        <f>L88</f>
        <v>55230854.13000001</v>
      </c>
      <c r="K96" s="5">
        <f>M88</f>
        <v>8836937</v>
      </c>
    </row>
    <row r="98" spans="9:12" x14ac:dyDescent="0.25">
      <c r="I98" s="5" t="s">
        <v>355</v>
      </c>
      <c r="J98" s="5">
        <f>N88</f>
        <v>283200</v>
      </c>
      <c r="K98" s="5">
        <f>O88</f>
        <v>22656</v>
      </c>
      <c r="L98" s="2">
        <v>0</v>
      </c>
    </row>
    <row r="100" spans="9:12" x14ac:dyDescent="0.25">
      <c r="I100" s="5" t="s">
        <v>356</v>
      </c>
      <c r="J100" s="5">
        <v>0</v>
      </c>
      <c r="K100" s="5">
        <v>0</v>
      </c>
    </row>
    <row r="102" spans="9:12" x14ac:dyDescent="0.25">
      <c r="I102" s="5" t="s">
        <v>357</v>
      </c>
      <c r="J102" s="5">
        <f>J94+J96+J98</f>
        <v>407576011.41999996</v>
      </c>
      <c r="K102" s="5">
        <f>K96+K98</f>
        <v>8859593</v>
      </c>
      <c r="L102" s="2">
        <v>0</v>
      </c>
    </row>
  </sheetData>
  <sortState ref="A8:S86">
    <sortCondition sortBy="cellColor" ref="I8:I86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GASTOS (2)</vt:lpstr>
      <vt:lpstr>GASTOS</vt:lpstr>
      <vt:lpstr>DECLARAR</vt:lpstr>
      <vt:lpstr>CONTROL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Contaduria</cp:lastModifiedBy>
  <cp:lastPrinted>2020-11-05T17:51:34Z</cp:lastPrinted>
  <dcterms:created xsi:type="dcterms:W3CDTF">2019-05-27T12:37:41Z</dcterms:created>
  <dcterms:modified xsi:type="dcterms:W3CDTF">2020-11-05T17:51:48Z</dcterms:modified>
</cp:coreProperties>
</file>