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600" windowHeight="11760" activeTab="2"/>
  </bookViews>
  <sheets>
    <sheet name="DECLARAR (2)" sheetId="8" r:id="rId1"/>
    <sheet name="GASTOS" sheetId="5" r:id="rId2"/>
    <sheet name="DECLARAR" sheetId="4" r:id="rId3"/>
    <sheet name="CONTROL" sheetId="6" r:id="rId4"/>
    <sheet name="Hoja2" sheetId="2" r:id="rId5"/>
    <sheet name="Hoja3" sheetId="3" r:id="rId6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8" i="8" l="1"/>
  <c r="Q98" i="8"/>
  <c r="P98" i="8"/>
  <c r="O98" i="8"/>
  <c r="N98" i="8"/>
  <c r="M98" i="8"/>
  <c r="K106" i="8" s="1"/>
  <c r="K112" i="8" s="1"/>
  <c r="L98" i="8"/>
  <c r="J106" i="8" s="1"/>
  <c r="K98" i="8"/>
  <c r="J104" i="8" s="1"/>
  <c r="J112" i="8" s="1"/>
  <c r="J56" i="8"/>
  <c r="J98" i="8" s="1"/>
  <c r="R98" i="6" l="1"/>
  <c r="Q98" i="6"/>
  <c r="P98" i="6"/>
  <c r="O98" i="6"/>
  <c r="N98" i="6"/>
  <c r="M98" i="6"/>
  <c r="K106" i="6" s="1"/>
  <c r="K112" i="6" s="1"/>
  <c r="L98" i="6"/>
  <c r="J106" i="6" s="1"/>
  <c r="K98" i="6"/>
  <c r="J104" i="6" s="1"/>
  <c r="J112" i="6" s="1"/>
  <c r="J88" i="6"/>
  <c r="J98" i="6" s="1"/>
  <c r="K98" i="4" l="1"/>
  <c r="L98" i="4"/>
  <c r="M98" i="4"/>
  <c r="N98" i="4"/>
  <c r="O98" i="4"/>
  <c r="P98" i="4"/>
  <c r="Q98" i="4"/>
  <c r="R98" i="4"/>
  <c r="J96" i="4"/>
  <c r="J98" i="4" s="1"/>
  <c r="R97" i="5" l="1"/>
  <c r="Q97" i="5"/>
  <c r="P97" i="5"/>
  <c r="O97" i="5"/>
  <c r="N97" i="5"/>
  <c r="M97" i="5"/>
  <c r="K105" i="5" s="1"/>
  <c r="K111" i="5" s="1"/>
  <c r="L97" i="5"/>
  <c r="J105" i="5" s="1"/>
  <c r="K97" i="5"/>
  <c r="J103" i="5" s="1"/>
  <c r="J111" i="5" s="1"/>
  <c r="J97" i="5"/>
  <c r="K106" i="4"/>
  <c r="K112" i="4" s="1"/>
  <c r="J106" i="4"/>
  <c r="J104" i="4"/>
  <c r="J112" i="4" l="1"/>
</calcChain>
</file>

<file path=xl/comments1.xml><?xml version="1.0" encoding="utf-8"?>
<comments xmlns="http://schemas.openxmlformats.org/spreadsheetml/2006/main">
  <authors>
    <author>Cont_AUX_2</author>
  </authors>
  <commentList>
    <comment ref="A1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N°337972 DEL 7.1/45</t>
        </r>
      </text>
    </comment>
    <comment ref="A15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N°118023857 DE LA CXP 6.4/76</t>
        </r>
      </text>
    </comment>
    <comment ref="A1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NEXO FACT. N° 012064 DEL 6.1/46</t>
        </r>
      </text>
    </comment>
    <comment ref="A2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NEXO FACT. N° 012064 DEL 6.1/46</t>
        </r>
      </text>
    </comment>
    <comment ref="A2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NEXO FACT. N° 012064 DEL 6.1/46</t>
        </r>
      </text>
    </comment>
    <comment ref="A4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FACTURA10676 Y LA POSICION 6.1/34</t>
        </r>
      </text>
    </comment>
    <comment ref="A5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FACT.0000160454 DEL 6.2/98</t>
        </r>
      </text>
    </comment>
    <comment ref="A6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ANAEXO FACT0000160454 DEL 6.2/98
</t>
        </r>
      </text>
    </comment>
    <comment ref="A8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N°118023453 DEL LIBRO 6.3/2
</t>
        </r>
      </text>
    </comment>
    <comment ref="A8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N°118023453 DEL LIBRO 6.3/2
</t>
        </r>
      </text>
    </comment>
  </commentList>
</comments>
</file>

<file path=xl/sharedStrings.xml><?xml version="1.0" encoding="utf-8"?>
<sst xmlns="http://schemas.openxmlformats.org/spreadsheetml/2006/main" count="3669" uniqueCount="386">
  <si>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</si>
  <si>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</si>
  <si>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</si>
  <si>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</si>
  <si>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</si>
  <si>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</si>
  <si>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</si>
  <si>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</si>
  <si>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</si>
  <si>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</si>
  <si>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</si>
  <si>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</si>
  <si>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</si>
  <si>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</si>
  <si>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</si>
  <si>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</si>
  <si>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</si>
  <si>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</si>
  <si>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</si>
  <si>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</si>
  <si>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</si>
  <si>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</si>
  <si>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</si>
  <si>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20/05/2019</t>
  </si>
  <si>
    <t>FC</t>
  </si>
  <si>
    <t>000004851</t>
  </si>
  <si>
    <t/>
  </si>
  <si>
    <t>0</t>
  </si>
  <si>
    <t>J002379502</t>
  </si>
  <si>
    <t>IMPORTACIONES Y EXPORTACIONES CASA GRANDE C. A.</t>
  </si>
  <si>
    <t>2</t>
  </si>
  <si>
    <t>11/06/2019</t>
  </si>
  <si>
    <t>L118023453</t>
  </si>
  <si>
    <t>00-4857284</t>
  </si>
  <si>
    <t>J000193614</t>
  </si>
  <si>
    <t>PLUMROSE LATINOAMERICANA, C.A.</t>
  </si>
  <si>
    <t>3</t>
  </si>
  <si>
    <t>L118023451</t>
  </si>
  <si>
    <t>00-4957282</t>
  </si>
  <si>
    <t>4</t>
  </si>
  <si>
    <t>L118023452</t>
  </si>
  <si>
    <t>00-4957283</t>
  </si>
  <si>
    <t>5</t>
  </si>
  <si>
    <t>12/06/2019</t>
  </si>
  <si>
    <t>L118023541</t>
  </si>
  <si>
    <t>00-4957385</t>
  </si>
  <si>
    <t>6</t>
  </si>
  <si>
    <t>00004876</t>
  </si>
  <si>
    <t>00-4897</t>
  </si>
  <si>
    <t>J402079966</t>
  </si>
  <si>
    <t>DISTRIBUIDORA CORTEZ NC 2013 C,A</t>
  </si>
  <si>
    <t>7</t>
  </si>
  <si>
    <t>NC</t>
  </si>
  <si>
    <t>193761</t>
  </si>
  <si>
    <t>00-00530261</t>
  </si>
  <si>
    <t>A185507</t>
  </si>
  <si>
    <t>J305882940</t>
  </si>
  <si>
    <t xml:space="preserve">CENTRO DE DISTRIBUCIONES FRANCIS C.A. </t>
  </si>
  <si>
    <t>8</t>
  </si>
  <si>
    <t>B193751</t>
  </si>
  <si>
    <t>00-00530251</t>
  </si>
  <si>
    <t>A185506</t>
  </si>
  <si>
    <t>9</t>
  </si>
  <si>
    <t>B193752</t>
  </si>
  <si>
    <t>00-00530252</t>
  </si>
  <si>
    <t>A185509</t>
  </si>
  <si>
    <t>10</t>
  </si>
  <si>
    <t>13/06/2019</t>
  </si>
  <si>
    <t>A369824</t>
  </si>
  <si>
    <t>00-0727393</t>
  </si>
  <si>
    <t>J085033289</t>
  </si>
  <si>
    <t>INDUSTRIA ALIMENTICIA NACIONAL DE CEREALES Y HARINAS C.A.</t>
  </si>
  <si>
    <t>11</t>
  </si>
  <si>
    <t>119727</t>
  </si>
  <si>
    <t>00-00197450</t>
  </si>
  <si>
    <t xml:space="preserve">J309424149 </t>
  </si>
  <si>
    <t>FIRMAS SELECTAS, C.A.</t>
  </si>
  <si>
    <t>12</t>
  </si>
  <si>
    <t>105787</t>
  </si>
  <si>
    <t>00-125330</t>
  </si>
  <si>
    <t>J295904576</t>
  </si>
  <si>
    <t>ALIMENTOS PRODALVA, C.A.</t>
  </si>
  <si>
    <t>13</t>
  </si>
  <si>
    <t>14/06/2019</t>
  </si>
  <si>
    <t>A012098</t>
  </si>
  <si>
    <t>00-091648</t>
  </si>
  <si>
    <t>J298199121</t>
  </si>
  <si>
    <t>AGRICOLA CAMBANA C.A</t>
  </si>
  <si>
    <t>14</t>
  </si>
  <si>
    <t>04333</t>
  </si>
  <si>
    <t>00-004333</t>
  </si>
  <si>
    <t>J402322119</t>
  </si>
  <si>
    <t xml:space="preserve">INVERSIONES TEUFFEL E HIJOS C.A </t>
  </si>
  <si>
    <t>15</t>
  </si>
  <si>
    <t>14990</t>
  </si>
  <si>
    <t>00-82540</t>
  </si>
  <si>
    <t>J314695215</t>
  </si>
  <si>
    <t>AGRO BANANERA EL VIGIA C.A.</t>
  </si>
  <si>
    <t>16</t>
  </si>
  <si>
    <t>T142200029670</t>
  </si>
  <si>
    <t>00-06820304</t>
  </si>
  <si>
    <t>J000469199</t>
  </si>
  <si>
    <t>BIMBO DE VENEZUELA, C.A.</t>
  </si>
  <si>
    <t>17</t>
  </si>
  <si>
    <t>249874</t>
  </si>
  <si>
    <t>00-108261</t>
  </si>
  <si>
    <t>J001185020</t>
  </si>
  <si>
    <t>JAMONES CURADOS JACUSA, S.A.</t>
  </si>
  <si>
    <t>18</t>
  </si>
  <si>
    <t>04334</t>
  </si>
  <si>
    <t>00-004334</t>
  </si>
  <si>
    <t>19</t>
  </si>
  <si>
    <t>00091443</t>
  </si>
  <si>
    <t>00-00064485</t>
  </si>
  <si>
    <t>J307692197</t>
  </si>
  <si>
    <t xml:space="preserve">DISTRIBUIDORA NATJOR C.A. </t>
  </si>
  <si>
    <t>20</t>
  </si>
  <si>
    <t>0000160477</t>
  </si>
  <si>
    <t>00-0153731</t>
  </si>
  <si>
    <t>J000713820</t>
  </si>
  <si>
    <t xml:space="preserve">MATADERO MAELLA, C.A. </t>
  </si>
  <si>
    <t>21</t>
  </si>
  <si>
    <t>00068177</t>
  </si>
  <si>
    <t>00-0153750</t>
  </si>
  <si>
    <t>0000160454</t>
  </si>
  <si>
    <t>22</t>
  </si>
  <si>
    <t>9998</t>
  </si>
  <si>
    <t>00-091498</t>
  </si>
  <si>
    <t>105605</t>
  </si>
  <si>
    <t>23</t>
  </si>
  <si>
    <t>5979</t>
  </si>
  <si>
    <t>00-0179641</t>
  </si>
  <si>
    <t>05261</t>
  </si>
  <si>
    <t>J308824640</t>
  </si>
  <si>
    <t>DIVERCA DISTRIBUIDORA DE VERDURAS C.A.</t>
  </si>
  <si>
    <t>24</t>
  </si>
  <si>
    <t>15/06/2019</t>
  </si>
  <si>
    <t>A012104</t>
  </si>
  <si>
    <t>00-091654</t>
  </si>
  <si>
    <t>25</t>
  </si>
  <si>
    <t>6460</t>
  </si>
  <si>
    <t>00-6660</t>
  </si>
  <si>
    <t>J311760768</t>
  </si>
  <si>
    <t>FRUTAS DE ARAGUA C. A.</t>
  </si>
  <si>
    <t>26</t>
  </si>
  <si>
    <t>17/06/2019</t>
  </si>
  <si>
    <t>T142200029676</t>
  </si>
  <si>
    <t>00-06820315</t>
  </si>
  <si>
    <t>27</t>
  </si>
  <si>
    <t>0262</t>
  </si>
  <si>
    <t>00-000262</t>
  </si>
  <si>
    <t>V118191524</t>
  </si>
  <si>
    <t>ALEJANDRO JOSE DOMINGUEZ PADILLA</t>
  </si>
  <si>
    <t>28</t>
  </si>
  <si>
    <t>14993</t>
  </si>
  <si>
    <t>00-82543</t>
  </si>
  <si>
    <t>29</t>
  </si>
  <si>
    <t>A012107</t>
  </si>
  <si>
    <t>00-091657</t>
  </si>
  <si>
    <t>30</t>
  </si>
  <si>
    <t>1502350</t>
  </si>
  <si>
    <t>00-2189649</t>
  </si>
  <si>
    <t>J316405885</t>
  </si>
  <si>
    <t xml:space="preserve">DISTRIBUIDORA DE PRODUCTOS HERMANOS CAMACHO DPROCA,C.A </t>
  </si>
  <si>
    <t>31</t>
  </si>
  <si>
    <t>00195</t>
  </si>
  <si>
    <t>00-000195</t>
  </si>
  <si>
    <t>J403562920</t>
  </si>
  <si>
    <t>TELECOMUNICACIONES FREBACUM, C.A</t>
  </si>
  <si>
    <t>32</t>
  </si>
  <si>
    <t>990783</t>
  </si>
  <si>
    <t>00-1202969</t>
  </si>
  <si>
    <t>J306620605</t>
  </si>
  <si>
    <t>METROPOLITAN DISTRIBUTORS, C.A.</t>
  </si>
  <si>
    <t>33</t>
  </si>
  <si>
    <t>337780</t>
  </si>
  <si>
    <t>00-0227870</t>
  </si>
  <si>
    <t>J303089917</t>
  </si>
  <si>
    <t>DISTRIBUIDORA DE LACTEOS LA COSTA J.E.B. C.A.</t>
  </si>
  <si>
    <t>34</t>
  </si>
  <si>
    <t>0000078146</t>
  </si>
  <si>
    <t>00-00117159</t>
  </si>
  <si>
    <t>J294362400</t>
  </si>
  <si>
    <t xml:space="preserve">DISTRIBUIDORA DE LACTEOS SANTOS AVEIRO, C.A </t>
  </si>
  <si>
    <t>35</t>
  </si>
  <si>
    <t>R000453465</t>
  </si>
  <si>
    <t>00-00402040</t>
  </si>
  <si>
    <t>J001024387</t>
  </si>
  <si>
    <t>NESTLE CADIPRO , S.A</t>
  </si>
  <si>
    <t>36</t>
  </si>
  <si>
    <t>R000453466</t>
  </si>
  <si>
    <t>00-00402041</t>
  </si>
  <si>
    <t>37</t>
  </si>
  <si>
    <t>00-13267791</t>
  </si>
  <si>
    <t>38</t>
  </si>
  <si>
    <t>000000826</t>
  </si>
  <si>
    <t>00-13267793</t>
  </si>
  <si>
    <t>J000129266</t>
  </si>
  <si>
    <t>NESTLE  VENEZUELA , S.A</t>
  </si>
  <si>
    <t>39</t>
  </si>
  <si>
    <t>000000824</t>
  </si>
  <si>
    <t>40</t>
  </si>
  <si>
    <t>000000825</t>
  </si>
  <si>
    <t>00-13267792</t>
  </si>
  <si>
    <t>41</t>
  </si>
  <si>
    <t>000000822</t>
  </si>
  <si>
    <t>00-13267789</t>
  </si>
  <si>
    <t>42</t>
  </si>
  <si>
    <t>000000827</t>
  </si>
  <si>
    <t>00-13267794</t>
  </si>
  <si>
    <t>43</t>
  </si>
  <si>
    <t>000000823</t>
  </si>
  <si>
    <t>00-13267790</t>
  </si>
  <si>
    <t>44</t>
  </si>
  <si>
    <t>0017262</t>
  </si>
  <si>
    <t>00-00017762</t>
  </si>
  <si>
    <t>J310093334</t>
  </si>
  <si>
    <t>CORPORACION Y DISTRIBUCION DE LICORES CORDILISCA C.A.</t>
  </si>
  <si>
    <t>45</t>
  </si>
  <si>
    <t>00257206</t>
  </si>
  <si>
    <t>00-00389991</t>
  </si>
  <si>
    <t>J304145721</t>
  </si>
  <si>
    <t>CENTRAL DE LICORES UNIDOS DE VENEZUELA C.A.</t>
  </si>
  <si>
    <t>46</t>
  </si>
  <si>
    <t>47</t>
  </si>
  <si>
    <t>200002333</t>
  </si>
  <si>
    <t>20190600004926</t>
  </si>
  <si>
    <t>48</t>
  </si>
  <si>
    <t>200002335</t>
  </si>
  <si>
    <t>20190600004928</t>
  </si>
  <si>
    <t>49</t>
  </si>
  <si>
    <t>00068189</t>
  </si>
  <si>
    <t>00-0153774</t>
  </si>
  <si>
    <t>50</t>
  </si>
  <si>
    <t>200002329</t>
  </si>
  <si>
    <t>20190600004922</t>
  </si>
  <si>
    <t>51</t>
  </si>
  <si>
    <t>200002330</t>
  </si>
  <si>
    <t>20190600004923</t>
  </si>
  <si>
    <t>52</t>
  </si>
  <si>
    <t>200002331</t>
  </si>
  <si>
    <t>20190600004924</t>
  </si>
  <si>
    <t>53</t>
  </si>
  <si>
    <t>200002332</t>
  </si>
  <si>
    <t>20190600004925</t>
  </si>
  <si>
    <t>54</t>
  </si>
  <si>
    <t>200002334</t>
  </si>
  <si>
    <t>20190600004927</t>
  </si>
  <si>
    <t>55</t>
  </si>
  <si>
    <t>T142200010667</t>
  </si>
  <si>
    <t>00-06820316</t>
  </si>
  <si>
    <t>56</t>
  </si>
  <si>
    <t>18/06/2019</t>
  </si>
  <si>
    <t>0000160508</t>
  </si>
  <si>
    <t>00-0153790</t>
  </si>
  <si>
    <t>57</t>
  </si>
  <si>
    <t>001071</t>
  </si>
  <si>
    <t>00002071</t>
  </si>
  <si>
    <t>J302296579</t>
  </si>
  <si>
    <t>LACTEOS PUENTE C, C.A.</t>
  </si>
  <si>
    <t>58</t>
  </si>
  <si>
    <t>8783</t>
  </si>
  <si>
    <t>00-008783</t>
  </si>
  <si>
    <t>J401474934</t>
  </si>
  <si>
    <t>INDUSTRIAS SOMOS COSMETICOS 2012, C.A.</t>
  </si>
  <si>
    <t>59</t>
  </si>
  <si>
    <t>10681</t>
  </si>
  <si>
    <t>00-6931</t>
  </si>
  <si>
    <t>J309121774</t>
  </si>
  <si>
    <t>DISTRIBUIDORA JHEANDAN C.A.</t>
  </si>
  <si>
    <t>60</t>
  </si>
  <si>
    <t>L118023780</t>
  </si>
  <si>
    <t>00-4957667</t>
  </si>
  <si>
    <t>61</t>
  </si>
  <si>
    <t>62</t>
  </si>
  <si>
    <t>200002338</t>
  </si>
  <si>
    <t>20190600004929</t>
  </si>
  <si>
    <t>63</t>
  </si>
  <si>
    <t>200002339</t>
  </si>
  <si>
    <t>20190600004930</t>
  </si>
  <si>
    <t>64</t>
  </si>
  <si>
    <t>200002340</t>
  </si>
  <si>
    <t>20190600004931</t>
  </si>
  <si>
    <t>65</t>
  </si>
  <si>
    <t>200002344</t>
  </si>
  <si>
    <t>20190600004932</t>
  </si>
  <si>
    <t>66</t>
  </si>
  <si>
    <t>00068201</t>
  </si>
  <si>
    <t>00-0153800</t>
  </si>
  <si>
    <t>67</t>
  </si>
  <si>
    <t>00068200</t>
  </si>
  <si>
    <t>00-0153799</t>
  </si>
  <si>
    <t>68</t>
  </si>
  <si>
    <t>19/06/2019</t>
  </si>
  <si>
    <t>T142200029687</t>
  </si>
  <si>
    <t>00-06820334</t>
  </si>
  <si>
    <t>69</t>
  </si>
  <si>
    <t>0000160522</t>
  </si>
  <si>
    <t>00-0153815</t>
  </si>
  <si>
    <t>70</t>
  </si>
  <si>
    <t>27721</t>
  </si>
  <si>
    <t>00-037365</t>
  </si>
  <si>
    <t>J298461624</t>
  </si>
  <si>
    <t>ALIMENTOS TU VERDURA, C.A.</t>
  </si>
  <si>
    <t>71</t>
  </si>
  <si>
    <t>A012115</t>
  </si>
  <si>
    <t>00-091665</t>
  </si>
  <si>
    <t>72</t>
  </si>
  <si>
    <t>1800129081</t>
  </si>
  <si>
    <t>00-0361452</t>
  </si>
  <si>
    <t>J085020217</t>
  </si>
  <si>
    <t>CONSORCIO OLEAGINOSO PORTUGUESA, S.A.</t>
  </si>
  <si>
    <t>73</t>
  </si>
  <si>
    <t>1393560670</t>
  </si>
  <si>
    <t>00-25516319</t>
  </si>
  <si>
    <t>J000413126</t>
  </si>
  <si>
    <t>ALIMENTOS POLAR COMERCIAL, C.A.</t>
  </si>
  <si>
    <t>74</t>
  </si>
  <si>
    <t>1393560671</t>
  </si>
  <si>
    <t>00-25516320</t>
  </si>
  <si>
    <t>75</t>
  </si>
  <si>
    <t>76</t>
  </si>
  <si>
    <t>77</t>
  </si>
  <si>
    <t>78</t>
  </si>
  <si>
    <t>200002352</t>
  </si>
  <si>
    <t>20190600004935</t>
  </si>
  <si>
    <t>79</t>
  </si>
  <si>
    <t>200002353</t>
  </si>
  <si>
    <t>20190600004936</t>
  </si>
  <si>
    <t>80</t>
  </si>
  <si>
    <t>00068211</t>
  </si>
  <si>
    <t>00-0153826</t>
  </si>
  <si>
    <t>81</t>
  </si>
  <si>
    <t>200002350</t>
  </si>
  <si>
    <t>20190600004933</t>
  </si>
  <si>
    <t>82</t>
  </si>
  <si>
    <t>200002351</t>
  </si>
  <si>
    <t>20190600004934</t>
  </si>
  <si>
    <t>83</t>
  </si>
  <si>
    <t>T142200010675</t>
  </si>
  <si>
    <t>00-06820335</t>
  </si>
  <si>
    <t>T142200010687</t>
  </si>
  <si>
    <t>84</t>
  </si>
  <si>
    <t>20/06/2019</t>
  </si>
  <si>
    <t>85</t>
  </si>
  <si>
    <t>200002358</t>
  </si>
  <si>
    <t>20190600004937</t>
  </si>
  <si>
    <t>86</t>
  </si>
  <si>
    <t>200002359</t>
  </si>
  <si>
    <t>20190600004938</t>
  </si>
  <si>
    <t>87</t>
  </si>
  <si>
    <t>200002360</t>
  </si>
  <si>
    <t>20190600004939</t>
  </si>
  <si>
    <t>88</t>
  </si>
  <si>
    <t>200002361</t>
  </si>
  <si>
    <t>20190600004940</t>
  </si>
  <si>
    <t>200002362</t>
  </si>
  <si>
    <t>20190600004941</t>
  </si>
  <si>
    <t>200002363</t>
  </si>
  <si>
    <t>20190600004942</t>
  </si>
  <si>
    <t>200002364</t>
  </si>
  <si>
    <t>20190600004943</t>
  </si>
  <si>
    <t>200002365</t>
  </si>
  <si>
    <t>20190600004944</t>
  </si>
  <si>
    <t>00068220</t>
  </si>
  <si>
    <t>00-153849</t>
  </si>
  <si>
    <t>200002366</t>
  </si>
  <si>
    <t>20190600004945</t>
  </si>
  <si>
    <t>200002367</t>
  </si>
  <si>
    <t>20190600004946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</si>
  <si>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</si>
  <si>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</si>
  <si>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</si>
  <si>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</si>
  <si>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</si>
  <si>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</si>
  <si>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</si>
  <si>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</si>
  <si>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</si>
  <si>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17-06 AL 23-06-2019</t>
  </si>
  <si>
    <t>INVERSIONES TEUFFEL E HIJOS C.A (MALTA)</t>
  </si>
  <si>
    <t>21/06/2019</t>
  </si>
  <si>
    <t>000013</t>
  </si>
  <si>
    <t>00-000013</t>
  </si>
  <si>
    <t>J412722816</t>
  </si>
  <si>
    <t>GLOBAL SERVICES TAGUALPA, C.A.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</si>
</sst>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165" fontId="0" fillId="3" borderId="1" xfId="0" applyNumberFormat="1" applyFill="1" applyBorder="1"/>
    <xf numFmtId="0" fontId="1" fillId="0" borderId="0" xfId="0" applyFont="1" applyFill="1" applyAlignment="1">
      <alignment horizontal="left"/>
    </xf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4">
    <dxf>
      <fill>
        <patternFill patternType="solid">
          <fgColor rgb="FF92D05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2"/>
  <sheetViews>
    <sheetView topLeftCell="J1" workbookViewId="0">
      <pane ySplit="7" topLeftCell="A95" activePane="bottomLeft" state="frozen"/>
      <selection pane="bottomLeft" activeCell="M83" sqref="M8:M83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5" width="14" style="12" bestFit="1" customWidth="1"/>
    <col min="6" max="6" width="11.7109375" style="12" bestFit="1" customWidth="1"/>
    <col min="7" max="7" width="14" style="12" bestFit="1" customWidth="1"/>
    <col min="8" max="8" width="11.28515625" style="12" bestFit="1" customWidth="1"/>
    <col min="9" max="9" width="62.42578125" style="14" bestFit="1" customWidth="1"/>
    <col min="10" max="10" width="25.28515625" style="14" bestFit="1" customWidth="1"/>
    <col min="11" max="11" width="14.28515625" style="14" bestFit="1" customWidth="1"/>
    <col min="12" max="12" width="22.85546875" style="14" bestFit="1" customWidth="1"/>
    <col min="13" max="13" width="12.28515625" style="14" customWidth="1"/>
    <col min="14" max="17" width="5.140625" style="14" customWidth="1"/>
    <col min="18" max="18" width="12.28515625" style="14" customWidth="1"/>
    <col min="19" max="19" width="17.42578125" style="12" bestFit="1" customWidth="1"/>
    <col min="20" max="16384" width="11.42578125" style="11"/>
  </cols>
  <sheetData>
    <row r="2" spans="1:19" s="29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29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29" customFormat="1" x14ac:dyDescent="0.25">
      <c r="A4" s="31" t="s">
        <v>379</v>
      </c>
      <c r="B4" s="31"/>
      <c r="C4" s="31"/>
      <c r="D4" s="31"/>
      <c r="E4" s="31"/>
      <c r="F4" s="31"/>
      <c r="G4" s="31"/>
      <c r="H4" s="31"/>
      <c r="I4" s="31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29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22" customFormat="1" x14ac:dyDescent="0.25">
      <c r="A8" s="20" t="s">
        <v>82</v>
      </c>
      <c r="B8" s="23" t="s">
        <v>83</v>
      </c>
      <c r="C8" s="20" t="s">
        <v>24</v>
      </c>
      <c r="D8" s="20" t="s">
        <v>84</v>
      </c>
      <c r="E8" s="20" t="s">
        <v>26</v>
      </c>
      <c r="F8" s="20" t="s">
        <v>85</v>
      </c>
      <c r="G8" s="20" t="s">
        <v>26</v>
      </c>
      <c r="H8" s="20" t="s">
        <v>86</v>
      </c>
      <c r="I8" s="21" t="s">
        <v>87</v>
      </c>
      <c r="J8" s="21">
        <v>934680</v>
      </c>
      <c r="K8" s="21">
        <v>934680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0" t="s">
        <v>26</v>
      </c>
    </row>
    <row r="9" spans="1:19" s="22" customFormat="1" x14ac:dyDescent="0.25">
      <c r="A9" s="20" t="s">
        <v>135</v>
      </c>
      <c r="B9" s="23" t="s">
        <v>136</v>
      </c>
      <c r="C9" s="20" t="s">
        <v>24</v>
      </c>
      <c r="D9" s="20" t="s">
        <v>137</v>
      </c>
      <c r="E9" s="20" t="s">
        <v>26</v>
      </c>
      <c r="F9" s="20" t="s">
        <v>138</v>
      </c>
      <c r="G9" s="20" t="s">
        <v>26</v>
      </c>
      <c r="H9" s="20" t="s">
        <v>86</v>
      </c>
      <c r="I9" s="21" t="s">
        <v>87</v>
      </c>
      <c r="J9" s="21">
        <v>2364720</v>
      </c>
      <c r="K9" s="21">
        <v>2364720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0" t="s">
        <v>26</v>
      </c>
    </row>
    <row r="10" spans="1:19" s="22" customFormat="1" x14ac:dyDescent="0.25">
      <c r="A10" s="20" t="s">
        <v>144</v>
      </c>
      <c r="B10" s="23" t="s">
        <v>145</v>
      </c>
      <c r="C10" s="20" t="s">
        <v>24</v>
      </c>
      <c r="D10" s="20" t="s">
        <v>157</v>
      </c>
      <c r="E10" s="20" t="s">
        <v>26</v>
      </c>
      <c r="F10" s="20" t="s">
        <v>158</v>
      </c>
      <c r="G10" s="20" t="s">
        <v>26</v>
      </c>
      <c r="H10" s="20" t="s">
        <v>86</v>
      </c>
      <c r="I10" s="21" t="s">
        <v>87</v>
      </c>
      <c r="J10" s="21">
        <v>866040</v>
      </c>
      <c r="K10" s="21">
        <v>866040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0" t="s">
        <v>26</v>
      </c>
    </row>
    <row r="11" spans="1:19" s="22" customFormat="1" x14ac:dyDescent="0.25">
      <c r="A11" s="20" t="s">
        <v>283</v>
      </c>
      <c r="B11" s="23" t="s">
        <v>293</v>
      </c>
      <c r="C11" s="20" t="s">
        <v>24</v>
      </c>
      <c r="D11" s="20" t="s">
        <v>305</v>
      </c>
      <c r="E11" s="20" t="s">
        <v>26</v>
      </c>
      <c r="F11" s="20" t="s">
        <v>306</v>
      </c>
      <c r="G11" s="20" t="s">
        <v>26</v>
      </c>
      <c r="H11" s="20" t="s">
        <v>86</v>
      </c>
      <c r="I11" s="21" t="s">
        <v>87</v>
      </c>
      <c r="J11" s="21">
        <v>597840</v>
      </c>
      <c r="K11" s="21">
        <v>597840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0" t="s">
        <v>26</v>
      </c>
    </row>
    <row r="12" spans="1:19" s="22" customFormat="1" x14ac:dyDescent="0.25">
      <c r="A12" s="20" t="s">
        <v>88</v>
      </c>
      <c r="B12" s="23" t="s">
        <v>83</v>
      </c>
      <c r="C12" s="20" t="s">
        <v>24</v>
      </c>
      <c r="D12" s="20" t="s">
        <v>94</v>
      </c>
      <c r="E12" s="20" t="s">
        <v>26</v>
      </c>
      <c r="F12" s="20" t="s">
        <v>95</v>
      </c>
      <c r="G12" s="20" t="s">
        <v>26</v>
      </c>
      <c r="H12" s="20" t="s">
        <v>96</v>
      </c>
      <c r="I12" s="21" t="s">
        <v>97</v>
      </c>
      <c r="J12" s="21">
        <v>3820000</v>
      </c>
      <c r="K12" s="21">
        <v>3820000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0" t="s">
        <v>26</v>
      </c>
    </row>
    <row r="13" spans="1:19" s="22" customFormat="1" x14ac:dyDescent="0.25">
      <c r="A13" s="20" t="s">
        <v>148</v>
      </c>
      <c r="B13" s="23" t="s">
        <v>145</v>
      </c>
      <c r="C13" s="20" t="s">
        <v>24</v>
      </c>
      <c r="D13" s="20" t="s">
        <v>154</v>
      </c>
      <c r="E13" s="20" t="s">
        <v>26</v>
      </c>
      <c r="F13" s="20" t="s">
        <v>155</v>
      </c>
      <c r="G13" s="20" t="s">
        <v>26</v>
      </c>
      <c r="H13" s="20" t="s">
        <v>96</v>
      </c>
      <c r="I13" s="21" t="s">
        <v>97</v>
      </c>
      <c r="J13" s="21">
        <v>2416500</v>
      </c>
      <c r="K13" s="21">
        <v>2416500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0" t="s">
        <v>26</v>
      </c>
    </row>
    <row r="14" spans="1:19" s="22" customFormat="1" x14ac:dyDescent="0.25">
      <c r="A14" s="20" t="s">
        <v>153</v>
      </c>
      <c r="B14" s="23" t="s">
        <v>145</v>
      </c>
      <c r="C14" s="20" t="s">
        <v>24</v>
      </c>
      <c r="D14" s="20" t="s">
        <v>149</v>
      </c>
      <c r="E14" s="20" t="s">
        <v>26</v>
      </c>
      <c r="F14" s="20" t="s">
        <v>150</v>
      </c>
      <c r="G14" s="20" t="s">
        <v>26</v>
      </c>
      <c r="H14" s="20" t="s">
        <v>151</v>
      </c>
      <c r="I14" s="21" t="s">
        <v>152</v>
      </c>
      <c r="J14" s="21">
        <v>47144000</v>
      </c>
      <c r="K14" s="21">
        <v>47144000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0" t="s">
        <v>26</v>
      </c>
    </row>
    <row r="15" spans="1:19" s="22" customFormat="1" x14ac:dyDescent="0.25">
      <c r="A15" s="20" t="s">
        <v>286</v>
      </c>
      <c r="B15" s="23" t="s">
        <v>293</v>
      </c>
      <c r="C15" s="20" t="s">
        <v>24</v>
      </c>
      <c r="D15" s="20" t="s">
        <v>313</v>
      </c>
      <c r="E15" s="20" t="s">
        <v>26</v>
      </c>
      <c r="F15" s="20" t="s">
        <v>314</v>
      </c>
      <c r="G15" s="20" t="s">
        <v>26</v>
      </c>
      <c r="H15" s="20" t="s">
        <v>315</v>
      </c>
      <c r="I15" s="21" t="s">
        <v>316</v>
      </c>
      <c r="J15" s="21">
        <v>105146601.62</v>
      </c>
      <c r="K15" s="21">
        <v>101900884.72</v>
      </c>
      <c r="L15" s="21">
        <v>2798031.81</v>
      </c>
      <c r="M15" s="21">
        <v>447685.09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0" t="s">
        <v>26</v>
      </c>
    </row>
    <row r="16" spans="1:19" s="22" customFormat="1" x14ac:dyDescent="0.25">
      <c r="A16" s="20" t="s">
        <v>289</v>
      </c>
      <c r="B16" s="23" t="s">
        <v>293</v>
      </c>
      <c r="C16" s="20" t="s">
        <v>24</v>
      </c>
      <c r="D16" s="20" t="s">
        <v>318</v>
      </c>
      <c r="E16" s="20" t="s">
        <v>26</v>
      </c>
      <c r="F16" s="20" t="s">
        <v>319</v>
      </c>
      <c r="G16" s="20" t="s">
        <v>26</v>
      </c>
      <c r="H16" s="20" t="s">
        <v>315</v>
      </c>
      <c r="I16" s="21" t="s">
        <v>316</v>
      </c>
      <c r="J16" s="21">
        <v>2518345.0699999998</v>
      </c>
      <c r="K16" s="21">
        <v>710447.98</v>
      </c>
      <c r="L16" s="21">
        <v>1558531.98</v>
      </c>
      <c r="M16" s="21">
        <v>249365.11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0" t="s">
        <v>26</v>
      </c>
    </row>
    <row r="17" spans="1:19" s="22" customFormat="1" x14ac:dyDescent="0.25">
      <c r="A17" s="20" t="s">
        <v>66</v>
      </c>
      <c r="B17" s="23" t="s">
        <v>67</v>
      </c>
      <c r="C17" s="20" t="s">
        <v>24</v>
      </c>
      <c r="D17" s="20" t="s">
        <v>78</v>
      </c>
      <c r="E17" s="20" t="s">
        <v>26</v>
      </c>
      <c r="F17" s="20" t="s">
        <v>79</v>
      </c>
      <c r="G17" s="20" t="s">
        <v>26</v>
      </c>
      <c r="H17" s="20" t="s">
        <v>80</v>
      </c>
      <c r="I17" s="21" t="s">
        <v>81</v>
      </c>
      <c r="J17" s="21">
        <v>35275</v>
      </c>
      <c r="K17" s="21">
        <v>35275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0" t="s">
        <v>26</v>
      </c>
    </row>
    <row r="18" spans="1:19" s="22" customFormat="1" x14ac:dyDescent="0.25">
      <c r="A18" s="20" t="s">
        <v>292</v>
      </c>
      <c r="B18" s="23" t="s">
        <v>293</v>
      </c>
      <c r="C18" s="20" t="s">
        <v>24</v>
      </c>
      <c r="D18" s="20" t="s">
        <v>300</v>
      </c>
      <c r="E18" s="20" t="s">
        <v>26</v>
      </c>
      <c r="F18" s="20" t="s">
        <v>301</v>
      </c>
      <c r="G18" s="20" t="s">
        <v>26</v>
      </c>
      <c r="H18" s="20" t="s">
        <v>302</v>
      </c>
      <c r="I18" s="21" t="s">
        <v>303</v>
      </c>
      <c r="J18" s="21">
        <v>965760</v>
      </c>
      <c r="K18" s="21">
        <v>965760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0" t="s">
        <v>26</v>
      </c>
    </row>
    <row r="19" spans="1:19" s="22" customFormat="1" x14ac:dyDescent="0.25">
      <c r="A19" s="20" t="s">
        <v>98</v>
      </c>
      <c r="B19" s="23" t="s">
        <v>83</v>
      </c>
      <c r="C19" s="20" t="s">
        <v>24</v>
      </c>
      <c r="D19" s="20" t="s">
        <v>99</v>
      </c>
      <c r="E19" s="20" t="s">
        <v>26</v>
      </c>
      <c r="F19" s="20" t="s">
        <v>100</v>
      </c>
      <c r="G19" s="20" t="s">
        <v>26</v>
      </c>
      <c r="H19" s="20" t="s">
        <v>101</v>
      </c>
      <c r="I19" s="21" t="s">
        <v>102</v>
      </c>
      <c r="J19" s="21">
        <v>670824.89</v>
      </c>
      <c r="K19" s="21">
        <v>670824.89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0" t="s">
        <v>26</v>
      </c>
    </row>
    <row r="20" spans="1:19" s="22" customFormat="1" x14ac:dyDescent="0.25">
      <c r="A20" s="20" t="s">
        <v>156</v>
      </c>
      <c r="B20" s="23" t="s">
        <v>145</v>
      </c>
      <c r="C20" s="20" t="s">
        <v>24</v>
      </c>
      <c r="D20" s="20" t="s">
        <v>146</v>
      </c>
      <c r="E20" s="20" t="s">
        <v>26</v>
      </c>
      <c r="F20" s="20" t="s">
        <v>147</v>
      </c>
      <c r="G20" s="20" t="s">
        <v>26</v>
      </c>
      <c r="H20" s="20" t="s">
        <v>101</v>
      </c>
      <c r="I20" s="21" t="s">
        <v>102</v>
      </c>
      <c r="J20" s="21">
        <v>669600.07999999996</v>
      </c>
      <c r="K20" s="21">
        <v>669600.07999999996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0" t="s">
        <v>26</v>
      </c>
    </row>
    <row r="21" spans="1:19" s="22" customFormat="1" x14ac:dyDescent="0.25">
      <c r="A21" s="20" t="s">
        <v>296</v>
      </c>
      <c r="B21" s="23" t="s">
        <v>293</v>
      </c>
      <c r="C21" s="20" t="s">
        <v>24</v>
      </c>
      <c r="D21" s="20" t="s">
        <v>294</v>
      </c>
      <c r="E21" s="20" t="s">
        <v>26</v>
      </c>
      <c r="F21" s="20" t="s">
        <v>295</v>
      </c>
      <c r="G21" s="20" t="s">
        <v>26</v>
      </c>
      <c r="H21" s="20" t="s">
        <v>101</v>
      </c>
      <c r="I21" s="21" t="s">
        <v>102</v>
      </c>
      <c r="J21" s="21">
        <v>982266.56</v>
      </c>
      <c r="K21" s="21">
        <v>982266.56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0" t="s">
        <v>26</v>
      </c>
    </row>
    <row r="22" spans="1:19" s="22" customFormat="1" x14ac:dyDescent="0.25">
      <c r="A22" s="20" t="s">
        <v>164</v>
      </c>
      <c r="B22" s="23" t="s">
        <v>145</v>
      </c>
      <c r="C22" s="20" t="s">
        <v>24</v>
      </c>
      <c r="D22" s="20" t="s">
        <v>219</v>
      </c>
      <c r="E22" s="20" t="s">
        <v>26</v>
      </c>
      <c r="F22" s="20" t="s">
        <v>220</v>
      </c>
      <c r="G22" s="20" t="s">
        <v>26</v>
      </c>
      <c r="H22" s="20" t="s">
        <v>221</v>
      </c>
      <c r="I22" s="21" t="s">
        <v>222</v>
      </c>
      <c r="J22" s="21">
        <v>1088884.28</v>
      </c>
      <c r="K22" s="21">
        <v>1088884.28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0" t="s">
        <v>26</v>
      </c>
    </row>
    <row r="23" spans="1:19" s="22" customFormat="1" x14ac:dyDescent="0.25">
      <c r="A23" s="20" t="s">
        <v>304</v>
      </c>
      <c r="B23" s="23" t="s">
        <v>293</v>
      </c>
      <c r="C23" s="20" t="s">
        <v>24</v>
      </c>
      <c r="D23" s="20" t="s">
        <v>308</v>
      </c>
      <c r="E23" s="20" t="s">
        <v>26</v>
      </c>
      <c r="F23" s="20" t="s">
        <v>309</v>
      </c>
      <c r="G23" s="20" t="s">
        <v>26</v>
      </c>
      <c r="H23" s="20" t="s">
        <v>310</v>
      </c>
      <c r="I23" s="21" t="s">
        <v>311</v>
      </c>
      <c r="J23" s="21">
        <v>31992000</v>
      </c>
      <c r="K23" s="21">
        <v>31992000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0" t="s">
        <v>26</v>
      </c>
    </row>
    <row r="24" spans="1:19" s="22" customFormat="1" x14ac:dyDescent="0.25">
      <c r="A24" s="20" t="s">
        <v>169</v>
      </c>
      <c r="B24" s="23" t="s">
        <v>145</v>
      </c>
      <c r="C24" s="20" t="s">
        <v>24</v>
      </c>
      <c r="D24" s="20" t="s">
        <v>214</v>
      </c>
      <c r="E24" s="20" t="s">
        <v>26</v>
      </c>
      <c r="F24" s="20" t="s">
        <v>215</v>
      </c>
      <c r="G24" s="20" t="s">
        <v>26</v>
      </c>
      <c r="H24" s="20" t="s">
        <v>216</v>
      </c>
      <c r="I24" s="21" t="s">
        <v>217</v>
      </c>
      <c r="J24" s="21">
        <v>1716811.91</v>
      </c>
      <c r="K24" s="21">
        <v>1716811.91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0" t="s">
        <v>26</v>
      </c>
    </row>
    <row r="25" spans="1:19" s="22" customFormat="1" x14ac:dyDescent="0.25">
      <c r="A25" s="20" t="s">
        <v>58</v>
      </c>
      <c r="B25" s="23" t="s">
        <v>43</v>
      </c>
      <c r="C25" s="20" t="s">
        <v>24</v>
      </c>
      <c r="D25" s="20" t="s">
        <v>47</v>
      </c>
      <c r="E25" s="20" t="s">
        <v>26</v>
      </c>
      <c r="F25" s="20" t="s">
        <v>48</v>
      </c>
      <c r="G25" s="20" t="s">
        <v>26</v>
      </c>
      <c r="H25" s="20" t="s">
        <v>49</v>
      </c>
      <c r="I25" s="21" t="s">
        <v>50</v>
      </c>
      <c r="J25" s="21">
        <v>15953000</v>
      </c>
      <c r="K25" s="21">
        <v>15953000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0" t="s">
        <v>26</v>
      </c>
    </row>
    <row r="26" spans="1:19" s="22" customFormat="1" x14ac:dyDescent="0.25">
      <c r="A26" s="20" t="s">
        <v>174</v>
      </c>
      <c r="B26" s="23" t="s">
        <v>145</v>
      </c>
      <c r="C26" s="20" t="s">
        <v>24</v>
      </c>
      <c r="D26" s="20" t="s">
        <v>175</v>
      </c>
      <c r="E26" s="20" t="s">
        <v>26</v>
      </c>
      <c r="F26" s="20" t="s">
        <v>176</v>
      </c>
      <c r="G26" s="20" t="s">
        <v>26</v>
      </c>
      <c r="H26" s="20" t="s">
        <v>177</v>
      </c>
      <c r="I26" s="21" t="s">
        <v>178</v>
      </c>
      <c r="J26" s="21">
        <v>1363086.942</v>
      </c>
      <c r="K26" s="21">
        <v>-5.0000000046566129E-2</v>
      </c>
      <c r="L26" s="21">
        <v>1175074.95</v>
      </c>
      <c r="M26" s="21">
        <v>188011.99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0" t="s">
        <v>26</v>
      </c>
    </row>
    <row r="27" spans="1:19" s="22" customFormat="1" x14ac:dyDescent="0.25">
      <c r="A27" s="20" t="s">
        <v>179</v>
      </c>
      <c r="B27" s="23" t="s">
        <v>145</v>
      </c>
      <c r="C27" s="20" t="s">
        <v>24</v>
      </c>
      <c r="D27" s="20" t="s">
        <v>180</v>
      </c>
      <c r="E27" s="20" t="s">
        <v>26</v>
      </c>
      <c r="F27" s="20" t="s">
        <v>181</v>
      </c>
      <c r="G27" s="20" t="s">
        <v>26</v>
      </c>
      <c r="H27" s="20" t="s">
        <v>182</v>
      </c>
      <c r="I27" s="21" t="s">
        <v>183</v>
      </c>
      <c r="J27" s="21">
        <v>2478799.36</v>
      </c>
      <c r="K27" s="21">
        <v>-4.0000000037252903E-2</v>
      </c>
      <c r="L27" s="21">
        <v>2136896</v>
      </c>
      <c r="M27" s="21">
        <v>341903.35999999999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0" t="s">
        <v>26</v>
      </c>
    </row>
    <row r="28" spans="1:19" s="22" customFormat="1" x14ac:dyDescent="0.25">
      <c r="A28" s="20" t="s">
        <v>184</v>
      </c>
      <c r="B28" s="23" t="s">
        <v>145</v>
      </c>
      <c r="C28" s="20" t="s">
        <v>24</v>
      </c>
      <c r="D28" s="20" t="s">
        <v>160</v>
      </c>
      <c r="E28" s="20" t="s">
        <v>26</v>
      </c>
      <c r="F28" s="20" t="s">
        <v>161</v>
      </c>
      <c r="G28" s="20" t="s">
        <v>26</v>
      </c>
      <c r="H28" s="20" t="s">
        <v>162</v>
      </c>
      <c r="I28" s="21" t="s">
        <v>163</v>
      </c>
      <c r="J28" s="21">
        <v>3352970.5808000001</v>
      </c>
      <c r="K28" s="21">
        <v>-0.14000000013038516</v>
      </c>
      <c r="L28" s="21">
        <v>2890491.879999999</v>
      </c>
      <c r="M28" s="21">
        <v>462478.7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0" t="s">
        <v>26</v>
      </c>
    </row>
    <row r="29" spans="1:19" s="22" customFormat="1" x14ac:dyDescent="0.25">
      <c r="A29" s="20" t="s">
        <v>245</v>
      </c>
      <c r="B29" s="23" t="s">
        <v>252</v>
      </c>
      <c r="C29" s="20" t="s">
        <v>24</v>
      </c>
      <c r="D29" s="20" t="s">
        <v>266</v>
      </c>
      <c r="E29" s="20" t="s">
        <v>26</v>
      </c>
      <c r="F29" s="20" t="s">
        <v>267</v>
      </c>
      <c r="G29" s="20" t="s">
        <v>26</v>
      </c>
      <c r="H29" s="20" t="s">
        <v>268</v>
      </c>
      <c r="I29" s="21" t="s">
        <v>269</v>
      </c>
      <c r="J29" s="21">
        <v>1044000</v>
      </c>
      <c r="K29" s="21">
        <v>0</v>
      </c>
      <c r="L29" s="21">
        <v>900000</v>
      </c>
      <c r="M29" s="21">
        <v>144000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0" t="s">
        <v>26</v>
      </c>
    </row>
    <row r="30" spans="1:19" s="22" customFormat="1" x14ac:dyDescent="0.25">
      <c r="A30" s="20" t="s">
        <v>103</v>
      </c>
      <c r="B30" s="23" t="s">
        <v>83</v>
      </c>
      <c r="C30" s="20" t="s">
        <v>24</v>
      </c>
      <c r="D30" s="20" t="s">
        <v>112</v>
      </c>
      <c r="E30" s="20" t="s">
        <v>26</v>
      </c>
      <c r="F30" s="20" t="s">
        <v>113</v>
      </c>
      <c r="G30" s="20" t="s">
        <v>26</v>
      </c>
      <c r="H30" s="20" t="s">
        <v>114</v>
      </c>
      <c r="I30" s="21" t="s">
        <v>115</v>
      </c>
      <c r="J30" s="21">
        <v>19950000</v>
      </c>
      <c r="K30" s="21">
        <v>19950000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0" t="s">
        <v>26</v>
      </c>
    </row>
    <row r="31" spans="1:19" s="22" customFormat="1" x14ac:dyDescent="0.25">
      <c r="A31" s="20" t="s">
        <v>72</v>
      </c>
      <c r="B31" s="23" t="s">
        <v>67</v>
      </c>
      <c r="C31" s="20" t="s">
        <v>24</v>
      </c>
      <c r="D31" s="20" t="s">
        <v>73</v>
      </c>
      <c r="E31" s="20" t="s">
        <v>26</v>
      </c>
      <c r="F31" s="20" t="s">
        <v>74</v>
      </c>
      <c r="G31" s="20" t="s">
        <v>26</v>
      </c>
      <c r="H31" s="20" t="s">
        <v>75</v>
      </c>
      <c r="I31" s="21" t="s">
        <v>76</v>
      </c>
      <c r="J31" s="21">
        <v>343395.77439999999</v>
      </c>
      <c r="K31" s="21">
        <v>-3.9999999979045242E-2</v>
      </c>
      <c r="L31" s="21">
        <v>296030.83999999997</v>
      </c>
      <c r="M31" s="21">
        <v>47364.93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0" t="s">
        <v>26</v>
      </c>
    </row>
    <row r="32" spans="1:19" s="22" customFormat="1" x14ac:dyDescent="0.25">
      <c r="A32" s="20" t="s">
        <v>139</v>
      </c>
      <c r="B32" s="23" t="s">
        <v>136</v>
      </c>
      <c r="C32" s="20" t="s">
        <v>24</v>
      </c>
      <c r="D32" s="20" t="s">
        <v>140</v>
      </c>
      <c r="E32" s="20" t="s">
        <v>26</v>
      </c>
      <c r="F32" s="20" t="s">
        <v>141</v>
      </c>
      <c r="G32" s="20" t="s">
        <v>26</v>
      </c>
      <c r="H32" s="20" t="s">
        <v>142</v>
      </c>
      <c r="I32" s="21" t="s">
        <v>143</v>
      </c>
      <c r="J32" s="21">
        <v>2916000</v>
      </c>
      <c r="K32" s="21">
        <v>2916000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0" t="s">
        <v>26</v>
      </c>
    </row>
    <row r="33" spans="1:19" x14ac:dyDescent="0.25">
      <c r="A33" s="20" t="s">
        <v>77</v>
      </c>
      <c r="B33" s="23" t="s">
        <v>67</v>
      </c>
      <c r="C33" s="20" t="s">
        <v>24</v>
      </c>
      <c r="D33" s="20" t="s">
        <v>68</v>
      </c>
      <c r="E33" s="20" t="s">
        <v>26</v>
      </c>
      <c r="F33" s="20" t="s">
        <v>69</v>
      </c>
      <c r="G33" s="20" t="s">
        <v>26</v>
      </c>
      <c r="H33" s="20" t="s">
        <v>70</v>
      </c>
      <c r="I33" s="21" t="s">
        <v>71</v>
      </c>
      <c r="J33" s="21">
        <v>11877407.51</v>
      </c>
      <c r="K33" s="21">
        <v>11345140.859999999</v>
      </c>
      <c r="L33" s="21">
        <v>458850.56</v>
      </c>
      <c r="M33" s="21">
        <v>73416.09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0" t="s">
        <v>26</v>
      </c>
    </row>
    <row r="34" spans="1:19" s="22" customFormat="1" x14ac:dyDescent="0.25">
      <c r="A34" s="20" t="s">
        <v>248</v>
      </c>
      <c r="B34" s="23" t="s">
        <v>252</v>
      </c>
      <c r="C34" s="20" t="s">
        <v>24</v>
      </c>
      <c r="D34" s="20" t="s">
        <v>261</v>
      </c>
      <c r="E34" s="20" t="s">
        <v>26</v>
      </c>
      <c r="F34" s="20" t="s">
        <v>262</v>
      </c>
      <c r="G34" s="20" t="s">
        <v>26</v>
      </c>
      <c r="H34" s="20" t="s">
        <v>263</v>
      </c>
      <c r="I34" s="21" t="s">
        <v>264</v>
      </c>
      <c r="J34" s="21">
        <v>1920960</v>
      </c>
      <c r="K34" s="21">
        <v>0</v>
      </c>
      <c r="L34" s="21">
        <v>1656000</v>
      </c>
      <c r="M34" s="21">
        <v>264960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0" t="s">
        <v>26</v>
      </c>
    </row>
    <row r="35" spans="1:19" s="22" customFormat="1" x14ac:dyDescent="0.25">
      <c r="A35" s="20" t="s">
        <v>111</v>
      </c>
      <c r="B35" s="23" t="s">
        <v>83</v>
      </c>
      <c r="C35" s="20" t="s">
        <v>24</v>
      </c>
      <c r="D35" s="20" t="s">
        <v>89</v>
      </c>
      <c r="E35" s="20" t="s">
        <v>26</v>
      </c>
      <c r="F35" s="20" t="s">
        <v>90</v>
      </c>
      <c r="G35" s="20" t="s">
        <v>26</v>
      </c>
      <c r="H35" s="20" t="s">
        <v>91</v>
      </c>
      <c r="I35" s="21" t="s">
        <v>92</v>
      </c>
      <c r="J35" s="21">
        <v>11879040</v>
      </c>
      <c r="K35" s="21">
        <v>11879040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0" t="s">
        <v>26</v>
      </c>
    </row>
    <row r="36" spans="1:19" s="22" customFormat="1" x14ac:dyDescent="0.25">
      <c r="A36" s="20" t="s">
        <v>116</v>
      </c>
      <c r="B36" s="23" t="s">
        <v>83</v>
      </c>
      <c r="C36" s="20" t="s">
        <v>24</v>
      </c>
      <c r="D36" s="20" t="s">
        <v>109</v>
      </c>
      <c r="E36" s="20" t="s">
        <v>26</v>
      </c>
      <c r="F36" s="20" t="s">
        <v>110</v>
      </c>
      <c r="G36" s="20" t="s">
        <v>26</v>
      </c>
      <c r="H36" s="20" t="s">
        <v>91</v>
      </c>
      <c r="I36" s="21" t="s">
        <v>92</v>
      </c>
      <c r="J36" s="21">
        <v>2272928.1047999999</v>
      </c>
      <c r="K36" s="21">
        <v>2.3283064365386963E-10</v>
      </c>
      <c r="L36" s="21">
        <v>1959420.7799999998</v>
      </c>
      <c r="M36" s="21">
        <v>313507.32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0" t="s">
        <v>26</v>
      </c>
    </row>
    <row r="37" spans="1:19" s="22" customFormat="1" x14ac:dyDescent="0.25">
      <c r="A37" s="20" t="s">
        <v>121</v>
      </c>
      <c r="B37" s="23" t="s">
        <v>83</v>
      </c>
      <c r="C37" s="20" t="s">
        <v>24</v>
      </c>
      <c r="D37" s="20" t="s">
        <v>104</v>
      </c>
      <c r="E37" s="20" t="s">
        <v>26</v>
      </c>
      <c r="F37" s="20" t="s">
        <v>105</v>
      </c>
      <c r="G37" s="20" t="s">
        <v>26</v>
      </c>
      <c r="H37" s="20" t="s">
        <v>106</v>
      </c>
      <c r="I37" s="21" t="s">
        <v>107</v>
      </c>
      <c r="J37" s="21">
        <v>5733607.1100000003</v>
      </c>
      <c r="K37" s="21">
        <v>0</v>
      </c>
      <c r="L37" s="21">
        <v>4942764.75</v>
      </c>
      <c r="M37" s="21">
        <v>790842.36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0" t="s">
        <v>26</v>
      </c>
    </row>
    <row r="38" spans="1:19" s="22" customFormat="1" x14ac:dyDescent="0.25">
      <c r="A38" s="20" t="s">
        <v>251</v>
      </c>
      <c r="B38" s="23" t="s">
        <v>252</v>
      </c>
      <c r="C38" s="20" t="s">
        <v>24</v>
      </c>
      <c r="D38" s="20" t="s">
        <v>256</v>
      </c>
      <c r="E38" s="20" t="s">
        <v>26</v>
      </c>
      <c r="F38" s="20" t="s">
        <v>257</v>
      </c>
      <c r="G38" s="20" t="s">
        <v>26</v>
      </c>
      <c r="H38" s="20" t="s">
        <v>258</v>
      </c>
      <c r="I38" s="21" t="s">
        <v>259</v>
      </c>
      <c r="J38" s="21">
        <v>7102500</v>
      </c>
      <c r="K38" s="21">
        <v>7102500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0" t="s">
        <v>26</v>
      </c>
    </row>
    <row r="39" spans="1:19" s="22" customFormat="1" x14ac:dyDescent="0.25">
      <c r="A39" s="20" t="s">
        <v>125</v>
      </c>
      <c r="B39" s="23" t="s">
        <v>83</v>
      </c>
      <c r="C39" s="20" t="s">
        <v>24</v>
      </c>
      <c r="D39" s="20" t="s">
        <v>117</v>
      </c>
      <c r="E39" s="20" t="s">
        <v>26</v>
      </c>
      <c r="F39" s="20" t="s">
        <v>118</v>
      </c>
      <c r="G39" s="20" t="s">
        <v>26</v>
      </c>
      <c r="H39" s="20" t="s">
        <v>119</v>
      </c>
      <c r="I39" s="21" t="s">
        <v>120</v>
      </c>
      <c r="J39" s="21">
        <v>14997000</v>
      </c>
      <c r="K39" s="21">
        <v>14997000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0" t="s">
        <v>26</v>
      </c>
    </row>
    <row r="40" spans="1:19" s="22" customFormat="1" x14ac:dyDescent="0.25">
      <c r="A40" s="20" t="s">
        <v>255</v>
      </c>
      <c r="B40" s="23" t="s">
        <v>252</v>
      </c>
      <c r="C40" s="20" t="s">
        <v>24</v>
      </c>
      <c r="D40" s="20" t="s">
        <v>253</v>
      </c>
      <c r="E40" s="20" t="s">
        <v>26</v>
      </c>
      <c r="F40" s="20" t="s">
        <v>254</v>
      </c>
      <c r="G40" s="20" t="s">
        <v>26</v>
      </c>
      <c r="H40" s="20" t="s">
        <v>119</v>
      </c>
      <c r="I40" s="21" t="s">
        <v>120</v>
      </c>
      <c r="J40" s="21">
        <v>15624080</v>
      </c>
      <c r="K40" s="21">
        <v>15624080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0" t="s">
        <v>26</v>
      </c>
    </row>
    <row r="41" spans="1:19" s="22" customFormat="1" x14ac:dyDescent="0.25">
      <c r="A41" s="20" t="s">
        <v>307</v>
      </c>
      <c r="B41" s="23" t="s">
        <v>293</v>
      </c>
      <c r="C41" s="20" t="s">
        <v>24</v>
      </c>
      <c r="D41" s="20" t="s">
        <v>297</v>
      </c>
      <c r="E41" s="20" t="s">
        <v>26</v>
      </c>
      <c r="F41" s="20" t="s">
        <v>298</v>
      </c>
      <c r="G41" s="20" t="s">
        <v>26</v>
      </c>
      <c r="H41" s="20" t="s">
        <v>119</v>
      </c>
      <c r="I41" s="21" t="s">
        <v>120</v>
      </c>
      <c r="J41" s="21">
        <v>9768320</v>
      </c>
      <c r="K41" s="21">
        <v>9768320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0" t="s">
        <v>26</v>
      </c>
    </row>
    <row r="42" spans="1:19" s="22" customFormat="1" x14ac:dyDescent="0.25">
      <c r="A42" s="20" t="s">
        <v>192</v>
      </c>
      <c r="B42" s="23" t="s">
        <v>145</v>
      </c>
      <c r="C42" s="20" t="s">
        <v>24</v>
      </c>
      <c r="D42" s="20" t="s">
        <v>170</v>
      </c>
      <c r="E42" s="20" t="s">
        <v>26</v>
      </c>
      <c r="F42" s="20" t="s">
        <v>171</v>
      </c>
      <c r="G42" s="20" t="s">
        <v>26</v>
      </c>
      <c r="H42" s="20" t="s">
        <v>172</v>
      </c>
      <c r="I42" s="21" t="s">
        <v>173</v>
      </c>
      <c r="J42" s="21">
        <v>4499485.2</v>
      </c>
      <c r="K42" s="21">
        <v>4499485.2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0" t="s">
        <v>26</v>
      </c>
    </row>
    <row r="43" spans="1:19" s="22" customFormat="1" x14ac:dyDescent="0.25">
      <c r="A43" s="20" t="s">
        <v>194</v>
      </c>
      <c r="B43" s="23" t="s">
        <v>145</v>
      </c>
      <c r="C43" s="20" t="s">
        <v>24</v>
      </c>
      <c r="D43" s="20" t="s">
        <v>195</v>
      </c>
      <c r="E43" s="20" t="s">
        <v>26</v>
      </c>
      <c r="F43" s="20" t="s">
        <v>196</v>
      </c>
      <c r="G43" s="20" t="s">
        <v>26</v>
      </c>
      <c r="H43" s="20" t="s">
        <v>197</v>
      </c>
      <c r="I43" s="21" t="s">
        <v>198</v>
      </c>
      <c r="J43" s="21">
        <v>2429370.79</v>
      </c>
      <c r="K43" s="21">
        <v>0</v>
      </c>
      <c r="L43" s="21">
        <v>2094285.16</v>
      </c>
      <c r="M43" s="21">
        <v>335085.63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0" t="s">
        <v>26</v>
      </c>
    </row>
    <row r="44" spans="1:19" s="22" customFormat="1" x14ac:dyDescent="0.25">
      <c r="A44" s="20" t="s">
        <v>199</v>
      </c>
      <c r="B44" s="23" t="s">
        <v>145</v>
      </c>
      <c r="C44" s="20" t="s">
        <v>24</v>
      </c>
      <c r="D44" s="20" t="s">
        <v>200</v>
      </c>
      <c r="E44" s="20" t="s">
        <v>26</v>
      </c>
      <c r="F44" s="20" t="s">
        <v>193</v>
      </c>
      <c r="G44" s="20" t="s">
        <v>26</v>
      </c>
      <c r="H44" s="20" t="s">
        <v>197</v>
      </c>
      <c r="I44" s="21" t="s">
        <v>198</v>
      </c>
      <c r="J44" s="21">
        <v>1811468.1136</v>
      </c>
      <c r="K44" s="21">
        <v>550724.48</v>
      </c>
      <c r="L44" s="21">
        <v>1086847.96</v>
      </c>
      <c r="M44" s="21">
        <v>173895.67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0" t="s">
        <v>26</v>
      </c>
    </row>
    <row r="45" spans="1:19" s="22" customFormat="1" x14ac:dyDescent="0.25">
      <c r="A45" s="20" t="s">
        <v>201</v>
      </c>
      <c r="B45" s="23" t="s">
        <v>145</v>
      </c>
      <c r="C45" s="20" t="s">
        <v>24</v>
      </c>
      <c r="D45" s="20" t="s">
        <v>202</v>
      </c>
      <c r="E45" s="20" t="s">
        <v>26</v>
      </c>
      <c r="F45" s="20" t="s">
        <v>203</v>
      </c>
      <c r="G45" s="20" t="s">
        <v>26</v>
      </c>
      <c r="H45" s="20" t="s">
        <v>197</v>
      </c>
      <c r="I45" s="21" t="s">
        <v>198</v>
      </c>
      <c r="J45" s="21">
        <v>2287527.2400000002</v>
      </c>
      <c r="K45" s="21">
        <v>275362.24</v>
      </c>
      <c r="L45" s="21">
        <v>1734625</v>
      </c>
      <c r="M45" s="21">
        <v>277540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0" t="s">
        <v>26</v>
      </c>
    </row>
    <row r="46" spans="1:19" s="22" customFormat="1" x14ac:dyDescent="0.25">
      <c r="A46" s="20" t="s">
        <v>204</v>
      </c>
      <c r="B46" s="23" t="s">
        <v>145</v>
      </c>
      <c r="C46" s="20" t="s">
        <v>24</v>
      </c>
      <c r="D46" s="20" t="s">
        <v>205</v>
      </c>
      <c r="E46" s="20" t="s">
        <v>26</v>
      </c>
      <c r="F46" s="20" t="s">
        <v>206</v>
      </c>
      <c r="G46" s="20" t="s">
        <v>26</v>
      </c>
      <c r="H46" s="20" t="s">
        <v>197</v>
      </c>
      <c r="I46" s="21" t="s">
        <v>198</v>
      </c>
      <c r="J46" s="21">
        <v>4397196.04</v>
      </c>
      <c r="K46" s="21">
        <v>0</v>
      </c>
      <c r="L46" s="21">
        <v>3790686.24</v>
      </c>
      <c r="M46" s="21">
        <v>606509.80000000005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0" t="s">
        <v>26</v>
      </c>
    </row>
    <row r="47" spans="1:19" s="22" customFormat="1" x14ac:dyDescent="0.25">
      <c r="A47" s="20" t="s">
        <v>207</v>
      </c>
      <c r="B47" s="23" t="s">
        <v>145</v>
      </c>
      <c r="C47" s="20" t="s">
        <v>24</v>
      </c>
      <c r="D47" s="20" t="s">
        <v>208</v>
      </c>
      <c r="E47" s="20" t="s">
        <v>26</v>
      </c>
      <c r="F47" s="20" t="s">
        <v>209</v>
      </c>
      <c r="G47" s="20" t="s">
        <v>26</v>
      </c>
      <c r="H47" s="20" t="s">
        <v>197</v>
      </c>
      <c r="I47" s="21" t="s">
        <v>198</v>
      </c>
      <c r="J47" s="21">
        <v>2429370.79</v>
      </c>
      <c r="K47" s="21">
        <v>0</v>
      </c>
      <c r="L47" s="21">
        <v>2094285.16</v>
      </c>
      <c r="M47" s="21">
        <v>335085.63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0" t="s">
        <v>26</v>
      </c>
    </row>
    <row r="48" spans="1:19" s="22" customFormat="1" x14ac:dyDescent="0.25">
      <c r="A48" s="20" t="s">
        <v>210</v>
      </c>
      <c r="B48" s="23" t="s">
        <v>145</v>
      </c>
      <c r="C48" s="20" t="s">
        <v>24</v>
      </c>
      <c r="D48" s="20" t="s">
        <v>211</v>
      </c>
      <c r="E48" s="20" t="s">
        <v>26</v>
      </c>
      <c r="F48" s="20" t="s">
        <v>212</v>
      </c>
      <c r="G48" s="20" t="s">
        <v>26</v>
      </c>
      <c r="H48" s="20" t="s">
        <v>197</v>
      </c>
      <c r="I48" s="21" t="s">
        <v>198</v>
      </c>
      <c r="J48" s="21">
        <v>2372346.3223999999</v>
      </c>
      <c r="K48" s="21">
        <v>0</v>
      </c>
      <c r="L48" s="21">
        <v>2045126.14</v>
      </c>
      <c r="M48" s="21">
        <v>327220.18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0" t="s">
        <v>26</v>
      </c>
    </row>
    <row r="49" spans="1:19" s="22" customFormat="1" x14ac:dyDescent="0.25">
      <c r="A49" s="20" t="s">
        <v>213</v>
      </c>
      <c r="B49" s="23" t="s">
        <v>145</v>
      </c>
      <c r="C49" s="20" t="s">
        <v>24</v>
      </c>
      <c r="D49" s="20" t="s">
        <v>185</v>
      </c>
      <c r="E49" s="20" t="s">
        <v>26</v>
      </c>
      <c r="F49" s="20" t="s">
        <v>186</v>
      </c>
      <c r="G49" s="20" t="s">
        <v>26</v>
      </c>
      <c r="H49" s="20" t="s">
        <v>187</v>
      </c>
      <c r="I49" s="21" t="s">
        <v>188</v>
      </c>
      <c r="J49" s="21">
        <v>503462.9448</v>
      </c>
      <c r="K49" s="21">
        <v>-5.9999999997671694E-2</v>
      </c>
      <c r="L49" s="21">
        <v>434019.78</v>
      </c>
      <c r="M49" s="21">
        <v>69443.16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0" t="s">
        <v>26</v>
      </c>
    </row>
    <row r="50" spans="1:19" s="22" customFormat="1" x14ac:dyDescent="0.25">
      <c r="A50" s="20" t="s">
        <v>218</v>
      </c>
      <c r="B50" s="23" t="s">
        <v>145</v>
      </c>
      <c r="C50" s="20" t="s">
        <v>24</v>
      </c>
      <c r="D50" s="20" t="s">
        <v>190</v>
      </c>
      <c r="E50" s="20" t="s">
        <v>26</v>
      </c>
      <c r="F50" s="20" t="s">
        <v>191</v>
      </c>
      <c r="G50" s="20" t="s">
        <v>26</v>
      </c>
      <c r="H50" s="20" t="s">
        <v>187</v>
      </c>
      <c r="I50" s="21" t="s">
        <v>188</v>
      </c>
      <c r="J50" s="21">
        <v>503462.9448</v>
      </c>
      <c r="K50" s="21">
        <v>-5.9999999997671694E-2</v>
      </c>
      <c r="L50" s="21">
        <v>434019.78</v>
      </c>
      <c r="M50" s="21">
        <v>69443.16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0" t="s">
        <v>26</v>
      </c>
    </row>
    <row r="51" spans="1:19" s="22" customFormat="1" x14ac:dyDescent="0.25">
      <c r="A51" s="20" t="s">
        <v>30</v>
      </c>
      <c r="B51" s="23" t="s">
        <v>31</v>
      </c>
      <c r="C51" s="20" t="s">
        <v>24</v>
      </c>
      <c r="D51" s="20" t="s">
        <v>32</v>
      </c>
      <c r="E51" s="20" t="s">
        <v>26</v>
      </c>
      <c r="F51" s="20" t="s">
        <v>33</v>
      </c>
      <c r="G51" s="20" t="s">
        <v>26</v>
      </c>
      <c r="H51" s="20" t="s">
        <v>34</v>
      </c>
      <c r="I51" s="21" t="s">
        <v>35</v>
      </c>
      <c r="J51" s="21">
        <v>2216023.4700000002</v>
      </c>
      <c r="K51" s="21">
        <v>1223199.99</v>
      </c>
      <c r="L51" s="21">
        <v>855882.31</v>
      </c>
      <c r="M51" s="21">
        <v>136941.17000000001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0" t="s">
        <v>26</v>
      </c>
    </row>
    <row r="52" spans="1:19" s="22" customFormat="1" x14ac:dyDescent="0.25">
      <c r="A52" s="20" t="s">
        <v>36</v>
      </c>
      <c r="B52" s="23" t="s">
        <v>31</v>
      </c>
      <c r="C52" s="20" t="s">
        <v>24</v>
      </c>
      <c r="D52" s="20" t="s">
        <v>37</v>
      </c>
      <c r="E52" s="20" t="s">
        <v>26</v>
      </c>
      <c r="F52" s="20" t="s">
        <v>38</v>
      </c>
      <c r="G52" s="20" t="s">
        <v>26</v>
      </c>
      <c r="H52" s="20" t="s">
        <v>34</v>
      </c>
      <c r="I52" s="21" t="s">
        <v>35</v>
      </c>
      <c r="J52" s="21">
        <v>93444.96</v>
      </c>
      <c r="K52" s="21">
        <v>0</v>
      </c>
      <c r="L52" s="21">
        <v>80556</v>
      </c>
      <c r="M52" s="21">
        <v>12888.96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0" t="s">
        <v>26</v>
      </c>
    </row>
    <row r="53" spans="1:19" s="22" customFormat="1" x14ac:dyDescent="0.25">
      <c r="A53" s="20" t="s">
        <v>39</v>
      </c>
      <c r="B53" s="23" t="s">
        <v>31</v>
      </c>
      <c r="C53" s="20" t="s">
        <v>24</v>
      </c>
      <c r="D53" s="20" t="s">
        <v>40</v>
      </c>
      <c r="E53" s="20" t="s">
        <v>26</v>
      </c>
      <c r="F53" s="20" t="s">
        <v>41</v>
      </c>
      <c r="G53" s="20" t="s">
        <v>26</v>
      </c>
      <c r="H53" s="20" t="s">
        <v>34</v>
      </c>
      <c r="I53" s="21" t="s">
        <v>35</v>
      </c>
      <c r="J53" s="21">
        <v>4054413.76</v>
      </c>
      <c r="K53" s="21">
        <v>1210399.9700000002</v>
      </c>
      <c r="L53" s="21">
        <v>2451736.0299999998</v>
      </c>
      <c r="M53" s="21">
        <v>392277.76000000001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0" t="s">
        <v>26</v>
      </c>
    </row>
    <row r="54" spans="1:19" s="22" customFormat="1" x14ac:dyDescent="0.25">
      <c r="A54" s="20" t="s">
        <v>62</v>
      </c>
      <c r="B54" s="23" t="s">
        <v>43</v>
      </c>
      <c r="C54" s="20" t="s">
        <v>24</v>
      </c>
      <c r="D54" s="20" t="s">
        <v>44</v>
      </c>
      <c r="E54" s="20" t="s">
        <v>26</v>
      </c>
      <c r="F54" s="20" t="s">
        <v>45</v>
      </c>
      <c r="G54" s="20" t="s">
        <v>26</v>
      </c>
      <c r="H54" s="20" t="s">
        <v>34</v>
      </c>
      <c r="I54" s="21" t="s">
        <v>35</v>
      </c>
      <c r="J54" s="21">
        <v>836035.2</v>
      </c>
      <c r="K54" s="21">
        <v>0</v>
      </c>
      <c r="L54" s="21">
        <v>720720</v>
      </c>
      <c r="M54" s="21">
        <v>115315.2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0" t="s">
        <v>26</v>
      </c>
    </row>
    <row r="55" spans="1:19" s="22" customFormat="1" x14ac:dyDescent="0.25">
      <c r="A55" s="20" t="s">
        <v>270</v>
      </c>
      <c r="B55" s="23" t="s">
        <v>252</v>
      </c>
      <c r="C55" s="20" t="s">
        <v>24</v>
      </c>
      <c r="D55" s="20" t="s">
        <v>271</v>
      </c>
      <c r="E55" s="20" t="s">
        <v>26</v>
      </c>
      <c r="F55" s="20" t="s">
        <v>272</v>
      </c>
      <c r="G55" s="20" t="s">
        <v>26</v>
      </c>
      <c r="H55" s="20" t="s">
        <v>34</v>
      </c>
      <c r="I55" s="21" t="s">
        <v>35</v>
      </c>
      <c r="J55" s="21">
        <v>1428000</v>
      </c>
      <c r="K55" s="21">
        <v>1428000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0" t="s">
        <v>26</v>
      </c>
    </row>
    <row r="56" spans="1:19" s="22" customFormat="1" x14ac:dyDescent="0.25">
      <c r="A56" s="20" t="s">
        <v>353</v>
      </c>
      <c r="B56" s="20" t="s">
        <v>381</v>
      </c>
      <c r="C56" s="20" t="s">
        <v>24</v>
      </c>
      <c r="D56" s="20" t="s">
        <v>382</v>
      </c>
      <c r="E56" s="20"/>
      <c r="F56" s="20" t="s">
        <v>383</v>
      </c>
      <c r="G56" s="20"/>
      <c r="H56" s="20" t="s">
        <v>384</v>
      </c>
      <c r="I56" s="21" t="s">
        <v>385</v>
      </c>
      <c r="J56" s="21">
        <f>L56+M56</f>
        <v>18850000</v>
      </c>
      <c r="K56" s="21">
        <v>0</v>
      </c>
      <c r="L56" s="21">
        <v>16250000</v>
      </c>
      <c r="M56" s="21">
        <v>2600000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0"/>
    </row>
    <row r="57" spans="1:19" x14ac:dyDescent="0.25">
      <c r="A57" s="20" t="s">
        <v>350</v>
      </c>
      <c r="B57" s="23" t="s">
        <v>343</v>
      </c>
      <c r="C57" s="20" t="s">
        <v>52</v>
      </c>
      <c r="D57" s="20" t="s">
        <v>26</v>
      </c>
      <c r="E57" s="20" t="s">
        <v>366</v>
      </c>
      <c r="F57" s="20" t="s">
        <v>26</v>
      </c>
      <c r="G57" s="20" t="s">
        <v>313</v>
      </c>
      <c r="H57" s="20" t="s">
        <v>315</v>
      </c>
      <c r="I57" s="21" t="s">
        <v>316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335763.8175</v>
      </c>
      <c r="S57" s="20" t="s">
        <v>367</v>
      </c>
    </row>
    <row r="58" spans="1:19" s="22" customFormat="1" x14ac:dyDescent="0.25">
      <c r="A58" s="20" t="s">
        <v>353</v>
      </c>
      <c r="B58" s="23" t="s">
        <v>343</v>
      </c>
      <c r="C58" s="20" t="s">
        <v>52</v>
      </c>
      <c r="D58" s="20" t="s">
        <v>26</v>
      </c>
      <c r="E58" s="20" t="s">
        <v>368</v>
      </c>
      <c r="F58" s="20" t="s">
        <v>26</v>
      </c>
      <c r="G58" s="20" t="s">
        <v>318</v>
      </c>
      <c r="H58" s="20" t="s">
        <v>315</v>
      </c>
      <c r="I58" s="21" t="s">
        <v>316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187023.83249999999</v>
      </c>
      <c r="S58" s="20" t="s">
        <v>369</v>
      </c>
    </row>
    <row r="59" spans="1:19" s="22" customFormat="1" x14ac:dyDescent="0.25">
      <c r="A59" s="20" t="s">
        <v>317</v>
      </c>
      <c r="B59" s="23" t="s">
        <v>293</v>
      </c>
      <c r="C59" s="20" t="s">
        <v>52</v>
      </c>
      <c r="D59" s="20" t="s">
        <v>26</v>
      </c>
      <c r="E59" s="20" t="s">
        <v>333</v>
      </c>
      <c r="F59" s="20" t="s">
        <v>26</v>
      </c>
      <c r="G59" s="20" t="s">
        <v>175</v>
      </c>
      <c r="H59" s="20" t="s">
        <v>177</v>
      </c>
      <c r="I59" s="21" t="s">
        <v>178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141008.99249999999</v>
      </c>
      <c r="S59" s="20" t="s">
        <v>334</v>
      </c>
    </row>
    <row r="60" spans="1:19" s="22" customFormat="1" x14ac:dyDescent="0.25">
      <c r="A60" s="20" t="s">
        <v>322</v>
      </c>
      <c r="B60" s="23" t="s">
        <v>293</v>
      </c>
      <c r="C60" s="20" t="s">
        <v>52</v>
      </c>
      <c r="D60" s="20" t="s">
        <v>26</v>
      </c>
      <c r="E60" s="20" t="s">
        <v>327</v>
      </c>
      <c r="F60" s="20" t="s">
        <v>26</v>
      </c>
      <c r="G60" s="20" t="s">
        <v>180</v>
      </c>
      <c r="H60" s="20" t="s">
        <v>182</v>
      </c>
      <c r="I60" s="21" t="s">
        <v>183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256427.51999999999</v>
      </c>
      <c r="S60" s="20" t="s">
        <v>328</v>
      </c>
    </row>
    <row r="61" spans="1:19" x14ac:dyDescent="0.25">
      <c r="A61" s="20" t="s">
        <v>274</v>
      </c>
      <c r="B61" s="23" t="s">
        <v>252</v>
      </c>
      <c r="C61" s="20" t="s">
        <v>52</v>
      </c>
      <c r="D61" s="20" t="s">
        <v>26</v>
      </c>
      <c r="E61" s="20" t="s">
        <v>278</v>
      </c>
      <c r="F61" s="20" t="s">
        <v>26</v>
      </c>
      <c r="G61" s="20" t="s">
        <v>160</v>
      </c>
      <c r="H61" s="20" t="s">
        <v>162</v>
      </c>
      <c r="I61" s="21" t="s">
        <v>163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346859.03</v>
      </c>
      <c r="S61" s="20" t="s">
        <v>279</v>
      </c>
    </row>
    <row r="62" spans="1:19" x14ac:dyDescent="0.25">
      <c r="A62" s="20" t="s">
        <v>320</v>
      </c>
      <c r="B62" s="23" t="s">
        <v>293</v>
      </c>
      <c r="C62" s="20" t="s">
        <v>52</v>
      </c>
      <c r="D62" s="20" t="s">
        <v>26</v>
      </c>
      <c r="E62" s="20" t="s">
        <v>336</v>
      </c>
      <c r="F62" s="20" t="s">
        <v>26</v>
      </c>
      <c r="G62" s="20" t="s">
        <v>266</v>
      </c>
      <c r="H62" s="20" t="s">
        <v>268</v>
      </c>
      <c r="I62" s="21" t="s">
        <v>269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108000</v>
      </c>
      <c r="S62" s="20" t="s">
        <v>337</v>
      </c>
    </row>
    <row r="63" spans="1:19" x14ac:dyDescent="0.25">
      <c r="A63" s="20" t="s">
        <v>277</v>
      </c>
      <c r="B63" s="23" t="s">
        <v>252</v>
      </c>
      <c r="C63" s="20" t="s">
        <v>52</v>
      </c>
      <c r="D63" s="20" t="s">
        <v>26</v>
      </c>
      <c r="E63" s="20" t="s">
        <v>281</v>
      </c>
      <c r="F63" s="20" t="s">
        <v>26</v>
      </c>
      <c r="G63" s="20" t="s">
        <v>73</v>
      </c>
      <c r="H63" s="20" t="s">
        <v>75</v>
      </c>
      <c r="I63" s="21" t="s">
        <v>76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35523.699999999997</v>
      </c>
      <c r="S63" s="20" t="s">
        <v>282</v>
      </c>
    </row>
    <row r="64" spans="1:19" x14ac:dyDescent="0.25">
      <c r="A64" s="20" t="s">
        <v>273</v>
      </c>
      <c r="B64" s="23" t="s">
        <v>252</v>
      </c>
      <c r="C64" s="20" t="s">
        <v>52</v>
      </c>
      <c r="D64" s="20" t="s">
        <v>26</v>
      </c>
      <c r="E64" s="20" t="s">
        <v>275</v>
      </c>
      <c r="F64" s="20" t="s">
        <v>26</v>
      </c>
      <c r="G64" s="20" t="s">
        <v>25</v>
      </c>
      <c r="H64" s="20" t="s">
        <v>28</v>
      </c>
      <c r="I64" s="21" t="s">
        <v>29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70944.83</v>
      </c>
      <c r="S64" s="20" t="s">
        <v>276</v>
      </c>
    </row>
    <row r="65" spans="1:19" x14ac:dyDescent="0.25">
      <c r="A65" s="20" t="s">
        <v>239</v>
      </c>
      <c r="B65" s="23" t="s">
        <v>145</v>
      </c>
      <c r="C65" s="20" t="s">
        <v>52</v>
      </c>
      <c r="D65" s="20" t="s">
        <v>26</v>
      </c>
      <c r="E65" s="20" t="s">
        <v>246</v>
      </c>
      <c r="F65" s="20" t="s">
        <v>26</v>
      </c>
      <c r="G65" s="20" t="s">
        <v>68</v>
      </c>
      <c r="H65" s="20" t="s">
        <v>70</v>
      </c>
      <c r="I65" s="21" t="s">
        <v>71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55062.067499999997</v>
      </c>
      <c r="S65" s="20" t="s">
        <v>247</v>
      </c>
    </row>
    <row r="66" spans="1:19" x14ac:dyDescent="0.25">
      <c r="A66" s="20" t="s">
        <v>321</v>
      </c>
      <c r="B66" s="23" t="s">
        <v>293</v>
      </c>
      <c r="C66" s="20" t="s">
        <v>52</v>
      </c>
      <c r="D66" s="20" t="s">
        <v>26</v>
      </c>
      <c r="E66" s="20" t="s">
        <v>324</v>
      </c>
      <c r="F66" s="20" t="s">
        <v>26</v>
      </c>
      <c r="G66" s="20" t="s">
        <v>261</v>
      </c>
      <c r="H66" s="20" t="s">
        <v>263</v>
      </c>
      <c r="I66" s="21" t="s">
        <v>264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198720</v>
      </c>
      <c r="S66" s="20" t="s">
        <v>325</v>
      </c>
    </row>
    <row r="67" spans="1:19" s="22" customFormat="1" x14ac:dyDescent="0.25">
      <c r="A67" s="20" t="s">
        <v>242</v>
      </c>
      <c r="B67" s="23" t="s">
        <v>145</v>
      </c>
      <c r="C67" s="20" t="s">
        <v>52</v>
      </c>
      <c r="D67" s="20" t="s">
        <v>26</v>
      </c>
      <c r="E67" s="20" t="s">
        <v>228</v>
      </c>
      <c r="F67" s="20" t="s">
        <v>26</v>
      </c>
      <c r="G67" s="20" t="s">
        <v>109</v>
      </c>
      <c r="H67" s="20" t="s">
        <v>91</v>
      </c>
      <c r="I67" s="21" t="s">
        <v>380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235130.49</v>
      </c>
      <c r="S67" s="20" t="s">
        <v>229</v>
      </c>
    </row>
    <row r="68" spans="1:19" s="22" customFormat="1" x14ac:dyDescent="0.25">
      <c r="A68" s="20" t="s">
        <v>236</v>
      </c>
      <c r="B68" s="23" t="s">
        <v>145</v>
      </c>
      <c r="C68" s="20" t="s">
        <v>52</v>
      </c>
      <c r="D68" s="20" t="s">
        <v>26</v>
      </c>
      <c r="E68" s="20" t="s">
        <v>225</v>
      </c>
      <c r="F68" s="20" t="s">
        <v>26</v>
      </c>
      <c r="G68" s="20" t="s">
        <v>104</v>
      </c>
      <c r="H68" s="20" t="s">
        <v>106</v>
      </c>
      <c r="I68" s="21" t="s">
        <v>107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593131.77</v>
      </c>
      <c r="S68" s="20" t="s">
        <v>226</v>
      </c>
    </row>
    <row r="69" spans="1:19" s="22" customFormat="1" x14ac:dyDescent="0.25">
      <c r="A69" s="20" t="s">
        <v>332</v>
      </c>
      <c r="B69" s="23" t="s">
        <v>343</v>
      </c>
      <c r="C69" s="20" t="s">
        <v>52</v>
      </c>
      <c r="D69" s="20" t="s">
        <v>26</v>
      </c>
      <c r="E69" s="20" t="s">
        <v>351</v>
      </c>
      <c r="F69" s="20" t="s">
        <v>26</v>
      </c>
      <c r="G69" s="20" t="s">
        <v>195</v>
      </c>
      <c r="H69" s="20" t="s">
        <v>197</v>
      </c>
      <c r="I69" s="21" t="s">
        <v>198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251314.22</v>
      </c>
      <c r="S69" s="20" t="s">
        <v>352</v>
      </c>
    </row>
    <row r="70" spans="1:19" s="22" customFormat="1" x14ac:dyDescent="0.25">
      <c r="A70" s="20" t="s">
        <v>335</v>
      </c>
      <c r="B70" s="23" t="s">
        <v>343</v>
      </c>
      <c r="C70" s="20" t="s">
        <v>52</v>
      </c>
      <c r="D70" s="20" t="s">
        <v>26</v>
      </c>
      <c r="E70" s="20" t="s">
        <v>354</v>
      </c>
      <c r="F70" s="20" t="s">
        <v>26</v>
      </c>
      <c r="G70" s="20" t="s">
        <v>200</v>
      </c>
      <c r="H70" s="20" t="s">
        <v>197</v>
      </c>
      <c r="I70" s="21" t="s">
        <v>198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130421.75999999999</v>
      </c>
      <c r="S70" s="20" t="s">
        <v>355</v>
      </c>
    </row>
    <row r="71" spans="1:19" x14ac:dyDescent="0.25">
      <c r="A71" s="20" t="s">
        <v>338</v>
      </c>
      <c r="B71" s="23" t="s">
        <v>343</v>
      </c>
      <c r="C71" s="20" t="s">
        <v>52</v>
      </c>
      <c r="D71" s="20" t="s">
        <v>26</v>
      </c>
      <c r="E71" s="20" t="s">
        <v>356</v>
      </c>
      <c r="F71" s="20" t="s">
        <v>26</v>
      </c>
      <c r="G71" s="20" t="s">
        <v>202</v>
      </c>
      <c r="H71" s="20" t="s">
        <v>197</v>
      </c>
      <c r="I71" s="21" t="s">
        <v>198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208155</v>
      </c>
      <c r="S71" s="20" t="s">
        <v>357</v>
      </c>
    </row>
    <row r="72" spans="1:19" s="22" customFormat="1" x14ac:dyDescent="0.25">
      <c r="A72" s="20" t="s">
        <v>342</v>
      </c>
      <c r="B72" s="23" t="s">
        <v>343</v>
      </c>
      <c r="C72" s="20" t="s">
        <v>52</v>
      </c>
      <c r="D72" s="20" t="s">
        <v>26</v>
      </c>
      <c r="E72" s="20" t="s">
        <v>358</v>
      </c>
      <c r="F72" s="20" t="s">
        <v>26</v>
      </c>
      <c r="G72" s="20" t="s">
        <v>205</v>
      </c>
      <c r="H72" s="20" t="s">
        <v>197</v>
      </c>
      <c r="I72" s="21" t="s">
        <v>198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454882.35</v>
      </c>
      <c r="S72" s="20" t="s">
        <v>359</v>
      </c>
    </row>
    <row r="73" spans="1:19" s="22" customFormat="1" x14ac:dyDescent="0.25">
      <c r="A73" s="20" t="s">
        <v>344</v>
      </c>
      <c r="B73" s="23" t="s">
        <v>343</v>
      </c>
      <c r="C73" s="20" t="s">
        <v>52</v>
      </c>
      <c r="D73" s="20" t="s">
        <v>26</v>
      </c>
      <c r="E73" s="20" t="s">
        <v>360</v>
      </c>
      <c r="F73" s="20" t="s">
        <v>26</v>
      </c>
      <c r="G73" s="20" t="s">
        <v>208</v>
      </c>
      <c r="H73" s="20" t="s">
        <v>197</v>
      </c>
      <c r="I73" s="21" t="s">
        <v>198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251314.22</v>
      </c>
      <c r="S73" s="20" t="s">
        <v>361</v>
      </c>
    </row>
    <row r="74" spans="1:19" s="22" customFormat="1" x14ac:dyDescent="0.25">
      <c r="A74" s="20" t="s">
        <v>347</v>
      </c>
      <c r="B74" s="23" t="s">
        <v>343</v>
      </c>
      <c r="C74" s="20" t="s">
        <v>52</v>
      </c>
      <c r="D74" s="20" t="s">
        <v>26</v>
      </c>
      <c r="E74" s="20" t="s">
        <v>362</v>
      </c>
      <c r="F74" s="20" t="s">
        <v>26</v>
      </c>
      <c r="G74" s="20" t="s">
        <v>211</v>
      </c>
      <c r="H74" s="20" t="s">
        <v>197</v>
      </c>
      <c r="I74" s="21" t="s">
        <v>198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245415.14</v>
      </c>
      <c r="S74" s="20" t="s">
        <v>363</v>
      </c>
    </row>
    <row r="75" spans="1:19" s="22" customFormat="1" x14ac:dyDescent="0.25">
      <c r="A75" s="20" t="s">
        <v>326</v>
      </c>
      <c r="B75" s="23" t="s">
        <v>343</v>
      </c>
      <c r="C75" s="20" t="s">
        <v>52</v>
      </c>
      <c r="D75" s="20" t="s">
        <v>26</v>
      </c>
      <c r="E75" s="20" t="s">
        <v>345</v>
      </c>
      <c r="F75" s="20" t="s">
        <v>26</v>
      </c>
      <c r="G75" s="20" t="s">
        <v>185</v>
      </c>
      <c r="H75" s="20" t="s">
        <v>187</v>
      </c>
      <c r="I75" s="21" t="s">
        <v>188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52082.37</v>
      </c>
      <c r="S75" s="20" t="s">
        <v>346</v>
      </c>
    </row>
    <row r="76" spans="1:19" s="22" customFormat="1" x14ac:dyDescent="0.25">
      <c r="A76" s="20" t="s">
        <v>329</v>
      </c>
      <c r="B76" s="23" t="s">
        <v>343</v>
      </c>
      <c r="C76" s="20" t="s">
        <v>52</v>
      </c>
      <c r="D76" s="20" t="s">
        <v>26</v>
      </c>
      <c r="E76" s="20" t="s">
        <v>348</v>
      </c>
      <c r="F76" s="20" t="s">
        <v>26</v>
      </c>
      <c r="G76" s="20" t="s">
        <v>190</v>
      </c>
      <c r="H76" s="20" t="s">
        <v>187</v>
      </c>
      <c r="I76" s="21" t="s">
        <v>188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52082.37</v>
      </c>
      <c r="S76" s="20" t="s">
        <v>349</v>
      </c>
    </row>
    <row r="77" spans="1:19" s="22" customFormat="1" x14ac:dyDescent="0.25">
      <c r="A77" s="20" t="s">
        <v>224</v>
      </c>
      <c r="B77" s="23" t="s">
        <v>145</v>
      </c>
      <c r="C77" s="20" t="s">
        <v>52</v>
      </c>
      <c r="D77" s="20" t="s">
        <v>26</v>
      </c>
      <c r="E77" s="20" t="s">
        <v>234</v>
      </c>
      <c r="F77" s="20" t="s">
        <v>26</v>
      </c>
      <c r="G77" s="20" t="s">
        <v>32</v>
      </c>
      <c r="H77" s="20" t="s">
        <v>34</v>
      </c>
      <c r="I77" s="21" t="s">
        <v>35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102705.8775</v>
      </c>
      <c r="S77" s="20" t="s">
        <v>235</v>
      </c>
    </row>
    <row r="78" spans="1:19" x14ac:dyDescent="0.25">
      <c r="A78" s="20" t="s">
        <v>227</v>
      </c>
      <c r="B78" s="23" t="s">
        <v>145</v>
      </c>
      <c r="C78" s="20" t="s">
        <v>52</v>
      </c>
      <c r="D78" s="20" t="s">
        <v>26</v>
      </c>
      <c r="E78" s="20" t="s">
        <v>237</v>
      </c>
      <c r="F78" s="20" t="s">
        <v>26</v>
      </c>
      <c r="G78" s="20" t="s">
        <v>44</v>
      </c>
      <c r="H78" s="20" t="s">
        <v>34</v>
      </c>
      <c r="I78" s="21" t="s">
        <v>35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86486.399999999994</v>
      </c>
      <c r="S78" s="20" t="s">
        <v>238</v>
      </c>
    </row>
    <row r="79" spans="1:19" x14ac:dyDescent="0.25">
      <c r="A79" s="20" t="s">
        <v>230</v>
      </c>
      <c r="B79" s="23" t="s">
        <v>145</v>
      </c>
      <c r="C79" s="20" t="s">
        <v>52</v>
      </c>
      <c r="D79" s="20" t="s">
        <v>26</v>
      </c>
      <c r="E79" s="20" t="s">
        <v>240</v>
      </c>
      <c r="F79" s="20" t="s">
        <v>26</v>
      </c>
      <c r="G79" s="20" t="s">
        <v>37</v>
      </c>
      <c r="H79" s="20" t="s">
        <v>34</v>
      </c>
      <c r="I79" s="21" t="s">
        <v>35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9666.7199999999993</v>
      </c>
      <c r="S79" s="20" t="s">
        <v>241</v>
      </c>
    </row>
    <row r="80" spans="1:19" x14ac:dyDescent="0.25">
      <c r="A80" s="20" t="s">
        <v>233</v>
      </c>
      <c r="B80" s="23" t="s">
        <v>145</v>
      </c>
      <c r="C80" s="20" t="s">
        <v>52</v>
      </c>
      <c r="D80" s="20" t="s">
        <v>26</v>
      </c>
      <c r="E80" s="20" t="s">
        <v>243</v>
      </c>
      <c r="F80" s="20" t="s">
        <v>26</v>
      </c>
      <c r="G80" s="20" t="s">
        <v>40</v>
      </c>
      <c r="H80" s="20" t="s">
        <v>34</v>
      </c>
      <c r="I80" s="21" t="s">
        <v>35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294208.32</v>
      </c>
      <c r="S80" s="20" t="s">
        <v>244</v>
      </c>
    </row>
    <row r="81" spans="1:19" x14ac:dyDescent="0.25">
      <c r="A81" s="20" t="s">
        <v>280</v>
      </c>
      <c r="B81" s="23" t="s">
        <v>252</v>
      </c>
      <c r="C81" s="20" t="s">
        <v>52</v>
      </c>
      <c r="D81" s="20" t="s">
        <v>26</v>
      </c>
      <c r="E81" s="20" t="s">
        <v>284</v>
      </c>
      <c r="F81" s="20" t="s">
        <v>26</v>
      </c>
      <c r="G81" s="20" t="s">
        <v>165</v>
      </c>
      <c r="H81" s="20" t="s">
        <v>167</v>
      </c>
      <c r="I81" s="21" t="s">
        <v>168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644300.48</v>
      </c>
      <c r="S81" s="20" t="s">
        <v>285</v>
      </c>
    </row>
    <row r="82" spans="1:19" x14ac:dyDescent="0.25">
      <c r="A82" s="16" t="s">
        <v>22</v>
      </c>
      <c r="B82" s="17" t="s">
        <v>23</v>
      </c>
      <c r="C82" s="16" t="s">
        <v>24</v>
      </c>
      <c r="D82" s="16" t="s">
        <v>25</v>
      </c>
      <c r="E82" s="16" t="s">
        <v>26</v>
      </c>
      <c r="F82" s="16" t="s">
        <v>27</v>
      </c>
      <c r="G82" s="16" t="s">
        <v>26</v>
      </c>
      <c r="H82" s="16" t="s">
        <v>28</v>
      </c>
      <c r="I82" s="18" t="s">
        <v>29</v>
      </c>
      <c r="J82" s="18">
        <v>685799.99239999999</v>
      </c>
      <c r="K82" s="18">
        <v>0</v>
      </c>
      <c r="L82" s="18">
        <v>591206.89</v>
      </c>
      <c r="M82" s="18">
        <v>94593.1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6" t="s">
        <v>26</v>
      </c>
    </row>
    <row r="83" spans="1:19" x14ac:dyDescent="0.25">
      <c r="A83" s="16" t="s">
        <v>223</v>
      </c>
      <c r="B83" s="17" t="s">
        <v>145</v>
      </c>
      <c r="C83" s="16" t="s">
        <v>24</v>
      </c>
      <c r="D83" s="16" t="s">
        <v>165</v>
      </c>
      <c r="E83" s="16" t="s">
        <v>26</v>
      </c>
      <c r="F83" s="16" t="s">
        <v>166</v>
      </c>
      <c r="G83" s="16" t="s">
        <v>26</v>
      </c>
      <c r="H83" s="16" t="s">
        <v>167</v>
      </c>
      <c r="I83" s="18" t="s">
        <v>168</v>
      </c>
      <c r="J83" s="18">
        <v>4671178.4800000004</v>
      </c>
      <c r="K83" s="18">
        <v>0</v>
      </c>
      <c r="L83" s="18">
        <v>4026878</v>
      </c>
      <c r="M83" s="18">
        <v>644300.48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6" t="s">
        <v>26</v>
      </c>
    </row>
    <row r="84" spans="1:19" s="22" customFormat="1" x14ac:dyDescent="0.25">
      <c r="A84" s="8" t="s">
        <v>93</v>
      </c>
      <c r="B84" s="9" t="s">
        <v>83</v>
      </c>
      <c r="C84" s="8" t="s">
        <v>52</v>
      </c>
      <c r="D84" s="8" t="s">
        <v>26</v>
      </c>
      <c r="E84" s="8" t="s">
        <v>126</v>
      </c>
      <c r="F84" s="8" t="s">
        <v>127</v>
      </c>
      <c r="G84" s="8" t="s">
        <v>128</v>
      </c>
      <c r="H84" s="8" t="s">
        <v>80</v>
      </c>
      <c r="I84" s="10" t="s">
        <v>81</v>
      </c>
      <c r="J84" s="10">
        <v>-16000</v>
      </c>
      <c r="K84" s="10">
        <v>-16000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8" t="s">
        <v>26</v>
      </c>
    </row>
    <row r="85" spans="1:19" s="22" customFormat="1" x14ac:dyDescent="0.25">
      <c r="A85" s="8" t="s">
        <v>159</v>
      </c>
      <c r="B85" s="9" t="s">
        <v>145</v>
      </c>
      <c r="C85" s="8" t="s">
        <v>52</v>
      </c>
      <c r="D85" s="8" t="s">
        <v>26</v>
      </c>
      <c r="E85" s="8" t="s">
        <v>249</v>
      </c>
      <c r="F85" s="8" t="s">
        <v>250</v>
      </c>
      <c r="G85" s="8" t="s">
        <v>146</v>
      </c>
      <c r="H85" s="8" t="s">
        <v>101</v>
      </c>
      <c r="I85" s="10" t="s">
        <v>102</v>
      </c>
      <c r="J85" s="10">
        <v>-98933.31</v>
      </c>
      <c r="K85" s="10">
        <v>-98933.31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8" t="s">
        <v>26</v>
      </c>
    </row>
    <row r="86" spans="1:19" s="22" customFormat="1" x14ac:dyDescent="0.25">
      <c r="A86" s="8" t="s">
        <v>299</v>
      </c>
      <c r="B86" s="9" t="s">
        <v>293</v>
      </c>
      <c r="C86" s="8" t="s">
        <v>52</v>
      </c>
      <c r="D86" s="8" t="s">
        <v>26</v>
      </c>
      <c r="E86" s="8" t="s">
        <v>339</v>
      </c>
      <c r="F86" s="8" t="s">
        <v>340</v>
      </c>
      <c r="G86" s="8" t="s">
        <v>341</v>
      </c>
      <c r="H86" s="8" t="s">
        <v>101</v>
      </c>
      <c r="I86" s="10" t="s">
        <v>102</v>
      </c>
      <c r="J86" s="10">
        <v>-230533.32</v>
      </c>
      <c r="K86" s="10">
        <v>-230533.32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8" t="s">
        <v>26</v>
      </c>
    </row>
    <row r="87" spans="1:19" s="22" customFormat="1" x14ac:dyDescent="0.25">
      <c r="A87" s="8" t="s">
        <v>42</v>
      </c>
      <c r="B87" s="9" t="s">
        <v>43</v>
      </c>
      <c r="C87" s="8" t="s">
        <v>52</v>
      </c>
      <c r="D87" s="8" t="s">
        <v>26</v>
      </c>
      <c r="E87" s="8" t="s">
        <v>53</v>
      </c>
      <c r="F87" s="8" t="s">
        <v>54</v>
      </c>
      <c r="G87" s="8" t="s">
        <v>55</v>
      </c>
      <c r="H87" s="8" t="s">
        <v>56</v>
      </c>
      <c r="I87" s="10" t="s">
        <v>57</v>
      </c>
      <c r="J87" s="10">
        <v>-4138.78</v>
      </c>
      <c r="K87" s="10">
        <v>0</v>
      </c>
      <c r="L87" s="10">
        <v>-3567.91</v>
      </c>
      <c r="M87" s="10">
        <v>-570.87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8" t="s">
        <v>26</v>
      </c>
    </row>
    <row r="88" spans="1:19" s="22" customFormat="1" x14ac:dyDescent="0.25">
      <c r="A88" s="8" t="s">
        <v>46</v>
      </c>
      <c r="B88" s="9" t="s">
        <v>43</v>
      </c>
      <c r="C88" s="8" t="s">
        <v>52</v>
      </c>
      <c r="D88" s="8" t="s">
        <v>26</v>
      </c>
      <c r="E88" s="8" t="s">
        <v>59</v>
      </c>
      <c r="F88" s="8" t="s">
        <v>60</v>
      </c>
      <c r="G88" s="8" t="s">
        <v>61</v>
      </c>
      <c r="H88" s="8" t="s">
        <v>56</v>
      </c>
      <c r="I88" s="10" t="s">
        <v>57</v>
      </c>
      <c r="J88" s="10">
        <v>-28147.360000000001</v>
      </c>
      <c r="K88" s="10">
        <v>-28147.360000000001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8" t="s">
        <v>26</v>
      </c>
    </row>
    <row r="89" spans="1:19" s="22" customFormat="1" x14ac:dyDescent="0.25">
      <c r="A89" s="8" t="s">
        <v>51</v>
      </c>
      <c r="B89" s="9" t="s">
        <v>43</v>
      </c>
      <c r="C89" s="8" t="s">
        <v>52</v>
      </c>
      <c r="D89" s="8" t="s">
        <v>26</v>
      </c>
      <c r="E89" s="8" t="s">
        <v>63</v>
      </c>
      <c r="F89" s="8" t="s">
        <v>64</v>
      </c>
      <c r="G89" s="8" t="s">
        <v>65</v>
      </c>
      <c r="H89" s="8" t="s">
        <v>56</v>
      </c>
      <c r="I89" s="10" t="s">
        <v>57</v>
      </c>
      <c r="J89" s="10">
        <v>-89262.78</v>
      </c>
      <c r="K89" s="10">
        <v>0</v>
      </c>
      <c r="L89" s="10">
        <v>-76950.67</v>
      </c>
      <c r="M89" s="10">
        <v>-12312.11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8" t="s">
        <v>26</v>
      </c>
    </row>
    <row r="90" spans="1:19" s="22" customFormat="1" x14ac:dyDescent="0.25">
      <c r="A90" s="8" t="s">
        <v>108</v>
      </c>
      <c r="B90" s="9" t="s">
        <v>83</v>
      </c>
      <c r="C90" s="8" t="s">
        <v>52</v>
      </c>
      <c r="D90" s="8" t="s">
        <v>26</v>
      </c>
      <c r="E90" s="8" t="s">
        <v>130</v>
      </c>
      <c r="F90" s="8" t="s">
        <v>131</v>
      </c>
      <c r="G90" s="8" t="s">
        <v>132</v>
      </c>
      <c r="H90" s="8" t="s">
        <v>133</v>
      </c>
      <c r="I90" s="10" t="s">
        <v>134</v>
      </c>
      <c r="J90" s="10">
        <v>-43120</v>
      </c>
      <c r="K90" s="10">
        <v>-43120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8" t="s">
        <v>26</v>
      </c>
    </row>
    <row r="91" spans="1:19" s="22" customFormat="1" x14ac:dyDescent="0.25">
      <c r="A91" s="8" t="s">
        <v>129</v>
      </c>
      <c r="B91" s="9" t="s">
        <v>83</v>
      </c>
      <c r="C91" s="8" t="s">
        <v>52</v>
      </c>
      <c r="D91" s="8" t="s">
        <v>26</v>
      </c>
      <c r="E91" s="8" t="s">
        <v>122</v>
      </c>
      <c r="F91" s="8" t="s">
        <v>123</v>
      </c>
      <c r="G91" s="8" t="s">
        <v>124</v>
      </c>
      <c r="H91" s="8" t="s">
        <v>119</v>
      </c>
      <c r="I91" s="10" t="s">
        <v>120</v>
      </c>
      <c r="J91" s="10">
        <v>-54750</v>
      </c>
      <c r="K91" s="10">
        <v>-54750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8" t="s">
        <v>26</v>
      </c>
    </row>
    <row r="92" spans="1:19" s="22" customFormat="1" x14ac:dyDescent="0.25">
      <c r="A92" s="8" t="s">
        <v>189</v>
      </c>
      <c r="B92" s="9" t="s">
        <v>145</v>
      </c>
      <c r="C92" s="8" t="s">
        <v>52</v>
      </c>
      <c r="D92" s="8" t="s">
        <v>26</v>
      </c>
      <c r="E92" s="8" t="s">
        <v>231</v>
      </c>
      <c r="F92" s="8" t="s">
        <v>232</v>
      </c>
      <c r="G92" s="8" t="s">
        <v>117</v>
      </c>
      <c r="H92" s="8" t="s">
        <v>119</v>
      </c>
      <c r="I92" s="10" t="s">
        <v>120</v>
      </c>
      <c r="J92" s="10">
        <v>-126000</v>
      </c>
      <c r="K92" s="10">
        <v>-126000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8" t="s">
        <v>26</v>
      </c>
    </row>
    <row r="93" spans="1:19" s="22" customFormat="1" x14ac:dyDescent="0.25">
      <c r="A93" s="8" t="s">
        <v>260</v>
      </c>
      <c r="B93" s="9" t="s">
        <v>252</v>
      </c>
      <c r="C93" s="8" t="s">
        <v>52</v>
      </c>
      <c r="D93" s="8" t="s">
        <v>26</v>
      </c>
      <c r="E93" s="8" t="s">
        <v>287</v>
      </c>
      <c r="F93" s="8" t="s">
        <v>288</v>
      </c>
      <c r="G93" s="8" t="s">
        <v>117</v>
      </c>
      <c r="H93" s="8" t="s">
        <v>119</v>
      </c>
      <c r="I93" s="10" t="s">
        <v>120</v>
      </c>
      <c r="J93" s="10">
        <v>-396525</v>
      </c>
      <c r="K93" s="10">
        <v>-396525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8" t="s">
        <v>26</v>
      </c>
    </row>
    <row r="94" spans="1:19" s="22" customFormat="1" x14ac:dyDescent="0.25">
      <c r="A94" s="8" t="s">
        <v>265</v>
      </c>
      <c r="B94" s="9" t="s">
        <v>252</v>
      </c>
      <c r="C94" s="8" t="s">
        <v>52</v>
      </c>
      <c r="D94" s="8" t="s">
        <v>26</v>
      </c>
      <c r="E94" s="8" t="s">
        <v>290</v>
      </c>
      <c r="F94" s="8" t="s">
        <v>291</v>
      </c>
      <c r="G94" s="8" t="s">
        <v>124</v>
      </c>
      <c r="H94" s="8" t="s">
        <v>119</v>
      </c>
      <c r="I94" s="10" t="s">
        <v>120</v>
      </c>
      <c r="J94" s="10">
        <v>-100500</v>
      </c>
      <c r="K94" s="10">
        <v>-100500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8" t="s">
        <v>26</v>
      </c>
    </row>
    <row r="95" spans="1:19" s="22" customFormat="1" x14ac:dyDescent="0.25">
      <c r="A95" s="8" t="s">
        <v>312</v>
      </c>
      <c r="B95" s="9" t="s">
        <v>293</v>
      </c>
      <c r="C95" s="8" t="s">
        <v>52</v>
      </c>
      <c r="D95" s="8" t="s">
        <v>26</v>
      </c>
      <c r="E95" s="8" t="s">
        <v>330</v>
      </c>
      <c r="F95" s="8" t="s">
        <v>331</v>
      </c>
      <c r="G95" s="8" t="s">
        <v>253</v>
      </c>
      <c r="H95" s="8" t="s">
        <v>119</v>
      </c>
      <c r="I95" s="10" t="s">
        <v>120</v>
      </c>
      <c r="J95" s="10">
        <v>-171760</v>
      </c>
      <c r="K95" s="10">
        <v>-171760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8" t="s">
        <v>26</v>
      </c>
    </row>
    <row r="96" spans="1:19" s="22" customFormat="1" x14ac:dyDescent="0.25">
      <c r="A96" s="8" t="s">
        <v>323</v>
      </c>
      <c r="B96" s="9" t="s">
        <v>343</v>
      </c>
      <c r="C96" s="8" t="s">
        <v>52</v>
      </c>
      <c r="D96" s="8" t="s">
        <v>26</v>
      </c>
      <c r="E96" s="8" t="s">
        <v>364</v>
      </c>
      <c r="F96" s="8" t="s">
        <v>365</v>
      </c>
      <c r="G96" s="8" t="s">
        <v>297</v>
      </c>
      <c r="H96" s="8" t="s">
        <v>119</v>
      </c>
      <c r="I96" s="10" t="s">
        <v>120</v>
      </c>
      <c r="J96" s="10">
        <v>-82040</v>
      </c>
      <c r="K96" s="10">
        <v>-82040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8" t="s">
        <v>26</v>
      </c>
    </row>
    <row r="98" spans="9:18" x14ac:dyDescent="0.25">
      <c r="J98" s="15">
        <f>SUM(J2:J96)</f>
        <v>385134120.49000013</v>
      </c>
      <c r="K98" s="15">
        <f t="shared" ref="K98:Q98" si="0">SUM(K2:K96)</f>
        <v>316250478.78000003</v>
      </c>
      <c r="L98" s="15">
        <f t="shared" si="0"/>
        <v>59382449.420000002</v>
      </c>
      <c r="M98" s="15">
        <f t="shared" si="0"/>
        <v>9501191.870000001</v>
      </c>
      <c r="N98" s="15">
        <f t="shared" si="0"/>
        <v>0</v>
      </c>
      <c r="O98" s="15">
        <f t="shared" si="0"/>
        <v>0</v>
      </c>
      <c r="P98" s="15">
        <f t="shared" si="0"/>
        <v>0</v>
      </c>
      <c r="Q98" s="15">
        <f t="shared" si="0"/>
        <v>0</v>
      </c>
      <c r="R98" s="15">
        <f>SUM(R2:R95)</f>
        <v>5346631.2775000017</v>
      </c>
    </row>
    <row r="100" spans="9:18" x14ac:dyDescent="0.25">
      <c r="J100" s="14" t="s">
        <v>370</v>
      </c>
    </row>
    <row r="102" spans="9:18" x14ac:dyDescent="0.25">
      <c r="J102" s="14" t="s">
        <v>371</v>
      </c>
      <c r="K102" s="14" t="s">
        <v>372</v>
      </c>
      <c r="L102" s="14" t="s">
        <v>373</v>
      </c>
    </row>
    <row r="104" spans="9:18" x14ac:dyDescent="0.25">
      <c r="I104" s="14" t="s">
        <v>374</v>
      </c>
      <c r="J104" s="14">
        <f>K98</f>
        <v>316250478.78000003</v>
      </c>
    </row>
    <row r="106" spans="9:18" x14ac:dyDescent="0.25">
      <c r="I106" s="14" t="s">
        <v>375</v>
      </c>
      <c r="J106" s="14">
        <f>L98</f>
        <v>59382449.420000002</v>
      </c>
      <c r="K106" s="14">
        <f>M98</f>
        <v>9501191.870000001</v>
      </c>
    </row>
    <row r="108" spans="9:18" x14ac:dyDescent="0.25">
      <c r="I108" s="14" t="s">
        <v>376</v>
      </c>
      <c r="J108" s="14">
        <v>0</v>
      </c>
      <c r="K108" s="14">
        <v>0</v>
      </c>
      <c r="L108" s="14">
        <v>0</v>
      </c>
    </row>
    <row r="110" spans="9:18" x14ac:dyDescent="0.25">
      <c r="I110" s="14" t="s">
        <v>377</v>
      </c>
      <c r="J110" s="14">
        <v>0</v>
      </c>
      <c r="K110" s="14">
        <v>0</v>
      </c>
    </row>
    <row r="112" spans="9:18" x14ac:dyDescent="0.25">
      <c r="I112" s="14" t="s">
        <v>378</v>
      </c>
      <c r="J112" s="14">
        <f>J104+J106</f>
        <v>375632928.20000005</v>
      </c>
      <c r="K112" s="14">
        <f>K106</f>
        <v>9501191.870000001</v>
      </c>
      <c r="L112" s="14">
        <v>0</v>
      </c>
    </row>
  </sheetData>
  <sortState ref="A8:S96">
    <sortCondition sortBy="cellColor" ref="I8:I96" dxfId="3"/>
    <sortCondition sortBy="cellColor" ref="I8:I96" dxfId="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1"/>
  <sheetViews>
    <sheetView workbookViewId="0">
      <selection activeCell="G17" sqref="G17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5" width="14" style="12" bestFit="1" customWidth="1"/>
    <col min="6" max="6" width="11.7109375" style="12" bestFit="1" customWidth="1"/>
    <col min="7" max="7" width="14" style="12" bestFit="1" customWidth="1"/>
    <col min="8" max="8" width="11.28515625" style="12" bestFit="1" customWidth="1"/>
    <col min="9" max="9" width="62.42578125" style="14" bestFit="1" customWidth="1"/>
    <col min="10" max="10" width="25.28515625" style="14" bestFit="1" customWidth="1"/>
    <col min="11" max="11" width="14.28515625" style="14" bestFit="1" customWidth="1"/>
    <col min="12" max="12" width="22.85546875" style="14" bestFit="1" customWidth="1"/>
    <col min="13" max="13" width="12.28515625" style="14" customWidth="1"/>
    <col min="14" max="17" width="5.140625" style="14" customWidth="1"/>
    <col min="18" max="18" width="12.2851562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31" t="s">
        <v>379</v>
      </c>
      <c r="B4" s="31"/>
      <c r="C4" s="31"/>
      <c r="D4" s="31"/>
      <c r="E4" s="31"/>
      <c r="F4" s="31"/>
      <c r="G4" s="31"/>
      <c r="H4" s="31"/>
      <c r="I4" s="31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x14ac:dyDescent="0.25">
      <c r="A8" s="16" t="s">
        <v>22</v>
      </c>
      <c r="B8" s="17" t="s">
        <v>23</v>
      </c>
      <c r="C8" s="16" t="s">
        <v>24</v>
      </c>
      <c r="D8" s="16" t="s">
        <v>25</v>
      </c>
      <c r="E8" s="16" t="s">
        <v>26</v>
      </c>
      <c r="F8" s="16" t="s">
        <v>27</v>
      </c>
      <c r="G8" s="16" t="s">
        <v>26</v>
      </c>
      <c r="H8" s="16" t="s">
        <v>28</v>
      </c>
      <c r="I8" s="18" t="s">
        <v>29</v>
      </c>
      <c r="J8" s="18">
        <v>685799.99239999999</v>
      </c>
      <c r="K8" s="18">
        <v>0</v>
      </c>
      <c r="L8" s="18">
        <v>591206.89</v>
      </c>
      <c r="M8" s="18">
        <v>94593.1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x14ac:dyDescent="0.25">
      <c r="A9" s="16" t="s">
        <v>273</v>
      </c>
      <c r="B9" s="17" t="s">
        <v>252</v>
      </c>
      <c r="C9" s="16" t="s">
        <v>52</v>
      </c>
      <c r="D9" s="16" t="s">
        <v>26</v>
      </c>
      <c r="E9" s="16" t="s">
        <v>275</v>
      </c>
      <c r="F9" s="16" t="s">
        <v>26</v>
      </c>
      <c r="G9" s="16" t="s">
        <v>25</v>
      </c>
      <c r="H9" s="16" t="s">
        <v>28</v>
      </c>
      <c r="I9" s="18" t="s">
        <v>29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70944.83</v>
      </c>
      <c r="S9" s="16" t="s">
        <v>276</v>
      </c>
    </row>
    <row r="10" spans="1:19" x14ac:dyDescent="0.25">
      <c r="A10" s="16" t="s">
        <v>223</v>
      </c>
      <c r="B10" s="17" t="s">
        <v>145</v>
      </c>
      <c r="C10" s="16" t="s">
        <v>24</v>
      </c>
      <c r="D10" s="16" t="s">
        <v>165</v>
      </c>
      <c r="E10" s="16" t="s">
        <v>26</v>
      </c>
      <c r="F10" s="16" t="s">
        <v>166</v>
      </c>
      <c r="G10" s="16" t="s">
        <v>26</v>
      </c>
      <c r="H10" s="16" t="s">
        <v>167</v>
      </c>
      <c r="I10" s="18" t="s">
        <v>168</v>
      </c>
      <c r="J10" s="18">
        <v>4671178.4800000004</v>
      </c>
      <c r="K10" s="18">
        <v>0</v>
      </c>
      <c r="L10" s="18">
        <v>4026878</v>
      </c>
      <c r="M10" s="18">
        <v>644300.48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x14ac:dyDescent="0.25">
      <c r="A11" s="16" t="s">
        <v>280</v>
      </c>
      <c r="B11" s="17" t="s">
        <v>252</v>
      </c>
      <c r="C11" s="16" t="s">
        <v>52</v>
      </c>
      <c r="D11" s="16" t="s">
        <v>26</v>
      </c>
      <c r="E11" s="16" t="s">
        <v>284</v>
      </c>
      <c r="F11" s="16" t="s">
        <v>26</v>
      </c>
      <c r="G11" s="16" t="s">
        <v>165</v>
      </c>
      <c r="H11" s="16" t="s">
        <v>167</v>
      </c>
      <c r="I11" s="18" t="s">
        <v>168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644300.48</v>
      </c>
      <c r="S11" s="16" t="s">
        <v>285</v>
      </c>
    </row>
    <row r="12" spans="1:19" x14ac:dyDescent="0.25">
      <c r="A12" s="8" t="s">
        <v>82</v>
      </c>
      <c r="B12" s="9" t="s">
        <v>83</v>
      </c>
      <c r="C12" s="8" t="s">
        <v>24</v>
      </c>
      <c r="D12" s="8" t="s">
        <v>84</v>
      </c>
      <c r="E12" s="8" t="s">
        <v>26</v>
      </c>
      <c r="F12" s="8" t="s">
        <v>85</v>
      </c>
      <c r="G12" s="8" t="s">
        <v>26</v>
      </c>
      <c r="H12" s="8" t="s">
        <v>86</v>
      </c>
      <c r="I12" s="10" t="s">
        <v>87</v>
      </c>
      <c r="J12" s="10">
        <v>934680</v>
      </c>
      <c r="K12" s="10">
        <v>934680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x14ac:dyDescent="0.25">
      <c r="A13" s="8" t="s">
        <v>135</v>
      </c>
      <c r="B13" s="9" t="s">
        <v>136</v>
      </c>
      <c r="C13" s="8" t="s">
        <v>24</v>
      </c>
      <c r="D13" s="8" t="s">
        <v>137</v>
      </c>
      <c r="E13" s="8" t="s">
        <v>26</v>
      </c>
      <c r="F13" s="8" t="s">
        <v>138</v>
      </c>
      <c r="G13" s="8" t="s">
        <v>26</v>
      </c>
      <c r="H13" s="8" t="s">
        <v>86</v>
      </c>
      <c r="I13" s="10" t="s">
        <v>87</v>
      </c>
      <c r="J13" s="10">
        <v>2364720</v>
      </c>
      <c r="K13" s="10">
        <v>2364720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x14ac:dyDescent="0.25">
      <c r="A14" s="8" t="s">
        <v>144</v>
      </c>
      <c r="B14" s="9" t="s">
        <v>145</v>
      </c>
      <c r="C14" s="8" t="s">
        <v>24</v>
      </c>
      <c r="D14" s="8" t="s">
        <v>157</v>
      </c>
      <c r="E14" s="8" t="s">
        <v>26</v>
      </c>
      <c r="F14" s="8" t="s">
        <v>158</v>
      </c>
      <c r="G14" s="8" t="s">
        <v>26</v>
      </c>
      <c r="H14" s="8" t="s">
        <v>86</v>
      </c>
      <c r="I14" s="10" t="s">
        <v>87</v>
      </c>
      <c r="J14" s="10">
        <v>866040</v>
      </c>
      <c r="K14" s="10">
        <v>866040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x14ac:dyDescent="0.25">
      <c r="A15" s="8" t="s">
        <v>283</v>
      </c>
      <c r="B15" s="9" t="s">
        <v>293</v>
      </c>
      <c r="C15" s="8" t="s">
        <v>24</v>
      </c>
      <c r="D15" s="8" t="s">
        <v>305</v>
      </c>
      <c r="E15" s="8" t="s">
        <v>26</v>
      </c>
      <c r="F15" s="8" t="s">
        <v>306</v>
      </c>
      <c r="G15" s="8" t="s">
        <v>26</v>
      </c>
      <c r="H15" s="8" t="s">
        <v>86</v>
      </c>
      <c r="I15" s="10" t="s">
        <v>87</v>
      </c>
      <c r="J15" s="10">
        <v>597840</v>
      </c>
      <c r="K15" s="10">
        <v>597840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x14ac:dyDescent="0.25">
      <c r="A16" s="8" t="s">
        <v>88</v>
      </c>
      <c r="B16" s="9" t="s">
        <v>83</v>
      </c>
      <c r="C16" s="8" t="s">
        <v>24</v>
      </c>
      <c r="D16" s="8" t="s">
        <v>94</v>
      </c>
      <c r="E16" s="8" t="s">
        <v>26</v>
      </c>
      <c r="F16" s="8" t="s">
        <v>95</v>
      </c>
      <c r="G16" s="8" t="s">
        <v>26</v>
      </c>
      <c r="H16" s="8" t="s">
        <v>96</v>
      </c>
      <c r="I16" s="10" t="s">
        <v>97</v>
      </c>
      <c r="J16" s="10">
        <v>3820000</v>
      </c>
      <c r="K16" s="10">
        <v>3820000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x14ac:dyDescent="0.25">
      <c r="A17" s="8" t="s">
        <v>148</v>
      </c>
      <c r="B17" s="9" t="s">
        <v>145</v>
      </c>
      <c r="C17" s="8" t="s">
        <v>24</v>
      </c>
      <c r="D17" s="8" t="s">
        <v>154</v>
      </c>
      <c r="E17" s="8" t="s">
        <v>26</v>
      </c>
      <c r="F17" s="8" t="s">
        <v>155</v>
      </c>
      <c r="G17" s="8" t="s">
        <v>26</v>
      </c>
      <c r="H17" s="8" t="s">
        <v>96</v>
      </c>
      <c r="I17" s="10" t="s">
        <v>97</v>
      </c>
      <c r="J17" s="10">
        <v>2416500</v>
      </c>
      <c r="K17" s="10">
        <v>2416500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x14ac:dyDescent="0.25">
      <c r="A18" s="8" t="s">
        <v>153</v>
      </c>
      <c r="B18" s="9" t="s">
        <v>145</v>
      </c>
      <c r="C18" s="8" t="s">
        <v>24</v>
      </c>
      <c r="D18" s="8" t="s">
        <v>149</v>
      </c>
      <c r="E18" s="8" t="s">
        <v>26</v>
      </c>
      <c r="F18" s="8" t="s">
        <v>150</v>
      </c>
      <c r="G18" s="8" t="s">
        <v>26</v>
      </c>
      <c r="H18" s="8" t="s">
        <v>151</v>
      </c>
      <c r="I18" s="10" t="s">
        <v>152</v>
      </c>
      <c r="J18" s="10">
        <v>47144000</v>
      </c>
      <c r="K18" s="10">
        <v>47144000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x14ac:dyDescent="0.25">
      <c r="A19" s="8" t="s">
        <v>286</v>
      </c>
      <c r="B19" s="9" t="s">
        <v>293</v>
      </c>
      <c r="C19" s="8" t="s">
        <v>24</v>
      </c>
      <c r="D19" s="8" t="s">
        <v>313</v>
      </c>
      <c r="E19" s="8" t="s">
        <v>26</v>
      </c>
      <c r="F19" s="8" t="s">
        <v>314</v>
      </c>
      <c r="G19" s="8" t="s">
        <v>26</v>
      </c>
      <c r="H19" s="8" t="s">
        <v>315</v>
      </c>
      <c r="I19" s="10" t="s">
        <v>316</v>
      </c>
      <c r="J19" s="10">
        <v>105146601.62</v>
      </c>
      <c r="K19" s="10">
        <v>101900884.72</v>
      </c>
      <c r="L19" s="10">
        <v>2798031.81</v>
      </c>
      <c r="M19" s="10">
        <v>447685.09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x14ac:dyDescent="0.25">
      <c r="A20" s="8" t="s">
        <v>289</v>
      </c>
      <c r="B20" s="9" t="s">
        <v>293</v>
      </c>
      <c r="C20" s="8" t="s">
        <v>24</v>
      </c>
      <c r="D20" s="8" t="s">
        <v>318</v>
      </c>
      <c r="E20" s="8" t="s">
        <v>26</v>
      </c>
      <c r="F20" s="8" t="s">
        <v>319</v>
      </c>
      <c r="G20" s="8" t="s">
        <v>26</v>
      </c>
      <c r="H20" s="8" t="s">
        <v>315</v>
      </c>
      <c r="I20" s="10" t="s">
        <v>316</v>
      </c>
      <c r="J20" s="10">
        <v>2518345.0699999998</v>
      </c>
      <c r="K20" s="10">
        <v>710447.98</v>
      </c>
      <c r="L20" s="10">
        <v>1558531.98</v>
      </c>
      <c r="M20" s="10">
        <v>249365.11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26</v>
      </c>
    </row>
    <row r="21" spans="1:19" x14ac:dyDescent="0.25">
      <c r="A21" s="8" t="s">
        <v>350</v>
      </c>
      <c r="B21" s="9" t="s">
        <v>343</v>
      </c>
      <c r="C21" s="8" t="s">
        <v>52</v>
      </c>
      <c r="D21" s="8" t="s">
        <v>26</v>
      </c>
      <c r="E21" s="8" t="s">
        <v>366</v>
      </c>
      <c r="F21" s="8" t="s">
        <v>26</v>
      </c>
      <c r="G21" s="8" t="s">
        <v>313</v>
      </c>
      <c r="H21" s="8" t="s">
        <v>315</v>
      </c>
      <c r="I21" s="10" t="s">
        <v>316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335763.8175</v>
      </c>
      <c r="S21" s="8" t="s">
        <v>367</v>
      </c>
    </row>
    <row r="22" spans="1:19" x14ac:dyDescent="0.25">
      <c r="A22" s="8" t="s">
        <v>353</v>
      </c>
      <c r="B22" s="9" t="s">
        <v>343</v>
      </c>
      <c r="C22" s="8" t="s">
        <v>52</v>
      </c>
      <c r="D22" s="8" t="s">
        <v>26</v>
      </c>
      <c r="E22" s="8" t="s">
        <v>368</v>
      </c>
      <c r="F22" s="8" t="s">
        <v>26</v>
      </c>
      <c r="G22" s="8" t="s">
        <v>318</v>
      </c>
      <c r="H22" s="8" t="s">
        <v>315</v>
      </c>
      <c r="I22" s="10" t="s">
        <v>316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187023.83249999999</v>
      </c>
      <c r="S22" s="8" t="s">
        <v>369</v>
      </c>
    </row>
    <row r="23" spans="1:19" x14ac:dyDescent="0.25">
      <c r="A23" s="8" t="s">
        <v>66</v>
      </c>
      <c r="B23" s="9" t="s">
        <v>67</v>
      </c>
      <c r="C23" s="8" t="s">
        <v>24</v>
      </c>
      <c r="D23" s="8" t="s">
        <v>78</v>
      </c>
      <c r="E23" s="8" t="s">
        <v>26</v>
      </c>
      <c r="F23" s="8" t="s">
        <v>79</v>
      </c>
      <c r="G23" s="8" t="s">
        <v>26</v>
      </c>
      <c r="H23" s="8" t="s">
        <v>80</v>
      </c>
      <c r="I23" s="10" t="s">
        <v>81</v>
      </c>
      <c r="J23" s="10">
        <v>35275</v>
      </c>
      <c r="K23" s="10">
        <v>35275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x14ac:dyDescent="0.25">
      <c r="A24" s="8" t="s">
        <v>93</v>
      </c>
      <c r="B24" s="9" t="s">
        <v>83</v>
      </c>
      <c r="C24" s="8" t="s">
        <v>52</v>
      </c>
      <c r="D24" s="8" t="s">
        <v>26</v>
      </c>
      <c r="E24" s="8" t="s">
        <v>126</v>
      </c>
      <c r="F24" s="8" t="s">
        <v>127</v>
      </c>
      <c r="G24" s="8" t="s">
        <v>128</v>
      </c>
      <c r="H24" s="8" t="s">
        <v>80</v>
      </c>
      <c r="I24" s="10" t="s">
        <v>81</v>
      </c>
      <c r="J24" s="10">
        <v>-16000</v>
      </c>
      <c r="K24" s="10">
        <v>-16000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26</v>
      </c>
    </row>
    <row r="25" spans="1:19" x14ac:dyDescent="0.25">
      <c r="A25" s="8" t="s">
        <v>292</v>
      </c>
      <c r="B25" s="9" t="s">
        <v>293</v>
      </c>
      <c r="C25" s="8" t="s">
        <v>24</v>
      </c>
      <c r="D25" s="8" t="s">
        <v>300</v>
      </c>
      <c r="E25" s="8" t="s">
        <v>26</v>
      </c>
      <c r="F25" s="8" t="s">
        <v>301</v>
      </c>
      <c r="G25" s="8" t="s">
        <v>26</v>
      </c>
      <c r="H25" s="8" t="s">
        <v>302</v>
      </c>
      <c r="I25" s="10" t="s">
        <v>303</v>
      </c>
      <c r="J25" s="10">
        <v>965760</v>
      </c>
      <c r="K25" s="10">
        <v>965760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x14ac:dyDescent="0.25">
      <c r="A26" s="8" t="s">
        <v>98</v>
      </c>
      <c r="B26" s="9" t="s">
        <v>83</v>
      </c>
      <c r="C26" s="8" t="s">
        <v>24</v>
      </c>
      <c r="D26" s="8" t="s">
        <v>99</v>
      </c>
      <c r="E26" s="8" t="s">
        <v>26</v>
      </c>
      <c r="F26" s="8" t="s">
        <v>100</v>
      </c>
      <c r="G26" s="8" t="s">
        <v>26</v>
      </c>
      <c r="H26" s="8" t="s">
        <v>101</v>
      </c>
      <c r="I26" s="10" t="s">
        <v>102</v>
      </c>
      <c r="J26" s="10">
        <v>670824.89</v>
      </c>
      <c r="K26" s="10">
        <v>670824.89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x14ac:dyDescent="0.25">
      <c r="A27" s="8" t="s">
        <v>156</v>
      </c>
      <c r="B27" s="9" t="s">
        <v>145</v>
      </c>
      <c r="C27" s="8" t="s">
        <v>24</v>
      </c>
      <c r="D27" s="8" t="s">
        <v>146</v>
      </c>
      <c r="E27" s="8" t="s">
        <v>26</v>
      </c>
      <c r="F27" s="8" t="s">
        <v>147</v>
      </c>
      <c r="G27" s="8" t="s">
        <v>26</v>
      </c>
      <c r="H27" s="8" t="s">
        <v>101</v>
      </c>
      <c r="I27" s="10" t="s">
        <v>102</v>
      </c>
      <c r="J27" s="10">
        <v>669600.07999999996</v>
      </c>
      <c r="K27" s="10">
        <v>669600.07999999996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26</v>
      </c>
    </row>
    <row r="28" spans="1:19" x14ac:dyDescent="0.25">
      <c r="A28" s="8" t="s">
        <v>159</v>
      </c>
      <c r="B28" s="9" t="s">
        <v>145</v>
      </c>
      <c r="C28" s="8" t="s">
        <v>52</v>
      </c>
      <c r="D28" s="8" t="s">
        <v>26</v>
      </c>
      <c r="E28" s="8" t="s">
        <v>249</v>
      </c>
      <c r="F28" s="8" t="s">
        <v>250</v>
      </c>
      <c r="G28" s="8" t="s">
        <v>146</v>
      </c>
      <c r="H28" s="8" t="s">
        <v>101</v>
      </c>
      <c r="I28" s="10" t="s">
        <v>102</v>
      </c>
      <c r="J28" s="10">
        <v>-98933.31</v>
      </c>
      <c r="K28" s="10">
        <v>-98933.31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26</v>
      </c>
    </row>
    <row r="29" spans="1:19" x14ac:dyDescent="0.25">
      <c r="A29" s="8" t="s">
        <v>296</v>
      </c>
      <c r="B29" s="9" t="s">
        <v>293</v>
      </c>
      <c r="C29" s="8" t="s">
        <v>24</v>
      </c>
      <c r="D29" s="8" t="s">
        <v>294</v>
      </c>
      <c r="E29" s="8" t="s">
        <v>26</v>
      </c>
      <c r="F29" s="8" t="s">
        <v>295</v>
      </c>
      <c r="G29" s="8" t="s">
        <v>26</v>
      </c>
      <c r="H29" s="8" t="s">
        <v>101</v>
      </c>
      <c r="I29" s="10" t="s">
        <v>102</v>
      </c>
      <c r="J29" s="10">
        <v>982266.56</v>
      </c>
      <c r="K29" s="10">
        <v>982266.56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</row>
    <row r="30" spans="1:19" x14ac:dyDescent="0.25">
      <c r="A30" s="8" t="s">
        <v>299</v>
      </c>
      <c r="B30" s="9" t="s">
        <v>293</v>
      </c>
      <c r="C30" s="8" t="s">
        <v>52</v>
      </c>
      <c r="D30" s="8" t="s">
        <v>26</v>
      </c>
      <c r="E30" s="8" t="s">
        <v>339</v>
      </c>
      <c r="F30" s="8" t="s">
        <v>340</v>
      </c>
      <c r="G30" s="8" t="s">
        <v>341</v>
      </c>
      <c r="H30" s="8" t="s">
        <v>101</v>
      </c>
      <c r="I30" s="10" t="s">
        <v>102</v>
      </c>
      <c r="J30" s="10">
        <v>-230533.32</v>
      </c>
      <c r="K30" s="10">
        <v>-230533.32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x14ac:dyDescent="0.25">
      <c r="A31" s="8" t="s">
        <v>164</v>
      </c>
      <c r="B31" s="9" t="s">
        <v>145</v>
      </c>
      <c r="C31" s="8" t="s">
        <v>24</v>
      </c>
      <c r="D31" s="8" t="s">
        <v>219</v>
      </c>
      <c r="E31" s="8" t="s">
        <v>26</v>
      </c>
      <c r="F31" s="8" t="s">
        <v>220</v>
      </c>
      <c r="G31" s="8" t="s">
        <v>26</v>
      </c>
      <c r="H31" s="8" t="s">
        <v>221</v>
      </c>
      <c r="I31" s="10" t="s">
        <v>222</v>
      </c>
      <c r="J31" s="10">
        <v>1088884.28</v>
      </c>
      <c r="K31" s="10">
        <v>1088884.28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x14ac:dyDescent="0.25">
      <c r="A32" s="8" t="s">
        <v>42</v>
      </c>
      <c r="B32" s="9" t="s">
        <v>43</v>
      </c>
      <c r="C32" s="8" t="s">
        <v>52</v>
      </c>
      <c r="D32" s="8" t="s">
        <v>26</v>
      </c>
      <c r="E32" s="8" t="s">
        <v>53</v>
      </c>
      <c r="F32" s="8" t="s">
        <v>54</v>
      </c>
      <c r="G32" s="8" t="s">
        <v>55</v>
      </c>
      <c r="H32" s="8" t="s">
        <v>56</v>
      </c>
      <c r="I32" s="10" t="s">
        <v>57</v>
      </c>
      <c r="J32" s="10">
        <v>-4138.78</v>
      </c>
      <c r="K32" s="10">
        <v>0</v>
      </c>
      <c r="L32" s="10">
        <v>-3567.91</v>
      </c>
      <c r="M32" s="10">
        <v>-570.87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x14ac:dyDescent="0.25">
      <c r="A33" s="8" t="s">
        <v>46</v>
      </c>
      <c r="B33" s="9" t="s">
        <v>43</v>
      </c>
      <c r="C33" s="8" t="s">
        <v>52</v>
      </c>
      <c r="D33" s="8" t="s">
        <v>26</v>
      </c>
      <c r="E33" s="8" t="s">
        <v>59</v>
      </c>
      <c r="F33" s="8" t="s">
        <v>60</v>
      </c>
      <c r="G33" s="8" t="s">
        <v>61</v>
      </c>
      <c r="H33" s="8" t="s">
        <v>56</v>
      </c>
      <c r="I33" s="10" t="s">
        <v>57</v>
      </c>
      <c r="J33" s="10">
        <v>-28147.360000000001</v>
      </c>
      <c r="K33" s="10">
        <v>-28147.360000000001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26</v>
      </c>
    </row>
    <row r="34" spans="1:19" x14ac:dyDescent="0.25">
      <c r="A34" s="8" t="s">
        <v>51</v>
      </c>
      <c r="B34" s="9" t="s">
        <v>43</v>
      </c>
      <c r="C34" s="8" t="s">
        <v>52</v>
      </c>
      <c r="D34" s="8" t="s">
        <v>26</v>
      </c>
      <c r="E34" s="8" t="s">
        <v>63</v>
      </c>
      <c r="F34" s="8" t="s">
        <v>64</v>
      </c>
      <c r="G34" s="8" t="s">
        <v>65</v>
      </c>
      <c r="H34" s="8" t="s">
        <v>56</v>
      </c>
      <c r="I34" s="10" t="s">
        <v>57</v>
      </c>
      <c r="J34" s="10">
        <v>-89262.78</v>
      </c>
      <c r="K34" s="10">
        <v>0</v>
      </c>
      <c r="L34" s="10">
        <v>-76950.67</v>
      </c>
      <c r="M34" s="10">
        <v>-12312.11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x14ac:dyDescent="0.25">
      <c r="A35" s="8" t="s">
        <v>304</v>
      </c>
      <c r="B35" s="9" t="s">
        <v>293</v>
      </c>
      <c r="C35" s="8" t="s">
        <v>24</v>
      </c>
      <c r="D35" s="8" t="s">
        <v>308</v>
      </c>
      <c r="E35" s="8" t="s">
        <v>26</v>
      </c>
      <c r="F35" s="8" t="s">
        <v>309</v>
      </c>
      <c r="G35" s="8" t="s">
        <v>26</v>
      </c>
      <c r="H35" s="8" t="s">
        <v>310</v>
      </c>
      <c r="I35" s="10" t="s">
        <v>311</v>
      </c>
      <c r="J35" s="10">
        <v>31992000</v>
      </c>
      <c r="K35" s="10">
        <v>31992000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x14ac:dyDescent="0.25">
      <c r="A36" s="8" t="s">
        <v>169</v>
      </c>
      <c r="B36" s="9" t="s">
        <v>145</v>
      </c>
      <c r="C36" s="8" t="s">
        <v>24</v>
      </c>
      <c r="D36" s="8" t="s">
        <v>214</v>
      </c>
      <c r="E36" s="8" t="s">
        <v>26</v>
      </c>
      <c r="F36" s="8" t="s">
        <v>215</v>
      </c>
      <c r="G36" s="8" t="s">
        <v>26</v>
      </c>
      <c r="H36" s="8" t="s">
        <v>216</v>
      </c>
      <c r="I36" s="10" t="s">
        <v>217</v>
      </c>
      <c r="J36" s="10">
        <v>1716811.91</v>
      </c>
      <c r="K36" s="10">
        <v>1716811.91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x14ac:dyDescent="0.25">
      <c r="A37" s="8" t="s">
        <v>58</v>
      </c>
      <c r="B37" s="9" t="s">
        <v>43</v>
      </c>
      <c r="C37" s="8" t="s">
        <v>24</v>
      </c>
      <c r="D37" s="8" t="s">
        <v>47</v>
      </c>
      <c r="E37" s="8" t="s">
        <v>26</v>
      </c>
      <c r="F37" s="8" t="s">
        <v>48</v>
      </c>
      <c r="G37" s="8" t="s">
        <v>26</v>
      </c>
      <c r="H37" s="8" t="s">
        <v>49</v>
      </c>
      <c r="I37" s="10" t="s">
        <v>50</v>
      </c>
      <c r="J37" s="10">
        <v>15953000</v>
      </c>
      <c r="K37" s="10">
        <v>15953000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x14ac:dyDescent="0.25">
      <c r="A38" s="8" t="s">
        <v>174</v>
      </c>
      <c r="B38" s="9" t="s">
        <v>145</v>
      </c>
      <c r="C38" s="8" t="s">
        <v>24</v>
      </c>
      <c r="D38" s="8" t="s">
        <v>175</v>
      </c>
      <c r="E38" s="8" t="s">
        <v>26</v>
      </c>
      <c r="F38" s="8" t="s">
        <v>176</v>
      </c>
      <c r="G38" s="8" t="s">
        <v>26</v>
      </c>
      <c r="H38" s="8" t="s">
        <v>177</v>
      </c>
      <c r="I38" s="10" t="s">
        <v>178</v>
      </c>
      <c r="J38" s="10">
        <v>1363086.942</v>
      </c>
      <c r="K38" s="10">
        <v>-5.0000000046566129E-2</v>
      </c>
      <c r="L38" s="10">
        <v>1175074.95</v>
      </c>
      <c r="M38" s="10">
        <v>188011.99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26</v>
      </c>
    </row>
    <row r="39" spans="1:19" x14ac:dyDescent="0.25">
      <c r="A39" s="8" t="s">
        <v>317</v>
      </c>
      <c r="B39" s="9" t="s">
        <v>293</v>
      </c>
      <c r="C39" s="8" t="s">
        <v>52</v>
      </c>
      <c r="D39" s="8" t="s">
        <v>26</v>
      </c>
      <c r="E39" s="8" t="s">
        <v>333</v>
      </c>
      <c r="F39" s="8" t="s">
        <v>26</v>
      </c>
      <c r="G39" s="8" t="s">
        <v>175</v>
      </c>
      <c r="H39" s="8" t="s">
        <v>177</v>
      </c>
      <c r="I39" s="10" t="s">
        <v>178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141008.99249999999</v>
      </c>
      <c r="S39" s="8" t="s">
        <v>334</v>
      </c>
    </row>
    <row r="40" spans="1:19" x14ac:dyDescent="0.25">
      <c r="A40" s="8" t="s">
        <v>179</v>
      </c>
      <c r="B40" s="9" t="s">
        <v>145</v>
      </c>
      <c r="C40" s="8" t="s">
        <v>24</v>
      </c>
      <c r="D40" s="8" t="s">
        <v>180</v>
      </c>
      <c r="E40" s="8" t="s">
        <v>26</v>
      </c>
      <c r="F40" s="8" t="s">
        <v>181</v>
      </c>
      <c r="G40" s="8" t="s">
        <v>26</v>
      </c>
      <c r="H40" s="8" t="s">
        <v>182</v>
      </c>
      <c r="I40" s="10" t="s">
        <v>183</v>
      </c>
      <c r="J40" s="10">
        <v>2478799.36</v>
      </c>
      <c r="K40" s="10">
        <v>-4.0000000037252903E-2</v>
      </c>
      <c r="L40" s="10">
        <v>2136896</v>
      </c>
      <c r="M40" s="10">
        <v>341903.35999999999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26</v>
      </c>
    </row>
    <row r="41" spans="1:19" x14ac:dyDescent="0.25">
      <c r="A41" s="8" t="s">
        <v>322</v>
      </c>
      <c r="B41" s="9" t="s">
        <v>293</v>
      </c>
      <c r="C41" s="8" t="s">
        <v>52</v>
      </c>
      <c r="D41" s="8" t="s">
        <v>26</v>
      </c>
      <c r="E41" s="8" t="s">
        <v>327</v>
      </c>
      <c r="F41" s="8" t="s">
        <v>26</v>
      </c>
      <c r="G41" s="8" t="s">
        <v>180</v>
      </c>
      <c r="H41" s="8" t="s">
        <v>182</v>
      </c>
      <c r="I41" s="10" t="s">
        <v>183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256427.51999999999</v>
      </c>
      <c r="S41" s="8" t="s">
        <v>328</v>
      </c>
    </row>
    <row r="42" spans="1:19" x14ac:dyDescent="0.25">
      <c r="A42" s="8" t="s">
        <v>184</v>
      </c>
      <c r="B42" s="9" t="s">
        <v>145</v>
      </c>
      <c r="C42" s="8" t="s">
        <v>24</v>
      </c>
      <c r="D42" s="8" t="s">
        <v>160</v>
      </c>
      <c r="E42" s="8" t="s">
        <v>26</v>
      </c>
      <c r="F42" s="8" t="s">
        <v>161</v>
      </c>
      <c r="G42" s="8" t="s">
        <v>26</v>
      </c>
      <c r="H42" s="8" t="s">
        <v>162</v>
      </c>
      <c r="I42" s="10" t="s">
        <v>163</v>
      </c>
      <c r="J42" s="10">
        <v>3352970.5808000001</v>
      </c>
      <c r="K42" s="10">
        <v>-0.14000000013038516</v>
      </c>
      <c r="L42" s="10">
        <v>2890491.879999999</v>
      </c>
      <c r="M42" s="10">
        <v>462478.7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26</v>
      </c>
    </row>
    <row r="43" spans="1:19" x14ac:dyDescent="0.25">
      <c r="A43" s="8" t="s">
        <v>274</v>
      </c>
      <c r="B43" s="9" t="s">
        <v>252</v>
      </c>
      <c r="C43" s="8" t="s">
        <v>52</v>
      </c>
      <c r="D43" s="8" t="s">
        <v>26</v>
      </c>
      <c r="E43" s="8" t="s">
        <v>278</v>
      </c>
      <c r="F43" s="8" t="s">
        <v>26</v>
      </c>
      <c r="G43" s="8" t="s">
        <v>160</v>
      </c>
      <c r="H43" s="8" t="s">
        <v>162</v>
      </c>
      <c r="I43" s="10" t="s">
        <v>163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346859.03</v>
      </c>
      <c r="S43" s="8" t="s">
        <v>279</v>
      </c>
    </row>
    <row r="44" spans="1:19" x14ac:dyDescent="0.25">
      <c r="A44" s="8" t="s">
        <v>245</v>
      </c>
      <c r="B44" s="9" t="s">
        <v>252</v>
      </c>
      <c r="C44" s="8" t="s">
        <v>24</v>
      </c>
      <c r="D44" s="8" t="s">
        <v>266</v>
      </c>
      <c r="E44" s="8" t="s">
        <v>26</v>
      </c>
      <c r="F44" s="8" t="s">
        <v>267</v>
      </c>
      <c r="G44" s="8" t="s">
        <v>26</v>
      </c>
      <c r="H44" s="8" t="s">
        <v>268</v>
      </c>
      <c r="I44" s="10" t="s">
        <v>269</v>
      </c>
      <c r="J44" s="10">
        <v>1044000</v>
      </c>
      <c r="K44" s="10">
        <v>0</v>
      </c>
      <c r="L44" s="10">
        <v>900000</v>
      </c>
      <c r="M44" s="10">
        <v>144000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26</v>
      </c>
    </row>
    <row r="45" spans="1:19" x14ac:dyDescent="0.25">
      <c r="A45" s="8" t="s">
        <v>320</v>
      </c>
      <c r="B45" s="9" t="s">
        <v>293</v>
      </c>
      <c r="C45" s="8" t="s">
        <v>52</v>
      </c>
      <c r="D45" s="8" t="s">
        <v>26</v>
      </c>
      <c r="E45" s="8" t="s">
        <v>336</v>
      </c>
      <c r="F45" s="8" t="s">
        <v>26</v>
      </c>
      <c r="G45" s="8" t="s">
        <v>266</v>
      </c>
      <c r="H45" s="8" t="s">
        <v>268</v>
      </c>
      <c r="I45" s="10" t="s">
        <v>269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108000</v>
      </c>
      <c r="S45" s="8" t="s">
        <v>337</v>
      </c>
    </row>
    <row r="46" spans="1:19" x14ac:dyDescent="0.25">
      <c r="A46" s="8" t="s">
        <v>103</v>
      </c>
      <c r="B46" s="9" t="s">
        <v>83</v>
      </c>
      <c r="C46" s="8" t="s">
        <v>24</v>
      </c>
      <c r="D46" s="8" t="s">
        <v>112</v>
      </c>
      <c r="E46" s="8" t="s">
        <v>26</v>
      </c>
      <c r="F46" s="8" t="s">
        <v>113</v>
      </c>
      <c r="G46" s="8" t="s">
        <v>26</v>
      </c>
      <c r="H46" s="8" t="s">
        <v>114</v>
      </c>
      <c r="I46" s="10" t="s">
        <v>115</v>
      </c>
      <c r="J46" s="10">
        <v>19950000</v>
      </c>
      <c r="K46" s="10">
        <v>19950000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</row>
    <row r="47" spans="1:19" s="19" customFormat="1" x14ac:dyDescent="0.25">
      <c r="A47" s="8" t="s">
        <v>108</v>
      </c>
      <c r="B47" s="9" t="s">
        <v>83</v>
      </c>
      <c r="C47" s="8" t="s">
        <v>52</v>
      </c>
      <c r="D47" s="8" t="s">
        <v>26</v>
      </c>
      <c r="E47" s="8" t="s">
        <v>130</v>
      </c>
      <c r="F47" s="8" t="s">
        <v>131</v>
      </c>
      <c r="G47" s="8" t="s">
        <v>132</v>
      </c>
      <c r="H47" s="8" t="s">
        <v>133</v>
      </c>
      <c r="I47" s="10" t="s">
        <v>134</v>
      </c>
      <c r="J47" s="10">
        <v>-43120</v>
      </c>
      <c r="K47" s="10">
        <v>-43120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s="19" customFormat="1" x14ac:dyDescent="0.25">
      <c r="A48" s="8" t="s">
        <v>72</v>
      </c>
      <c r="B48" s="9" t="s">
        <v>67</v>
      </c>
      <c r="C48" s="8" t="s">
        <v>24</v>
      </c>
      <c r="D48" s="8" t="s">
        <v>73</v>
      </c>
      <c r="E48" s="8" t="s">
        <v>26</v>
      </c>
      <c r="F48" s="8" t="s">
        <v>74</v>
      </c>
      <c r="G48" s="8" t="s">
        <v>26</v>
      </c>
      <c r="H48" s="8" t="s">
        <v>75</v>
      </c>
      <c r="I48" s="10" t="s">
        <v>76</v>
      </c>
      <c r="J48" s="10">
        <v>343395.77439999999</v>
      </c>
      <c r="K48" s="10">
        <v>-3.9999999979045242E-2</v>
      </c>
      <c r="L48" s="10">
        <v>296030.83999999997</v>
      </c>
      <c r="M48" s="10">
        <v>47364.93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26</v>
      </c>
    </row>
    <row r="49" spans="1:19" x14ac:dyDescent="0.25">
      <c r="A49" s="8" t="s">
        <v>277</v>
      </c>
      <c r="B49" s="9" t="s">
        <v>252</v>
      </c>
      <c r="C49" s="8" t="s">
        <v>52</v>
      </c>
      <c r="D49" s="8" t="s">
        <v>26</v>
      </c>
      <c r="E49" s="8" t="s">
        <v>281</v>
      </c>
      <c r="F49" s="8" t="s">
        <v>26</v>
      </c>
      <c r="G49" s="8" t="s">
        <v>73</v>
      </c>
      <c r="H49" s="8" t="s">
        <v>75</v>
      </c>
      <c r="I49" s="10" t="s">
        <v>76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35523.699999999997</v>
      </c>
      <c r="S49" s="8" t="s">
        <v>282</v>
      </c>
    </row>
    <row r="50" spans="1:19" x14ac:dyDescent="0.25">
      <c r="A50" s="8" t="s">
        <v>139</v>
      </c>
      <c r="B50" s="9" t="s">
        <v>136</v>
      </c>
      <c r="C50" s="8" t="s">
        <v>24</v>
      </c>
      <c r="D50" s="8" t="s">
        <v>140</v>
      </c>
      <c r="E50" s="8" t="s">
        <v>26</v>
      </c>
      <c r="F50" s="8" t="s">
        <v>141</v>
      </c>
      <c r="G50" s="8" t="s">
        <v>26</v>
      </c>
      <c r="H50" s="8" t="s">
        <v>142</v>
      </c>
      <c r="I50" s="10" t="s">
        <v>143</v>
      </c>
      <c r="J50" s="10">
        <v>2916000</v>
      </c>
      <c r="K50" s="10">
        <v>2916000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26</v>
      </c>
    </row>
    <row r="51" spans="1:19" x14ac:dyDescent="0.25">
      <c r="A51" s="8" t="s">
        <v>77</v>
      </c>
      <c r="B51" s="9" t="s">
        <v>67</v>
      </c>
      <c r="C51" s="8" t="s">
        <v>24</v>
      </c>
      <c r="D51" s="8" t="s">
        <v>68</v>
      </c>
      <c r="E51" s="8" t="s">
        <v>26</v>
      </c>
      <c r="F51" s="8" t="s">
        <v>69</v>
      </c>
      <c r="G51" s="8" t="s">
        <v>26</v>
      </c>
      <c r="H51" s="8" t="s">
        <v>70</v>
      </c>
      <c r="I51" s="10" t="s">
        <v>71</v>
      </c>
      <c r="J51" s="10">
        <v>11877407.51</v>
      </c>
      <c r="K51" s="10">
        <v>11345140.859999999</v>
      </c>
      <c r="L51" s="10">
        <v>458850.56</v>
      </c>
      <c r="M51" s="10">
        <v>73416.09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26</v>
      </c>
    </row>
    <row r="52" spans="1:19" x14ac:dyDescent="0.25">
      <c r="A52" s="8" t="s">
        <v>239</v>
      </c>
      <c r="B52" s="9" t="s">
        <v>145</v>
      </c>
      <c r="C52" s="8" t="s">
        <v>52</v>
      </c>
      <c r="D52" s="8" t="s">
        <v>26</v>
      </c>
      <c r="E52" s="8" t="s">
        <v>246</v>
      </c>
      <c r="F52" s="8" t="s">
        <v>26</v>
      </c>
      <c r="G52" s="8" t="s">
        <v>68</v>
      </c>
      <c r="H52" s="8" t="s">
        <v>70</v>
      </c>
      <c r="I52" s="10" t="s">
        <v>71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55062.067499999997</v>
      </c>
      <c r="S52" s="8" t="s">
        <v>247</v>
      </c>
    </row>
    <row r="53" spans="1:19" x14ac:dyDescent="0.25">
      <c r="A53" s="8" t="s">
        <v>248</v>
      </c>
      <c r="B53" s="9" t="s">
        <v>252</v>
      </c>
      <c r="C53" s="8" t="s">
        <v>24</v>
      </c>
      <c r="D53" s="8" t="s">
        <v>261</v>
      </c>
      <c r="E53" s="8" t="s">
        <v>26</v>
      </c>
      <c r="F53" s="8" t="s">
        <v>262</v>
      </c>
      <c r="G53" s="8" t="s">
        <v>26</v>
      </c>
      <c r="H53" s="8" t="s">
        <v>263</v>
      </c>
      <c r="I53" s="10" t="s">
        <v>264</v>
      </c>
      <c r="J53" s="10">
        <v>1920960</v>
      </c>
      <c r="K53" s="10">
        <v>0</v>
      </c>
      <c r="L53" s="10">
        <v>1656000</v>
      </c>
      <c r="M53" s="10">
        <v>264960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26</v>
      </c>
    </row>
    <row r="54" spans="1:19" x14ac:dyDescent="0.25">
      <c r="A54" s="8" t="s">
        <v>321</v>
      </c>
      <c r="B54" s="9" t="s">
        <v>293</v>
      </c>
      <c r="C54" s="8" t="s">
        <v>52</v>
      </c>
      <c r="D54" s="8" t="s">
        <v>26</v>
      </c>
      <c r="E54" s="8" t="s">
        <v>324</v>
      </c>
      <c r="F54" s="8" t="s">
        <v>26</v>
      </c>
      <c r="G54" s="8" t="s">
        <v>261</v>
      </c>
      <c r="H54" s="8" t="s">
        <v>263</v>
      </c>
      <c r="I54" s="10" t="s">
        <v>264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198720</v>
      </c>
      <c r="S54" s="8" t="s">
        <v>325</v>
      </c>
    </row>
    <row r="55" spans="1:19" x14ac:dyDescent="0.25">
      <c r="A55" s="8" t="s">
        <v>111</v>
      </c>
      <c r="B55" s="9" t="s">
        <v>83</v>
      </c>
      <c r="C55" s="8" t="s">
        <v>24</v>
      </c>
      <c r="D55" s="8" t="s">
        <v>89</v>
      </c>
      <c r="E55" s="8" t="s">
        <v>26</v>
      </c>
      <c r="F55" s="8" t="s">
        <v>90</v>
      </c>
      <c r="G55" s="8" t="s">
        <v>26</v>
      </c>
      <c r="H55" s="8" t="s">
        <v>91</v>
      </c>
      <c r="I55" s="10" t="s">
        <v>92</v>
      </c>
      <c r="J55" s="10">
        <v>11879040</v>
      </c>
      <c r="K55" s="10">
        <v>11879040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26</v>
      </c>
    </row>
    <row r="56" spans="1:19" x14ac:dyDescent="0.25">
      <c r="A56" s="8" t="s">
        <v>116</v>
      </c>
      <c r="B56" s="9" t="s">
        <v>83</v>
      </c>
      <c r="C56" s="8" t="s">
        <v>24</v>
      </c>
      <c r="D56" s="8" t="s">
        <v>109</v>
      </c>
      <c r="E56" s="8" t="s">
        <v>26</v>
      </c>
      <c r="F56" s="8" t="s">
        <v>110</v>
      </c>
      <c r="G56" s="8" t="s">
        <v>26</v>
      </c>
      <c r="H56" s="8" t="s">
        <v>91</v>
      </c>
      <c r="I56" s="10" t="s">
        <v>92</v>
      </c>
      <c r="J56" s="10">
        <v>2272928.1047999999</v>
      </c>
      <c r="K56" s="10">
        <v>2.3283064365386963E-10</v>
      </c>
      <c r="L56" s="10">
        <v>1959420.7799999998</v>
      </c>
      <c r="M56" s="10">
        <v>313507.32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</row>
    <row r="57" spans="1:19" x14ac:dyDescent="0.25">
      <c r="A57" s="8" t="s">
        <v>242</v>
      </c>
      <c r="B57" s="9" t="s">
        <v>145</v>
      </c>
      <c r="C57" s="8" t="s">
        <v>52</v>
      </c>
      <c r="D57" s="8" t="s">
        <v>26</v>
      </c>
      <c r="E57" s="8" t="s">
        <v>228</v>
      </c>
      <c r="F57" s="8" t="s">
        <v>26</v>
      </c>
      <c r="G57" s="8" t="s">
        <v>109</v>
      </c>
      <c r="H57" s="8" t="s">
        <v>91</v>
      </c>
      <c r="I57" s="10" t="s">
        <v>92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235130.49</v>
      </c>
      <c r="S57" s="8" t="s">
        <v>229</v>
      </c>
    </row>
    <row r="58" spans="1:19" x14ac:dyDescent="0.25">
      <c r="A58" s="8" t="s">
        <v>121</v>
      </c>
      <c r="B58" s="9" t="s">
        <v>83</v>
      </c>
      <c r="C58" s="8" t="s">
        <v>24</v>
      </c>
      <c r="D58" s="8" t="s">
        <v>104</v>
      </c>
      <c r="E58" s="8" t="s">
        <v>26</v>
      </c>
      <c r="F58" s="8" t="s">
        <v>105</v>
      </c>
      <c r="G58" s="8" t="s">
        <v>26</v>
      </c>
      <c r="H58" s="8" t="s">
        <v>106</v>
      </c>
      <c r="I58" s="10" t="s">
        <v>107</v>
      </c>
      <c r="J58" s="10">
        <v>5733607.1100000003</v>
      </c>
      <c r="K58" s="10">
        <v>0</v>
      </c>
      <c r="L58" s="10">
        <v>4942764.75</v>
      </c>
      <c r="M58" s="10">
        <v>790842.36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26</v>
      </c>
    </row>
    <row r="59" spans="1:19" x14ac:dyDescent="0.25">
      <c r="A59" s="8" t="s">
        <v>236</v>
      </c>
      <c r="B59" s="9" t="s">
        <v>145</v>
      </c>
      <c r="C59" s="8" t="s">
        <v>52</v>
      </c>
      <c r="D59" s="8" t="s">
        <v>26</v>
      </c>
      <c r="E59" s="8" t="s">
        <v>225</v>
      </c>
      <c r="F59" s="8" t="s">
        <v>26</v>
      </c>
      <c r="G59" s="8" t="s">
        <v>104</v>
      </c>
      <c r="H59" s="8" t="s">
        <v>106</v>
      </c>
      <c r="I59" s="10" t="s">
        <v>107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593131.77</v>
      </c>
      <c r="S59" s="8" t="s">
        <v>226</v>
      </c>
    </row>
    <row r="60" spans="1:19" x14ac:dyDescent="0.25">
      <c r="A60" s="8" t="s">
        <v>251</v>
      </c>
      <c r="B60" s="9" t="s">
        <v>252</v>
      </c>
      <c r="C60" s="8" t="s">
        <v>24</v>
      </c>
      <c r="D60" s="8" t="s">
        <v>256</v>
      </c>
      <c r="E60" s="8" t="s">
        <v>26</v>
      </c>
      <c r="F60" s="8" t="s">
        <v>257</v>
      </c>
      <c r="G60" s="8" t="s">
        <v>26</v>
      </c>
      <c r="H60" s="8" t="s">
        <v>258</v>
      </c>
      <c r="I60" s="10" t="s">
        <v>259</v>
      </c>
      <c r="J60" s="10">
        <v>7102500</v>
      </c>
      <c r="K60" s="10">
        <v>7102500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x14ac:dyDescent="0.25">
      <c r="A61" s="8" t="s">
        <v>125</v>
      </c>
      <c r="B61" s="9" t="s">
        <v>83</v>
      </c>
      <c r="C61" s="8" t="s">
        <v>24</v>
      </c>
      <c r="D61" s="8" t="s">
        <v>117</v>
      </c>
      <c r="E61" s="8" t="s">
        <v>26</v>
      </c>
      <c r="F61" s="8" t="s">
        <v>118</v>
      </c>
      <c r="G61" s="8" t="s">
        <v>26</v>
      </c>
      <c r="H61" s="8" t="s">
        <v>119</v>
      </c>
      <c r="I61" s="10" t="s">
        <v>120</v>
      </c>
      <c r="J61" s="10">
        <v>14997000</v>
      </c>
      <c r="K61" s="10">
        <v>14997000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x14ac:dyDescent="0.25">
      <c r="A62" s="8" t="s">
        <v>129</v>
      </c>
      <c r="B62" s="9" t="s">
        <v>83</v>
      </c>
      <c r="C62" s="8" t="s">
        <v>52</v>
      </c>
      <c r="D62" s="8" t="s">
        <v>26</v>
      </c>
      <c r="E62" s="8" t="s">
        <v>122</v>
      </c>
      <c r="F62" s="8" t="s">
        <v>123</v>
      </c>
      <c r="G62" s="8" t="s">
        <v>124</v>
      </c>
      <c r="H62" s="8" t="s">
        <v>119</v>
      </c>
      <c r="I62" s="10" t="s">
        <v>120</v>
      </c>
      <c r="J62" s="10">
        <v>-54750</v>
      </c>
      <c r="K62" s="10">
        <v>-54750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26</v>
      </c>
    </row>
    <row r="63" spans="1:19" x14ac:dyDescent="0.25">
      <c r="A63" s="8" t="s">
        <v>189</v>
      </c>
      <c r="B63" s="9" t="s">
        <v>145</v>
      </c>
      <c r="C63" s="8" t="s">
        <v>52</v>
      </c>
      <c r="D63" s="8" t="s">
        <v>26</v>
      </c>
      <c r="E63" s="8" t="s">
        <v>231</v>
      </c>
      <c r="F63" s="8" t="s">
        <v>232</v>
      </c>
      <c r="G63" s="8" t="s">
        <v>117</v>
      </c>
      <c r="H63" s="8" t="s">
        <v>119</v>
      </c>
      <c r="I63" s="10" t="s">
        <v>120</v>
      </c>
      <c r="J63" s="10">
        <v>-126000</v>
      </c>
      <c r="K63" s="10">
        <v>-126000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26</v>
      </c>
    </row>
    <row r="64" spans="1:19" x14ac:dyDescent="0.25">
      <c r="A64" s="8" t="s">
        <v>255</v>
      </c>
      <c r="B64" s="9" t="s">
        <v>252</v>
      </c>
      <c r="C64" s="8" t="s">
        <v>24</v>
      </c>
      <c r="D64" s="8" t="s">
        <v>253</v>
      </c>
      <c r="E64" s="8" t="s">
        <v>26</v>
      </c>
      <c r="F64" s="8" t="s">
        <v>254</v>
      </c>
      <c r="G64" s="8" t="s">
        <v>26</v>
      </c>
      <c r="H64" s="8" t="s">
        <v>119</v>
      </c>
      <c r="I64" s="10" t="s">
        <v>120</v>
      </c>
      <c r="J64" s="10">
        <v>15624080</v>
      </c>
      <c r="K64" s="10">
        <v>15624080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26</v>
      </c>
    </row>
    <row r="65" spans="1:19" x14ac:dyDescent="0.25">
      <c r="A65" s="8" t="s">
        <v>260</v>
      </c>
      <c r="B65" s="9" t="s">
        <v>252</v>
      </c>
      <c r="C65" s="8" t="s">
        <v>52</v>
      </c>
      <c r="D65" s="8" t="s">
        <v>26</v>
      </c>
      <c r="E65" s="8" t="s">
        <v>287</v>
      </c>
      <c r="F65" s="8" t="s">
        <v>288</v>
      </c>
      <c r="G65" s="8" t="s">
        <v>117</v>
      </c>
      <c r="H65" s="8" t="s">
        <v>119</v>
      </c>
      <c r="I65" s="10" t="s">
        <v>120</v>
      </c>
      <c r="J65" s="10">
        <v>-396525</v>
      </c>
      <c r="K65" s="10">
        <v>-396525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26</v>
      </c>
    </row>
    <row r="66" spans="1:19" x14ac:dyDescent="0.25">
      <c r="A66" s="8" t="s">
        <v>265</v>
      </c>
      <c r="B66" s="9" t="s">
        <v>252</v>
      </c>
      <c r="C66" s="8" t="s">
        <v>52</v>
      </c>
      <c r="D66" s="8" t="s">
        <v>26</v>
      </c>
      <c r="E66" s="8" t="s">
        <v>290</v>
      </c>
      <c r="F66" s="8" t="s">
        <v>291</v>
      </c>
      <c r="G66" s="8" t="s">
        <v>124</v>
      </c>
      <c r="H66" s="8" t="s">
        <v>119</v>
      </c>
      <c r="I66" s="10" t="s">
        <v>120</v>
      </c>
      <c r="J66" s="10">
        <v>-100500</v>
      </c>
      <c r="K66" s="10">
        <v>-100500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26</v>
      </c>
    </row>
    <row r="67" spans="1:19" x14ac:dyDescent="0.25">
      <c r="A67" s="8" t="s">
        <v>307</v>
      </c>
      <c r="B67" s="9" t="s">
        <v>293</v>
      </c>
      <c r="C67" s="8" t="s">
        <v>24</v>
      </c>
      <c r="D67" s="8" t="s">
        <v>297</v>
      </c>
      <c r="E67" s="8" t="s">
        <v>26</v>
      </c>
      <c r="F67" s="8" t="s">
        <v>298</v>
      </c>
      <c r="G67" s="8" t="s">
        <v>26</v>
      </c>
      <c r="H67" s="8" t="s">
        <v>119</v>
      </c>
      <c r="I67" s="10" t="s">
        <v>120</v>
      </c>
      <c r="J67" s="10">
        <v>9768320</v>
      </c>
      <c r="K67" s="10">
        <v>9768320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26</v>
      </c>
    </row>
    <row r="68" spans="1:19" x14ac:dyDescent="0.25">
      <c r="A68" s="8" t="s">
        <v>312</v>
      </c>
      <c r="B68" s="9" t="s">
        <v>293</v>
      </c>
      <c r="C68" s="8" t="s">
        <v>52</v>
      </c>
      <c r="D68" s="8" t="s">
        <v>26</v>
      </c>
      <c r="E68" s="8" t="s">
        <v>330</v>
      </c>
      <c r="F68" s="8" t="s">
        <v>331</v>
      </c>
      <c r="G68" s="8" t="s">
        <v>253</v>
      </c>
      <c r="H68" s="8" t="s">
        <v>119</v>
      </c>
      <c r="I68" s="10" t="s">
        <v>120</v>
      </c>
      <c r="J68" s="10">
        <v>-171760</v>
      </c>
      <c r="K68" s="10">
        <v>-171760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26</v>
      </c>
    </row>
    <row r="69" spans="1:19" x14ac:dyDescent="0.25">
      <c r="A69" s="8" t="s">
        <v>323</v>
      </c>
      <c r="B69" s="9" t="s">
        <v>343</v>
      </c>
      <c r="C69" s="8" t="s">
        <v>52</v>
      </c>
      <c r="D69" s="8" t="s">
        <v>26</v>
      </c>
      <c r="E69" s="8" t="s">
        <v>364</v>
      </c>
      <c r="F69" s="8" t="s">
        <v>365</v>
      </c>
      <c r="G69" s="8" t="s">
        <v>297</v>
      </c>
      <c r="H69" s="8" t="s">
        <v>119</v>
      </c>
      <c r="I69" s="10" t="s">
        <v>120</v>
      </c>
      <c r="J69" s="10">
        <v>-82040</v>
      </c>
      <c r="K69" s="10">
        <v>-82040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26</v>
      </c>
    </row>
    <row r="70" spans="1:19" x14ac:dyDescent="0.25">
      <c r="A70" s="8" t="s">
        <v>192</v>
      </c>
      <c r="B70" s="9" t="s">
        <v>145</v>
      </c>
      <c r="C70" s="8" t="s">
        <v>24</v>
      </c>
      <c r="D70" s="8" t="s">
        <v>170</v>
      </c>
      <c r="E70" s="8" t="s">
        <v>26</v>
      </c>
      <c r="F70" s="8" t="s">
        <v>171</v>
      </c>
      <c r="G70" s="8" t="s">
        <v>26</v>
      </c>
      <c r="H70" s="8" t="s">
        <v>172</v>
      </c>
      <c r="I70" s="10" t="s">
        <v>173</v>
      </c>
      <c r="J70" s="10">
        <v>4499485.2</v>
      </c>
      <c r="K70" s="10">
        <v>4499485.2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26</v>
      </c>
    </row>
    <row r="71" spans="1:19" x14ac:dyDescent="0.25">
      <c r="A71" s="8" t="s">
        <v>194</v>
      </c>
      <c r="B71" s="9" t="s">
        <v>145</v>
      </c>
      <c r="C71" s="8" t="s">
        <v>24</v>
      </c>
      <c r="D71" s="8" t="s">
        <v>195</v>
      </c>
      <c r="E71" s="8" t="s">
        <v>26</v>
      </c>
      <c r="F71" s="8" t="s">
        <v>196</v>
      </c>
      <c r="G71" s="8" t="s">
        <v>26</v>
      </c>
      <c r="H71" s="8" t="s">
        <v>197</v>
      </c>
      <c r="I71" s="10" t="s">
        <v>198</v>
      </c>
      <c r="J71" s="10">
        <v>2429370.79</v>
      </c>
      <c r="K71" s="10">
        <v>0</v>
      </c>
      <c r="L71" s="10">
        <v>2094285.16</v>
      </c>
      <c r="M71" s="10">
        <v>335085.63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26</v>
      </c>
    </row>
    <row r="72" spans="1:19" x14ac:dyDescent="0.25">
      <c r="A72" s="8" t="s">
        <v>199</v>
      </c>
      <c r="B72" s="9" t="s">
        <v>145</v>
      </c>
      <c r="C72" s="8" t="s">
        <v>24</v>
      </c>
      <c r="D72" s="8" t="s">
        <v>200</v>
      </c>
      <c r="E72" s="8" t="s">
        <v>26</v>
      </c>
      <c r="F72" s="8" t="s">
        <v>193</v>
      </c>
      <c r="G72" s="8" t="s">
        <v>26</v>
      </c>
      <c r="H72" s="8" t="s">
        <v>197</v>
      </c>
      <c r="I72" s="10" t="s">
        <v>198</v>
      </c>
      <c r="J72" s="10">
        <v>1811468.1136</v>
      </c>
      <c r="K72" s="10">
        <v>550724.48</v>
      </c>
      <c r="L72" s="10">
        <v>1086847.96</v>
      </c>
      <c r="M72" s="10">
        <v>173895.67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26</v>
      </c>
    </row>
    <row r="73" spans="1:19" x14ac:dyDescent="0.25">
      <c r="A73" s="8" t="s">
        <v>201</v>
      </c>
      <c r="B73" s="9" t="s">
        <v>145</v>
      </c>
      <c r="C73" s="8" t="s">
        <v>24</v>
      </c>
      <c r="D73" s="8" t="s">
        <v>202</v>
      </c>
      <c r="E73" s="8" t="s">
        <v>26</v>
      </c>
      <c r="F73" s="8" t="s">
        <v>203</v>
      </c>
      <c r="G73" s="8" t="s">
        <v>26</v>
      </c>
      <c r="H73" s="8" t="s">
        <v>197</v>
      </c>
      <c r="I73" s="10" t="s">
        <v>198</v>
      </c>
      <c r="J73" s="10">
        <v>2287527.2400000002</v>
      </c>
      <c r="K73" s="10">
        <v>275362.24</v>
      </c>
      <c r="L73" s="10">
        <v>1734625</v>
      </c>
      <c r="M73" s="10">
        <v>277540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26</v>
      </c>
    </row>
    <row r="74" spans="1:19" x14ac:dyDescent="0.25">
      <c r="A74" s="8" t="s">
        <v>204</v>
      </c>
      <c r="B74" s="9" t="s">
        <v>145</v>
      </c>
      <c r="C74" s="8" t="s">
        <v>24</v>
      </c>
      <c r="D74" s="8" t="s">
        <v>205</v>
      </c>
      <c r="E74" s="8" t="s">
        <v>26</v>
      </c>
      <c r="F74" s="8" t="s">
        <v>206</v>
      </c>
      <c r="G74" s="8" t="s">
        <v>26</v>
      </c>
      <c r="H74" s="8" t="s">
        <v>197</v>
      </c>
      <c r="I74" s="10" t="s">
        <v>198</v>
      </c>
      <c r="J74" s="10">
        <v>4397196.04</v>
      </c>
      <c r="K74" s="10">
        <v>0</v>
      </c>
      <c r="L74" s="10">
        <v>3790686.24</v>
      </c>
      <c r="M74" s="10">
        <v>606509.80000000005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26</v>
      </c>
    </row>
    <row r="75" spans="1:19" x14ac:dyDescent="0.25">
      <c r="A75" s="8" t="s">
        <v>207</v>
      </c>
      <c r="B75" s="9" t="s">
        <v>145</v>
      </c>
      <c r="C75" s="8" t="s">
        <v>24</v>
      </c>
      <c r="D75" s="8" t="s">
        <v>208</v>
      </c>
      <c r="E75" s="8" t="s">
        <v>26</v>
      </c>
      <c r="F75" s="8" t="s">
        <v>209</v>
      </c>
      <c r="G75" s="8" t="s">
        <v>26</v>
      </c>
      <c r="H75" s="8" t="s">
        <v>197</v>
      </c>
      <c r="I75" s="10" t="s">
        <v>198</v>
      </c>
      <c r="J75" s="10">
        <v>2429370.79</v>
      </c>
      <c r="K75" s="10">
        <v>0</v>
      </c>
      <c r="L75" s="10">
        <v>2094285.16</v>
      </c>
      <c r="M75" s="10">
        <v>335085.63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26</v>
      </c>
    </row>
    <row r="76" spans="1:19" x14ac:dyDescent="0.25">
      <c r="A76" s="8" t="s">
        <v>210</v>
      </c>
      <c r="B76" s="9" t="s">
        <v>145</v>
      </c>
      <c r="C76" s="8" t="s">
        <v>24</v>
      </c>
      <c r="D76" s="8" t="s">
        <v>211</v>
      </c>
      <c r="E76" s="8" t="s">
        <v>26</v>
      </c>
      <c r="F76" s="8" t="s">
        <v>212</v>
      </c>
      <c r="G76" s="8" t="s">
        <v>26</v>
      </c>
      <c r="H76" s="8" t="s">
        <v>197</v>
      </c>
      <c r="I76" s="10" t="s">
        <v>198</v>
      </c>
      <c r="J76" s="10">
        <v>2372346.3223999999</v>
      </c>
      <c r="K76" s="10">
        <v>0</v>
      </c>
      <c r="L76" s="10">
        <v>2045126.14</v>
      </c>
      <c r="M76" s="10">
        <v>327220.18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26</v>
      </c>
    </row>
    <row r="77" spans="1:19" x14ac:dyDescent="0.25">
      <c r="A77" s="8" t="s">
        <v>332</v>
      </c>
      <c r="B77" s="9" t="s">
        <v>343</v>
      </c>
      <c r="C77" s="8" t="s">
        <v>52</v>
      </c>
      <c r="D77" s="8" t="s">
        <v>26</v>
      </c>
      <c r="E77" s="8" t="s">
        <v>351</v>
      </c>
      <c r="F77" s="8" t="s">
        <v>26</v>
      </c>
      <c r="G77" s="8" t="s">
        <v>195</v>
      </c>
      <c r="H77" s="8" t="s">
        <v>197</v>
      </c>
      <c r="I77" s="10" t="s">
        <v>198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251314.22</v>
      </c>
      <c r="S77" s="8" t="s">
        <v>352</v>
      </c>
    </row>
    <row r="78" spans="1:19" x14ac:dyDescent="0.25">
      <c r="A78" s="8" t="s">
        <v>335</v>
      </c>
      <c r="B78" s="9" t="s">
        <v>343</v>
      </c>
      <c r="C78" s="8" t="s">
        <v>52</v>
      </c>
      <c r="D78" s="8" t="s">
        <v>26</v>
      </c>
      <c r="E78" s="8" t="s">
        <v>354</v>
      </c>
      <c r="F78" s="8" t="s">
        <v>26</v>
      </c>
      <c r="G78" s="8" t="s">
        <v>200</v>
      </c>
      <c r="H78" s="8" t="s">
        <v>197</v>
      </c>
      <c r="I78" s="10" t="s">
        <v>198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130421.75999999999</v>
      </c>
      <c r="S78" s="8" t="s">
        <v>355</v>
      </c>
    </row>
    <row r="79" spans="1:19" x14ac:dyDescent="0.25">
      <c r="A79" s="8" t="s">
        <v>338</v>
      </c>
      <c r="B79" s="9" t="s">
        <v>343</v>
      </c>
      <c r="C79" s="8" t="s">
        <v>52</v>
      </c>
      <c r="D79" s="8" t="s">
        <v>26</v>
      </c>
      <c r="E79" s="8" t="s">
        <v>356</v>
      </c>
      <c r="F79" s="8" t="s">
        <v>26</v>
      </c>
      <c r="G79" s="8" t="s">
        <v>202</v>
      </c>
      <c r="H79" s="8" t="s">
        <v>197</v>
      </c>
      <c r="I79" s="10" t="s">
        <v>198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208155</v>
      </c>
      <c r="S79" s="8" t="s">
        <v>357</v>
      </c>
    </row>
    <row r="80" spans="1:19" x14ac:dyDescent="0.25">
      <c r="A80" s="8" t="s">
        <v>342</v>
      </c>
      <c r="B80" s="9" t="s">
        <v>343</v>
      </c>
      <c r="C80" s="8" t="s">
        <v>52</v>
      </c>
      <c r="D80" s="8" t="s">
        <v>26</v>
      </c>
      <c r="E80" s="8" t="s">
        <v>358</v>
      </c>
      <c r="F80" s="8" t="s">
        <v>26</v>
      </c>
      <c r="G80" s="8" t="s">
        <v>205</v>
      </c>
      <c r="H80" s="8" t="s">
        <v>197</v>
      </c>
      <c r="I80" s="10" t="s">
        <v>198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454882.35</v>
      </c>
      <c r="S80" s="8" t="s">
        <v>359</v>
      </c>
    </row>
    <row r="81" spans="1:19" x14ac:dyDescent="0.25">
      <c r="A81" s="8" t="s">
        <v>344</v>
      </c>
      <c r="B81" s="9" t="s">
        <v>343</v>
      </c>
      <c r="C81" s="8" t="s">
        <v>52</v>
      </c>
      <c r="D81" s="8" t="s">
        <v>26</v>
      </c>
      <c r="E81" s="8" t="s">
        <v>360</v>
      </c>
      <c r="F81" s="8" t="s">
        <v>26</v>
      </c>
      <c r="G81" s="8" t="s">
        <v>208</v>
      </c>
      <c r="H81" s="8" t="s">
        <v>197</v>
      </c>
      <c r="I81" s="10" t="s">
        <v>198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251314.22</v>
      </c>
      <c r="S81" s="8" t="s">
        <v>361</v>
      </c>
    </row>
    <row r="82" spans="1:19" x14ac:dyDescent="0.25">
      <c r="A82" s="8" t="s">
        <v>347</v>
      </c>
      <c r="B82" s="9" t="s">
        <v>343</v>
      </c>
      <c r="C82" s="8" t="s">
        <v>52</v>
      </c>
      <c r="D82" s="8" t="s">
        <v>26</v>
      </c>
      <c r="E82" s="8" t="s">
        <v>362</v>
      </c>
      <c r="F82" s="8" t="s">
        <v>26</v>
      </c>
      <c r="G82" s="8" t="s">
        <v>211</v>
      </c>
      <c r="H82" s="8" t="s">
        <v>197</v>
      </c>
      <c r="I82" s="10" t="s">
        <v>198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245415.14</v>
      </c>
      <c r="S82" s="8" t="s">
        <v>363</v>
      </c>
    </row>
    <row r="83" spans="1:19" x14ac:dyDescent="0.25">
      <c r="A83" s="8" t="s">
        <v>213</v>
      </c>
      <c r="B83" s="9" t="s">
        <v>145</v>
      </c>
      <c r="C83" s="8" t="s">
        <v>24</v>
      </c>
      <c r="D83" s="8" t="s">
        <v>185</v>
      </c>
      <c r="E83" s="8" t="s">
        <v>26</v>
      </c>
      <c r="F83" s="8" t="s">
        <v>186</v>
      </c>
      <c r="G83" s="8" t="s">
        <v>26</v>
      </c>
      <c r="H83" s="8" t="s">
        <v>187</v>
      </c>
      <c r="I83" s="10" t="s">
        <v>188</v>
      </c>
      <c r="J83" s="10">
        <v>503462.9448</v>
      </c>
      <c r="K83" s="10">
        <v>-5.9999999997671694E-2</v>
      </c>
      <c r="L83" s="10">
        <v>434019.78</v>
      </c>
      <c r="M83" s="10">
        <v>69443.16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8" t="s">
        <v>26</v>
      </c>
    </row>
    <row r="84" spans="1:19" x14ac:dyDescent="0.25">
      <c r="A84" s="8" t="s">
        <v>218</v>
      </c>
      <c r="B84" s="9" t="s">
        <v>145</v>
      </c>
      <c r="C84" s="8" t="s">
        <v>24</v>
      </c>
      <c r="D84" s="8" t="s">
        <v>190</v>
      </c>
      <c r="E84" s="8" t="s">
        <v>26</v>
      </c>
      <c r="F84" s="8" t="s">
        <v>191</v>
      </c>
      <c r="G84" s="8" t="s">
        <v>26</v>
      </c>
      <c r="H84" s="8" t="s">
        <v>187</v>
      </c>
      <c r="I84" s="10" t="s">
        <v>188</v>
      </c>
      <c r="J84" s="10">
        <v>503462.9448</v>
      </c>
      <c r="K84" s="10">
        <v>-5.9999999997671694E-2</v>
      </c>
      <c r="L84" s="10">
        <v>434019.78</v>
      </c>
      <c r="M84" s="10">
        <v>69443.16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8" t="s">
        <v>26</v>
      </c>
    </row>
    <row r="85" spans="1:19" x14ac:dyDescent="0.25">
      <c r="A85" s="8" t="s">
        <v>326</v>
      </c>
      <c r="B85" s="9" t="s">
        <v>343</v>
      </c>
      <c r="C85" s="8" t="s">
        <v>52</v>
      </c>
      <c r="D85" s="8" t="s">
        <v>26</v>
      </c>
      <c r="E85" s="8" t="s">
        <v>345</v>
      </c>
      <c r="F85" s="8" t="s">
        <v>26</v>
      </c>
      <c r="G85" s="8" t="s">
        <v>185</v>
      </c>
      <c r="H85" s="8" t="s">
        <v>187</v>
      </c>
      <c r="I85" s="10" t="s">
        <v>188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52082.37</v>
      </c>
      <c r="S85" s="8" t="s">
        <v>346</v>
      </c>
    </row>
    <row r="86" spans="1:19" x14ac:dyDescent="0.25">
      <c r="A86" s="8" t="s">
        <v>329</v>
      </c>
      <c r="B86" s="9" t="s">
        <v>343</v>
      </c>
      <c r="C86" s="8" t="s">
        <v>52</v>
      </c>
      <c r="D86" s="8" t="s">
        <v>26</v>
      </c>
      <c r="E86" s="8" t="s">
        <v>348</v>
      </c>
      <c r="F86" s="8" t="s">
        <v>26</v>
      </c>
      <c r="G86" s="8" t="s">
        <v>190</v>
      </c>
      <c r="H86" s="8" t="s">
        <v>187</v>
      </c>
      <c r="I86" s="10" t="s">
        <v>188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52082.37</v>
      </c>
      <c r="S86" s="8" t="s">
        <v>349</v>
      </c>
    </row>
    <row r="87" spans="1:19" x14ac:dyDescent="0.25">
      <c r="A87" s="8" t="s">
        <v>30</v>
      </c>
      <c r="B87" s="9" t="s">
        <v>31</v>
      </c>
      <c r="C87" s="8" t="s">
        <v>24</v>
      </c>
      <c r="D87" s="8" t="s">
        <v>32</v>
      </c>
      <c r="E87" s="8" t="s">
        <v>26</v>
      </c>
      <c r="F87" s="8" t="s">
        <v>33</v>
      </c>
      <c r="G87" s="8" t="s">
        <v>26</v>
      </c>
      <c r="H87" s="8" t="s">
        <v>34</v>
      </c>
      <c r="I87" s="10" t="s">
        <v>35</v>
      </c>
      <c r="J87" s="10">
        <v>2216023.4700000002</v>
      </c>
      <c r="K87" s="10">
        <v>1223199.99</v>
      </c>
      <c r="L87" s="10">
        <v>855882.31</v>
      </c>
      <c r="M87" s="10">
        <v>136941.17000000001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8" t="s">
        <v>26</v>
      </c>
    </row>
    <row r="88" spans="1:19" x14ac:dyDescent="0.25">
      <c r="A88" s="8" t="s">
        <v>36</v>
      </c>
      <c r="B88" s="9" t="s">
        <v>31</v>
      </c>
      <c r="C88" s="8" t="s">
        <v>24</v>
      </c>
      <c r="D88" s="8" t="s">
        <v>37</v>
      </c>
      <c r="E88" s="8" t="s">
        <v>26</v>
      </c>
      <c r="F88" s="8" t="s">
        <v>38</v>
      </c>
      <c r="G88" s="8" t="s">
        <v>26</v>
      </c>
      <c r="H88" s="8" t="s">
        <v>34</v>
      </c>
      <c r="I88" s="10" t="s">
        <v>35</v>
      </c>
      <c r="J88" s="10">
        <v>93444.96</v>
      </c>
      <c r="K88" s="10">
        <v>0</v>
      </c>
      <c r="L88" s="10">
        <v>80556</v>
      </c>
      <c r="M88" s="10">
        <v>12888.96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8" t="s">
        <v>26</v>
      </c>
    </row>
    <row r="89" spans="1:19" x14ac:dyDescent="0.25">
      <c r="A89" s="8" t="s">
        <v>39</v>
      </c>
      <c r="B89" s="9" t="s">
        <v>31</v>
      </c>
      <c r="C89" s="8" t="s">
        <v>24</v>
      </c>
      <c r="D89" s="8" t="s">
        <v>40</v>
      </c>
      <c r="E89" s="8" t="s">
        <v>26</v>
      </c>
      <c r="F89" s="8" t="s">
        <v>41</v>
      </c>
      <c r="G89" s="8" t="s">
        <v>26</v>
      </c>
      <c r="H89" s="8" t="s">
        <v>34</v>
      </c>
      <c r="I89" s="10" t="s">
        <v>35</v>
      </c>
      <c r="J89" s="10">
        <v>4054413.76</v>
      </c>
      <c r="K89" s="10">
        <v>1210399.9700000002</v>
      </c>
      <c r="L89" s="10">
        <v>2451736.0299999998</v>
      </c>
      <c r="M89" s="10">
        <v>392277.76000000001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8" t="s">
        <v>26</v>
      </c>
    </row>
    <row r="90" spans="1:19" x14ac:dyDescent="0.25">
      <c r="A90" s="8" t="s">
        <v>62</v>
      </c>
      <c r="B90" s="9" t="s">
        <v>43</v>
      </c>
      <c r="C90" s="8" t="s">
        <v>24</v>
      </c>
      <c r="D90" s="8" t="s">
        <v>44</v>
      </c>
      <c r="E90" s="8" t="s">
        <v>26</v>
      </c>
      <c r="F90" s="8" t="s">
        <v>45</v>
      </c>
      <c r="G90" s="8" t="s">
        <v>26</v>
      </c>
      <c r="H90" s="8" t="s">
        <v>34</v>
      </c>
      <c r="I90" s="10" t="s">
        <v>35</v>
      </c>
      <c r="J90" s="10">
        <v>836035.2</v>
      </c>
      <c r="K90" s="10">
        <v>0</v>
      </c>
      <c r="L90" s="10">
        <v>720720</v>
      </c>
      <c r="M90" s="10">
        <v>115315.2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8" t="s">
        <v>26</v>
      </c>
    </row>
    <row r="91" spans="1:19" x14ac:dyDescent="0.25">
      <c r="A91" s="8" t="s">
        <v>224</v>
      </c>
      <c r="B91" s="9" t="s">
        <v>145</v>
      </c>
      <c r="C91" s="8" t="s">
        <v>52</v>
      </c>
      <c r="D91" s="8" t="s">
        <v>26</v>
      </c>
      <c r="E91" s="8" t="s">
        <v>234</v>
      </c>
      <c r="F91" s="8" t="s">
        <v>26</v>
      </c>
      <c r="G91" s="8" t="s">
        <v>32</v>
      </c>
      <c r="H91" s="8" t="s">
        <v>34</v>
      </c>
      <c r="I91" s="10" t="s">
        <v>35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102705.8775</v>
      </c>
      <c r="S91" s="8" t="s">
        <v>235</v>
      </c>
    </row>
    <row r="92" spans="1:19" x14ac:dyDescent="0.25">
      <c r="A92" s="8" t="s">
        <v>227</v>
      </c>
      <c r="B92" s="9" t="s">
        <v>145</v>
      </c>
      <c r="C92" s="8" t="s">
        <v>52</v>
      </c>
      <c r="D92" s="8" t="s">
        <v>26</v>
      </c>
      <c r="E92" s="8" t="s">
        <v>237</v>
      </c>
      <c r="F92" s="8" t="s">
        <v>26</v>
      </c>
      <c r="G92" s="8" t="s">
        <v>44</v>
      </c>
      <c r="H92" s="8" t="s">
        <v>34</v>
      </c>
      <c r="I92" s="10" t="s">
        <v>35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86486.399999999994</v>
      </c>
      <c r="S92" s="8" t="s">
        <v>238</v>
      </c>
    </row>
    <row r="93" spans="1:19" x14ac:dyDescent="0.25">
      <c r="A93" s="8" t="s">
        <v>230</v>
      </c>
      <c r="B93" s="9" t="s">
        <v>145</v>
      </c>
      <c r="C93" s="8" t="s">
        <v>52</v>
      </c>
      <c r="D93" s="8" t="s">
        <v>26</v>
      </c>
      <c r="E93" s="8" t="s">
        <v>240</v>
      </c>
      <c r="F93" s="8" t="s">
        <v>26</v>
      </c>
      <c r="G93" s="8" t="s">
        <v>37</v>
      </c>
      <c r="H93" s="8" t="s">
        <v>34</v>
      </c>
      <c r="I93" s="10" t="s">
        <v>35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9666.7199999999993</v>
      </c>
      <c r="S93" s="8" t="s">
        <v>241</v>
      </c>
    </row>
    <row r="94" spans="1:19" s="19" customFormat="1" x14ac:dyDescent="0.25">
      <c r="A94" s="8" t="s">
        <v>233</v>
      </c>
      <c r="B94" s="9" t="s">
        <v>145</v>
      </c>
      <c r="C94" s="8" t="s">
        <v>52</v>
      </c>
      <c r="D94" s="8" t="s">
        <v>26</v>
      </c>
      <c r="E94" s="8" t="s">
        <v>243</v>
      </c>
      <c r="F94" s="8" t="s">
        <v>26</v>
      </c>
      <c r="G94" s="8" t="s">
        <v>40</v>
      </c>
      <c r="H94" s="8" t="s">
        <v>34</v>
      </c>
      <c r="I94" s="10" t="s">
        <v>35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294208.32</v>
      </c>
      <c r="S94" s="8" t="s">
        <v>244</v>
      </c>
    </row>
    <row r="95" spans="1:19" s="19" customFormat="1" x14ac:dyDescent="0.25">
      <c r="A95" s="8" t="s">
        <v>270</v>
      </c>
      <c r="B95" s="9" t="s">
        <v>252</v>
      </c>
      <c r="C95" s="8" t="s">
        <v>24</v>
      </c>
      <c r="D95" s="8" t="s">
        <v>271</v>
      </c>
      <c r="E95" s="8" t="s">
        <v>26</v>
      </c>
      <c r="F95" s="8" t="s">
        <v>272</v>
      </c>
      <c r="G95" s="8" t="s">
        <v>26</v>
      </c>
      <c r="H95" s="8" t="s">
        <v>34</v>
      </c>
      <c r="I95" s="10" t="s">
        <v>35</v>
      </c>
      <c r="J95" s="10">
        <v>1428000</v>
      </c>
      <c r="K95" s="10">
        <v>1428000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8" t="s">
        <v>26</v>
      </c>
    </row>
    <row r="97" spans="9:18" x14ac:dyDescent="0.25">
      <c r="J97" s="15">
        <f t="shared" ref="J97:R97" si="0">SUM(J2:J95)</f>
        <v>366284120.49000007</v>
      </c>
      <c r="K97" s="15">
        <f t="shared" si="0"/>
        <v>316250478.78000003</v>
      </c>
      <c r="L97" s="15">
        <f t="shared" si="0"/>
        <v>43132449.420000002</v>
      </c>
      <c r="M97" s="15">
        <f t="shared" si="0"/>
        <v>6901191.8699999992</v>
      </c>
      <c r="N97" s="15">
        <f t="shared" si="0"/>
        <v>0</v>
      </c>
      <c r="O97" s="15">
        <f t="shared" si="0"/>
        <v>0</v>
      </c>
      <c r="P97" s="15">
        <f t="shared" si="0"/>
        <v>0</v>
      </c>
      <c r="Q97" s="15">
        <f t="shared" si="0"/>
        <v>0</v>
      </c>
      <c r="R97" s="15">
        <f t="shared" si="0"/>
        <v>5346631.2774999999</v>
      </c>
    </row>
    <row r="99" spans="9:18" x14ac:dyDescent="0.25">
      <c r="J99" s="14" t="s">
        <v>370</v>
      </c>
    </row>
    <row r="101" spans="9:18" x14ac:dyDescent="0.25">
      <c r="J101" s="14" t="s">
        <v>371</v>
      </c>
      <c r="K101" s="14" t="s">
        <v>372</v>
      </c>
      <c r="L101" s="14" t="s">
        <v>373</v>
      </c>
    </row>
    <row r="103" spans="9:18" x14ac:dyDescent="0.25">
      <c r="I103" s="14" t="s">
        <v>374</v>
      </c>
      <c r="J103" s="14">
        <f>K97</f>
        <v>316250478.78000003</v>
      </c>
    </row>
    <row r="105" spans="9:18" x14ac:dyDescent="0.25">
      <c r="I105" s="14" t="s">
        <v>375</v>
      </c>
      <c r="J105" s="14">
        <f>L97</f>
        <v>43132449.420000002</v>
      </c>
      <c r="K105" s="14">
        <f>M97</f>
        <v>6901191.8699999992</v>
      </c>
    </row>
    <row r="107" spans="9:18" x14ac:dyDescent="0.25">
      <c r="I107" s="14" t="s">
        <v>376</v>
      </c>
      <c r="J107" s="14">
        <v>0</v>
      </c>
      <c r="K107" s="14">
        <v>0</v>
      </c>
      <c r="L107" s="14">
        <v>0</v>
      </c>
    </row>
    <row r="109" spans="9:18" x14ac:dyDescent="0.25">
      <c r="I109" s="14" t="s">
        <v>377</v>
      </c>
      <c r="J109" s="14">
        <v>0</v>
      </c>
      <c r="K109" s="14">
        <v>0</v>
      </c>
    </row>
    <row r="111" spans="9:18" x14ac:dyDescent="0.25">
      <c r="I111" s="14" t="s">
        <v>378</v>
      </c>
      <c r="J111" s="14">
        <f>J103+J105</f>
        <v>359382928.20000005</v>
      </c>
      <c r="K111" s="14">
        <f>K105</f>
        <v>6901191.8699999992</v>
      </c>
      <c r="L111" s="14">
        <v>0</v>
      </c>
    </row>
  </sheetData>
  <sortState ref="A8:S95">
    <sortCondition sortBy="cellColor" ref="I8:I95" dxfId="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2"/>
  <sheetViews>
    <sheetView tabSelected="1" workbookViewId="0">
      <pane ySplit="7" topLeftCell="A47" activePane="bottomLeft" state="frozen"/>
      <selection pane="bottomLeft" activeCell="S112" sqref="A1:S112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5" width="14" style="12" bestFit="1" customWidth="1"/>
    <col min="6" max="6" width="11.7109375" style="12" bestFit="1" customWidth="1"/>
    <col min="7" max="7" width="14" style="12" bestFit="1" customWidth="1"/>
    <col min="8" max="8" width="11.28515625" style="12" bestFit="1" customWidth="1"/>
    <col min="9" max="9" width="62.42578125" style="14" bestFit="1" customWidth="1"/>
    <col min="10" max="10" width="20.85546875" style="14" customWidth="1"/>
    <col min="11" max="11" width="14.28515625" style="14" bestFit="1" customWidth="1"/>
    <col min="12" max="12" width="13.140625" style="14" customWidth="1"/>
    <col min="13" max="13" width="12.28515625" style="14" customWidth="1"/>
    <col min="14" max="14" width="8.5703125" style="14" bestFit="1" customWidth="1"/>
    <col min="15" max="15" width="7.42578125" style="14" bestFit="1" customWidth="1"/>
    <col min="16" max="16" width="10" style="14" bestFit="1" customWidth="1"/>
    <col min="17" max="17" width="7.42578125" style="14" bestFit="1" customWidth="1"/>
    <col min="18" max="18" width="12.28515625" style="14" customWidth="1"/>
    <col min="19" max="19" width="17.42578125" style="12" bestFit="1" customWidth="1"/>
    <col min="20" max="16384" width="11.42578125" style="11"/>
  </cols>
  <sheetData>
    <row r="2" spans="1:19" s="24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24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24" customFormat="1" x14ac:dyDescent="0.25">
      <c r="A4" s="31" t="s">
        <v>379</v>
      </c>
      <c r="B4" s="31"/>
      <c r="C4" s="31"/>
      <c r="D4" s="31"/>
      <c r="E4" s="31"/>
      <c r="F4" s="31"/>
      <c r="G4" s="31"/>
      <c r="H4" s="31"/>
      <c r="I4" s="31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24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35" customFormat="1" ht="70.5" customHeight="1" x14ac:dyDescent="0.25">
      <c r="A7" s="32" t="s">
        <v>3</v>
      </c>
      <c r="B7" s="33" t="s">
        <v>4</v>
      </c>
      <c r="C7" s="32" t="s">
        <v>5</v>
      </c>
      <c r="D7" s="32" t="s">
        <v>6</v>
      </c>
      <c r="E7" s="32" t="s">
        <v>7</v>
      </c>
      <c r="F7" s="32" t="s">
        <v>8</v>
      </c>
      <c r="G7" s="32" t="s">
        <v>9</v>
      </c>
      <c r="H7" s="32" t="s">
        <v>10</v>
      </c>
      <c r="I7" s="34" t="s">
        <v>11</v>
      </c>
      <c r="J7" s="34" t="s">
        <v>12</v>
      </c>
      <c r="K7" s="34" t="s">
        <v>13</v>
      </c>
      <c r="L7" s="34" t="s">
        <v>14</v>
      </c>
      <c r="M7" s="34" t="s">
        <v>15</v>
      </c>
      <c r="N7" s="34" t="s">
        <v>16</v>
      </c>
      <c r="O7" s="34" t="s">
        <v>17</v>
      </c>
      <c r="P7" s="34" t="s">
        <v>18</v>
      </c>
      <c r="Q7" s="34" t="s">
        <v>19</v>
      </c>
      <c r="R7" s="34" t="s">
        <v>20</v>
      </c>
      <c r="S7" s="32" t="s">
        <v>21</v>
      </c>
    </row>
    <row r="8" spans="1:19" x14ac:dyDescent="0.25">
      <c r="A8" s="8" t="s">
        <v>82</v>
      </c>
      <c r="B8" s="9" t="s">
        <v>83</v>
      </c>
      <c r="C8" s="8" t="s">
        <v>24</v>
      </c>
      <c r="D8" s="8" t="s">
        <v>84</v>
      </c>
      <c r="E8" s="8" t="s">
        <v>26</v>
      </c>
      <c r="F8" s="8" t="s">
        <v>85</v>
      </c>
      <c r="G8" s="8" t="s">
        <v>26</v>
      </c>
      <c r="H8" s="8" t="s">
        <v>86</v>
      </c>
      <c r="I8" s="10" t="s">
        <v>87</v>
      </c>
      <c r="J8" s="10">
        <v>934680</v>
      </c>
      <c r="K8" s="10">
        <v>934680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x14ac:dyDescent="0.25">
      <c r="A9" s="8" t="s">
        <v>135</v>
      </c>
      <c r="B9" s="9" t="s">
        <v>136</v>
      </c>
      <c r="C9" s="8" t="s">
        <v>24</v>
      </c>
      <c r="D9" s="8" t="s">
        <v>137</v>
      </c>
      <c r="E9" s="8" t="s">
        <v>26</v>
      </c>
      <c r="F9" s="8" t="s">
        <v>138</v>
      </c>
      <c r="G9" s="8" t="s">
        <v>26</v>
      </c>
      <c r="H9" s="8" t="s">
        <v>86</v>
      </c>
      <c r="I9" s="10" t="s">
        <v>87</v>
      </c>
      <c r="J9" s="10">
        <v>2364720</v>
      </c>
      <c r="K9" s="10">
        <v>2364720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26</v>
      </c>
    </row>
    <row r="10" spans="1:19" x14ac:dyDescent="0.25">
      <c r="A10" s="8" t="s">
        <v>144</v>
      </c>
      <c r="B10" s="9" t="s">
        <v>145</v>
      </c>
      <c r="C10" s="8" t="s">
        <v>24</v>
      </c>
      <c r="D10" s="8" t="s">
        <v>157</v>
      </c>
      <c r="E10" s="8" t="s">
        <v>26</v>
      </c>
      <c r="F10" s="8" t="s">
        <v>158</v>
      </c>
      <c r="G10" s="8" t="s">
        <v>26</v>
      </c>
      <c r="H10" s="8" t="s">
        <v>86</v>
      </c>
      <c r="I10" s="10" t="s">
        <v>87</v>
      </c>
      <c r="J10" s="10">
        <v>866040</v>
      </c>
      <c r="K10" s="10">
        <v>866040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x14ac:dyDescent="0.25">
      <c r="A11" s="8" t="s">
        <v>283</v>
      </c>
      <c r="B11" s="9" t="s">
        <v>293</v>
      </c>
      <c r="C11" s="8" t="s">
        <v>24</v>
      </c>
      <c r="D11" s="8" t="s">
        <v>305</v>
      </c>
      <c r="E11" s="8" t="s">
        <v>26</v>
      </c>
      <c r="F11" s="8" t="s">
        <v>306</v>
      </c>
      <c r="G11" s="8" t="s">
        <v>26</v>
      </c>
      <c r="H11" s="8" t="s">
        <v>86</v>
      </c>
      <c r="I11" s="10" t="s">
        <v>87</v>
      </c>
      <c r="J11" s="10">
        <v>597840</v>
      </c>
      <c r="K11" s="10">
        <v>597840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x14ac:dyDescent="0.25">
      <c r="A12" s="8" t="s">
        <v>88</v>
      </c>
      <c r="B12" s="9" t="s">
        <v>83</v>
      </c>
      <c r="C12" s="8" t="s">
        <v>24</v>
      </c>
      <c r="D12" s="8" t="s">
        <v>94</v>
      </c>
      <c r="E12" s="8" t="s">
        <v>26</v>
      </c>
      <c r="F12" s="8" t="s">
        <v>95</v>
      </c>
      <c r="G12" s="8" t="s">
        <v>26</v>
      </c>
      <c r="H12" s="8" t="s">
        <v>96</v>
      </c>
      <c r="I12" s="10" t="s">
        <v>97</v>
      </c>
      <c r="J12" s="10">
        <v>3820000</v>
      </c>
      <c r="K12" s="10">
        <v>3820000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x14ac:dyDescent="0.25">
      <c r="A13" s="8" t="s">
        <v>148</v>
      </c>
      <c r="B13" s="9" t="s">
        <v>145</v>
      </c>
      <c r="C13" s="8" t="s">
        <v>24</v>
      </c>
      <c r="D13" s="8" t="s">
        <v>154</v>
      </c>
      <c r="E13" s="8" t="s">
        <v>26</v>
      </c>
      <c r="F13" s="8" t="s">
        <v>155</v>
      </c>
      <c r="G13" s="8" t="s">
        <v>26</v>
      </c>
      <c r="H13" s="8" t="s">
        <v>96</v>
      </c>
      <c r="I13" s="10" t="s">
        <v>97</v>
      </c>
      <c r="J13" s="10">
        <v>2416500</v>
      </c>
      <c r="K13" s="10">
        <v>2416500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x14ac:dyDescent="0.25">
      <c r="A14" s="8" t="s">
        <v>153</v>
      </c>
      <c r="B14" s="9" t="s">
        <v>145</v>
      </c>
      <c r="C14" s="8" t="s">
        <v>24</v>
      </c>
      <c r="D14" s="8" t="s">
        <v>149</v>
      </c>
      <c r="E14" s="8" t="s">
        <v>26</v>
      </c>
      <c r="F14" s="8" t="s">
        <v>150</v>
      </c>
      <c r="G14" s="8" t="s">
        <v>26</v>
      </c>
      <c r="H14" s="8" t="s">
        <v>151</v>
      </c>
      <c r="I14" s="10" t="s">
        <v>152</v>
      </c>
      <c r="J14" s="10">
        <v>47144000</v>
      </c>
      <c r="K14" s="10">
        <v>47144000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x14ac:dyDescent="0.25">
      <c r="A15" s="8" t="s">
        <v>286</v>
      </c>
      <c r="B15" s="9" t="s">
        <v>293</v>
      </c>
      <c r="C15" s="8" t="s">
        <v>24</v>
      </c>
      <c r="D15" s="8" t="s">
        <v>313</v>
      </c>
      <c r="E15" s="8" t="s">
        <v>26</v>
      </c>
      <c r="F15" s="8" t="s">
        <v>314</v>
      </c>
      <c r="G15" s="8" t="s">
        <v>26</v>
      </c>
      <c r="H15" s="8" t="s">
        <v>315</v>
      </c>
      <c r="I15" s="10" t="s">
        <v>316</v>
      </c>
      <c r="J15" s="10">
        <v>105146601.62</v>
      </c>
      <c r="K15" s="10">
        <v>101900884.72</v>
      </c>
      <c r="L15" s="10">
        <v>2798031.81</v>
      </c>
      <c r="M15" s="10">
        <v>447685.09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x14ac:dyDescent="0.25">
      <c r="A16" s="8" t="s">
        <v>289</v>
      </c>
      <c r="B16" s="9" t="s">
        <v>293</v>
      </c>
      <c r="C16" s="8" t="s">
        <v>24</v>
      </c>
      <c r="D16" s="8" t="s">
        <v>318</v>
      </c>
      <c r="E16" s="8" t="s">
        <v>26</v>
      </c>
      <c r="F16" s="8" t="s">
        <v>319</v>
      </c>
      <c r="G16" s="8" t="s">
        <v>26</v>
      </c>
      <c r="H16" s="8" t="s">
        <v>315</v>
      </c>
      <c r="I16" s="10" t="s">
        <v>316</v>
      </c>
      <c r="J16" s="10">
        <v>2518345.0699999998</v>
      </c>
      <c r="K16" s="10">
        <v>710447.98</v>
      </c>
      <c r="L16" s="10">
        <v>1558531.98</v>
      </c>
      <c r="M16" s="10">
        <v>249365.11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x14ac:dyDescent="0.25">
      <c r="A17" s="8" t="s">
        <v>350</v>
      </c>
      <c r="B17" s="9" t="s">
        <v>343</v>
      </c>
      <c r="C17" s="8" t="s">
        <v>52</v>
      </c>
      <c r="D17" s="8" t="s">
        <v>26</v>
      </c>
      <c r="E17" s="8" t="s">
        <v>366</v>
      </c>
      <c r="F17" s="8" t="s">
        <v>26</v>
      </c>
      <c r="G17" s="8" t="s">
        <v>313</v>
      </c>
      <c r="H17" s="8" t="s">
        <v>315</v>
      </c>
      <c r="I17" s="10" t="s">
        <v>316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335763.8175</v>
      </c>
      <c r="S17" s="8" t="s">
        <v>367</v>
      </c>
    </row>
    <row r="18" spans="1:19" x14ac:dyDescent="0.25">
      <c r="A18" s="8" t="s">
        <v>353</v>
      </c>
      <c r="B18" s="9" t="s">
        <v>343</v>
      </c>
      <c r="C18" s="8" t="s">
        <v>52</v>
      </c>
      <c r="D18" s="8" t="s">
        <v>26</v>
      </c>
      <c r="E18" s="8" t="s">
        <v>368</v>
      </c>
      <c r="F18" s="8" t="s">
        <v>26</v>
      </c>
      <c r="G18" s="8" t="s">
        <v>318</v>
      </c>
      <c r="H18" s="8" t="s">
        <v>315</v>
      </c>
      <c r="I18" s="10" t="s">
        <v>316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187023.83249999999</v>
      </c>
      <c r="S18" s="8" t="s">
        <v>369</v>
      </c>
    </row>
    <row r="19" spans="1:19" x14ac:dyDescent="0.25">
      <c r="A19" s="8" t="s">
        <v>66</v>
      </c>
      <c r="B19" s="9" t="s">
        <v>67</v>
      </c>
      <c r="C19" s="8" t="s">
        <v>24</v>
      </c>
      <c r="D19" s="8" t="s">
        <v>78</v>
      </c>
      <c r="E19" s="8" t="s">
        <v>26</v>
      </c>
      <c r="F19" s="8" t="s">
        <v>79</v>
      </c>
      <c r="G19" s="8" t="s">
        <v>26</v>
      </c>
      <c r="H19" s="8" t="s">
        <v>80</v>
      </c>
      <c r="I19" s="10" t="s">
        <v>81</v>
      </c>
      <c r="J19" s="10">
        <v>35275</v>
      </c>
      <c r="K19" s="10">
        <v>35275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x14ac:dyDescent="0.25">
      <c r="A20" s="8" t="s">
        <v>93</v>
      </c>
      <c r="B20" s="9" t="s">
        <v>83</v>
      </c>
      <c r="C20" s="8" t="s">
        <v>52</v>
      </c>
      <c r="D20" s="8" t="s">
        <v>26</v>
      </c>
      <c r="E20" s="8" t="s">
        <v>126</v>
      </c>
      <c r="F20" s="8" t="s">
        <v>127</v>
      </c>
      <c r="G20" s="8" t="s">
        <v>128</v>
      </c>
      <c r="H20" s="8" t="s">
        <v>80</v>
      </c>
      <c r="I20" s="10" t="s">
        <v>81</v>
      </c>
      <c r="J20" s="10">
        <v>-16000</v>
      </c>
      <c r="K20" s="10">
        <v>-16000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26</v>
      </c>
    </row>
    <row r="21" spans="1:19" x14ac:dyDescent="0.25">
      <c r="A21" s="8" t="s">
        <v>292</v>
      </c>
      <c r="B21" s="9" t="s">
        <v>293</v>
      </c>
      <c r="C21" s="8" t="s">
        <v>24</v>
      </c>
      <c r="D21" s="8" t="s">
        <v>300</v>
      </c>
      <c r="E21" s="8" t="s">
        <v>26</v>
      </c>
      <c r="F21" s="8" t="s">
        <v>301</v>
      </c>
      <c r="G21" s="8" t="s">
        <v>26</v>
      </c>
      <c r="H21" s="8" t="s">
        <v>302</v>
      </c>
      <c r="I21" s="10" t="s">
        <v>303</v>
      </c>
      <c r="J21" s="10">
        <v>965760</v>
      </c>
      <c r="K21" s="10">
        <v>965760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</row>
    <row r="22" spans="1:19" x14ac:dyDescent="0.25">
      <c r="A22" s="8" t="s">
        <v>98</v>
      </c>
      <c r="B22" s="9" t="s">
        <v>83</v>
      </c>
      <c r="C22" s="8" t="s">
        <v>24</v>
      </c>
      <c r="D22" s="8" t="s">
        <v>99</v>
      </c>
      <c r="E22" s="8" t="s">
        <v>26</v>
      </c>
      <c r="F22" s="8" t="s">
        <v>100</v>
      </c>
      <c r="G22" s="8" t="s">
        <v>26</v>
      </c>
      <c r="H22" s="8" t="s">
        <v>101</v>
      </c>
      <c r="I22" s="10" t="s">
        <v>102</v>
      </c>
      <c r="J22" s="10">
        <v>670824.89</v>
      </c>
      <c r="K22" s="10">
        <v>670824.89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x14ac:dyDescent="0.25">
      <c r="A23" s="8" t="s">
        <v>156</v>
      </c>
      <c r="B23" s="9" t="s">
        <v>145</v>
      </c>
      <c r="C23" s="8" t="s">
        <v>24</v>
      </c>
      <c r="D23" s="8" t="s">
        <v>146</v>
      </c>
      <c r="E23" s="8" t="s">
        <v>26</v>
      </c>
      <c r="F23" s="8" t="s">
        <v>147</v>
      </c>
      <c r="G23" s="8" t="s">
        <v>26</v>
      </c>
      <c r="H23" s="8" t="s">
        <v>101</v>
      </c>
      <c r="I23" s="10" t="s">
        <v>102</v>
      </c>
      <c r="J23" s="10">
        <v>669600.07999999996</v>
      </c>
      <c r="K23" s="10">
        <v>669600.07999999996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x14ac:dyDescent="0.25">
      <c r="A24" s="8" t="s">
        <v>159</v>
      </c>
      <c r="B24" s="9" t="s">
        <v>145</v>
      </c>
      <c r="C24" s="8" t="s">
        <v>52</v>
      </c>
      <c r="D24" s="8" t="s">
        <v>26</v>
      </c>
      <c r="E24" s="8" t="s">
        <v>249</v>
      </c>
      <c r="F24" s="8" t="s">
        <v>250</v>
      </c>
      <c r="G24" s="8" t="s">
        <v>146</v>
      </c>
      <c r="H24" s="8" t="s">
        <v>101</v>
      </c>
      <c r="I24" s="10" t="s">
        <v>102</v>
      </c>
      <c r="J24" s="10">
        <v>-98933.31</v>
      </c>
      <c r="K24" s="10">
        <v>-98933.31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26</v>
      </c>
    </row>
    <row r="25" spans="1:19" x14ac:dyDescent="0.25">
      <c r="A25" s="8" t="s">
        <v>296</v>
      </c>
      <c r="B25" s="9" t="s">
        <v>293</v>
      </c>
      <c r="C25" s="8" t="s">
        <v>24</v>
      </c>
      <c r="D25" s="8" t="s">
        <v>294</v>
      </c>
      <c r="E25" s="8" t="s">
        <v>26</v>
      </c>
      <c r="F25" s="8" t="s">
        <v>295</v>
      </c>
      <c r="G25" s="8" t="s">
        <v>26</v>
      </c>
      <c r="H25" s="8" t="s">
        <v>101</v>
      </c>
      <c r="I25" s="10" t="s">
        <v>102</v>
      </c>
      <c r="J25" s="10">
        <v>982266.56</v>
      </c>
      <c r="K25" s="10">
        <v>982266.56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x14ac:dyDescent="0.25">
      <c r="A26" s="8" t="s">
        <v>299</v>
      </c>
      <c r="B26" s="9" t="s">
        <v>293</v>
      </c>
      <c r="C26" s="8" t="s">
        <v>52</v>
      </c>
      <c r="D26" s="8" t="s">
        <v>26</v>
      </c>
      <c r="E26" s="8" t="s">
        <v>339</v>
      </c>
      <c r="F26" s="8" t="s">
        <v>340</v>
      </c>
      <c r="G26" s="8" t="s">
        <v>341</v>
      </c>
      <c r="H26" s="8" t="s">
        <v>101</v>
      </c>
      <c r="I26" s="10" t="s">
        <v>102</v>
      </c>
      <c r="J26" s="10">
        <v>-230533.32</v>
      </c>
      <c r="K26" s="10">
        <v>-230533.32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x14ac:dyDescent="0.25">
      <c r="A27" s="8" t="s">
        <v>164</v>
      </c>
      <c r="B27" s="9" t="s">
        <v>145</v>
      </c>
      <c r="C27" s="8" t="s">
        <v>24</v>
      </c>
      <c r="D27" s="8" t="s">
        <v>219</v>
      </c>
      <c r="E27" s="8" t="s">
        <v>26</v>
      </c>
      <c r="F27" s="8" t="s">
        <v>220</v>
      </c>
      <c r="G27" s="8" t="s">
        <v>26</v>
      </c>
      <c r="H27" s="8" t="s">
        <v>221</v>
      </c>
      <c r="I27" s="10" t="s">
        <v>222</v>
      </c>
      <c r="J27" s="10">
        <v>1088884.28</v>
      </c>
      <c r="K27" s="10">
        <v>1088884.28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26</v>
      </c>
    </row>
    <row r="28" spans="1:19" x14ac:dyDescent="0.25">
      <c r="A28" s="8" t="s">
        <v>42</v>
      </c>
      <c r="B28" s="9" t="s">
        <v>43</v>
      </c>
      <c r="C28" s="8" t="s">
        <v>52</v>
      </c>
      <c r="D28" s="8" t="s">
        <v>26</v>
      </c>
      <c r="E28" s="8" t="s">
        <v>53</v>
      </c>
      <c r="F28" s="8" t="s">
        <v>54</v>
      </c>
      <c r="G28" s="8" t="s">
        <v>55</v>
      </c>
      <c r="H28" s="8" t="s">
        <v>56</v>
      </c>
      <c r="I28" s="10" t="s">
        <v>57</v>
      </c>
      <c r="J28" s="10">
        <v>-4138.78</v>
      </c>
      <c r="K28" s="10">
        <v>0</v>
      </c>
      <c r="L28" s="10">
        <v>-3567.91</v>
      </c>
      <c r="M28" s="10">
        <v>-570.87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26</v>
      </c>
    </row>
    <row r="29" spans="1:19" x14ac:dyDescent="0.25">
      <c r="A29" s="8" t="s">
        <v>46</v>
      </c>
      <c r="B29" s="9" t="s">
        <v>43</v>
      </c>
      <c r="C29" s="8" t="s">
        <v>52</v>
      </c>
      <c r="D29" s="8" t="s">
        <v>26</v>
      </c>
      <c r="E29" s="8" t="s">
        <v>59</v>
      </c>
      <c r="F29" s="8" t="s">
        <v>60</v>
      </c>
      <c r="G29" s="8" t="s">
        <v>61</v>
      </c>
      <c r="H29" s="8" t="s">
        <v>56</v>
      </c>
      <c r="I29" s="10" t="s">
        <v>57</v>
      </c>
      <c r="J29" s="10">
        <v>-28147.360000000001</v>
      </c>
      <c r="K29" s="10">
        <v>-28147.360000000001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</row>
    <row r="30" spans="1:19" x14ac:dyDescent="0.25">
      <c r="A30" s="8" t="s">
        <v>51</v>
      </c>
      <c r="B30" s="9" t="s">
        <v>43</v>
      </c>
      <c r="C30" s="8" t="s">
        <v>52</v>
      </c>
      <c r="D30" s="8" t="s">
        <v>26</v>
      </c>
      <c r="E30" s="8" t="s">
        <v>63</v>
      </c>
      <c r="F30" s="8" t="s">
        <v>64</v>
      </c>
      <c r="G30" s="8" t="s">
        <v>65</v>
      </c>
      <c r="H30" s="8" t="s">
        <v>56</v>
      </c>
      <c r="I30" s="10" t="s">
        <v>57</v>
      </c>
      <c r="J30" s="10">
        <v>-89262.78</v>
      </c>
      <c r="K30" s="10">
        <v>0</v>
      </c>
      <c r="L30" s="10">
        <v>-76950.67</v>
      </c>
      <c r="M30" s="10">
        <v>-12312.11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x14ac:dyDescent="0.25">
      <c r="A31" s="8" t="s">
        <v>304</v>
      </c>
      <c r="B31" s="9" t="s">
        <v>293</v>
      </c>
      <c r="C31" s="8" t="s">
        <v>24</v>
      </c>
      <c r="D31" s="8" t="s">
        <v>308</v>
      </c>
      <c r="E31" s="8" t="s">
        <v>26</v>
      </c>
      <c r="F31" s="8" t="s">
        <v>309</v>
      </c>
      <c r="G31" s="8" t="s">
        <v>26</v>
      </c>
      <c r="H31" s="8" t="s">
        <v>310</v>
      </c>
      <c r="I31" s="10" t="s">
        <v>311</v>
      </c>
      <c r="J31" s="10">
        <v>31992000</v>
      </c>
      <c r="K31" s="10">
        <v>31992000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x14ac:dyDescent="0.25">
      <c r="A32" s="8" t="s">
        <v>169</v>
      </c>
      <c r="B32" s="9" t="s">
        <v>145</v>
      </c>
      <c r="C32" s="8" t="s">
        <v>24</v>
      </c>
      <c r="D32" s="8" t="s">
        <v>214</v>
      </c>
      <c r="E32" s="8" t="s">
        <v>26</v>
      </c>
      <c r="F32" s="8" t="s">
        <v>215</v>
      </c>
      <c r="G32" s="8" t="s">
        <v>26</v>
      </c>
      <c r="H32" s="8" t="s">
        <v>216</v>
      </c>
      <c r="I32" s="10" t="s">
        <v>217</v>
      </c>
      <c r="J32" s="10">
        <v>1716811.91</v>
      </c>
      <c r="K32" s="10">
        <v>1716811.91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x14ac:dyDescent="0.25">
      <c r="A33" s="8" t="s">
        <v>58</v>
      </c>
      <c r="B33" s="9" t="s">
        <v>43</v>
      </c>
      <c r="C33" s="8" t="s">
        <v>24</v>
      </c>
      <c r="D33" s="8" t="s">
        <v>47</v>
      </c>
      <c r="E33" s="8" t="s">
        <v>26</v>
      </c>
      <c r="F33" s="8" t="s">
        <v>48</v>
      </c>
      <c r="G33" s="8" t="s">
        <v>26</v>
      </c>
      <c r="H33" s="8" t="s">
        <v>49</v>
      </c>
      <c r="I33" s="10" t="s">
        <v>50</v>
      </c>
      <c r="J33" s="10">
        <v>15953000</v>
      </c>
      <c r="K33" s="10">
        <v>15953000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26</v>
      </c>
    </row>
    <row r="34" spans="1:19" x14ac:dyDescent="0.25">
      <c r="A34" s="8" t="s">
        <v>174</v>
      </c>
      <c r="B34" s="9" t="s">
        <v>145</v>
      </c>
      <c r="C34" s="8" t="s">
        <v>24</v>
      </c>
      <c r="D34" s="8" t="s">
        <v>175</v>
      </c>
      <c r="E34" s="8" t="s">
        <v>26</v>
      </c>
      <c r="F34" s="8" t="s">
        <v>176</v>
      </c>
      <c r="G34" s="8" t="s">
        <v>26</v>
      </c>
      <c r="H34" s="8" t="s">
        <v>177</v>
      </c>
      <c r="I34" s="10" t="s">
        <v>178</v>
      </c>
      <c r="J34" s="10">
        <v>1363086.942</v>
      </c>
      <c r="K34" s="10">
        <v>-5.0000000046566129E-2</v>
      </c>
      <c r="L34" s="10">
        <v>1175074.95</v>
      </c>
      <c r="M34" s="10">
        <v>188011.99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x14ac:dyDescent="0.25">
      <c r="A35" s="8" t="s">
        <v>317</v>
      </c>
      <c r="B35" s="9" t="s">
        <v>293</v>
      </c>
      <c r="C35" s="8" t="s">
        <v>52</v>
      </c>
      <c r="D35" s="8" t="s">
        <v>26</v>
      </c>
      <c r="E35" s="8" t="s">
        <v>333</v>
      </c>
      <c r="F35" s="8" t="s">
        <v>26</v>
      </c>
      <c r="G35" s="8" t="s">
        <v>175</v>
      </c>
      <c r="H35" s="8" t="s">
        <v>177</v>
      </c>
      <c r="I35" s="10" t="s">
        <v>178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141008.99249999999</v>
      </c>
      <c r="S35" s="8" t="s">
        <v>334</v>
      </c>
    </row>
    <row r="36" spans="1:19" x14ac:dyDescent="0.25">
      <c r="A36" s="8" t="s">
        <v>179</v>
      </c>
      <c r="B36" s="9" t="s">
        <v>145</v>
      </c>
      <c r="C36" s="8" t="s">
        <v>24</v>
      </c>
      <c r="D36" s="8" t="s">
        <v>180</v>
      </c>
      <c r="E36" s="8" t="s">
        <v>26</v>
      </c>
      <c r="F36" s="8" t="s">
        <v>181</v>
      </c>
      <c r="G36" s="8" t="s">
        <v>26</v>
      </c>
      <c r="H36" s="8" t="s">
        <v>182</v>
      </c>
      <c r="I36" s="10" t="s">
        <v>183</v>
      </c>
      <c r="J36" s="10">
        <v>2478799.36</v>
      </c>
      <c r="K36" s="10">
        <v>-4.0000000037252903E-2</v>
      </c>
      <c r="L36" s="10">
        <v>2136896</v>
      </c>
      <c r="M36" s="10">
        <v>341903.35999999999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x14ac:dyDescent="0.25">
      <c r="A37" s="8" t="s">
        <v>322</v>
      </c>
      <c r="B37" s="9" t="s">
        <v>293</v>
      </c>
      <c r="C37" s="8" t="s">
        <v>52</v>
      </c>
      <c r="D37" s="8" t="s">
        <v>26</v>
      </c>
      <c r="E37" s="8" t="s">
        <v>327</v>
      </c>
      <c r="F37" s="8" t="s">
        <v>26</v>
      </c>
      <c r="G37" s="8" t="s">
        <v>180</v>
      </c>
      <c r="H37" s="8" t="s">
        <v>182</v>
      </c>
      <c r="I37" s="10" t="s">
        <v>183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256427.51999999999</v>
      </c>
      <c r="S37" s="8" t="s">
        <v>328</v>
      </c>
    </row>
    <row r="38" spans="1:19" x14ac:dyDescent="0.25">
      <c r="A38" s="8" t="s">
        <v>184</v>
      </c>
      <c r="B38" s="9" t="s">
        <v>145</v>
      </c>
      <c r="C38" s="8" t="s">
        <v>24</v>
      </c>
      <c r="D38" s="8" t="s">
        <v>160</v>
      </c>
      <c r="E38" s="8" t="s">
        <v>26</v>
      </c>
      <c r="F38" s="8" t="s">
        <v>161</v>
      </c>
      <c r="G38" s="8" t="s">
        <v>26</v>
      </c>
      <c r="H38" s="8" t="s">
        <v>162</v>
      </c>
      <c r="I38" s="10" t="s">
        <v>163</v>
      </c>
      <c r="J38" s="10">
        <v>3352970.5808000001</v>
      </c>
      <c r="K38" s="10">
        <v>-0.14000000013038516</v>
      </c>
      <c r="L38" s="10">
        <v>2890491.879999999</v>
      </c>
      <c r="M38" s="10">
        <v>462478.7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26</v>
      </c>
    </row>
    <row r="39" spans="1:19" x14ac:dyDescent="0.25">
      <c r="A39" s="8" t="s">
        <v>274</v>
      </c>
      <c r="B39" s="9" t="s">
        <v>252</v>
      </c>
      <c r="C39" s="8" t="s">
        <v>52</v>
      </c>
      <c r="D39" s="8" t="s">
        <v>26</v>
      </c>
      <c r="E39" s="8" t="s">
        <v>278</v>
      </c>
      <c r="F39" s="8" t="s">
        <v>26</v>
      </c>
      <c r="G39" s="8" t="s">
        <v>160</v>
      </c>
      <c r="H39" s="8" t="s">
        <v>162</v>
      </c>
      <c r="I39" s="10" t="s">
        <v>163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346859.03</v>
      </c>
      <c r="S39" s="8" t="s">
        <v>279</v>
      </c>
    </row>
    <row r="40" spans="1:19" x14ac:dyDescent="0.25">
      <c r="A40" s="8" t="s">
        <v>245</v>
      </c>
      <c r="B40" s="9" t="s">
        <v>252</v>
      </c>
      <c r="C40" s="8" t="s">
        <v>24</v>
      </c>
      <c r="D40" s="8" t="s">
        <v>266</v>
      </c>
      <c r="E40" s="8" t="s">
        <v>26</v>
      </c>
      <c r="F40" s="8" t="s">
        <v>267</v>
      </c>
      <c r="G40" s="8" t="s">
        <v>26</v>
      </c>
      <c r="H40" s="8" t="s">
        <v>268</v>
      </c>
      <c r="I40" s="10" t="s">
        <v>269</v>
      </c>
      <c r="J40" s="10">
        <v>1044000</v>
      </c>
      <c r="K40" s="10">
        <v>0</v>
      </c>
      <c r="L40" s="10">
        <v>900000</v>
      </c>
      <c r="M40" s="10">
        <v>144000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26</v>
      </c>
    </row>
    <row r="41" spans="1:19" x14ac:dyDescent="0.25">
      <c r="A41" s="8" t="s">
        <v>320</v>
      </c>
      <c r="B41" s="9" t="s">
        <v>293</v>
      </c>
      <c r="C41" s="8" t="s">
        <v>52</v>
      </c>
      <c r="D41" s="8" t="s">
        <v>26</v>
      </c>
      <c r="E41" s="8" t="s">
        <v>336</v>
      </c>
      <c r="F41" s="8" t="s">
        <v>26</v>
      </c>
      <c r="G41" s="8" t="s">
        <v>266</v>
      </c>
      <c r="H41" s="8" t="s">
        <v>268</v>
      </c>
      <c r="I41" s="10" t="s">
        <v>269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108000</v>
      </c>
      <c r="S41" s="8" t="s">
        <v>337</v>
      </c>
    </row>
    <row r="42" spans="1:19" x14ac:dyDescent="0.25">
      <c r="A42" s="8" t="s">
        <v>103</v>
      </c>
      <c r="B42" s="9" t="s">
        <v>83</v>
      </c>
      <c r="C42" s="8" t="s">
        <v>24</v>
      </c>
      <c r="D42" s="8" t="s">
        <v>112</v>
      </c>
      <c r="E42" s="8" t="s">
        <v>26</v>
      </c>
      <c r="F42" s="8" t="s">
        <v>113</v>
      </c>
      <c r="G42" s="8" t="s">
        <v>26</v>
      </c>
      <c r="H42" s="8" t="s">
        <v>114</v>
      </c>
      <c r="I42" s="10" t="s">
        <v>115</v>
      </c>
      <c r="J42" s="10">
        <v>19950000</v>
      </c>
      <c r="K42" s="10">
        <v>19950000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26</v>
      </c>
    </row>
    <row r="43" spans="1:19" x14ac:dyDescent="0.25">
      <c r="A43" s="8" t="s">
        <v>108</v>
      </c>
      <c r="B43" s="9" t="s">
        <v>83</v>
      </c>
      <c r="C43" s="8" t="s">
        <v>52</v>
      </c>
      <c r="D43" s="8" t="s">
        <v>26</v>
      </c>
      <c r="E43" s="8" t="s">
        <v>130</v>
      </c>
      <c r="F43" s="8" t="s">
        <v>131</v>
      </c>
      <c r="G43" s="8" t="s">
        <v>132</v>
      </c>
      <c r="H43" s="8" t="s">
        <v>133</v>
      </c>
      <c r="I43" s="10" t="s">
        <v>134</v>
      </c>
      <c r="J43" s="10">
        <v>-43120</v>
      </c>
      <c r="K43" s="10">
        <v>-43120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26</v>
      </c>
    </row>
    <row r="44" spans="1:19" x14ac:dyDescent="0.25">
      <c r="A44" s="8" t="s">
        <v>72</v>
      </c>
      <c r="B44" s="9" t="s">
        <v>67</v>
      </c>
      <c r="C44" s="8" t="s">
        <v>24</v>
      </c>
      <c r="D44" s="8" t="s">
        <v>73</v>
      </c>
      <c r="E44" s="8" t="s">
        <v>26</v>
      </c>
      <c r="F44" s="8" t="s">
        <v>74</v>
      </c>
      <c r="G44" s="8" t="s">
        <v>26</v>
      </c>
      <c r="H44" s="8" t="s">
        <v>75</v>
      </c>
      <c r="I44" s="10" t="s">
        <v>76</v>
      </c>
      <c r="J44" s="10">
        <v>343395.77439999999</v>
      </c>
      <c r="K44" s="10">
        <v>-3.9999999979045242E-2</v>
      </c>
      <c r="L44" s="10">
        <v>296030.83999999997</v>
      </c>
      <c r="M44" s="10">
        <v>47364.93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26</v>
      </c>
    </row>
    <row r="45" spans="1:19" x14ac:dyDescent="0.25">
      <c r="A45" s="8" t="s">
        <v>277</v>
      </c>
      <c r="B45" s="9" t="s">
        <v>252</v>
      </c>
      <c r="C45" s="8" t="s">
        <v>52</v>
      </c>
      <c r="D45" s="8" t="s">
        <v>26</v>
      </c>
      <c r="E45" s="8" t="s">
        <v>281</v>
      </c>
      <c r="F45" s="8" t="s">
        <v>26</v>
      </c>
      <c r="G45" s="8" t="s">
        <v>73</v>
      </c>
      <c r="H45" s="8" t="s">
        <v>75</v>
      </c>
      <c r="I45" s="10" t="s">
        <v>76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35523.699999999997</v>
      </c>
      <c r="S45" s="8" t="s">
        <v>282</v>
      </c>
    </row>
    <row r="46" spans="1:19" x14ac:dyDescent="0.25">
      <c r="A46" s="8" t="s">
        <v>139</v>
      </c>
      <c r="B46" s="9" t="s">
        <v>136</v>
      </c>
      <c r="C46" s="8" t="s">
        <v>24</v>
      </c>
      <c r="D46" s="8" t="s">
        <v>140</v>
      </c>
      <c r="E46" s="8" t="s">
        <v>26</v>
      </c>
      <c r="F46" s="8" t="s">
        <v>141</v>
      </c>
      <c r="G46" s="8" t="s">
        <v>26</v>
      </c>
      <c r="H46" s="8" t="s">
        <v>142</v>
      </c>
      <c r="I46" s="10" t="s">
        <v>143</v>
      </c>
      <c r="J46" s="10">
        <v>2916000</v>
      </c>
      <c r="K46" s="10">
        <v>2916000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</row>
    <row r="47" spans="1:19" x14ac:dyDescent="0.25">
      <c r="A47" s="8" t="s">
        <v>22</v>
      </c>
      <c r="B47" s="9" t="s">
        <v>23</v>
      </c>
      <c r="C47" s="8" t="s">
        <v>24</v>
      </c>
      <c r="D47" s="8" t="s">
        <v>25</v>
      </c>
      <c r="E47" s="8" t="s">
        <v>26</v>
      </c>
      <c r="F47" s="8" t="s">
        <v>27</v>
      </c>
      <c r="G47" s="8" t="s">
        <v>26</v>
      </c>
      <c r="H47" s="8" t="s">
        <v>28</v>
      </c>
      <c r="I47" s="10" t="s">
        <v>29</v>
      </c>
      <c r="J47" s="10">
        <v>685799.99239999999</v>
      </c>
      <c r="K47" s="10">
        <v>0</v>
      </c>
      <c r="L47" s="10">
        <v>591206.89</v>
      </c>
      <c r="M47" s="10">
        <v>94593.1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x14ac:dyDescent="0.25">
      <c r="A48" s="8" t="s">
        <v>273</v>
      </c>
      <c r="B48" s="9" t="s">
        <v>252</v>
      </c>
      <c r="C48" s="8" t="s">
        <v>52</v>
      </c>
      <c r="D48" s="8" t="s">
        <v>26</v>
      </c>
      <c r="E48" s="8" t="s">
        <v>275</v>
      </c>
      <c r="F48" s="8" t="s">
        <v>26</v>
      </c>
      <c r="G48" s="8" t="s">
        <v>25</v>
      </c>
      <c r="H48" s="8" t="s">
        <v>28</v>
      </c>
      <c r="I48" s="10" t="s">
        <v>29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70944.83</v>
      </c>
      <c r="S48" s="8" t="s">
        <v>276</v>
      </c>
    </row>
    <row r="49" spans="1:19" x14ac:dyDescent="0.25">
      <c r="A49" s="8" t="s">
        <v>77</v>
      </c>
      <c r="B49" s="9" t="s">
        <v>67</v>
      </c>
      <c r="C49" s="8" t="s">
        <v>24</v>
      </c>
      <c r="D49" s="8" t="s">
        <v>68</v>
      </c>
      <c r="E49" s="8" t="s">
        <v>26</v>
      </c>
      <c r="F49" s="8" t="s">
        <v>69</v>
      </c>
      <c r="G49" s="8" t="s">
        <v>26</v>
      </c>
      <c r="H49" s="8" t="s">
        <v>70</v>
      </c>
      <c r="I49" s="10" t="s">
        <v>71</v>
      </c>
      <c r="J49" s="10">
        <v>11877407.51</v>
      </c>
      <c r="K49" s="10">
        <v>11345140.859999999</v>
      </c>
      <c r="L49" s="10">
        <v>458850.56</v>
      </c>
      <c r="M49" s="10">
        <v>73416.09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</row>
    <row r="50" spans="1:19" x14ac:dyDescent="0.25">
      <c r="A50" s="8" t="s">
        <v>239</v>
      </c>
      <c r="B50" s="9" t="s">
        <v>145</v>
      </c>
      <c r="C50" s="8" t="s">
        <v>52</v>
      </c>
      <c r="D50" s="8" t="s">
        <v>26</v>
      </c>
      <c r="E50" s="8" t="s">
        <v>246</v>
      </c>
      <c r="F50" s="8" t="s">
        <v>26</v>
      </c>
      <c r="G50" s="8" t="s">
        <v>68</v>
      </c>
      <c r="H50" s="8" t="s">
        <v>70</v>
      </c>
      <c r="I50" s="10" t="s">
        <v>71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55062.067499999997</v>
      </c>
      <c r="S50" s="8" t="s">
        <v>247</v>
      </c>
    </row>
    <row r="51" spans="1:19" x14ac:dyDescent="0.25">
      <c r="A51" s="8" t="s">
        <v>248</v>
      </c>
      <c r="B51" s="9" t="s">
        <v>252</v>
      </c>
      <c r="C51" s="8" t="s">
        <v>24</v>
      </c>
      <c r="D51" s="8" t="s">
        <v>261</v>
      </c>
      <c r="E51" s="8" t="s">
        <v>26</v>
      </c>
      <c r="F51" s="8" t="s">
        <v>262</v>
      </c>
      <c r="G51" s="8" t="s">
        <v>26</v>
      </c>
      <c r="H51" s="8" t="s">
        <v>263</v>
      </c>
      <c r="I51" s="10" t="s">
        <v>264</v>
      </c>
      <c r="J51" s="10">
        <v>1920960</v>
      </c>
      <c r="K51" s="10">
        <v>0</v>
      </c>
      <c r="L51" s="10">
        <v>1656000</v>
      </c>
      <c r="M51" s="10">
        <v>264960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26</v>
      </c>
    </row>
    <row r="52" spans="1:19" x14ac:dyDescent="0.25">
      <c r="A52" s="8" t="s">
        <v>321</v>
      </c>
      <c r="B52" s="9" t="s">
        <v>293</v>
      </c>
      <c r="C52" s="8" t="s">
        <v>52</v>
      </c>
      <c r="D52" s="8" t="s">
        <v>26</v>
      </c>
      <c r="E52" s="8" t="s">
        <v>324</v>
      </c>
      <c r="F52" s="8" t="s">
        <v>26</v>
      </c>
      <c r="G52" s="8" t="s">
        <v>261</v>
      </c>
      <c r="H52" s="8" t="s">
        <v>263</v>
      </c>
      <c r="I52" s="10" t="s">
        <v>264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198720</v>
      </c>
      <c r="S52" s="8" t="s">
        <v>325</v>
      </c>
    </row>
    <row r="53" spans="1:19" x14ac:dyDescent="0.25">
      <c r="A53" s="8" t="s">
        <v>111</v>
      </c>
      <c r="B53" s="9" t="s">
        <v>83</v>
      </c>
      <c r="C53" s="8" t="s">
        <v>24</v>
      </c>
      <c r="D53" s="8" t="s">
        <v>89</v>
      </c>
      <c r="E53" s="8" t="s">
        <v>26</v>
      </c>
      <c r="F53" s="8" t="s">
        <v>90</v>
      </c>
      <c r="G53" s="8" t="s">
        <v>26</v>
      </c>
      <c r="H53" s="8" t="s">
        <v>91</v>
      </c>
      <c r="I53" s="10" t="s">
        <v>92</v>
      </c>
      <c r="J53" s="10">
        <v>11879040</v>
      </c>
      <c r="K53" s="10">
        <v>11879040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26</v>
      </c>
    </row>
    <row r="54" spans="1:19" x14ac:dyDescent="0.25">
      <c r="A54" s="8" t="s">
        <v>116</v>
      </c>
      <c r="B54" s="9" t="s">
        <v>83</v>
      </c>
      <c r="C54" s="8" t="s">
        <v>24</v>
      </c>
      <c r="D54" s="8" t="s">
        <v>109</v>
      </c>
      <c r="E54" s="8" t="s">
        <v>26</v>
      </c>
      <c r="F54" s="8" t="s">
        <v>110</v>
      </c>
      <c r="G54" s="8" t="s">
        <v>26</v>
      </c>
      <c r="H54" s="8" t="s">
        <v>91</v>
      </c>
      <c r="I54" s="10" t="s">
        <v>92</v>
      </c>
      <c r="J54" s="10">
        <v>2272928.1047999999</v>
      </c>
      <c r="K54" s="10">
        <v>2.3283064365386963E-10</v>
      </c>
      <c r="L54" s="10">
        <v>1959420.7799999998</v>
      </c>
      <c r="M54" s="10">
        <v>313507.32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26</v>
      </c>
    </row>
    <row r="55" spans="1:19" x14ac:dyDescent="0.25">
      <c r="A55" s="8" t="s">
        <v>242</v>
      </c>
      <c r="B55" s="9" t="s">
        <v>145</v>
      </c>
      <c r="C55" s="8" t="s">
        <v>52</v>
      </c>
      <c r="D55" s="8" t="s">
        <v>26</v>
      </c>
      <c r="E55" s="8" t="s">
        <v>228</v>
      </c>
      <c r="F55" s="8" t="s">
        <v>26</v>
      </c>
      <c r="G55" s="8" t="s">
        <v>109</v>
      </c>
      <c r="H55" s="8" t="s">
        <v>91</v>
      </c>
      <c r="I55" s="10" t="s">
        <v>380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235130.49</v>
      </c>
      <c r="S55" s="8" t="s">
        <v>229</v>
      </c>
    </row>
    <row r="56" spans="1:19" x14ac:dyDescent="0.25">
      <c r="A56" s="8" t="s">
        <v>121</v>
      </c>
      <c r="B56" s="9" t="s">
        <v>83</v>
      </c>
      <c r="C56" s="8" t="s">
        <v>24</v>
      </c>
      <c r="D56" s="8" t="s">
        <v>104</v>
      </c>
      <c r="E56" s="8" t="s">
        <v>26</v>
      </c>
      <c r="F56" s="8" t="s">
        <v>105</v>
      </c>
      <c r="G56" s="8" t="s">
        <v>26</v>
      </c>
      <c r="H56" s="8" t="s">
        <v>106</v>
      </c>
      <c r="I56" s="10" t="s">
        <v>107</v>
      </c>
      <c r="J56" s="10">
        <v>5733607.1100000003</v>
      </c>
      <c r="K56" s="10">
        <v>0</v>
      </c>
      <c r="L56" s="10">
        <v>4942764.75</v>
      </c>
      <c r="M56" s="10">
        <v>790842.36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</row>
    <row r="57" spans="1:19" x14ac:dyDescent="0.25">
      <c r="A57" s="8" t="s">
        <v>236</v>
      </c>
      <c r="B57" s="9" t="s">
        <v>145</v>
      </c>
      <c r="C57" s="8" t="s">
        <v>52</v>
      </c>
      <c r="D57" s="8" t="s">
        <v>26</v>
      </c>
      <c r="E57" s="8" t="s">
        <v>225</v>
      </c>
      <c r="F57" s="8" t="s">
        <v>26</v>
      </c>
      <c r="G57" s="8" t="s">
        <v>104</v>
      </c>
      <c r="H57" s="8" t="s">
        <v>106</v>
      </c>
      <c r="I57" s="10" t="s">
        <v>107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593131.77</v>
      </c>
      <c r="S57" s="8" t="s">
        <v>226</v>
      </c>
    </row>
    <row r="58" spans="1:19" s="22" customFormat="1" x14ac:dyDescent="0.25">
      <c r="A58" s="8" t="s">
        <v>251</v>
      </c>
      <c r="B58" s="9" t="s">
        <v>252</v>
      </c>
      <c r="C58" s="8" t="s">
        <v>24</v>
      </c>
      <c r="D58" s="8" t="s">
        <v>256</v>
      </c>
      <c r="E58" s="8" t="s">
        <v>26</v>
      </c>
      <c r="F58" s="8" t="s">
        <v>257</v>
      </c>
      <c r="G58" s="8" t="s">
        <v>26</v>
      </c>
      <c r="H58" s="8" t="s">
        <v>258</v>
      </c>
      <c r="I58" s="10" t="s">
        <v>259</v>
      </c>
      <c r="J58" s="10">
        <v>7102500</v>
      </c>
      <c r="K58" s="10">
        <v>7102500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26</v>
      </c>
    </row>
    <row r="59" spans="1:19" x14ac:dyDescent="0.25">
      <c r="A59" s="8" t="s">
        <v>125</v>
      </c>
      <c r="B59" s="9" t="s">
        <v>83</v>
      </c>
      <c r="C59" s="8" t="s">
        <v>24</v>
      </c>
      <c r="D59" s="8" t="s">
        <v>117</v>
      </c>
      <c r="E59" s="8" t="s">
        <v>26</v>
      </c>
      <c r="F59" s="8" t="s">
        <v>118</v>
      </c>
      <c r="G59" s="8" t="s">
        <v>26</v>
      </c>
      <c r="H59" s="8" t="s">
        <v>119</v>
      </c>
      <c r="I59" s="10" t="s">
        <v>120</v>
      </c>
      <c r="J59" s="10">
        <v>14997000</v>
      </c>
      <c r="K59" s="10">
        <v>14997000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26</v>
      </c>
    </row>
    <row r="60" spans="1:19" x14ac:dyDescent="0.25">
      <c r="A60" s="8" t="s">
        <v>129</v>
      </c>
      <c r="B60" s="9" t="s">
        <v>83</v>
      </c>
      <c r="C60" s="8" t="s">
        <v>52</v>
      </c>
      <c r="D60" s="8" t="s">
        <v>26</v>
      </c>
      <c r="E60" s="8" t="s">
        <v>122</v>
      </c>
      <c r="F60" s="8" t="s">
        <v>123</v>
      </c>
      <c r="G60" s="8" t="s">
        <v>124</v>
      </c>
      <c r="H60" s="8" t="s">
        <v>119</v>
      </c>
      <c r="I60" s="10" t="s">
        <v>120</v>
      </c>
      <c r="J60" s="10">
        <v>-54750</v>
      </c>
      <c r="K60" s="10">
        <v>-54750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x14ac:dyDescent="0.25">
      <c r="A61" s="8" t="s">
        <v>189</v>
      </c>
      <c r="B61" s="9" t="s">
        <v>145</v>
      </c>
      <c r="C61" s="8" t="s">
        <v>52</v>
      </c>
      <c r="D61" s="8" t="s">
        <v>26</v>
      </c>
      <c r="E61" s="8" t="s">
        <v>231</v>
      </c>
      <c r="F61" s="8" t="s">
        <v>232</v>
      </c>
      <c r="G61" s="8" t="s">
        <v>117</v>
      </c>
      <c r="H61" s="8" t="s">
        <v>119</v>
      </c>
      <c r="I61" s="10" t="s">
        <v>120</v>
      </c>
      <c r="J61" s="10">
        <v>-126000</v>
      </c>
      <c r="K61" s="10">
        <v>-126000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x14ac:dyDescent="0.25">
      <c r="A62" s="8" t="s">
        <v>255</v>
      </c>
      <c r="B62" s="9" t="s">
        <v>252</v>
      </c>
      <c r="C62" s="8" t="s">
        <v>24</v>
      </c>
      <c r="D62" s="8" t="s">
        <v>253</v>
      </c>
      <c r="E62" s="8" t="s">
        <v>26</v>
      </c>
      <c r="F62" s="8" t="s">
        <v>254</v>
      </c>
      <c r="G62" s="8" t="s">
        <v>26</v>
      </c>
      <c r="H62" s="8" t="s">
        <v>119</v>
      </c>
      <c r="I62" s="10" t="s">
        <v>120</v>
      </c>
      <c r="J62" s="10">
        <v>15624080</v>
      </c>
      <c r="K62" s="10">
        <v>15624080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26</v>
      </c>
    </row>
    <row r="63" spans="1:19" x14ac:dyDescent="0.25">
      <c r="A63" s="8" t="s">
        <v>260</v>
      </c>
      <c r="B63" s="9" t="s">
        <v>252</v>
      </c>
      <c r="C63" s="8" t="s">
        <v>52</v>
      </c>
      <c r="D63" s="8" t="s">
        <v>26</v>
      </c>
      <c r="E63" s="8" t="s">
        <v>287</v>
      </c>
      <c r="F63" s="8" t="s">
        <v>288</v>
      </c>
      <c r="G63" s="8" t="s">
        <v>117</v>
      </c>
      <c r="H63" s="8" t="s">
        <v>119</v>
      </c>
      <c r="I63" s="10" t="s">
        <v>120</v>
      </c>
      <c r="J63" s="10">
        <v>-396525</v>
      </c>
      <c r="K63" s="10">
        <v>-396525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26</v>
      </c>
    </row>
    <row r="64" spans="1:19" x14ac:dyDescent="0.25">
      <c r="A64" s="8" t="s">
        <v>265</v>
      </c>
      <c r="B64" s="9" t="s">
        <v>252</v>
      </c>
      <c r="C64" s="8" t="s">
        <v>52</v>
      </c>
      <c r="D64" s="8" t="s">
        <v>26</v>
      </c>
      <c r="E64" s="8" t="s">
        <v>290</v>
      </c>
      <c r="F64" s="8" t="s">
        <v>291</v>
      </c>
      <c r="G64" s="8" t="s">
        <v>124</v>
      </c>
      <c r="H64" s="8" t="s">
        <v>119</v>
      </c>
      <c r="I64" s="10" t="s">
        <v>120</v>
      </c>
      <c r="J64" s="10">
        <v>-100500</v>
      </c>
      <c r="K64" s="10">
        <v>-100500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26</v>
      </c>
    </row>
    <row r="65" spans="1:19" x14ac:dyDescent="0.25">
      <c r="A65" s="8" t="s">
        <v>307</v>
      </c>
      <c r="B65" s="9" t="s">
        <v>293</v>
      </c>
      <c r="C65" s="8" t="s">
        <v>24</v>
      </c>
      <c r="D65" s="8" t="s">
        <v>297</v>
      </c>
      <c r="E65" s="8" t="s">
        <v>26</v>
      </c>
      <c r="F65" s="8" t="s">
        <v>298</v>
      </c>
      <c r="G65" s="8" t="s">
        <v>26</v>
      </c>
      <c r="H65" s="8" t="s">
        <v>119</v>
      </c>
      <c r="I65" s="10" t="s">
        <v>120</v>
      </c>
      <c r="J65" s="10">
        <v>9768320</v>
      </c>
      <c r="K65" s="10">
        <v>9768320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26</v>
      </c>
    </row>
    <row r="66" spans="1:19" x14ac:dyDescent="0.25">
      <c r="A66" s="8" t="s">
        <v>312</v>
      </c>
      <c r="B66" s="9" t="s">
        <v>293</v>
      </c>
      <c r="C66" s="8" t="s">
        <v>52</v>
      </c>
      <c r="D66" s="8" t="s">
        <v>26</v>
      </c>
      <c r="E66" s="8" t="s">
        <v>330</v>
      </c>
      <c r="F66" s="8" t="s">
        <v>331</v>
      </c>
      <c r="G66" s="8" t="s">
        <v>253</v>
      </c>
      <c r="H66" s="8" t="s">
        <v>119</v>
      </c>
      <c r="I66" s="10" t="s">
        <v>120</v>
      </c>
      <c r="J66" s="10">
        <v>-171760</v>
      </c>
      <c r="K66" s="10">
        <v>-171760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26</v>
      </c>
    </row>
    <row r="67" spans="1:19" x14ac:dyDescent="0.25">
      <c r="A67" s="8" t="s">
        <v>323</v>
      </c>
      <c r="B67" s="9" t="s">
        <v>343</v>
      </c>
      <c r="C67" s="8" t="s">
        <v>52</v>
      </c>
      <c r="D67" s="8" t="s">
        <v>26</v>
      </c>
      <c r="E67" s="8" t="s">
        <v>364</v>
      </c>
      <c r="F67" s="8" t="s">
        <v>365</v>
      </c>
      <c r="G67" s="8" t="s">
        <v>297</v>
      </c>
      <c r="H67" s="8" t="s">
        <v>119</v>
      </c>
      <c r="I67" s="10" t="s">
        <v>120</v>
      </c>
      <c r="J67" s="10">
        <v>-82040</v>
      </c>
      <c r="K67" s="10">
        <v>-82040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26</v>
      </c>
    </row>
    <row r="68" spans="1:19" x14ac:dyDescent="0.25">
      <c r="A68" s="8" t="s">
        <v>192</v>
      </c>
      <c r="B68" s="9" t="s">
        <v>145</v>
      </c>
      <c r="C68" s="8" t="s">
        <v>24</v>
      </c>
      <c r="D68" s="8" t="s">
        <v>170</v>
      </c>
      <c r="E68" s="8" t="s">
        <v>26</v>
      </c>
      <c r="F68" s="8" t="s">
        <v>171</v>
      </c>
      <c r="G68" s="8" t="s">
        <v>26</v>
      </c>
      <c r="H68" s="8" t="s">
        <v>172</v>
      </c>
      <c r="I68" s="10" t="s">
        <v>173</v>
      </c>
      <c r="J68" s="10">
        <v>4499485.2</v>
      </c>
      <c r="K68" s="10">
        <v>4499485.2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26</v>
      </c>
    </row>
    <row r="69" spans="1:19" x14ac:dyDescent="0.25">
      <c r="A69" s="8" t="s">
        <v>194</v>
      </c>
      <c r="B69" s="9" t="s">
        <v>145</v>
      </c>
      <c r="C69" s="8" t="s">
        <v>24</v>
      </c>
      <c r="D69" s="8" t="s">
        <v>195</v>
      </c>
      <c r="E69" s="8" t="s">
        <v>26</v>
      </c>
      <c r="F69" s="8" t="s">
        <v>196</v>
      </c>
      <c r="G69" s="8" t="s">
        <v>26</v>
      </c>
      <c r="H69" s="8" t="s">
        <v>197</v>
      </c>
      <c r="I69" s="10" t="s">
        <v>198</v>
      </c>
      <c r="J69" s="10">
        <v>2429370.79</v>
      </c>
      <c r="K69" s="10">
        <v>0</v>
      </c>
      <c r="L69" s="10">
        <v>2094285.16</v>
      </c>
      <c r="M69" s="10">
        <v>335085.63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26</v>
      </c>
    </row>
    <row r="70" spans="1:19" x14ac:dyDescent="0.25">
      <c r="A70" s="8" t="s">
        <v>199</v>
      </c>
      <c r="B70" s="9" t="s">
        <v>145</v>
      </c>
      <c r="C70" s="8" t="s">
        <v>24</v>
      </c>
      <c r="D70" s="8" t="s">
        <v>200</v>
      </c>
      <c r="E70" s="8" t="s">
        <v>26</v>
      </c>
      <c r="F70" s="8" t="s">
        <v>193</v>
      </c>
      <c r="G70" s="8" t="s">
        <v>26</v>
      </c>
      <c r="H70" s="8" t="s">
        <v>197</v>
      </c>
      <c r="I70" s="10" t="s">
        <v>198</v>
      </c>
      <c r="J70" s="10">
        <v>1811468.1136</v>
      </c>
      <c r="K70" s="10">
        <v>550724.48</v>
      </c>
      <c r="L70" s="10">
        <v>1086847.96</v>
      </c>
      <c r="M70" s="10">
        <v>173895.67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26</v>
      </c>
    </row>
    <row r="71" spans="1:19" x14ac:dyDescent="0.25">
      <c r="A71" s="8" t="s">
        <v>201</v>
      </c>
      <c r="B71" s="9" t="s">
        <v>145</v>
      </c>
      <c r="C71" s="8" t="s">
        <v>24</v>
      </c>
      <c r="D71" s="8" t="s">
        <v>202</v>
      </c>
      <c r="E71" s="8" t="s">
        <v>26</v>
      </c>
      <c r="F71" s="8" t="s">
        <v>203</v>
      </c>
      <c r="G71" s="8" t="s">
        <v>26</v>
      </c>
      <c r="H71" s="8" t="s">
        <v>197</v>
      </c>
      <c r="I71" s="10" t="s">
        <v>198</v>
      </c>
      <c r="J71" s="10">
        <v>2287527.2400000002</v>
      </c>
      <c r="K71" s="10">
        <v>275362.24</v>
      </c>
      <c r="L71" s="10">
        <v>1734625</v>
      </c>
      <c r="M71" s="10">
        <v>277540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26</v>
      </c>
    </row>
    <row r="72" spans="1:19" x14ac:dyDescent="0.25">
      <c r="A72" s="8" t="s">
        <v>204</v>
      </c>
      <c r="B72" s="9" t="s">
        <v>145</v>
      </c>
      <c r="C72" s="8" t="s">
        <v>24</v>
      </c>
      <c r="D72" s="8" t="s">
        <v>205</v>
      </c>
      <c r="E72" s="8" t="s">
        <v>26</v>
      </c>
      <c r="F72" s="8" t="s">
        <v>206</v>
      </c>
      <c r="G72" s="8" t="s">
        <v>26</v>
      </c>
      <c r="H72" s="8" t="s">
        <v>197</v>
      </c>
      <c r="I72" s="10" t="s">
        <v>198</v>
      </c>
      <c r="J72" s="10">
        <v>4397196.04</v>
      </c>
      <c r="K72" s="10">
        <v>0</v>
      </c>
      <c r="L72" s="10">
        <v>3790686.24</v>
      </c>
      <c r="M72" s="10">
        <v>606509.80000000005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26</v>
      </c>
    </row>
    <row r="73" spans="1:19" x14ac:dyDescent="0.25">
      <c r="A73" s="8" t="s">
        <v>207</v>
      </c>
      <c r="B73" s="9" t="s">
        <v>145</v>
      </c>
      <c r="C73" s="8" t="s">
        <v>24</v>
      </c>
      <c r="D73" s="8" t="s">
        <v>208</v>
      </c>
      <c r="E73" s="8" t="s">
        <v>26</v>
      </c>
      <c r="F73" s="8" t="s">
        <v>209</v>
      </c>
      <c r="G73" s="8" t="s">
        <v>26</v>
      </c>
      <c r="H73" s="8" t="s">
        <v>197</v>
      </c>
      <c r="I73" s="10" t="s">
        <v>198</v>
      </c>
      <c r="J73" s="10">
        <v>2429370.79</v>
      </c>
      <c r="K73" s="10">
        <v>0</v>
      </c>
      <c r="L73" s="10">
        <v>2094285.16</v>
      </c>
      <c r="M73" s="10">
        <v>335085.63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26</v>
      </c>
    </row>
    <row r="74" spans="1:19" x14ac:dyDescent="0.25">
      <c r="A74" s="8" t="s">
        <v>210</v>
      </c>
      <c r="B74" s="9" t="s">
        <v>145</v>
      </c>
      <c r="C74" s="8" t="s">
        <v>24</v>
      </c>
      <c r="D74" s="8" t="s">
        <v>211</v>
      </c>
      <c r="E74" s="8" t="s">
        <v>26</v>
      </c>
      <c r="F74" s="8" t="s">
        <v>212</v>
      </c>
      <c r="G74" s="8" t="s">
        <v>26</v>
      </c>
      <c r="H74" s="8" t="s">
        <v>197</v>
      </c>
      <c r="I74" s="10" t="s">
        <v>198</v>
      </c>
      <c r="J74" s="10">
        <v>2372346.3223999999</v>
      </c>
      <c r="K74" s="10">
        <v>0</v>
      </c>
      <c r="L74" s="10">
        <v>2045126.14</v>
      </c>
      <c r="M74" s="10">
        <v>327220.18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26</v>
      </c>
    </row>
    <row r="75" spans="1:19" x14ac:dyDescent="0.25">
      <c r="A75" s="8" t="s">
        <v>332</v>
      </c>
      <c r="B75" s="9" t="s">
        <v>343</v>
      </c>
      <c r="C75" s="8" t="s">
        <v>52</v>
      </c>
      <c r="D75" s="8" t="s">
        <v>26</v>
      </c>
      <c r="E75" s="8" t="s">
        <v>351</v>
      </c>
      <c r="F75" s="8" t="s">
        <v>26</v>
      </c>
      <c r="G75" s="8" t="s">
        <v>195</v>
      </c>
      <c r="H75" s="8" t="s">
        <v>197</v>
      </c>
      <c r="I75" s="10" t="s">
        <v>198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251314.22</v>
      </c>
      <c r="S75" s="8" t="s">
        <v>352</v>
      </c>
    </row>
    <row r="76" spans="1:19" x14ac:dyDescent="0.25">
      <c r="A76" s="8" t="s">
        <v>335</v>
      </c>
      <c r="B76" s="9" t="s">
        <v>343</v>
      </c>
      <c r="C76" s="8" t="s">
        <v>52</v>
      </c>
      <c r="D76" s="8" t="s">
        <v>26</v>
      </c>
      <c r="E76" s="8" t="s">
        <v>354</v>
      </c>
      <c r="F76" s="8" t="s">
        <v>26</v>
      </c>
      <c r="G76" s="8" t="s">
        <v>200</v>
      </c>
      <c r="H76" s="8" t="s">
        <v>197</v>
      </c>
      <c r="I76" s="10" t="s">
        <v>198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130421.75999999999</v>
      </c>
      <c r="S76" s="8" t="s">
        <v>355</v>
      </c>
    </row>
    <row r="77" spans="1:19" x14ac:dyDescent="0.25">
      <c r="A77" s="8" t="s">
        <v>338</v>
      </c>
      <c r="B77" s="9" t="s">
        <v>343</v>
      </c>
      <c r="C77" s="8" t="s">
        <v>52</v>
      </c>
      <c r="D77" s="8" t="s">
        <v>26</v>
      </c>
      <c r="E77" s="8" t="s">
        <v>356</v>
      </c>
      <c r="F77" s="8" t="s">
        <v>26</v>
      </c>
      <c r="G77" s="8" t="s">
        <v>202</v>
      </c>
      <c r="H77" s="8" t="s">
        <v>197</v>
      </c>
      <c r="I77" s="10" t="s">
        <v>198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208155</v>
      </c>
      <c r="S77" s="8" t="s">
        <v>357</v>
      </c>
    </row>
    <row r="78" spans="1:19" x14ac:dyDescent="0.25">
      <c r="A78" s="8" t="s">
        <v>342</v>
      </c>
      <c r="B78" s="9" t="s">
        <v>343</v>
      </c>
      <c r="C78" s="8" t="s">
        <v>52</v>
      </c>
      <c r="D78" s="8" t="s">
        <v>26</v>
      </c>
      <c r="E78" s="8" t="s">
        <v>358</v>
      </c>
      <c r="F78" s="8" t="s">
        <v>26</v>
      </c>
      <c r="G78" s="8" t="s">
        <v>205</v>
      </c>
      <c r="H78" s="8" t="s">
        <v>197</v>
      </c>
      <c r="I78" s="10" t="s">
        <v>198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454882.35</v>
      </c>
      <c r="S78" s="8" t="s">
        <v>359</v>
      </c>
    </row>
    <row r="79" spans="1:19" x14ac:dyDescent="0.25">
      <c r="A79" s="8" t="s">
        <v>344</v>
      </c>
      <c r="B79" s="9" t="s">
        <v>343</v>
      </c>
      <c r="C79" s="8" t="s">
        <v>52</v>
      </c>
      <c r="D79" s="8" t="s">
        <v>26</v>
      </c>
      <c r="E79" s="8" t="s">
        <v>360</v>
      </c>
      <c r="F79" s="8" t="s">
        <v>26</v>
      </c>
      <c r="G79" s="8" t="s">
        <v>208</v>
      </c>
      <c r="H79" s="8" t="s">
        <v>197</v>
      </c>
      <c r="I79" s="10" t="s">
        <v>198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251314.22</v>
      </c>
      <c r="S79" s="8" t="s">
        <v>361</v>
      </c>
    </row>
    <row r="80" spans="1:19" x14ac:dyDescent="0.25">
      <c r="A80" s="8" t="s">
        <v>347</v>
      </c>
      <c r="B80" s="9" t="s">
        <v>343</v>
      </c>
      <c r="C80" s="8" t="s">
        <v>52</v>
      </c>
      <c r="D80" s="8" t="s">
        <v>26</v>
      </c>
      <c r="E80" s="8" t="s">
        <v>362</v>
      </c>
      <c r="F80" s="8" t="s">
        <v>26</v>
      </c>
      <c r="G80" s="8" t="s">
        <v>211</v>
      </c>
      <c r="H80" s="8" t="s">
        <v>197</v>
      </c>
      <c r="I80" s="10" t="s">
        <v>198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245415.14</v>
      </c>
      <c r="S80" s="8" t="s">
        <v>363</v>
      </c>
    </row>
    <row r="81" spans="1:19" x14ac:dyDescent="0.25">
      <c r="A81" s="8" t="s">
        <v>213</v>
      </c>
      <c r="B81" s="9" t="s">
        <v>145</v>
      </c>
      <c r="C81" s="8" t="s">
        <v>24</v>
      </c>
      <c r="D81" s="8" t="s">
        <v>185</v>
      </c>
      <c r="E81" s="8" t="s">
        <v>26</v>
      </c>
      <c r="F81" s="8" t="s">
        <v>186</v>
      </c>
      <c r="G81" s="8" t="s">
        <v>26</v>
      </c>
      <c r="H81" s="8" t="s">
        <v>187</v>
      </c>
      <c r="I81" s="10" t="s">
        <v>188</v>
      </c>
      <c r="J81" s="10">
        <v>503462.9448</v>
      </c>
      <c r="K81" s="10">
        <v>-5.9999999997671694E-2</v>
      </c>
      <c r="L81" s="10">
        <v>434019.78</v>
      </c>
      <c r="M81" s="10">
        <v>69443.16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26</v>
      </c>
    </row>
    <row r="82" spans="1:19" x14ac:dyDescent="0.25">
      <c r="A82" s="8" t="s">
        <v>218</v>
      </c>
      <c r="B82" s="9" t="s">
        <v>145</v>
      </c>
      <c r="C82" s="8" t="s">
        <v>24</v>
      </c>
      <c r="D82" s="8" t="s">
        <v>190</v>
      </c>
      <c r="E82" s="8" t="s">
        <v>26</v>
      </c>
      <c r="F82" s="8" t="s">
        <v>191</v>
      </c>
      <c r="G82" s="8" t="s">
        <v>26</v>
      </c>
      <c r="H82" s="8" t="s">
        <v>187</v>
      </c>
      <c r="I82" s="10" t="s">
        <v>188</v>
      </c>
      <c r="J82" s="10">
        <v>503462.9448</v>
      </c>
      <c r="K82" s="10">
        <v>-5.9999999997671694E-2</v>
      </c>
      <c r="L82" s="10">
        <v>434019.78</v>
      </c>
      <c r="M82" s="10">
        <v>69443.16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8" t="s">
        <v>26</v>
      </c>
    </row>
    <row r="83" spans="1:19" x14ac:dyDescent="0.25">
      <c r="A83" s="8" t="s">
        <v>326</v>
      </c>
      <c r="B83" s="9" t="s">
        <v>343</v>
      </c>
      <c r="C83" s="8" t="s">
        <v>52</v>
      </c>
      <c r="D83" s="8" t="s">
        <v>26</v>
      </c>
      <c r="E83" s="8" t="s">
        <v>345</v>
      </c>
      <c r="F83" s="8" t="s">
        <v>26</v>
      </c>
      <c r="G83" s="8" t="s">
        <v>185</v>
      </c>
      <c r="H83" s="8" t="s">
        <v>187</v>
      </c>
      <c r="I83" s="10" t="s">
        <v>188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52082.37</v>
      </c>
      <c r="S83" s="8" t="s">
        <v>346</v>
      </c>
    </row>
    <row r="84" spans="1:19" x14ac:dyDescent="0.25">
      <c r="A84" s="8" t="s">
        <v>329</v>
      </c>
      <c r="B84" s="9" t="s">
        <v>343</v>
      </c>
      <c r="C84" s="8" t="s">
        <v>52</v>
      </c>
      <c r="D84" s="8" t="s">
        <v>26</v>
      </c>
      <c r="E84" s="8" t="s">
        <v>348</v>
      </c>
      <c r="F84" s="8" t="s">
        <v>26</v>
      </c>
      <c r="G84" s="8" t="s">
        <v>190</v>
      </c>
      <c r="H84" s="8" t="s">
        <v>187</v>
      </c>
      <c r="I84" s="10" t="s">
        <v>188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52082.37</v>
      </c>
      <c r="S84" s="8" t="s">
        <v>349</v>
      </c>
    </row>
    <row r="85" spans="1:19" x14ac:dyDescent="0.25">
      <c r="A85" s="8" t="s">
        <v>30</v>
      </c>
      <c r="B85" s="9" t="s">
        <v>31</v>
      </c>
      <c r="C85" s="8" t="s">
        <v>24</v>
      </c>
      <c r="D85" s="8" t="s">
        <v>32</v>
      </c>
      <c r="E85" s="8" t="s">
        <v>26</v>
      </c>
      <c r="F85" s="8" t="s">
        <v>33</v>
      </c>
      <c r="G85" s="8" t="s">
        <v>26</v>
      </c>
      <c r="H85" s="8" t="s">
        <v>34</v>
      </c>
      <c r="I85" s="10" t="s">
        <v>35</v>
      </c>
      <c r="J85" s="10">
        <v>2216023.4700000002</v>
      </c>
      <c r="K85" s="10">
        <v>1223199.99</v>
      </c>
      <c r="L85" s="10">
        <v>855882.31</v>
      </c>
      <c r="M85" s="10">
        <v>136941.17000000001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8" t="s">
        <v>26</v>
      </c>
    </row>
    <row r="86" spans="1:19" x14ac:dyDescent="0.25">
      <c r="A86" s="8" t="s">
        <v>36</v>
      </c>
      <c r="B86" s="9" t="s">
        <v>31</v>
      </c>
      <c r="C86" s="8" t="s">
        <v>24</v>
      </c>
      <c r="D86" s="8" t="s">
        <v>37</v>
      </c>
      <c r="E86" s="8" t="s">
        <v>26</v>
      </c>
      <c r="F86" s="8" t="s">
        <v>38</v>
      </c>
      <c r="G86" s="8" t="s">
        <v>26</v>
      </c>
      <c r="H86" s="8" t="s">
        <v>34</v>
      </c>
      <c r="I86" s="10" t="s">
        <v>35</v>
      </c>
      <c r="J86" s="10">
        <v>93444.96</v>
      </c>
      <c r="K86" s="10">
        <v>0</v>
      </c>
      <c r="L86" s="10">
        <v>80556</v>
      </c>
      <c r="M86" s="10">
        <v>12888.96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8" t="s">
        <v>26</v>
      </c>
    </row>
    <row r="87" spans="1:19" x14ac:dyDescent="0.25">
      <c r="A87" s="8" t="s">
        <v>39</v>
      </c>
      <c r="B87" s="9" t="s">
        <v>31</v>
      </c>
      <c r="C87" s="8" t="s">
        <v>24</v>
      </c>
      <c r="D87" s="8" t="s">
        <v>40</v>
      </c>
      <c r="E87" s="8" t="s">
        <v>26</v>
      </c>
      <c r="F87" s="8" t="s">
        <v>41</v>
      </c>
      <c r="G87" s="8" t="s">
        <v>26</v>
      </c>
      <c r="H87" s="8" t="s">
        <v>34</v>
      </c>
      <c r="I87" s="10" t="s">
        <v>35</v>
      </c>
      <c r="J87" s="10">
        <v>4054413.76</v>
      </c>
      <c r="K87" s="10">
        <v>1210399.9700000002</v>
      </c>
      <c r="L87" s="10">
        <v>2451736.0299999998</v>
      </c>
      <c r="M87" s="10">
        <v>392277.76000000001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8" t="s">
        <v>26</v>
      </c>
    </row>
    <row r="88" spans="1:19" x14ac:dyDescent="0.25">
      <c r="A88" s="8" t="s">
        <v>62</v>
      </c>
      <c r="B88" s="9" t="s">
        <v>43</v>
      </c>
      <c r="C88" s="8" t="s">
        <v>24</v>
      </c>
      <c r="D88" s="8" t="s">
        <v>44</v>
      </c>
      <c r="E88" s="8" t="s">
        <v>26</v>
      </c>
      <c r="F88" s="8" t="s">
        <v>45</v>
      </c>
      <c r="G88" s="8" t="s">
        <v>26</v>
      </c>
      <c r="H88" s="8" t="s">
        <v>34</v>
      </c>
      <c r="I88" s="10" t="s">
        <v>35</v>
      </c>
      <c r="J88" s="10">
        <v>836035.2</v>
      </c>
      <c r="K88" s="10">
        <v>0</v>
      </c>
      <c r="L88" s="10">
        <v>720720</v>
      </c>
      <c r="M88" s="10">
        <v>115315.2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8" t="s">
        <v>26</v>
      </c>
    </row>
    <row r="89" spans="1:19" x14ac:dyDescent="0.25">
      <c r="A89" s="8" t="s">
        <v>224</v>
      </c>
      <c r="B89" s="9" t="s">
        <v>145</v>
      </c>
      <c r="C89" s="8" t="s">
        <v>52</v>
      </c>
      <c r="D89" s="8" t="s">
        <v>26</v>
      </c>
      <c r="E89" s="8" t="s">
        <v>234</v>
      </c>
      <c r="F89" s="8" t="s">
        <v>26</v>
      </c>
      <c r="G89" s="8" t="s">
        <v>32</v>
      </c>
      <c r="H89" s="8" t="s">
        <v>34</v>
      </c>
      <c r="I89" s="10" t="s">
        <v>35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102705.8775</v>
      </c>
      <c r="S89" s="8" t="s">
        <v>235</v>
      </c>
    </row>
    <row r="90" spans="1:19" x14ac:dyDescent="0.25">
      <c r="A90" s="8" t="s">
        <v>227</v>
      </c>
      <c r="B90" s="9" t="s">
        <v>145</v>
      </c>
      <c r="C90" s="8" t="s">
        <v>52</v>
      </c>
      <c r="D90" s="8" t="s">
        <v>26</v>
      </c>
      <c r="E90" s="8" t="s">
        <v>237</v>
      </c>
      <c r="F90" s="8" t="s">
        <v>26</v>
      </c>
      <c r="G90" s="8" t="s">
        <v>44</v>
      </c>
      <c r="H90" s="8" t="s">
        <v>34</v>
      </c>
      <c r="I90" s="10" t="s">
        <v>35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86486.399999999994</v>
      </c>
      <c r="S90" s="8" t="s">
        <v>238</v>
      </c>
    </row>
    <row r="91" spans="1:19" x14ac:dyDescent="0.25">
      <c r="A91" s="8" t="s">
        <v>230</v>
      </c>
      <c r="B91" s="9" t="s">
        <v>145</v>
      </c>
      <c r="C91" s="8" t="s">
        <v>52</v>
      </c>
      <c r="D91" s="8" t="s">
        <v>26</v>
      </c>
      <c r="E91" s="8" t="s">
        <v>240</v>
      </c>
      <c r="F91" s="8" t="s">
        <v>26</v>
      </c>
      <c r="G91" s="8" t="s">
        <v>37</v>
      </c>
      <c r="H91" s="8" t="s">
        <v>34</v>
      </c>
      <c r="I91" s="10" t="s">
        <v>35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9666.7199999999993</v>
      </c>
      <c r="S91" s="8" t="s">
        <v>241</v>
      </c>
    </row>
    <row r="92" spans="1:19" x14ac:dyDescent="0.25">
      <c r="A92" s="8" t="s">
        <v>233</v>
      </c>
      <c r="B92" s="9" t="s">
        <v>145</v>
      </c>
      <c r="C92" s="8" t="s">
        <v>52</v>
      </c>
      <c r="D92" s="8" t="s">
        <v>26</v>
      </c>
      <c r="E92" s="8" t="s">
        <v>243</v>
      </c>
      <c r="F92" s="8" t="s">
        <v>26</v>
      </c>
      <c r="G92" s="8" t="s">
        <v>40</v>
      </c>
      <c r="H92" s="8" t="s">
        <v>34</v>
      </c>
      <c r="I92" s="10" t="s">
        <v>35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294208.32</v>
      </c>
      <c r="S92" s="8" t="s">
        <v>244</v>
      </c>
    </row>
    <row r="93" spans="1:19" x14ac:dyDescent="0.25">
      <c r="A93" s="8" t="s">
        <v>270</v>
      </c>
      <c r="B93" s="9" t="s">
        <v>252</v>
      </c>
      <c r="C93" s="8" t="s">
        <v>24</v>
      </c>
      <c r="D93" s="8" t="s">
        <v>271</v>
      </c>
      <c r="E93" s="8" t="s">
        <v>26</v>
      </c>
      <c r="F93" s="8" t="s">
        <v>272</v>
      </c>
      <c r="G93" s="8" t="s">
        <v>26</v>
      </c>
      <c r="H93" s="8" t="s">
        <v>34</v>
      </c>
      <c r="I93" s="10" t="s">
        <v>35</v>
      </c>
      <c r="J93" s="10">
        <v>1428000</v>
      </c>
      <c r="K93" s="10">
        <v>1428000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8" t="s">
        <v>26</v>
      </c>
    </row>
    <row r="94" spans="1:19" x14ac:dyDescent="0.25">
      <c r="A94" s="8" t="s">
        <v>223</v>
      </c>
      <c r="B94" s="9" t="s">
        <v>145</v>
      </c>
      <c r="C94" s="8" t="s">
        <v>24</v>
      </c>
      <c r="D94" s="8" t="s">
        <v>165</v>
      </c>
      <c r="E94" s="8" t="s">
        <v>26</v>
      </c>
      <c r="F94" s="8" t="s">
        <v>166</v>
      </c>
      <c r="G94" s="8" t="s">
        <v>26</v>
      </c>
      <c r="H94" s="8" t="s">
        <v>167</v>
      </c>
      <c r="I94" s="10" t="s">
        <v>168</v>
      </c>
      <c r="J94" s="10">
        <v>4671178.4800000004</v>
      </c>
      <c r="K94" s="10">
        <v>0</v>
      </c>
      <c r="L94" s="10">
        <v>4026878</v>
      </c>
      <c r="M94" s="10">
        <v>644300.48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8" t="s">
        <v>26</v>
      </c>
    </row>
    <row r="95" spans="1:19" x14ac:dyDescent="0.25">
      <c r="A95" s="8" t="s">
        <v>280</v>
      </c>
      <c r="B95" s="9" t="s">
        <v>252</v>
      </c>
      <c r="C95" s="8" t="s">
        <v>52</v>
      </c>
      <c r="D95" s="8" t="s">
        <v>26</v>
      </c>
      <c r="E95" s="8" t="s">
        <v>284</v>
      </c>
      <c r="F95" s="8" t="s">
        <v>26</v>
      </c>
      <c r="G95" s="8" t="s">
        <v>165</v>
      </c>
      <c r="H95" s="8" t="s">
        <v>167</v>
      </c>
      <c r="I95" s="10" t="s">
        <v>168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644300.48</v>
      </c>
      <c r="S95" s="8" t="s">
        <v>285</v>
      </c>
    </row>
    <row r="96" spans="1:19" x14ac:dyDescent="0.25">
      <c r="A96" s="8" t="s">
        <v>353</v>
      </c>
      <c r="B96" s="8" t="s">
        <v>381</v>
      </c>
      <c r="C96" s="8" t="s">
        <v>24</v>
      </c>
      <c r="D96" s="8" t="s">
        <v>382</v>
      </c>
      <c r="E96" s="8"/>
      <c r="F96" s="8" t="s">
        <v>383</v>
      </c>
      <c r="G96" s="8"/>
      <c r="H96" s="8" t="s">
        <v>384</v>
      </c>
      <c r="I96" s="10" t="s">
        <v>385</v>
      </c>
      <c r="J96" s="10">
        <f>L96+M96</f>
        <v>18850000</v>
      </c>
      <c r="K96" s="10">
        <v>0</v>
      </c>
      <c r="L96" s="10">
        <v>16250000</v>
      </c>
      <c r="M96" s="10">
        <v>2600000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8"/>
    </row>
    <row r="98" spans="9:18" x14ac:dyDescent="0.25">
      <c r="J98" s="15">
        <f>SUM(J2:J96)</f>
        <v>385134120.49000007</v>
      </c>
      <c r="K98" s="15">
        <f t="shared" ref="K98:Q98" si="0">SUM(K2:K96)</f>
        <v>316250478.78000003</v>
      </c>
      <c r="L98" s="15">
        <f t="shared" si="0"/>
        <v>59382449.420000002</v>
      </c>
      <c r="M98" s="15">
        <f t="shared" si="0"/>
        <v>9501191.8699999992</v>
      </c>
      <c r="N98" s="15">
        <f t="shared" si="0"/>
        <v>0</v>
      </c>
      <c r="O98" s="15">
        <f t="shared" si="0"/>
        <v>0</v>
      </c>
      <c r="P98" s="15">
        <f t="shared" si="0"/>
        <v>0</v>
      </c>
      <c r="Q98" s="15">
        <f t="shared" si="0"/>
        <v>0</v>
      </c>
      <c r="R98" s="15">
        <f>SUM(R2:R95)</f>
        <v>5346631.2775000017</v>
      </c>
    </row>
    <row r="100" spans="9:18" x14ac:dyDescent="0.25">
      <c r="J100" s="14" t="s">
        <v>370</v>
      </c>
    </row>
    <row r="102" spans="9:18" x14ac:dyDescent="0.25">
      <c r="J102" s="14" t="s">
        <v>371</v>
      </c>
      <c r="K102" s="14" t="s">
        <v>372</v>
      </c>
      <c r="L102" s="14" t="s">
        <v>373</v>
      </c>
    </row>
    <row r="104" spans="9:18" x14ac:dyDescent="0.25">
      <c r="I104" s="14" t="s">
        <v>374</v>
      </c>
      <c r="J104" s="14">
        <f>K98</f>
        <v>316250478.78000003</v>
      </c>
    </row>
    <row r="106" spans="9:18" x14ac:dyDescent="0.25">
      <c r="I106" s="14" t="s">
        <v>375</v>
      </c>
      <c r="J106" s="14">
        <f>L98</f>
        <v>59382449.420000002</v>
      </c>
      <c r="K106" s="14">
        <f>M98</f>
        <v>9501191.8699999992</v>
      </c>
    </row>
    <row r="108" spans="9:18" x14ac:dyDescent="0.25">
      <c r="I108" s="14" t="s">
        <v>376</v>
      </c>
      <c r="J108" s="14">
        <v>0</v>
      </c>
      <c r="K108" s="14">
        <v>0</v>
      </c>
      <c r="L108" s="14">
        <v>0</v>
      </c>
    </row>
    <row r="110" spans="9:18" x14ac:dyDescent="0.25">
      <c r="I110" s="14" t="s">
        <v>377</v>
      </c>
      <c r="J110" s="14">
        <v>0</v>
      </c>
      <c r="K110" s="14">
        <v>0</v>
      </c>
    </row>
    <row r="112" spans="9:18" x14ac:dyDescent="0.25">
      <c r="I112" s="14" t="s">
        <v>378</v>
      </c>
      <c r="J112" s="14">
        <f>J104+J106</f>
        <v>375632928.20000005</v>
      </c>
      <c r="K112" s="14">
        <f>K106</f>
        <v>9501191.8699999992</v>
      </c>
      <c r="L112" s="14">
        <v>5346631.28</v>
      </c>
    </row>
  </sheetData>
  <sortState ref="A8:S96">
    <sortCondition ref="I8:I9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scale="44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12"/>
  <sheetViews>
    <sheetView workbookViewId="0">
      <pane ySplit="7" topLeftCell="A86" activePane="bottomLeft" state="frozen"/>
      <selection pane="bottomLeft" activeCell="I99" sqref="I99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5" width="14" style="12" bestFit="1" customWidth="1"/>
    <col min="6" max="6" width="11.7109375" style="12" bestFit="1" customWidth="1"/>
    <col min="7" max="7" width="14" style="12" bestFit="1" customWidth="1"/>
    <col min="8" max="8" width="11.28515625" style="12" bestFit="1" customWidth="1"/>
    <col min="9" max="9" width="62.42578125" style="14" bestFit="1" customWidth="1"/>
    <col min="10" max="10" width="25.28515625" style="14" bestFit="1" customWidth="1"/>
    <col min="11" max="11" width="14.28515625" style="14" bestFit="1" customWidth="1"/>
    <col min="12" max="12" width="22.85546875" style="14" bestFit="1" customWidth="1"/>
    <col min="13" max="13" width="12.28515625" style="14" customWidth="1"/>
    <col min="14" max="17" width="5.140625" style="14" customWidth="1"/>
    <col min="18" max="18" width="12.28515625" style="14" customWidth="1"/>
    <col min="19" max="19" width="17.42578125" style="12" bestFit="1" customWidth="1"/>
    <col min="20" max="16384" width="11.42578125" style="11"/>
  </cols>
  <sheetData>
    <row r="2" spans="1:19" s="24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24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24" customFormat="1" x14ac:dyDescent="0.25">
      <c r="A4" s="31" t="s">
        <v>379</v>
      </c>
      <c r="B4" s="31"/>
      <c r="C4" s="31"/>
      <c r="D4" s="31"/>
      <c r="E4" s="31"/>
      <c r="F4" s="31"/>
      <c r="G4" s="31"/>
      <c r="H4" s="31"/>
      <c r="I4" s="31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24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22" customFormat="1" x14ac:dyDescent="0.25">
      <c r="A8" s="25" t="s">
        <v>164</v>
      </c>
      <c r="B8" s="26" t="s">
        <v>145</v>
      </c>
      <c r="C8" s="25" t="s">
        <v>24</v>
      </c>
      <c r="D8" s="25" t="s">
        <v>219</v>
      </c>
      <c r="E8" s="25" t="s">
        <v>26</v>
      </c>
      <c r="F8" s="25" t="s">
        <v>220</v>
      </c>
      <c r="G8" s="25" t="s">
        <v>26</v>
      </c>
      <c r="H8" s="25" t="s">
        <v>221</v>
      </c>
      <c r="I8" s="27" t="s">
        <v>222</v>
      </c>
      <c r="J8" s="27">
        <v>1088884.28</v>
      </c>
      <c r="K8" s="27">
        <v>1088884.28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5" t="s">
        <v>26</v>
      </c>
    </row>
    <row r="9" spans="1:19" s="22" customFormat="1" x14ac:dyDescent="0.25">
      <c r="A9" s="25" t="s">
        <v>169</v>
      </c>
      <c r="B9" s="26" t="s">
        <v>145</v>
      </c>
      <c r="C9" s="25" t="s">
        <v>24</v>
      </c>
      <c r="D9" s="25" t="s">
        <v>214</v>
      </c>
      <c r="E9" s="25" t="s">
        <v>26</v>
      </c>
      <c r="F9" s="25" t="s">
        <v>215</v>
      </c>
      <c r="G9" s="25" t="s">
        <v>26</v>
      </c>
      <c r="H9" s="25" t="s">
        <v>216</v>
      </c>
      <c r="I9" s="27" t="s">
        <v>217</v>
      </c>
      <c r="J9" s="27">
        <v>1716811.91</v>
      </c>
      <c r="K9" s="27">
        <v>1716811.91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5" t="s">
        <v>26</v>
      </c>
    </row>
    <row r="10" spans="1:19" s="22" customFormat="1" x14ac:dyDescent="0.25">
      <c r="A10" s="25" t="s">
        <v>174</v>
      </c>
      <c r="B10" s="26" t="s">
        <v>145</v>
      </c>
      <c r="C10" s="25" t="s">
        <v>24</v>
      </c>
      <c r="D10" s="25" t="s">
        <v>175</v>
      </c>
      <c r="E10" s="25" t="s">
        <v>26</v>
      </c>
      <c r="F10" s="25" t="s">
        <v>176</v>
      </c>
      <c r="G10" s="25" t="s">
        <v>26</v>
      </c>
      <c r="H10" s="25" t="s">
        <v>177</v>
      </c>
      <c r="I10" s="27" t="s">
        <v>178</v>
      </c>
      <c r="J10" s="27">
        <v>1363086.942</v>
      </c>
      <c r="K10" s="27">
        <v>-5.0000000046566129E-2</v>
      </c>
      <c r="L10" s="27">
        <v>1175074.95</v>
      </c>
      <c r="M10" s="27">
        <v>188011.99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5" t="s">
        <v>26</v>
      </c>
    </row>
    <row r="11" spans="1:19" s="22" customFormat="1" x14ac:dyDescent="0.25">
      <c r="A11" s="25" t="s">
        <v>317</v>
      </c>
      <c r="B11" s="26" t="s">
        <v>293</v>
      </c>
      <c r="C11" s="25" t="s">
        <v>52</v>
      </c>
      <c r="D11" s="25" t="s">
        <v>26</v>
      </c>
      <c r="E11" s="25" t="s">
        <v>333</v>
      </c>
      <c r="F11" s="25" t="s">
        <v>26</v>
      </c>
      <c r="G11" s="25" t="s">
        <v>175</v>
      </c>
      <c r="H11" s="25" t="s">
        <v>177</v>
      </c>
      <c r="I11" s="27" t="s">
        <v>178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141008.99249999999</v>
      </c>
      <c r="S11" s="25" t="s">
        <v>334</v>
      </c>
    </row>
    <row r="12" spans="1:19" s="22" customFormat="1" x14ac:dyDescent="0.25">
      <c r="A12" s="25" t="s">
        <v>179</v>
      </c>
      <c r="B12" s="26" t="s">
        <v>145</v>
      </c>
      <c r="C12" s="25" t="s">
        <v>24</v>
      </c>
      <c r="D12" s="25" t="s">
        <v>180</v>
      </c>
      <c r="E12" s="25" t="s">
        <v>26</v>
      </c>
      <c r="F12" s="25" t="s">
        <v>181</v>
      </c>
      <c r="G12" s="25" t="s">
        <v>26</v>
      </c>
      <c r="H12" s="25" t="s">
        <v>182</v>
      </c>
      <c r="I12" s="27" t="s">
        <v>183</v>
      </c>
      <c r="J12" s="27">
        <v>2478799.36</v>
      </c>
      <c r="K12" s="27">
        <v>-4.0000000037252903E-2</v>
      </c>
      <c r="L12" s="27">
        <v>2136896</v>
      </c>
      <c r="M12" s="27">
        <v>341903.35999999999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5" t="s">
        <v>26</v>
      </c>
    </row>
    <row r="13" spans="1:19" s="22" customFormat="1" x14ac:dyDescent="0.25">
      <c r="A13" s="25" t="s">
        <v>322</v>
      </c>
      <c r="B13" s="26" t="s">
        <v>293</v>
      </c>
      <c r="C13" s="25" t="s">
        <v>52</v>
      </c>
      <c r="D13" s="25" t="s">
        <v>26</v>
      </c>
      <c r="E13" s="25" t="s">
        <v>327</v>
      </c>
      <c r="F13" s="25" t="s">
        <v>26</v>
      </c>
      <c r="G13" s="25" t="s">
        <v>180</v>
      </c>
      <c r="H13" s="25" t="s">
        <v>182</v>
      </c>
      <c r="I13" s="27" t="s">
        <v>183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256427.51999999999</v>
      </c>
      <c r="S13" s="25" t="s">
        <v>328</v>
      </c>
    </row>
    <row r="14" spans="1:19" s="22" customFormat="1" x14ac:dyDescent="0.25">
      <c r="A14" s="25" t="s">
        <v>103</v>
      </c>
      <c r="B14" s="26" t="s">
        <v>83</v>
      </c>
      <c r="C14" s="25" t="s">
        <v>24</v>
      </c>
      <c r="D14" s="25" t="s">
        <v>112</v>
      </c>
      <c r="E14" s="25" t="s">
        <v>26</v>
      </c>
      <c r="F14" s="25" t="s">
        <v>113</v>
      </c>
      <c r="G14" s="25" t="s">
        <v>26</v>
      </c>
      <c r="H14" s="25" t="s">
        <v>114</v>
      </c>
      <c r="I14" s="27" t="s">
        <v>115</v>
      </c>
      <c r="J14" s="27">
        <v>19950000</v>
      </c>
      <c r="K14" s="27">
        <v>19950000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5" t="s">
        <v>26</v>
      </c>
    </row>
    <row r="15" spans="1:19" s="22" customFormat="1" x14ac:dyDescent="0.25">
      <c r="A15" s="25" t="s">
        <v>39</v>
      </c>
      <c r="B15" s="26" t="s">
        <v>31</v>
      </c>
      <c r="C15" s="25" t="s">
        <v>24</v>
      </c>
      <c r="D15" s="25" t="s">
        <v>40</v>
      </c>
      <c r="E15" s="25" t="s">
        <v>26</v>
      </c>
      <c r="F15" s="25" t="s">
        <v>41</v>
      </c>
      <c r="G15" s="25" t="s">
        <v>26</v>
      </c>
      <c r="H15" s="25" t="s">
        <v>34</v>
      </c>
      <c r="I15" s="27" t="s">
        <v>35</v>
      </c>
      <c r="J15" s="27">
        <v>4054413.76</v>
      </c>
      <c r="K15" s="27">
        <v>1210399.9700000002</v>
      </c>
      <c r="L15" s="27">
        <v>2451736.0299999998</v>
      </c>
      <c r="M15" s="27">
        <v>392277.76000000001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5" t="s">
        <v>26</v>
      </c>
    </row>
    <row r="16" spans="1:19" s="22" customFormat="1" x14ac:dyDescent="0.25">
      <c r="A16" s="25" t="s">
        <v>233</v>
      </c>
      <c r="B16" s="26" t="s">
        <v>145</v>
      </c>
      <c r="C16" s="25" t="s">
        <v>52</v>
      </c>
      <c r="D16" s="25" t="s">
        <v>26</v>
      </c>
      <c r="E16" s="25" t="s">
        <v>243</v>
      </c>
      <c r="F16" s="25" t="s">
        <v>26</v>
      </c>
      <c r="G16" s="25" t="s">
        <v>40</v>
      </c>
      <c r="H16" s="25" t="s">
        <v>34</v>
      </c>
      <c r="I16" s="27" t="s">
        <v>35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294208.32</v>
      </c>
      <c r="S16" s="25" t="s">
        <v>244</v>
      </c>
    </row>
    <row r="17" spans="1:19" s="22" customFormat="1" ht="15.75" customHeight="1" x14ac:dyDescent="0.25">
      <c r="A17" s="25" t="s">
        <v>307</v>
      </c>
      <c r="B17" s="26" t="s">
        <v>293</v>
      </c>
      <c r="C17" s="25" t="s">
        <v>24</v>
      </c>
      <c r="D17" s="25" t="s">
        <v>297</v>
      </c>
      <c r="E17" s="25" t="s">
        <v>26</v>
      </c>
      <c r="F17" s="25" t="s">
        <v>298</v>
      </c>
      <c r="G17" s="25" t="s">
        <v>26</v>
      </c>
      <c r="H17" s="25" t="s">
        <v>119</v>
      </c>
      <c r="I17" s="27" t="s">
        <v>120</v>
      </c>
      <c r="J17" s="27">
        <v>9768320</v>
      </c>
      <c r="K17" s="27">
        <v>9768320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5" t="s">
        <v>26</v>
      </c>
    </row>
    <row r="18" spans="1:19" s="22" customFormat="1" x14ac:dyDescent="0.25">
      <c r="A18" s="25" t="s">
        <v>323</v>
      </c>
      <c r="B18" s="26" t="s">
        <v>343</v>
      </c>
      <c r="C18" s="25" t="s">
        <v>52</v>
      </c>
      <c r="D18" s="25" t="s">
        <v>26</v>
      </c>
      <c r="E18" s="25" t="s">
        <v>364</v>
      </c>
      <c r="F18" s="25" t="s">
        <v>365</v>
      </c>
      <c r="G18" s="25" t="s">
        <v>297</v>
      </c>
      <c r="H18" s="25" t="s">
        <v>119</v>
      </c>
      <c r="I18" s="27" t="s">
        <v>120</v>
      </c>
      <c r="J18" s="27">
        <v>-82040</v>
      </c>
      <c r="K18" s="27">
        <v>-82040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5" t="s">
        <v>26</v>
      </c>
    </row>
    <row r="19" spans="1:19" s="22" customFormat="1" x14ac:dyDescent="0.25">
      <c r="A19" s="20" t="s">
        <v>82</v>
      </c>
      <c r="B19" s="23" t="s">
        <v>83</v>
      </c>
      <c r="C19" s="20" t="s">
        <v>24</v>
      </c>
      <c r="D19" s="20" t="s">
        <v>84</v>
      </c>
      <c r="E19" s="20" t="s">
        <v>26</v>
      </c>
      <c r="F19" s="20" t="s">
        <v>85</v>
      </c>
      <c r="G19" s="20" t="s">
        <v>26</v>
      </c>
      <c r="H19" s="20" t="s">
        <v>86</v>
      </c>
      <c r="I19" s="21" t="s">
        <v>87</v>
      </c>
      <c r="J19" s="21">
        <v>934680</v>
      </c>
      <c r="K19" s="21">
        <v>934680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0" t="s">
        <v>26</v>
      </c>
    </row>
    <row r="20" spans="1:19" x14ac:dyDescent="0.25">
      <c r="A20" s="20" t="s">
        <v>135</v>
      </c>
      <c r="B20" s="23" t="s">
        <v>136</v>
      </c>
      <c r="C20" s="20" t="s">
        <v>24</v>
      </c>
      <c r="D20" s="20" t="s">
        <v>137</v>
      </c>
      <c r="E20" s="20" t="s">
        <v>26</v>
      </c>
      <c r="F20" s="20" t="s">
        <v>138</v>
      </c>
      <c r="G20" s="20" t="s">
        <v>26</v>
      </c>
      <c r="H20" s="20" t="s">
        <v>86</v>
      </c>
      <c r="I20" s="21" t="s">
        <v>87</v>
      </c>
      <c r="J20" s="21">
        <v>2364720</v>
      </c>
      <c r="K20" s="21">
        <v>2364720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0" t="s">
        <v>26</v>
      </c>
    </row>
    <row r="21" spans="1:19" s="22" customFormat="1" x14ac:dyDescent="0.25">
      <c r="A21" s="20" t="s">
        <v>144</v>
      </c>
      <c r="B21" s="23" t="s">
        <v>145</v>
      </c>
      <c r="C21" s="20" t="s">
        <v>24</v>
      </c>
      <c r="D21" s="20" t="s">
        <v>157</v>
      </c>
      <c r="E21" s="20" t="s">
        <v>26</v>
      </c>
      <c r="F21" s="20" t="s">
        <v>158</v>
      </c>
      <c r="G21" s="20" t="s">
        <v>26</v>
      </c>
      <c r="H21" s="20" t="s">
        <v>86</v>
      </c>
      <c r="I21" s="21" t="s">
        <v>87</v>
      </c>
      <c r="J21" s="21">
        <v>866040</v>
      </c>
      <c r="K21" s="21">
        <v>866040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0" t="s">
        <v>26</v>
      </c>
    </row>
    <row r="22" spans="1:19" s="22" customFormat="1" x14ac:dyDescent="0.25">
      <c r="A22" s="20" t="s">
        <v>283</v>
      </c>
      <c r="B22" s="23" t="s">
        <v>293</v>
      </c>
      <c r="C22" s="20" t="s">
        <v>24</v>
      </c>
      <c r="D22" s="20" t="s">
        <v>305</v>
      </c>
      <c r="E22" s="20" t="s">
        <v>26</v>
      </c>
      <c r="F22" s="20" t="s">
        <v>306</v>
      </c>
      <c r="G22" s="20" t="s">
        <v>26</v>
      </c>
      <c r="H22" s="20" t="s">
        <v>86</v>
      </c>
      <c r="I22" s="21" t="s">
        <v>87</v>
      </c>
      <c r="J22" s="21">
        <v>597840</v>
      </c>
      <c r="K22" s="21">
        <v>597840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0" t="s">
        <v>26</v>
      </c>
    </row>
    <row r="23" spans="1:19" s="22" customFormat="1" x14ac:dyDescent="0.25">
      <c r="A23" s="20" t="s">
        <v>88</v>
      </c>
      <c r="B23" s="23" t="s">
        <v>83</v>
      </c>
      <c r="C23" s="20" t="s">
        <v>24</v>
      </c>
      <c r="D23" s="20" t="s">
        <v>94</v>
      </c>
      <c r="E23" s="20" t="s">
        <v>26</v>
      </c>
      <c r="F23" s="20" t="s">
        <v>95</v>
      </c>
      <c r="G23" s="20" t="s">
        <v>26</v>
      </c>
      <c r="H23" s="20" t="s">
        <v>96</v>
      </c>
      <c r="I23" s="21" t="s">
        <v>97</v>
      </c>
      <c r="J23" s="21">
        <v>3820000</v>
      </c>
      <c r="K23" s="21">
        <v>3820000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0" t="s">
        <v>26</v>
      </c>
    </row>
    <row r="24" spans="1:19" s="22" customFormat="1" x14ac:dyDescent="0.25">
      <c r="A24" s="20" t="s">
        <v>148</v>
      </c>
      <c r="B24" s="23" t="s">
        <v>145</v>
      </c>
      <c r="C24" s="20" t="s">
        <v>24</v>
      </c>
      <c r="D24" s="20" t="s">
        <v>154</v>
      </c>
      <c r="E24" s="20" t="s">
        <v>26</v>
      </c>
      <c r="F24" s="20" t="s">
        <v>155</v>
      </c>
      <c r="G24" s="20" t="s">
        <v>26</v>
      </c>
      <c r="H24" s="20" t="s">
        <v>96</v>
      </c>
      <c r="I24" s="21" t="s">
        <v>97</v>
      </c>
      <c r="J24" s="21">
        <v>2416500</v>
      </c>
      <c r="K24" s="21">
        <v>2416500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0" t="s">
        <v>26</v>
      </c>
    </row>
    <row r="25" spans="1:19" s="22" customFormat="1" x14ac:dyDescent="0.25">
      <c r="A25" s="20" t="s">
        <v>153</v>
      </c>
      <c r="B25" s="23" t="s">
        <v>145</v>
      </c>
      <c r="C25" s="20" t="s">
        <v>24</v>
      </c>
      <c r="D25" s="20" t="s">
        <v>149</v>
      </c>
      <c r="E25" s="20" t="s">
        <v>26</v>
      </c>
      <c r="F25" s="20" t="s">
        <v>150</v>
      </c>
      <c r="G25" s="20" t="s">
        <v>26</v>
      </c>
      <c r="H25" s="20" t="s">
        <v>151</v>
      </c>
      <c r="I25" s="21" t="s">
        <v>152</v>
      </c>
      <c r="J25" s="21">
        <v>47144000</v>
      </c>
      <c r="K25" s="21">
        <v>47144000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0" t="s">
        <v>26</v>
      </c>
    </row>
    <row r="26" spans="1:19" s="22" customFormat="1" x14ac:dyDescent="0.25">
      <c r="A26" s="20" t="s">
        <v>286</v>
      </c>
      <c r="B26" s="23" t="s">
        <v>293</v>
      </c>
      <c r="C26" s="20" t="s">
        <v>24</v>
      </c>
      <c r="D26" s="20" t="s">
        <v>313</v>
      </c>
      <c r="E26" s="20" t="s">
        <v>26</v>
      </c>
      <c r="F26" s="20" t="s">
        <v>314</v>
      </c>
      <c r="G26" s="20" t="s">
        <v>26</v>
      </c>
      <c r="H26" s="20" t="s">
        <v>315</v>
      </c>
      <c r="I26" s="21" t="s">
        <v>316</v>
      </c>
      <c r="J26" s="21">
        <v>105146601.62</v>
      </c>
      <c r="K26" s="21">
        <v>101900884.72</v>
      </c>
      <c r="L26" s="21">
        <v>2798031.81</v>
      </c>
      <c r="M26" s="21">
        <v>447685.09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0" t="s">
        <v>26</v>
      </c>
    </row>
    <row r="27" spans="1:19" s="28" customFormat="1" x14ac:dyDescent="0.25">
      <c r="A27" s="20" t="s">
        <v>289</v>
      </c>
      <c r="B27" s="23" t="s">
        <v>293</v>
      </c>
      <c r="C27" s="20" t="s">
        <v>24</v>
      </c>
      <c r="D27" s="20" t="s">
        <v>318</v>
      </c>
      <c r="E27" s="20" t="s">
        <v>26</v>
      </c>
      <c r="F27" s="20" t="s">
        <v>319</v>
      </c>
      <c r="G27" s="20" t="s">
        <v>26</v>
      </c>
      <c r="H27" s="20" t="s">
        <v>315</v>
      </c>
      <c r="I27" s="21" t="s">
        <v>316</v>
      </c>
      <c r="J27" s="21">
        <v>2518345.0699999998</v>
      </c>
      <c r="K27" s="21">
        <v>710447.98</v>
      </c>
      <c r="L27" s="21">
        <v>1558531.98</v>
      </c>
      <c r="M27" s="21">
        <v>249365.11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0" t="s">
        <v>26</v>
      </c>
    </row>
    <row r="28" spans="1:19" x14ac:dyDescent="0.25">
      <c r="A28" s="20" t="s">
        <v>350</v>
      </c>
      <c r="B28" s="23" t="s">
        <v>343</v>
      </c>
      <c r="C28" s="20" t="s">
        <v>52</v>
      </c>
      <c r="D28" s="20" t="s">
        <v>26</v>
      </c>
      <c r="E28" s="20" t="s">
        <v>366</v>
      </c>
      <c r="F28" s="20" t="s">
        <v>26</v>
      </c>
      <c r="G28" s="20" t="s">
        <v>313</v>
      </c>
      <c r="H28" s="20" t="s">
        <v>315</v>
      </c>
      <c r="I28" s="21" t="s">
        <v>316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335763.8175</v>
      </c>
      <c r="S28" s="20" t="s">
        <v>367</v>
      </c>
    </row>
    <row r="29" spans="1:19" x14ac:dyDescent="0.25">
      <c r="A29" s="20" t="s">
        <v>353</v>
      </c>
      <c r="B29" s="23" t="s">
        <v>343</v>
      </c>
      <c r="C29" s="20" t="s">
        <v>52</v>
      </c>
      <c r="D29" s="20" t="s">
        <v>26</v>
      </c>
      <c r="E29" s="20" t="s">
        <v>368</v>
      </c>
      <c r="F29" s="20" t="s">
        <v>26</v>
      </c>
      <c r="G29" s="20" t="s">
        <v>318</v>
      </c>
      <c r="H29" s="20" t="s">
        <v>315</v>
      </c>
      <c r="I29" s="21" t="s">
        <v>316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187023.83249999999</v>
      </c>
      <c r="S29" s="20" t="s">
        <v>369</v>
      </c>
    </row>
    <row r="30" spans="1:19" x14ac:dyDescent="0.25">
      <c r="A30" s="20" t="s">
        <v>66</v>
      </c>
      <c r="B30" s="23" t="s">
        <v>67</v>
      </c>
      <c r="C30" s="20" t="s">
        <v>24</v>
      </c>
      <c r="D30" s="20" t="s">
        <v>78</v>
      </c>
      <c r="E30" s="20" t="s">
        <v>26</v>
      </c>
      <c r="F30" s="20" t="s">
        <v>79</v>
      </c>
      <c r="G30" s="20" t="s">
        <v>26</v>
      </c>
      <c r="H30" s="20" t="s">
        <v>80</v>
      </c>
      <c r="I30" s="21" t="s">
        <v>81</v>
      </c>
      <c r="J30" s="21">
        <v>35275</v>
      </c>
      <c r="K30" s="21">
        <v>35275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0" t="s">
        <v>26</v>
      </c>
    </row>
    <row r="31" spans="1:19" s="22" customFormat="1" x14ac:dyDescent="0.25">
      <c r="A31" s="20" t="s">
        <v>292</v>
      </c>
      <c r="B31" s="23" t="s">
        <v>293</v>
      </c>
      <c r="C31" s="20" t="s">
        <v>24</v>
      </c>
      <c r="D31" s="20" t="s">
        <v>300</v>
      </c>
      <c r="E31" s="20" t="s">
        <v>26</v>
      </c>
      <c r="F31" s="20" t="s">
        <v>301</v>
      </c>
      <c r="G31" s="20" t="s">
        <v>26</v>
      </c>
      <c r="H31" s="20" t="s">
        <v>302</v>
      </c>
      <c r="I31" s="21" t="s">
        <v>303</v>
      </c>
      <c r="J31" s="21">
        <v>965760</v>
      </c>
      <c r="K31" s="21">
        <v>965760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0" t="s">
        <v>26</v>
      </c>
    </row>
    <row r="32" spans="1:19" s="28" customFormat="1" x14ac:dyDescent="0.25">
      <c r="A32" s="20" t="s">
        <v>98</v>
      </c>
      <c r="B32" s="23" t="s">
        <v>83</v>
      </c>
      <c r="C32" s="20" t="s">
        <v>24</v>
      </c>
      <c r="D32" s="20" t="s">
        <v>99</v>
      </c>
      <c r="E32" s="20" t="s">
        <v>26</v>
      </c>
      <c r="F32" s="20" t="s">
        <v>100</v>
      </c>
      <c r="G32" s="20" t="s">
        <v>26</v>
      </c>
      <c r="H32" s="20" t="s">
        <v>101</v>
      </c>
      <c r="I32" s="21" t="s">
        <v>102</v>
      </c>
      <c r="J32" s="21">
        <v>670824.89</v>
      </c>
      <c r="K32" s="21">
        <v>670824.89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0" t="s">
        <v>26</v>
      </c>
    </row>
    <row r="33" spans="1:19" s="22" customFormat="1" x14ac:dyDescent="0.25">
      <c r="A33" s="20" t="s">
        <v>156</v>
      </c>
      <c r="B33" s="23" t="s">
        <v>145</v>
      </c>
      <c r="C33" s="20" t="s">
        <v>24</v>
      </c>
      <c r="D33" s="20" t="s">
        <v>146</v>
      </c>
      <c r="E33" s="20" t="s">
        <v>26</v>
      </c>
      <c r="F33" s="20" t="s">
        <v>147</v>
      </c>
      <c r="G33" s="20" t="s">
        <v>26</v>
      </c>
      <c r="H33" s="20" t="s">
        <v>101</v>
      </c>
      <c r="I33" s="21" t="s">
        <v>102</v>
      </c>
      <c r="J33" s="21">
        <v>669600.07999999996</v>
      </c>
      <c r="K33" s="21">
        <v>669600.07999999996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0" t="s">
        <v>26</v>
      </c>
    </row>
    <row r="34" spans="1:19" s="28" customFormat="1" x14ac:dyDescent="0.25">
      <c r="A34" s="20" t="s">
        <v>159</v>
      </c>
      <c r="B34" s="23" t="s">
        <v>145</v>
      </c>
      <c r="C34" s="20" t="s">
        <v>52</v>
      </c>
      <c r="D34" s="20" t="s">
        <v>26</v>
      </c>
      <c r="E34" s="20" t="s">
        <v>249</v>
      </c>
      <c r="F34" s="20" t="s">
        <v>250</v>
      </c>
      <c r="G34" s="20" t="s">
        <v>146</v>
      </c>
      <c r="H34" s="20" t="s">
        <v>101</v>
      </c>
      <c r="I34" s="21" t="s">
        <v>102</v>
      </c>
      <c r="J34" s="21">
        <v>-98933.31</v>
      </c>
      <c r="K34" s="21">
        <v>-98933.31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0" t="s">
        <v>26</v>
      </c>
    </row>
    <row r="35" spans="1:19" s="28" customFormat="1" x14ac:dyDescent="0.25">
      <c r="A35" s="20" t="s">
        <v>296</v>
      </c>
      <c r="B35" s="23" t="s">
        <v>293</v>
      </c>
      <c r="C35" s="20" t="s">
        <v>24</v>
      </c>
      <c r="D35" s="20" t="s">
        <v>294</v>
      </c>
      <c r="E35" s="20" t="s">
        <v>26</v>
      </c>
      <c r="F35" s="20" t="s">
        <v>295</v>
      </c>
      <c r="G35" s="20" t="s">
        <v>26</v>
      </c>
      <c r="H35" s="20" t="s">
        <v>101</v>
      </c>
      <c r="I35" s="21" t="s">
        <v>102</v>
      </c>
      <c r="J35" s="21">
        <v>982266.56</v>
      </c>
      <c r="K35" s="21">
        <v>982266.56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0" t="s">
        <v>26</v>
      </c>
    </row>
    <row r="36" spans="1:19" s="28" customFormat="1" x14ac:dyDescent="0.25">
      <c r="A36" s="20" t="s">
        <v>299</v>
      </c>
      <c r="B36" s="23" t="s">
        <v>293</v>
      </c>
      <c r="C36" s="20" t="s">
        <v>52</v>
      </c>
      <c r="D36" s="20" t="s">
        <v>26</v>
      </c>
      <c r="E36" s="20" t="s">
        <v>339</v>
      </c>
      <c r="F36" s="20" t="s">
        <v>340</v>
      </c>
      <c r="G36" s="20" t="s">
        <v>341</v>
      </c>
      <c r="H36" s="20" t="s">
        <v>101</v>
      </c>
      <c r="I36" s="21" t="s">
        <v>102</v>
      </c>
      <c r="J36" s="21">
        <v>-230533.32</v>
      </c>
      <c r="K36" s="21">
        <v>-230533.32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0" t="s">
        <v>26</v>
      </c>
    </row>
    <row r="37" spans="1:19" s="28" customFormat="1" x14ac:dyDescent="0.25">
      <c r="A37" s="20" t="s">
        <v>304</v>
      </c>
      <c r="B37" s="23" t="s">
        <v>293</v>
      </c>
      <c r="C37" s="20" t="s">
        <v>24</v>
      </c>
      <c r="D37" s="20" t="s">
        <v>308</v>
      </c>
      <c r="E37" s="20" t="s">
        <v>26</v>
      </c>
      <c r="F37" s="20" t="s">
        <v>309</v>
      </c>
      <c r="G37" s="20" t="s">
        <v>26</v>
      </c>
      <c r="H37" s="20" t="s">
        <v>310</v>
      </c>
      <c r="I37" s="21" t="s">
        <v>311</v>
      </c>
      <c r="J37" s="21">
        <v>31992000</v>
      </c>
      <c r="K37" s="21">
        <v>31992000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0" t="s">
        <v>26</v>
      </c>
    </row>
    <row r="38" spans="1:19" s="22" customFormat="1" x14ac:dyDescent="0.25">
      <c r="A38" s="20" t="s">
        <v>58</v>
      </c>
      <c r="B38" s="23" t="s">
        <v>43</v>
      </c>
      <c r="C38" s="20" t="s">
        <v>24</v>
      </c>
      <c r="D38" s="20" t="s">
        <v>47</v>
      </c>
      <c r="E38" s="20" t="s">
        <v>26</v>
      </c>
      <c r="F38" s="20" t="s">
        <v>48</v>
      </c>
      <c r="G38" s="20" t="s">
        <v>26</v>
      </c>
      <c r="H38" s="20" t="s">
        <v>49</v>
      </c>
      <c r="I38" s="21" t="s">
        <v>50</v>
      </c>
      <c r="J38" s="21">
        <v>15953000</v>
      </c>
      <c r="K38" s="21">
        <v>15953000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0" t="s">
        <v>26</v>
      </c>
    </row>
    <row r="39" spans="1:19" s="22" customFormat="1" x14ac:dyDescent="0.25">
      <c r="A39" s="20" t="s">
        <v>184</v>
      </c>
      <c r="B39" s="23" t="s">
        <v>145</v>
      </c>
      <c r="C39" s="20" t="s">
        <v>24</v>
      </c>
      <c r="D39" s="20" t="s">
        <v>160</v>
      </c>
      <c r="E39" s="20" t="s">
        <v>26</v>
      </c>
      <c r="F39" s="20" t="s">
        <v>161</v>
      </c>
      <c r="G39" s="20" t="s">
        <v>26</v>
      </c>
      <c r="H39" s="20" t="s">
        <v>162</v>
      </c>
      <c r="I39" s="21" t="s">
        <v>163</v>
      </c>
      <c r="J39" s="21">
        <v>3352970.5808000001</v>
      </c>
      <c r="K39" s="21">
        <v>-0.14000000013038516</v>
      </c>
      <c r="L39" s="21">
        <v>2890491.879999999</v>
      </c>
      <c r="M39" s="21">
        <v>462478.7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0" t="s">
        <v>26</v>
      </c>
    </row>
    <row r="40" spans="1:19" s="22" customFormat="1" x14ac:dyDescent="0.25">
      <c r="A40" s="20" t="s">
        <v>274</v>
      </c>
      <c r="B40" s="23" t="s">
        <v>252</v>
      </c>
      <c r="C40" s="20" t="s">
        <v>52</v>
      </c>
      <c r="D40" s="20" t="s">
        <v>26</v>
      </c>
      <c r="E40" s="20" t="s">
        <v>278</v>
      </c>
      <c r="F40" s="20" t="s">
        <v>26</v>
      </c>
      <c r="G40" s="20" t="s">
        <v>160</v>
      </c>
      <c r="H40" s="20" t="s">
        <v>162</v>
      </c>
      <c r="I40" s="21" t="s">
        <v>163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346859.03</v>
      </c>
      <c r="S40" s="20" t="s">
        <v>279</v>
      </c>
    </row>
    <row r="41" spans="1:19" s="22" customFormat="1" x14ac:dyDescent="0.25">
      <c r="A41" s="20" t="s">
        <v>245</v>
      </c>
      <c r="B41" s="23" t="s">
        <v>252</v>
      </c>
      <c r="C41" s="20" t="s">
        <v>24</v>
      </c>
      <c r="D41" s="20" t="s">
        <v>266</v>
      </c>
      <c r="E41" s="20" t="s">
        <v>26</v>
      </c>
      <c r="F41" s="20" t="s">
        <v>267</v>
      </c>
      <c r="G41" s="20" t="s">
        <v>26</v>
      </c>
      <c r="H41" s="20" t="s">
        <v>268</v>
      </c>
      <c r="I41" s="21" t="s">
        <v>269</v>
      </c>
      <c r="J41" s="21">
        <v>1044000</v>
      </c>
      <c r="K41" s="21">
        <v>0</v>
      </c>
      <c r="L41" s="21">
        <v>900000</v>
      </c>
      <c r="M41" s="21">
        <v>144000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0" t="s">
        <v>26</v>
      </c>
    </row>
    <row r="42" spans="1:19" s="28" customFormat="1" x14ac:dyDescent="0.25">
      <c r="A42" s="20" t="s">
        <v>320</v>
      </c>
      <c r="B42" s="23" t="s">
        <v>293</v>
      </c>
      <c r="C42" s="20" t="s">
        <v>52</v>
      </c>
      <c r="D42" s="20" t="s">
        <v>26</v>
      </c>
      <c r="E42" s="20" t="s">
        <v>336</v>
      </c>
      <c r="F42" s="20" t="s">
        <v>26</v>
      </c>
      <c r="G42" s="20" t="s">
        <v>266</v>
      </c>
      <c r="H42" s="20" t="s">
        <v>268</v>
      </c>
      <c r="I42" s="21" t="s">
        <v>269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108000</v>
      </c>
      <c r="S42" s="20" t="s">
        <v>337</v>
      </c>
    </row>
    <row r="43" spans="1:19" x14ac:dyDescent="0.25">
      <c r="A43" s="20" t="s">
        <v>72</v>
      </c>
      <c r="B43" s="23" t="s">
        <v>67</v>
      </c>
      <c r="C43" s="20" t="s">
        <v>24</v>
      </c>
      <c r="D43" s="20" t="s">
        <v>73</v>
      </c>
      <c r="E43" s="20" t="s">
        <v>26</v>
      </c>
      <c r="F43" s="20" t="s">
        <v>74</v>
      </c>
      <c r="G43" s="20" t="s">
        <v>26</v>
      </c>
      <c r="H43" s="20" t="s">
        <v>75</v>
      </c>
      <c r="I43" s="21" t="s">
        <v>76</v>
      </c>
      <c r="J43" s="21">
        <v>343395.77439999999</v>
      </c>
      <c r="K43" s="21">
        <v>-3.9999999979045242E-2</v>
      </c>
      <c r="L43" s="21">
        <v>296030.83999999997</v>
      </c>
      <c r="M43" s="21">
        <v>47364.93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0" t="s">
        <v>26</v>
      </c>
    </row>
    <row r="44" spans="1:19" s="22" customFormat="1" x14ac:dyDescent="0.25">
      <c r="A44" s="20" t="s">
        <v>277</v>
      </c>
      <c r="B44" s="23" t="s">
        <v>252</v>
      </c>
      <c r="C44" s="20" t="s">
        <v>52</v>
      </c>
      <c r="D44" s="20" t="s">
        <v>26</v>
      </c>
      <c r="E44" s="20" t="s">
        <v>281</v>
      </c>
      <c r="F44" s="20" t="s">
        <v>26</v>
      </c>
      <c r="G44" s="20" t="s">
        <v>73</v>
      </c>
      <c r="H44" s="20" t="s">
        <v>75</v>
      </c>
      <c r="I44" s="21" t="s">
        <v>76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35523.699999999997</v>
      </c>
      <c r="S44" s="20" t="s">
        <v>282</v>
      </c>
    </row>
    <row r="45" spans="1:19" s="22" customFormat="1" x14ac:dyDescent="0.25">
      <c r="A45" s="20" t="s">
        <v>139</v>
      </c>
      <c r="B45" s="23" t="s">
        <v>136</v>
      </c>
      <c r="C45" s="20" t="s">
        <v>24</v>
      </c>
      <c r="D45" s="20" t="s">
        <v>140</v>
      </c>
      <c r="E45" s="20" t="s">
        <v>26</v>
      </c>
      <c r="F45" s="20" t="s">
        <v>141</v>
      </c>
      <c r="G45" s="20" t="s">
        <v>26</v>
      </c>
      <c r="H45" s="20" t="s">
        <v>142</v>
      </c>
      <c r="I45" s="21" t="s">
        <v>143</v>
      </c>
      <c r="J45" s="21">
        <v>2916000</v>
      </c>
      <c r="K45" s="21">
        <v>2916000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0" t="s">
        <v>26</v>
      </c>
    </row>
    <row r="46" spans="1:19" s="22" customFormat="1" x14ac:dyDescent="0.25">
      <c r="A46" s="20" t="s">
        <v>22</v>
      </c>
      <c r="B46" s="23" t="s">
        <v>23</v>
      </c>
      <c r="C46" s="20" t="s">
        <v>24</v>
      </c>
      <c r="D46" s="20" t="s">
        <v>25</v>
      </c>
      <c r="E46" s="20" t="s">
        <v>26</v>
      </c>
      <c r="F46" s="20" t="s">
        <v>27</v>
      </c>
      <c r="G46" s="20" t="s">
        <v>26</v>
      </c>
      <c r="H46" s="20" t="s">
        <v>28</v>
      </c>
      <c r="I46" s="21" t="s">
        <v>29</v>
      </c>
      <c r="J46" s="21">
        <v>685799.99239999999</v>
      </c>
      <c r="K46" s="21">
        <v>0</v>
      </c>
      <c r="L46" s="21">
        <v>591206.89</v>
      </c>
      <c r="M46" s="21">
        <v>94593.1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0" t="s">
        <v>26</v>
      </c>
    </row>
    <row r="47" spans="1:19" s="22" customFormat="1" x14ac:dyDescent="0.25">
      <c r="A47" s="20" t="s">
        <v>273</v>
      </c>
      <c r="B47" s="23" t="s">
        <v>252</v>
      </c>
      <c r="C47" s="20" t="s">
        <v>52</v>
      </c>
      <c r="D47" s="20" t="s">
        <v>26</v>
      </c>
      <c r="E47" s="20" t="s">
        <v>275</v>
      </c>
      <c r="F47" s="20" t="s">
        <v>26</v>
      </c>
      <c r="G47" s="20" t="s">
        <v>25</v>
      </c>
      <c r="H47" s="20" t="s">
        <v>28</v>
      </c>
      <c r="I47" s="21" t="s">
        <v>29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70944.83</v>
      </c>
      <c r="S47" s="20" t="s">
        <v>276</v>
      </c>
    </row>
    <row r="48" spans="1:19" s="22" customFormat="1" x14ac:dyDescent="0.25">
      <c r="A48" s="20" t="s">
        <v>77</v>
      </c>
      <c r="B48" s="23" t="s">
        <v>67</v>
      </c>
      <c r="C48" s="20" t="s">
        <v>24</v>
      </c>
      <c r="D48" s="20" t="s">
        <v>68</v>
      </c>
      <c r="E48" s="20" t="s">
        <v>26</v>
      </c>
      <c r="F48" s="20" t="s">
        <v>69</v>
      </c>
      <c r="G48" s="20" t="s">
        <v>26</v>
      </c>
      <c r="H48" s="20" t="s">
        <v>70</v>
      </c>
      <c r="I48" s="21" t="s">
        <v>71</v>
      </c>
      <c r="J48" s="21">
        <v>11877407.51</v>
      </c>
      <c r="K48" s="21">
        <v>11345140.859999999</v>
      </c>
      <c r="L48" s="21">
        <v>458850.56</v>
      </c>
      <c r="M48" s="21">
        <v>73416.09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0" t="s">
        <v>26</v>
      </c>
    </row>
    <row r="49" spans="1:19" s="22" customFormat="1" x14ac:dyDescent="0.25">
      <c r="A49" s="20" t="s">
        <v>239</v>
      </c>
      <c r="B49" s="23" t="s">
        <v>145</v>
      </c>
      <c r="C49" s="20" t="s">
        <v>52</v>
      </c>
      <c r="D49" s="20" t="s">
        <v>26</v>
      </c>
      <c r="E49" s="20" t="s">
        <v>246</v>
      </c>
      <c r="F49" s="20" t="s">
        <v>26</v>
      </c>
      <c r="G49" s="20" t="s">
        <v>68</v>
      </c>
      <c r="H49" s="20" t="s">
        <v>70</v>
      </c>
      <c r="I49" s="21" t="s">
        <v>71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55062.067499999997</v>
      </c>
      <c r="S49" s="20" t="s">
        <v>247</v>
      </c>
    </row>
    <row r="50" spans="1:19" s="22" customFormat="1" x14ac:dyDescent="0.25">
      <c r="A50" s="20" t="s">
        <v>248</v>
      </c>
      <c r="B50" s="23" t="s">
        <v>252</v>
      </c>
      <c r="C50" s="20" t="s">
        <v>24</v>
      </c>
      <c r="D50" s="20" t="s">
        <v>261</v>
      </c>
      <c r="E50" s="20" t="s">
        <v>26</v>
      </c>
      <c r="F50" s="20" t="s">
        <v>262</v>
      </c>
      <c r="G50" s="20" t="s">
        <v>26</v>
      </c>
      <c r="H50" s="20" t="s">
        <v>263</v>
      </c>
      <c r="I50" s="21" t="s">
        <v>264</v>
      </c>
      <c r="J50" s="21">
        <v>1920960</v>
      </c>
      <c r="K50" s="21">
        <v>0</v>
      </c>
      <c r="L50" s="21">
        <v>1656000</v>
      </c>
      <c r="M50" s="21">
        <v>264960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0" t="s">
        <v>26</v>
      </c>
    </row>
    <row r="51" spans="1:19" s="22" customFormat="1" x14ac:dyDescent="0.25">
      <c r="A51" s="20" t="s">
        <v>321</v>
      </c>
      <c r="B51" s="23" t="s">
        <v>293</v>
      </c>
      <c r="C51" s="20" t="s">
        <v>52</v>
      </c>
      <c r="D51" s="20" t="s">
        <v>26</v>
      </c>
      <c r="E51" s="20" t="s">
        <v>324</v>
      </c>
      <c r="F51" s="20" t="s">
        <v>26</v>
      </c>
      <c r="G51" s="20" t="s">
        <v>261</v>
      </c>
      <c r="H51" s="20" t="s">
        <v>263</v>
      </c>
      <c r="I51" s="21" t="s">
        <v>264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198720</v>
      </c>
      <c r="S51" s="20" t="s">
        <v>325</v>
      </c>
    </row>
    <row r="52" spans="1:19" s="22" customFormat="1" x14ac:dyDescent="0.25">
      <c r="A52" s="20" t="s">
        <v>111</v>
      </c>
      <c r="B52" s="23" t="s">
        <v>83</v>
      </c>
      <c r="C52" s="20" t="s">
        <v>24</v>
      </c>
      <c r="D52" s="20" t="s">
        <v>89</v>
      </c>
      <c r="E52" s="20" t="s">
        <v>26</v>
      </c>
      <c r="F52" s="20" t="s">
        <v>90</v>
      </c>
      <c r="G52" s="20" t="s">
        <v>26</v>
      </c>
      <c r="H52" s="20" t="s">
        <v>91</v>
      </c>
      <c r="I52" s="21" t="s">
        <v>92</v>
      </c>
      <c r="J52" s="21">
        <v>11879040</v>
      </c>
      <c r="K52" s="21">
        <v>11879040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0" t="s">
        <v>26</v>
      </c>
    </row>
    <row r="53" spans="1:19" s="22" customFormat="1" x14ac:dyDescent="0.25">
      <c r="A53" s="20" t="s">
        <v>116</v>
      </c>
      <c r="B53" s="23" t="s">
        <v>83</v>
      </c>
      <c r="C53" s="20" t="s">
        <v>24</v>
      </c>
      <c r="D53" s="20" t="s">
        <v>109</v>
      </c>
      <c r="E53" s="20" t="s">
        <v>26</v>
      </c>
      <c r="F53" s="20" t="s">
        <v>110</v>
      </c>
      <c r="G53" s="20" t="s">
        <v>26</v>
      </c>
      <c r="H53" s="20" t="s">
        <v>91</v>
      </c>
      <c r="I53" s="21" t="s">
        <v>92</v>
      </c>
      <c r="J53" s="21">
        <v>2272928.1047999999</v>
      </c>
      <c r="K53" s="21">
        <v>2.3283064365386963E-10</v>
      </c>
      <c r="L53" s="21">
        <v>1959420.7799999998</v>
      </c>
      <c r="M53" s="21">
        <v>313507.32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0" t="s">
        <v>26</v>
      </c>
    </row>
    <row r="54" spans="1:19" s="22" customFormat="1" x14ac:dyDescent="0.25">
      <c r="A54" s="20" t="s">
        <v>242</v>
      </c>
      <c r="B54" s="23" t="s">
        <v>145</v>
      </c>
      <c r="C54" s="20" t="s">
        <v>52</v>
      </c>
      <c r="D54" s="20" t="s">
        <v>26</v>
      </c>
      <c r="E54" s="20" t="s">
        <v>228</v>
      </c>
      <c r="F54" s="20" t="s">
        <v>26</v>
      </c>
      <c r="G54" s="20" t="s">
        <v>109</v>
      </c>
      <c r="H54" s="20" t="s">
        <v>91</v>
      </c>
      <c r="I54" s="21" t="s">
        <v>380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235130.49</v>
      </c>
      <c r="S54" s="20" t="s">
        <v>229</v>
      </c>
    </row>
    <row r="55" spans="1:19" x14ac:dyDescent="0.25">
      <c r="A55" s="20" t="s">
        <v>121</v>
      </c>
      <c r="B55" s="23" t="s">
        <v>83</v>
      </c>
      <c r="C55" s="20" t="s">
        <v>24</v>
      </c>
      <c r="D55" s="20" t="s">
        <v>104</v>
      </c>
      <c r="E55" s="20" t="s">
        <v>26</v>
      </c>
      <c r="F55" s="20" t="s">
        <v>105</v>
      </c>
      <c r="G55" s="20" t="s">
        <v>26</v>
      </c>
      <c r="H55" s="20" t="s">
        <v>106</v>
      </c>
      <c r="I55" s="21" t="s">
        <v>107</v>
      </c>
      <c r="J55" s="21">
        <v>5733607.1100000003</v>
      </c>
      <c r="K55" s="21">
        <v>0</v>
      </c>
      <c r="L55" s="21">
        <v>4942764.75</v>
      </c>
      <c r="M55" s="21">
        <v>790842.36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0" t="s">
        <v>26</v>
      </c>
    </row>
    <row r="56" spans="1:19" s="22" customFormat="1" x14ac:dyDescent="0.25">
      <c r="A56" s="20" t="s">
        <v>236</v>
      </c>
      <c r="B56" s="23" t="s">
        <v>145</v>
      </c>
      <c r="C56" s="20" t="s">
        <v>52</v>
      </c>
      <c r="D56" s="20" t="s">
        <v>26</v>
      </c>
      <c r="E56" s="20" t="s">
        <v>225</v>
      </c>
      <c r="F56" s="20" t="s">
        <v>26</v>
      </c>
      <c r="G56" s="20" t="s">
        <v>104</v>
      </c>
      <c r="H56" s="20" t="s">
        <v>106</v>
      </c>
      <c r="I56" s="21" t="s">
        <v>107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593131.77</v>
      </c>
      <c r="S56" s="20" t="s">
        <v>226</v>
      </c>
    </row>
    <row r="57" spans="1:19" s="22" customFormat="1" x14ac:dyDescent="0.25">
      <c r="A57" s="20" t="s">
        <v>125</v>
      </c>
      <c r="B57" s="23" t="s">
        <v>83</v>
      </c>
      <c r="C57" s="20" t="s">
        <v>24</v>
      </c>
      <c r="D57" s="20" t="s">
        <v>117</v>
      </c>
      <c r="E57" s="20" t="s">
        <v>26</v>
      </c>
      <c r="F57" s="20" t="s">
        <v>118</v>
      </c>
      <c r="G57" s="20" t="s">
        <v>26</v>
      </c>
      <c r="H57" s="20" t="s">
        <v>119</v>
      </c>
      <c r="I57" s="21" t="s">
        <v>120</v>
      </c>
      <c r="J57" s="21">
        <v>14997000</v>
      </c>
      <c r="K57" s="21">
        <v>14997000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0" t="s">
        <v>26</v>
      </c>
    </row>
    <row r="58" spans="1:19" x14ac:dyDescent="0.25">
      <c r="A58" s="20" t="s">
        <v>129</v>
      </c>
      <c r="B58" s="23" t="s">
        <v>83</v>
      </c>
      <c r="C58" s="20" t="s">
        <v>52</v>
      </c>
      <c r="D58" s="20" t="s">
        <v>26</v>
      </c>
      <c r="E58" s="20" t="s">
        <v>122</v>
      </c>
      <c r="F58" s="20" t="s">
        <v>123</v>
      </c>
      <c r="G58" s="20" t="s">
        <v>124</v>
      </c>
      <c r="H58" s="20" t="s">
        <v>119</v>
      </c>
      <c r="I58" s="21" t="s">
        <v>120</v>
      </c>
      <c r="J58" s="21">
        <v>-54750</v>
      </c>
      <c r="K58" s="21">
        <v>-54750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0" t="s">
        <v>26</v>
      </c>
    </row>
    <row r="59" spans="1:19" s="22" customFormat="1" x14ac:dyDescent="0.25">
      <c r="A59" s="20" t="s">
        <v>189</v>
      </c>
      <c r="B59" s="23" t="s">
        <v>145</v>
      </c>
      <c r="C59" s="20" t="s">
        <v>52</v>
      </c>
      <c r="D59" s="20" t="s">
        <v>26</v>
      </c>
      <c r="E59" s="20" t="s">
        <v>231</v>
      </c>
      <c r="F59" s="20" t="s">
        <v>232</v>
      </c>
      <c r="G59" s="20" t="s">
        <v>117</v>
      </c>
      <c r="H59" s="20" t="s">
        <v>119</v>
      </c>
      <c r="I59" s="21" t="s">
        <v>120</v>
      </c>
      <c r="J59" s="21">
        <v>-126000</v>
      </c>
      <c r="K59" s="21">
        <v>-126000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0" t="s">
        <v>26</v>
      </c>
    </row>
    <row r="60" spans="1:19" s="22" customFormat="1" x14ac:dyDescent="0.25">
      <c r="A60" s="20" t="s">
        <v>255</v>
      </c>
      <c r="B60" s="23" t="s">
        <v>252</v>
      </c>
      <c r="C60" s="20" t="s">
        <v>24</v>
      </c>
      <c r="D60" s="20" t="s">
        <v>253</v>
      </c>
      <c r="E60" s="20" t="s">
        <v>26</v>
      </c>
      <c r="F60" s="20" t="s">
        <v>254</v>
      </c>
      <c r="G60" s="20" t="s">
        <v>26</v>
      </c>
      <c r="H60" s="20" t="s">
        <v>119</v>
      </c>
      <c r="I60" s="21" t="s">
        <v>120</v>
      </c>
      <c r="J60" s="21">
        <v>15624080</v>
      </c>
      <c r="K60" s="21">
        <v>15624080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0" t="s">
        <v>26</v>
      </c>
    </row>
    <row r="61" spans="1:19" s="22" customFormat="1" x14ac:dyDescent="0.25">
      <c r="A61" s="20" t="s">
        <v>260</v>
      </c>
      <c r="B61" s="23" t="s">
        <v>252</v>
      </c>
      <c r="C61" s="20" t="s">
        <v>52</v>
      </c>
      <c r="D61" s="20" t="s">
        <v>26</v>
      </c>
      <c r="E61" s="20" t="s">
        <v>287</v>
      </c>
      <c r="F61" s="20" t="s">
        <v>288</v>
      </c>
      <c r="G61" s="20" t="s">
        <v>117</v>
      </c>
      <c r="H61" s="20" t="s">
        <v>119</v>
      </c>
      <c r="I61" s="21" t="s">
        <v>120</v>
      </c>
      <c r="J61" s="21">
        <v>-396525</v>
      </c>
      <c r="K61" s="21">
        <v>-396525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0" t="s">
        <v>26</v>
      </c>
    </row>
    <row r="62" spans="1:19" s="22" customFormat="1" x14ac:dyDescent="0.25">
      <c r="A62" s="20" t="s">
        <v>265</v>
      </c>
      <c r="B62" s="23" t="s">
        <v>252</v>
      </c>
      <c r="C62" s="20" t="s">
        <v>52</v>
      </c>
      <c r="D62" s="20" t="s">
        <v>26</v>
      </c>
      <c r="E62" s="20" t="s">
        <v>290</v>
      </c>
      <c r="F62" s="20" t="s">
        <v>291</v>
      </c>
      <c r="G62" s="20" t="s">
        <v>124</v>
      </c>
      <c r="H62" s="20" t="s">
        <v>119</v>
      </c>
      <c r="I62" s="21" t="s">
        <v>120</v>
      </c>
      <c r="J62" s="21">
        <v>-100500</v>
      </c>
      <c r="K62" s="21">
        <v>-100500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0" t="s">
        <v>26</v>
      </c>
    </row>
    <row r="63" spans="1:19" s="22" customFormat="1" x14ac:dyDescent="0.25">
      <c r="A63" s="20" t="s">
        <v>312</v>
      </c>
      <c r="B63" s="23" t="s">
        <v>293</v>
      </c>
      <c r="C63" s="20" t="s">
        <v>52</v>
      </c>
      <c r="D63" s="20" t="s">
        <v>26</v>
      </c>
      <c r="E63" s="20" t="s">
        <v>330</v>
      </c>
      <c r="F63" s="20" t="s">
        <v>331</v>
      </c>
      <c r="G63" s="20" t="s">
        <v>253</v>
      </c>
      <c r="H63" s="20" t="s">
        <v>119</v>
      </c>
      <c r="I63" s="21" t="s">
        <v>120</v>
      </c>
      <c r="J63" s="21">
        <v>-171760</v>
      </c>
      <c r="K63" s="21">
        <v>-171760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0" t="s">
        <v>26</v>
      </c>
    </row>
    <row r="64" spans="1:19" s="22" customFormat="1" x14ac:dyDescent="0.25">
      <c r="A64" s="20" t="s">
        <v>192</v>
      </c>
      <c r="B64" s="23" t="s">
        <v>145</v>
      </c>
      <c r="C64" s="20" t="s">
        <v>24</v>
      </c>
      <c r="D64" s="20" t="s">
        <v>170</v>
      </c>
      <c r="E64" s="20" t="s">
        <v>26</v>
      </c>
      <c r="F64" s="20" t="s">
        <v>171</v>
      </c>
      <c r="G64" s="20" t="s">
        <v>26</v>
      </c>
      <c r="H64" s="20" t="s">
        <v>172</v>
      </c>
      <c r="I64" s="21" t="s">
        <v>173</v>
      </c>
      <c r="J64" s="21">
        <v>4499485.2</v>
      </c>
      <c r="K64" s="21">
        <v>4499485.2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0" t="s">
        <v>26</v>
      </c>
    </row>
    <row r="65" spans="1:19" x14ac:dyDescent="0.25">
      <c r="A65" s="20" t="s">
        <v>194</v>
      </c>
      <c r="B65" s="23" t="s">
        <v>145</v>
      </c>
      <c r="C65" s="20" t="s">
        <v>24</v>
      </c>
      <c r="D65" s="20" t="s">
        <v>195</v>
      </c>
      <c r="E65" s="20" t="s">
        <v>26</v>
      </c>
      <c r="F65" s="20" t="s">
        <v>196</v>
      </c>
      <c r="G65" s="20" t="s">
        <v>26</v>
      </c>
      <c r="H65" s="20" t="s">
        <v>197</v>
      </c>
      <c r="I65" s="21" t="s">
        <v>198</v>
      </c>
      <c r="J65" s="21">
        <v>2429370.79</v>
      </c>
      <c r="K65" s="21">
        <v>0</v>
      </c>
      <c r="L65" s="21">
        <v>2094285.16</v>
      </c>
      <c r="M65" s="21">
        <v>335085.63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0" t="s">
        <v>26</v>
      </c>
    </row>
    <row r="66" spans="1:19" s="22" customFormat="1" x14ac:dyDescent="0.25">
      <c r="A66" s="20" t="s">
        <v>199</v>
      </c>
      <c r="B66" s="23" t="s">
        <v>145</v>
      </c>
      <c r="C66" s="20" t="s">
        <v>24</v>
      </c>
      <c r="D66" s="20" t="s">
        <v>200</v>
      </c>
      <c r="E66" s="20" t="s">
        <v>26</v>
      </c>
      <c r="F66" s="20" t="s">
        <v>193</v>
      </c>
      <c r="G66" s="20" t="s">
        <v>26</v>
      </c>
      <c r="H66" s="20" t="s">
        <v>197</v>
      </c>
      <c r="I66" s="21" t="s">
        <v>198</v>
      </c>
      <c r="J66" s="21">
        <v>1811468.1136</v>
      </c>
      <c r="K66" s="21">
        <v>550724.48</v>
      </c>
      <c r="L66" s="21">
        <v>1086847.96</v>
      </c>
      <c r="M66" s="21">
        <v>173895.67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0" t="s">
        <v>26</v>
      </c>
    </row>
    <row r="67" spans="1:19" x14ac:dyDescent="0.25">
      <c r="A67" s="20" t="s">
        <v>201</v>
      </c>
      <c r="B67" s="23" t="s">
        <v>145</v>
      </c>
      <c r="C67" s="20" t="s">
        <v>24</v>
      </c>
      <c r="D67" s="20" t="s">
        <v>202</v>
      </c>
      <c r="E67" s="20" t="s">
        <v>26</v>
      </c>
      <c r="F67" s="20" t="s">
        <v>203</v>
      </c>
      <c r="G67" s="20" t="s">
        <v>26</v>
      </c>
      <c r="H67" s="20" t="s">
        <v>197</v>
      </c>
      <c r="I67" s="21" t="s">
        <v>198</v>
      </c>
      <c r="J67" s="21">
        <v>2287527.2400000002</v>
      </c>
      <c r="K67" s="21">
        <v>275362.24</v>
      </c>
      <c r="L67" s="21">
        <v>1734625</v>
      </c>
      <c r="M67" s="21">
        <v>277540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0" t="s">
        <v>26</v>
      </c>
    </row>
    <row r="68" spans="1:19" s="22" customFormat="1" x14ac:dyDescent="0.25">
      <c r="A68" s="20" t="s">
        <v>204</v>
      </c>
      <c r="B68" s="23" t="s">
        <v>145</v>
      </c>
      <c r="C68" s="20" t="s">
        <v>24</v>
      </c>
      <c r="D68" s="20" t="s">
        <v>205</v>
      </c>
      <c r="E68" s="20" t="s">
        <v>26</v>
      </c>
      <c r="F68" s="20" t="s">
        <v>206</v>
      </c>
      <c r="G68" s="20" t="s">
        <v>26</v>
      </c>
      <c r="H68" s="20" t="s">
        <v>197</v>
      </c>
      <c r="I68" s="21" t="s">
        <v>198</v>
      </c>
      <c r="J68" s="21">
        <v>4397196.04</v>
      </c>
      <c r="K68" s="21">
        <v>0</v>
      </c>
      <c r="L68" s="21">
        <v>3790686.24</v>
      </c>
      <c r="M68" s="21">
        <v>606509.80000000005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0" t="s">
        <v>26</v>
      </c>
    </row>
    <row r="69" spans="1:19" s="22" customFormat="1" x14ac:dyDescent="0.25">
      <c r="A69" s="20" t="s">
        <v>207</v>
      </c>
      <c r="B69" s="23" t="s">
        <v>145</v>
      </c>
      <c r="C69" s="20" t="s">
        <v>24</v>
      </c>
      <c r="D69" s="20" t="s">
        <v>208</v>
      </c>
      <c r="E69" s="20" t="s">
        <v>26</v>
      </c>
      <c r="F69" s="20" t="s">
        <v>209</v>
      </c>
      <c r="G69" s="20" t="s">
        <v>26</v>
      </c>
      <c r="H69" s="20" t="s">
        <v>197</v>
      </c>
      <c r="I69" s="21" t="s">
        <v>198</v>
      </c>
      <c r="J69" s="21">
        <v>2429370.79</v>
      </c>
      <c r="K69" s="21">
        <v>0</v>
      </c>
      <c r="L69" s="21">
        <v>2094285.16</v>
      </c>
      <c r="M69" s="21">
        <v>335085.63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0" t="s">
        <v>26</v>
      </c>
    </row>
    <row r="70" spans="1:19" s="22" customFormat="1" x14ac:dyDescent="0.25">
      <c r="A70" s="20" t="s">
        <v>210</v>
      </c>
      <c r="B70" s="23" t="s">
        <v>145</v>
      </c>
      <c r="C70" s="20" t="s">
        <v>24</v>
      </c>
      <c r="D70" s="20" t="s">
        <v>211</v>
      </c>
      <c r="E70" s="20" t="s">
        <v>26</v>
      </c>
      <c r="F70" s="20" t="s">
        <v>212</v>
      </c>
      <c r="G70" s="20" t="s">
        <v>26</v>
      </c>
      <c r="H70" s="20" t="s">
        <v>197</v>
      </c>
      <c r="I70" s="21" t="s">
        <v>198</v>
      </c>
      <c r="J70" s="21">
        <v>2372346.3223999999</v>
      </c>
      <c r="K70" s="21">
        <v>0</v>
      </c>
      <c r="L70" s="21">
        <v>2045126.14</v>
      </c>
      <c r="M70" s="21">
        <v>327220.18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0" t="s">
        <v>26</v>
      </c>
    </row>
    <row r="71" spans="1:19" s="22" customFormat="1" x14ac:dyDescent="0.25">
      <c r="A71" s="20" t="s">
        <v>332</v>
      </c>
      <c r="B71" s="23" t="s">
        <v>343</v>
      </c>
      <c r="C71" s="20" t="s">
        <v>52</v>
      </c>
      <c r="D71" s="20" t="s">
        <v>26</v>
      </c>
      <c r="E71" s="20" t="s">
        <v>351</v>
      </c>
      <c r="F71" s="20" t="s">
        <v>26</v>
      </c>
      <c r="G71" s="20" t="s">
        <v>195</v>
      </c>
      <c r="H71" s="20" t="s">
        <v>197</v>
      </c>
      <c r="I71" s="21" t="s">
        <v>198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251314.22</v>
      </c>
      <c r="S71" s="20" t="s">
        <v>352</v>
      </c>
    </row>
    <row r="72" spans="1:19" s="22" customFormat="1" x14ac:dyDescent="0.25">
      <c r="A72" s="20" t="s">
        <v>335</v>
      </c>
      <c r="B72" s="23" t="s">
        <v>343</v>
      </c>
      <c r="C72" s="20" t="s">
        <v>52</v>
      </c>
      <c r="D72" s="20" t="s">
        <v>26</v>
      </c>
      <c r="E72" s="20" t="s">
        <v>354</v>
      </c>
      <c r="F72" s="20" t="s">
        <v>26</v>
      </c>
      <c r="G72" s="20" t="s">
        <v>200</v>
      </c>
      <c r="H72" s="20" t="s">
        <v>197</v>
      </c>
      <c r="I72" s="21" t="s">
        <v>198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130421.75999999999</v>
      </c>
      <c r="S72" s="20" t="s">
        <v>355</v>
      </c>
    </row>
    <row r="73" spans="1:19" s="22" customFormat="1" x14ac:dyDescent="0.25">
      <c r="A73" s="20" t="s">
        <v>338</v>
      </c>
      <c r="B73" s="23" t="s">
        <v>343</v>
      </c>
      <c r="C73" s="20" t="s">
        <v>52</v>
      </c>
      <c r="D73" s="20" t="s">
        <v>26</v>
      </c>
      <c r="E73" s="20" t="s">
        <v>356</v>
      </c>
      <c r="F73" s="20" t="s">
        <v>26</v>
      </c>
      <c r="G73" s="20" t="s">
        <v>202</v>
      </c>
      <c r="H73" s="20" t="s">
        <v>197</v>
      </c>
      <c r="I73" s="21" t="s">
        <v>198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208155</v>
      </c>
      <c r="S73" s="20" t="s">
        <v>357</v>
      </c>
    </row>
    <row r="74" spans="1:19" s="22" customFormat="1" x14ac:dyDescent="0.25">
      <c r="A74" s="20" t="s">
        <v>342</v>
      </c>
      <c r="B74" s="23" t="s">
        <v>343</v>
      </c>
      <c r="C74" s="20" t="s">
        <v>52</v>
      </c>
      <c r="D74" s="20" t="s">
        <v>26</v>
      </c>
      <c r="E74" s="20" t="s">
        <v>358</v>
      </c>
      <c r="F74" s="20" t="s">
        <v>26</v>
      </c>
      <c r="G74" s="20" t="s">
        <v>205</v>
      </c>
      <c r="H74" s="20" t="s">
        <v>197</v>
      </c>
      <c r="I74" s="21" t="s">
        <v>198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454882.35</v>
      </c>
      <c r="S74" s="20" t="s">
        <v>359</v>
      </c>
    </row>
    <row r="75" spans="1:19" s="22" customFormat="1" x14ac:dyDescent="0.25">
      <c r="A75" s="20" t="s">
        <v>344</v>
      </c>
      <c r="B75" s="23" t="s">
        <v>343</v>
      </c>
      <c r="C75" s="20" t="s">
        <v>52</v>
      </c>
      <c r="D75" s="20" t="s">
        <v>26</v>
      </c>
      <c r="E75" s="20" t="s">
        <v>360</v>
      </c>
      <c r="F75" s="20" t="s">
        <v>26</v>
      </c>
      <c r="G75" s="20" t="s">
        <v>208</v>
      </c>
      <c r="H75" s="20" t="s">
        <v>197</v>
      </c>
      <c r="I75" s="21" t="s">
        <v>198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251314.22</v>
      </c>
      <c r="S75" s="20" t="s">
        <v>361</v>
      </c>
    </row>
    <row r="76" spans="1:19" s="22" customFormat="1" x14ac:dyDescent="0.25">
      <c r="A76" s="20" t="s">
        <v>347</v>
      </c>
      <c r="B76" s="23" t="s">
        <v>343</v>
      </c>
      <c r="C76" s="20" t="s">
        <v>52</v>
      </c>
      <c r="D76" s="20" t="s">
        <v>26</v>
      </c>
      <c r="E76" s="20" t="s">
        <v>362</v>
      </c>
      <c r="F76" s="20" t="s">
        <v>26</v>
      </c>
      <c r="G76" s="20" t="s">
        <v>211</v>
      </c>
      <c r="H76" s="20" t="s">
        <v>197</v>
      </c>
      <c r="I76" s="21" t="s">
        <v>198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245415.14</v>
      </c>
      <c r="S76" s="20" t="s">
        <v>363</v>
      </c>
    </row>
    <row r="77" spans="1:19" s="22" customFormat="1" x14ac:dyDescent="0.25">
      <c r="A77" s="20" t="s">
        <v>218</v>
      </c>
      <c r="B77" s="23" t="s">
        <v>145</v>
      </c>
      <c r="C77" s="20" t="s">
        <v>24</v>
      </c>
      <c r="D77" s="20" t="s">
        <v>190</v>
      </c>
      <c r="E77" s="20" t="s">
        <v>26</v>
      </c>
      <c r="F77" s="20" t="s">
        <v>191</v>
      </c>
      <c r="G77" s="20" t="s">
        <v>26</v>
      </c>
      <c r="H77" s="20" t="s">
        <v>187</v>
      </c>
      <c r="I77" s="21" t="s">
        <v>188</v>
      </c>
      <c r="J77" s="21">
        <v>503462.9448</v>
      </c>
      <c r="K77" s="21">
        <v>-5.9999999997671694E-2</v>
      </c>
      <c r="L77" s="21">
        <v>434019.78</v>
      </c>
      <c r="M77" s="21">
        <v>69443.16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0" t="s">
        <v>26</v>
      </c>
    </row>
    <row r="78" spans="1:19" s="22" customFormat="1" x14ac:dyDescent="0.25">
      <c r="A78" s="20" t="s">
        <v>329</v>
      </c>
      <c r="B78" s="23" t="s">
        <v>343</v>
      </c>
      <c r="C78" s="20" t="s">
        <v>52</v>
      </c>
      <c r="D78" s="20" t="s">
        <v>26</v>
      </c>
      <c r="E78" s="20" t="s">
        <v>348</v>
      </c>
      <c r="F78" s="20" t="s">
        <v>26</v>
      </c>
      <c r="G78" s="20" t="s">
        <v>190</v>
      </c>
      <c r="H78" s="20" t="s">
        <v>187</v>
      </c>
      <c r="I78" s="21" t="s">
        <v>188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52082.37</v>
      </c>
      <c r="S78" s="20" t="s">
        <v>349</v>
      </c>
    </row>
    <row r="79" spans="1:19" s="22" customFormat="1" x14ac:dyDescent="0.25">
      <c r="A79" s="20" t="s">
        <v>30</v>
      </c>
      <c r="B79" s="23" t="s">
        <v>31</v>
      </c>
      <c r="C79" s="20" t="s">
        <v>24</v>
      </c>
      <c r="D79" s="20" t="s">
        <v>32</v>
      </c>
      <c r="E79" s="20" t="s">
        <v>26</v>
      </c>
      <c r="F79" s="20" t="s">
        <v>33</v>
      </c>
      <c r="G79" s="20" t="s">
        <v>26</v>
      </c>
      <c r="H79" s="20" t="s">
        <v>34</v>
      </c>
      <c r="I79" s="21" t="s">
        <v>35</v>
      </c>
      <c r="J79" s="21">
        <v>2216023.4700000002</v>
      </c>
      <c r="K79" s="21">
        <v>1223199.99</v>
      </c>
      <c r="L79" s="21">
        <v>855882.31</v>
      </c>
      <c r="M79" s="21">
        <v>136941.17000000001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0" t="s">
        <v>26</v>
      </c>
    </row>
    <row r="80" spans="1:19" s="22" customFormat="1" x14ac:dyDescent="0.25">
      <c r="A80" s="20" t="s">
        <v>36</v>
      </c>
      <c r="B80" s="23" t="s">
        <v>31</v>
      </c>
      <c r="C80" s="20" t="s">
        <v>24</v>
      </c>
      <c r="D80" s="20" t="s">
        <v>37</v>
      </c>
      <c r="E80" s="20" t="s">
        <v>26</v>
      </c>
      <c r="F80" s="20" t="s">
        <v>38</v>
      </c>
      <c r="G80" s="20" t="s">
        <v>26</v>
      </c>
      <c r="H80" s="20" t="s">
        <v>34</v>
      </c>
      <c r="I80" s="21" t="s">
        <v>35</v>
      </c>
      <c r="J80" s="21">
        <v>93444.96</v>
      </c>
      <c r="K80" s="21">
        <v>0</v>
      </c>
      <c r="L80" s="21">
        <v>80556</v>
      </c>
      <c r="M80" s="21">
        <v>12888.96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0" t="s">
        <v>26</v>
      </c>
    </row>
    <row r="81" spans="1:19" x14ac:dyDescent="0.25">
      <c r="A81" s="20" t="s">
        <v>62</v>
      </c>
      <c r="B81" s="23" t="s">
        <v>43</v>
      </c>
      <c r="C81" s="20" t="s">
        <v>24</v>
      </c>
      <c r="D81" s="20" t="s">
        <v>44</v>
      </c>
      <c r="E81" s="20" t="s">
        <v>26</v>
      </c>
      <c r="F81" s="20" t="s">
        <v>45</v>
      </c>
      <c r="G81" s="20" t="s">
        <v>26</v>
      </c>
      <c r="H81" s="20" t="s">
        <v>34</v>
      </c>
      <c r="I81" s="21" t="s">
        <v>35</v>
      </c>
      <c r="J81" s="21">
        <v>836035.2</v>
      </c>
      <c r="K81" s="21">
        <v>0</v>
      </c>
      <c r="L81" s="21">
        <v>720720</v>
      </c>
      <c r="M81" s="21">
        <v>115315.2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0" t="s">
        <v>26</v>
      </c>
    </row>
    <row r="82" spans="1:19" s="22" customFormat="1" x14ac:dyDescent="0.25">
      <c r="A82" s="20" t="s">
        <v>224</v>
      </c>
      <c r="B82" s="23" t="s">
        <v>145</v>
      </c>
      <c r="C82" s="20" t="s">
        <v>52</v>
      </c>
      <c r="D82" s="20" t="s">
        <v>26</v>
      </c>
      <c r="E82" s="20" t="s">
        <v>234</v>
      </c>
      <c r="F82" s="20" t="s">
        <v>26</v>
      </c>
      <c r="G82" s="20" t="s">
        <v>32</v>
      </c>
      <c r="H82" s="20" t="s">
        <v>34</v>
      </c>
      <c r="I82" s="21" t="s">
        <v>35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102705.8775</v>
      </c>
      <c r="S82" s="20" t="s">
        <v>235</v>
      </c>
    </row>
    <row r="83" spans="1:19" x14ac:dyDescent="0.25">
      <c r="A83" s="20" t="s">
        <v>227</v>
      </c>
      <c r="B83" s="23" t="s">
        <v>145</v>
      </c>
      <c r="C83" s="20" t="s">
        <v>52</v>
      </c>
      <c r="D83" s="20" t="s">
        <v>26</v>
      </c>
      <c r="E83" s="20" t="s">
        <v>237</v>
      </c>
      <c r="F83" s="20" t="s">
        <v>26</v>
      </c>
      <c r="G83" s="20" t="s">
        <v>44</v>
      </c>
      <c r="H83" s="20" t="s">
        <v>34</v>
      </c>
      <c r="I83" s="21" t="s">
        <v>35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86486.399999999994</v>
      </c>
      <c r="S83" s="20" t="s">
        <v>238</v>
      </c>
    </row>
    <row r="84" spans="1:19" s="22" customFormat="1" x14ac:dyDescent="0.25">
      <c r="A84" s="20" t="s">
        <v>230</v>
      </c>
      <c r="B84" s="23" t="s">
        <v>145</v>
      </c>
      <c r="C84" s="20" t="s">
        <v>52</v>
      </c>
      <c r="D84" s="20" t="s">
        <v>26</v>
      </c>
      <c r="E84" s="20" t="s">
        <v>240</v>
      </c>
      <c r="F84" s="20" t="s">
        <v>26</v>
      </c>
      <c r="G84" s="20" t="s">
        <v>37</v>
      </c>
      <c r="H84" s="20" t="s">
        <v>34</v>
      </c>
      <c r="I84" s="21" t="s">
        <v>35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9666.7199999999993</v>
      </c>
      <c r="S84" s="20" t="s">
        <v>241</v>
      </c>
    </row>
    <row r="85" spans="1:19" s="22" customFormat="1" x14ac:dyDescent="0.25">
      <c r="A85" s="20" t="s">
        <v>270</v>
      </c>
      <c r="B85" s="23" t="s">
        <v>252</v>
      </c>
      <c r="C85" s="20" t="s">
        <v>24</v>
      </c>
      <c r="D85" s="20" t="s">
        <v>271</v>
      </c>
      <c r="E85" s="20" t="s">
        <v>26</v>
      </c>
      <c r="F85" s="20" t="s">
        <v>272</v>
      </c>
      <c r="G85" s="20" t="s">
        <v>26</v>
      </c>
      <c r="H85" s="20" t="s">
        <v>34</v>
      </c>
      <c r="I85" s="21" t="s">
        <v>35</v>
      </c>
      <c r="J85" s="21">
        <v>1428000</v>
      </c>
      <c r="K85" s="21">
        <v>1428000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0" t="s">
        <v>26</v>
      </c>
    </row>
    <row r="86" spans="1:19" s="22" customFormat="1" x14ac:dyDescent="0.25">
      <c r="A86" s="20" t="s">
        <v>223</v>
      </c>
      <c r="B86" s="23" t="s">
        <v>145</v>
      </c>
      <c r="C86" s="20" t="s">
        <v>24</v>
      </c>
      <c r="D86" s="20" t="s">
        <v>165</v>
      </c>
      <c r="E86" s="20" t="s">
        <v>26</v>
      </c>
      <c r="F86" s="20" t="s">
        <v>166</v>
      </c>
      <c r="G86" s="20" t="s">
        <v>26</v>
      </c>
      <c r="H86" s="20" t="s">
        <v>167</v>
      </c>
      <c r="I86" s="21" t="s">
        <v>168</v>
      </c>
      <c r="J86" s="21">
        <v>4671178.4800000004</v>
      </c>
      <c r="K86" s="21">
        <v>0</v>
      </c>
      <c r="L86" s="21">
        <v>4026878</v>
      </c>
      <c r="M86" s="21">
        <v>644300.48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0" t="s">
        <v>26</v>
      </c>
    </row>
    <row r="87" spans="1:19" s="28" customFormat="1" x14ac:dyDescent="0.25">
      <c r="A87" s="20" t="s">
        <v>280</v>
      </c>
      <c r="B87" s="23" t="s">
        <v>252</v>
      </c>
      <c r="C87" s="20" t="s">
        <v>52</v>
      </c>
      <c r="D87" s="20" t="s">
        <v>26</v>
      </c>
      <c r="E87" s="20" t="s">
        <v>284</v>
      </c>
      <c r="F87" s="20" t="s">
        <v>26</v>
      </c>
      <c r="G87" s="20" t="s">
        <v>165</v>
      </c>
      <c r="H87" s="20" t="s">
        <v>167</v>
      </c>
      <c r="I87" s="21" t="s">
        <v>168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644300.48</v>
      </c>
      <c r="S87" s="20" t="s">
        <v>285</v>
      </c>
    </row>
    <row r="88" spans="1:19" s="22" customFormat="1" x14ac:dyDescent="0.25">
      <c r="A88" s="20" t="s">
        <v>353</v>
      </c>
      <c r="B88" s="20" t="s">
        <v>381</v>
      </c>
      <c r="C88" s="20" t="s">
        <v>24</v>
      </c>
      <c r="D88" s="20" t="s">
        <v>382</v>
      </c>
      <c r="E88" s="20"/>
      <c r="F88" s="20" t="s">
        <v>383</v>
      </c>
      <c r="G88" s="20"/>
      <c r="H88" s="20" t="s">
        <v>384</v>
      </c>
      <c r="I88" s="21" t="s">
        <v>385</v>
      </c>
      <c r="J88" s="21">
        <f>L88+M88</f>
        <v>18850000</v>
      </c>
      <c r="K88" s="21">
        <v>0</v>
      </c>
      <c r="L88" s="21">
        <v>16250000</v>
      </c>
      <c r="M88" s="21">
        <v>2600000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0"/>
    </row>
    <row r="89" spans="1:19" s="22" customFormat="1" x14ac:dyDescent="0.25">
      <c r="A89" s="8" t="s">
        <v>93</v>
      </c>
      <c r="B89" s="9" t="s">
        <v>83</v>
      </c>
      <c r="C89" s="8" t="s">
        <v>52</v>
      </c>
      <c r="D89" s="8" t="s">
        <v>26</v>
      </c>
      <c r="E89" s="8" t="s">
        <v>126</v>
      </c>
      <c r="F89" s="8" t="s">
        <v>127</v>
      </c>
      <c r="G89" s="8" t="s">
        <v>128</v>
      </c>
      <c r="H89" s="8" t="s">
        <v>80</v>
      </c>
      <c r="I89" s="10" t="s">
        <v>81</v>
      </c>
      <c r="J89" s="10">
        <v>-16000</v>
      </c>
      <c r="K89" s="10">
        <v>-16000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8" t="s">
        <v>26</v>
      </c>
    </row>
    <row r="90" spans="1:19" s="22" customFormat="1" x14ac:dyDescent="0.25">
      <c r="A90" s="20" t="s">
        <v>42</v>
      </c>
      <c r="B90" s="23" t="s">
        <v>43</v>
      </c>
      <c r="C90" s="20" t="s">
        <v>52</v>
      </c>
      <c r="D90" s="20" t="s">
        <v>26</v>
      </c>
      <c r="E90" s="20" t="s">
        <v>53</v>
      </c>
      <c r="F90" s="20" t="s">
        <v>54</v>
      </c>
      <c r="G90" s="20" t="s">
        <v>55</v>
      </c>
      <c r="H90" s="20" t="s">
        <v>56</v>
      </c>
      <c r="I90" s="21" t="s">
        <v>57</v>
      </c>
      <c r="J90" s="21">
        <v>-4138.78</v>
      </c>
      <c r="K90" s="21">
        <v>0</v>
      </c>
      <c r="L90" s="21">
        <v>-3567.91</v>
      </c>
      <c r="M90" s="21">
        <v>-570.87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0" t="s">
        <v>26</v>
      </c>
    </row>
    <row r="91" spans="1:19" s="22" customFormat="1" x14ac:dyDescent="0.25">
      <c r="A91" s="20" t="s">
        <v>46</v>
      </c>
      <c r="B91" s="23" t="s">
        <v>43</v>
      </c>
      <c r="C91" s="20" t="s">
        <v>52</v>
      </c>
      <c r="D91" s="20" t="s">
        <v>26</v>
      </c>
      <c r="E91" s="20" t="s">
        <v>59</v>
      </c>
      <c r="F91" s="20" t="s">
        <v>60</v>
      </c>
      <c r="G91" s="20" t="s">
        <v>61</v>
      </c>
      <c r="H91" s="20" t="s">
        <v>56</v>
      </c>
      <c r="I91" s="21" t="s">
        <v>57</v>
      </c>
      <c r="J91" s="21">
        <v>-28147.360000000001</v>
      </c>
      <c r="K91" s="21">
        <v>-28147.360000000001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0" t="s">
        <v>26</v>
      </c>
    </row>
    <row r="92" spans="1:19" s="22" customFormat="1" x14ac:dyDescent="0.25">
      <c r="A92" s="20" t="s">
        <v>51</v>
      </c>
      <c r="B92" s="23" t="s">
        <v>43</v>
      </c>
      <c r="C92" s="20" t="s">
        <v>52</v>
      </c>
      <c r="D92" s="20" t="s">
        <v>26</v>
      </c>
      <c r="E92" s="20" t="s">
        <v>63</v>
      </c>
      <c r="F92" s="20" t="s">
        <v>64</v>
      </c>
      <c r="G92" s="20" t="s">
        <v>65</v>
      </c>
      <c r="H92" s="20" t="s">
        <v>56</v>
      </c>
      <c r="I92" s="21" t="s">
        <v>57</v>
      </c>
      <c r="J92" s="21">
        <v>-89262.78</v>
      </c>
      <c r="K92" s="21">
        <v>0</v>
      </c>
      <c r="L92" s="21">
        <v>-76950.67</v>
      </c>
      <c r="M92" s="21">
        <v>-12312.11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0" t="s">
        <v>26</v>
      </c>
    </row>
    <row r="93" spans="1:19" s="28" customFormat="1" x14ac:dyDescent="0.25">
      <c r="A93" s="8" t="s">
        <v>108</v>
      </c>
      <c r="B93" s="9" t="s">
        <v>83</v>
      </c>
      <c r="C93" s="8" t="s">
        <v>52</v>
      </c>
      <c r="D93" s="8" t="s">
        <v>26</v>
      </c>
      <c r="E93" s="8" t="s">
        <v>130</v>
      </c>
      <c r="F93" s="8" t="s">
        <v>131</v>
      </c>
      <c r="G93" s="8" t="s">
        <v>132</v>
      </c>
      <c r="H93" s="8" t="s">
        <v>133</v>
      </c>
      <c r="I93" s="10" t="s">
        <v>134</v>
      </c>
      <c r="J93" s="10">
        <v>-43120</v>
      </c>
      <c r="K93" s="10">
        <v>-43120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8" t="s">
        <v>26</v>
      </c>
    </row>
    <row r="94" spans="1:19" s="28" customFormat="1" x14ac:dyDescent="0.25">
      <c r="A94" s="20" t="s">
        <v>251</v>
      </c>
      <c r="B94" s="23" t="s">
        <v>252</v>
      </c>
      <c r="C94" s="20" t="s">
        <v>24</v>
      </c>
      <c r="D94" s="20" t="s">
        <v>256</v>
      </c>
      <c r="E94" s="20" t="s">
        <v>26</v>
      </c>
      <c r="F94" s="20" t="s">
        <v>257</v>
      </c>
      <c r="G94" s="20" t="s">
        <v>26</v>
      </c>
      <c r="H94" s="20" t="s">
        <v>258</v>
      </c>
      <c r="I94" s="21" t="s">
        <v>259</v>
      </c>
      <c r="J94" s="21">
        <v>7102500</v>
      </c>
      <c r="K94" s="21">
        <v>7102500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0" t="s">
        <v>26</v>
      </c>
    </row>
    <row r="95" spans="1:19" s="22" customFormat="1" x14ac:dyDescent="0.25">
      <c r="A95" s="20" t="s">
        <v>213</v>
      </c>
      <c r="B95" s="23" t="s">
        <v>145</v>
      </c>
      <c r="C95" s="20" t="s">
        <v>24</v>
      </c>
      <c r="D95" s="20" t="s">
        <v>185</v>
      </c>
      <c r="E95" s="20" t="s">
        <v>26</v>
      </c>
      <c r="F95" s="20" t="s">
        <v>186</v>
      </c>
      <c r="G95" s="20" t="s">
        <v>26</v>
      </c>
      <c r="H95" s="20" t="s">
        <v>187</v>
      </c>
      <c r="I95" s="21" t="s">
        <v>188</v>
      </c>
      <c r="J95" s="21">
        <v>503462.9448</v>
      </c>
      <c r="K95" s="21">
        <v>-5.9999999997671694E-2</v>
      </c>
      <c r="L95" s="21">
        <v>434019.78</v>
      </c>
      <c r="M95" s="21">
        <v>69443.16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0" t="s">
        <v>26</v>
      </c>
    </row>
    <row r="96" spans="1:19" s="22" customFormat="1" x14ac:dyDescent="0.25">
      <c r="A96" s="20" t="s">
        <v>326</v>
      </c>
      <c r="B96" s="23" t="s">
        <v>343</v>
      </c>
      <c r="C96" s="20" t="s">
        <v>52</v>
      </c>
      <c r="D96" s="20" t="s">
        <v>26</v>
      </c>
      <c r="E96" s="20" t="s">
        <v>345</v>
      </c>
      <c r="F96" s="20" t="s">
        <v>26</v>
      </c>
      <c r="G96" s="20" t="s">
        <v>185</v>
      </c>
      <c r="H96" s="20" t="s">
        <v>187</v>
      </c>
      <c r="I96" s="21" t="s">
        <v>188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52082.37</v>
      </c>
      <c r="S96" s="20" t="s">
        <v>346</v>
      </c>
    </row>
    <row r="98" spans="9:18" x14ac:dyDescent="0.25">
      <c r="J98" s="15">
        <f>SUM(J2:J96)</f>
        <v>385134120.49000013</v>
      </c>
      <c r="K98" s="15">
        <f t="shared" ref="K98:Q98" si="0">SUM(K2:K96)</f>
        <v>316250478.78000003</v>
      </c>
      <c r="L98" s="15">
        <f t="shared" si="0"/>
        <v>59382449.420000009</v>
      </c>
      <c r="M98" s="15">
        <f t="shared" si="0"/>
        <v>9501191.870000001</v>
      </c>
      <c r="N98" s="15">
        <f t="shared" si="0"/>
        <v>0</v>
      </c>
      <c r="O98" s="15">
        <f t="shared" si="0"/>
        <v>0</v>
      </c>
      <c r="P98" s="15">
        <f t="shared" si="0"/>
        <v>0</v>
      </c>
      <c r="Q98" s="15">
        <f t="shared" si="0"/>
        <v>0</v>
      </c>
      <c r="R98" s="15">
        <f>SUM(R2:R95)</f>
        <v>5294548.9075000007</v>
      </c>
    </row>
    <row r="100" spans="9:18" x14ac:dyDescent="0.25">
      <c r="J100" s="14" t="s">
        <v>370</v>
      </c>
    </row>
    <row r="102" spans="9:18" x14ac:dyDescent="0.25">
      <c r="J102" s="14" t="s">
        <v>371</v>
      </c>
      <c r="K102" s="14" t="s">
        <v>372</v>
      </c>
      <c r="L102" s="14" t="s">
        <v>373</v>
      </c>
    </row>
    <row r="104" spans="9:18" x14ac:dyDescent="0.25">
      <c r="I104" s="14" t="s">
        <v>374</v>
      </c>
      <c r="J104" s="14">
        <f>K98</f>
        <v>316250478.78000003</v>
      </c>
    </row>
    <row r="106" spans="9:18" x14ac:dyDescent="0.25">
      <c r="I106" s="14" t="s">
        <v>375</v>
      </c>
      <c r="J106" s="14">
        <f>L98</f>
        <v>59382449.420000009</v>
      </c>
      <c r="K106" s="14">
        <f>M98</f>
        <v>9501191.870000001</v>
      </c>
    </row>
    <row r="108" spans="9:18" x14ac:dyDescent="0.25">
      <c r="I108" s="14" t="s">
        <v>376</v>
      </c>
      <c r="J108" s="14">
        <v>0</v>
      </c>
      <c r="K108" s="14">
        <v>0</v>
      </c>
      <c r="L108" s="14">
        <v>0</v>
      </c>
    </row>
    <row r="110" spans="9:18" x14ac:dyDescent="0.25">
      <c r="I110" s="14" t="s">
        <v>377</v>
      </c>
      <c r="J110" s="14">
        <v>0</v>
      </c>
      <c r="K110" s="14">
        <v>0</v>
      </c>
    </row>
    <row r="112" spans="9:18" x14ac:dyDescent="0.25">
      <c r="I112" s="14" t="s">
        <v>378</v>
      </c>
      <c r="J112" s="14">
        <f>J104+J106</f>
        <v>375632928.20000005</v>
      </c>
      <c r="K112" s="14">
        <f>K106</f>
        <v>9501191.870000001</v>
      </c>
      <c r="L112" s="14">
        <v>0</v>
      </c>
    </row>
  </sheetData>
  <sortState ref="A8:S96">
    <sortCondition sortBy="cellColor" ref="I8:I96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DECLARAR (2)</vt:lpstr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2020-11-05T18:13:20Z</cp:lastPrinted>
  <dcterms:created xsi:type="dcterms:W3CDTF">2019-06-24T14:14:10Z</dcterms:created>
  <dcterms:modified xsi:type="dcterms:W3CDTF">2020-11-05T18:13:24Z</dcterms:modified>
</cp:coreProperties>
</file>