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5" r:id="rId2"/>
    <sheet name="CONTROL" sheetId="1" r:id="rId3"/>
    <sheet name="Hoja2" sheetId="2" r:id="rId4"/>
    <sheet name="Hoja3" sheetId="3" r:id="rId5"/>
  </sheets>
  <calcPr calcId="145621"/>
</workbook>
</file>

<file path=xl/calcChain.xml><?xml version="1.0" encoding="utf-8"?>
<calcChain xmlns="http://schemas.openxmlformats.org/spreadsheetml/2006/main">
  <c r="K103" i="5" l="1"/>
  <c r="R95" i="6" l="1"/>
  <c r="Q95" i="6"/>
  <c r="P95" i="6"/>
  <c r="O95" i="6"/>
  <c r="N95" i="6"/>
  <c r="M95" i="6"/>
  <c r="K103" i="6" s="1"/>
  <c r="K109" i="6" s="1"/>
  <c r="L95" i="6"/>
  <c r="J103" i="6" s="1"/>
  <c r="K95" i="6"/>
  <c r="J101" i="6" s="1"/>
  <c r="J95" i="6"/>
  <c r="R95" i="5"/>
  <c r="Q95" i="5"/>
  <c r="P95" i="5"/>
  <c r="O95" i="5"/>
  <c r="N95" i="5"/>
  <c r="M95" i="5"/>
  <c r="K109" i="5" s="1"/>
  <c r="L95" i="5"/>
  <c r="J103" i="5" s="1"/>
  <c r="K95" i="5"/>
  <c r="J101" i="5" s="1"/>
  <c r="J95" i="5"/>
  <c r="K95" i="1"/>
  <c r="J101" i="1" s="1"/>
  <c r="L95" i="1"/>
  <c r="J103" i="1" s="1"/>
  <c r="M95" i="1"/>
  <c r="K103" i="1" s="1"/>
  <c r="K109" i="1" s="1"/>
  <c r="N95" i="1"/>
  <c r="O95" i="1"/>
  <c r="P95" i="1"/>
  <c r="Q95" i="1"/>
  <c r="R95" i="1"/>
  <c r="J95" i="1"/>
  <c r="J109" i="1" l="1"/>
  <c r="J109" i="6"/>
  <c r="J109" i="5"/>
</calcChain>
</file>

<file path=xl/comments1.xml><?xml version="1.0" encoding="utf-8"?>
<comments xmlns="http://schemas.openxmlformats.org/spreadsheetml/2006/main">
  <authors>
    <author>Cont_AUX_2</author>
  </authors>
  <commentLis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FACT.012115 DEL 6.3/65</t>
        </r>
      </text>
    </comment>
    <comment ref="A4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N°337972 DEL 7.1/45</t>
        </r>
      </text>
    </comment>
    <comment ref="A4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N°0000078146 DE LA CXP 6.3/34</t>
        </r>
      </text>
    </comment>
    <comment ref="A8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N°118023857 DE LA CXP 6.4/76</t>
        </r>
      </text>
    </comment>
  </commentList>
</comments>
</file>

<file path=xl/sharedStrings.xml><?xml version="1.0" encoding="utf-8"?>
<sst xmlns="http://schemas.openxmlformats.org/spreadsheetml/2006/main" count="2676" uniqueCount="385">
  <si>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</si>
  <si>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</si>
  <si>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</si>
  <si>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</si>
  <si>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</si>
  <si>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</si>
  <si>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</si>
  <si>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</si>
  <si>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</si>
  <si>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</si>
  <si>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</si>
  <si>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</si>
  <si>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</si>
  <si>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</si>
  <si>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</si>
  <si>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</si>
  <si>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</si>
  <si>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</si>
  <si>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</si>
  <si>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</si>
  <si>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</si>
  <si>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</si>
  <si>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</si>
  <si>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20-05-2019</t>
  </si>
  <si>
    <t>FC</t>
  </si>
  <si>
    <t>0202</t>
  </si>
  <si>
    <t/>
  </si>
  <si>
    <t>00-000202</t>
  </si>
  <si>
    <t>V118191524</t>
  </si>
  <si>
    <t>ALEJANDRO JOSE DOMINGUEZ PADILLA</t>
  </si>
  <si>
    <t>2</t>
  </si>
  <si>
    <t>24-05-2019</t>
  </si>
  <si>
    <t>NC</t>
  </si>
  <si>
    <t>V0084415001377</t>
  </si>
  <si>
    <t>07-6412336</t>
  </si>
  <si>
    <t>V0087030604952</t>
  </si>
  <si>
    <t>J301370139</t>
  </si>
  <si>
    <t>PEPSI-COLA VENEZUELA, C.A.</t>
  </si>
  <si>
    <t>3</t>
  </si>
  <si>
    <t>13-06-2019</t>
  </si>
  <si>
    <t>002848</t>
  </si>
  <si>
    <t>00-015298</t>
  </si>
  <si>
    <t>003791</t>
  </si>
  <si>
    <t>J310153299</t>
  </si>
  <si>
    <t>INVERSIONES VELANDRIA C.A.</t>
  </si>
  <si>
    <t>4</t>
  </si>
  <si>
    <t>18-06-2019</t>
  </si>
  <si>
    <t>00006065</t>
  </si>
  <si>
    <t>00-006571</t>
  </si>
  <si>
    <t>J316756076</t>
  </si>
  <si>
    <t>PRODUCTOS QUIMICOS GABAN C.A</t>
  </si>
  <si>
    <t>5</t>
  </si>
  <si>
    <t>106022</t>
  </si>
  <si>
    <t>00-125566</t>
  </si>
  <si>
    <t>J295904576</t>
  </si>
  <si>
    <t>ALIMENTOS PRODALVA, C.A.</t>
  </si>
  <si>
    <t>6</t>
  </si>
  <si>
    <t>533667</t>
  </si>
  <si>
    <t>00-542047</t>
  </si>
  <si>
    <t>556145</t>
  </si>
  <si>
    <t>J000195820</t>
  </si>
  <si>
    <t>INDUSTRIAS IBERIA C.A.</t>
  </si>
  <si>
    <t>7</t>
  </si>
  <si>
    <t>19-06-2019</t>
  </si>
  <si>
    <t>L118023858</t>
  </si>
  <si>
    <t>00-4957761</t>
  </si>
  <si>
    <t>J000193614</t>
  </si>
  <si>
    <t>PLUMROSE LATINOAMERICANA, C.A.</t>
  </si>
  <si>
    <t>8</t>
  </si>
  <si>
    <t xml:space="preserve"> 00001836</t>
  </si>
  <si>
    <t>00-001861</t>
  </si>
  <si>
    <t>J312062800</t>
  </si>
  <si>
    <t>COOPERATIVA HORTIAGRO9 421 R.L.</t>
  </si>
  <si>
    <t>9</t>
  </si>
  <si>
    <t>L118023857</t>
  </si>
  <si>
    <t>00-4957760</t>
  </si>
  <si>
    <t>10</t>
  </si>
  <si>
    <t>A000100601472</t>
  </si>
  <si>
    <t>00-0476624</t>
  </si>
  <si>
    <t>J001406450</t>
  </si>
  <si>
    <t>DISTRIBUIDORA NUBE AZUL, C.A.</t>
  </si>
  <si>
    <t>11</t>
  </si>
  <si>
    <t>20-06-2019</t>
  </si>
  <si>
    <t>00213</t>
  </si>
  <si>
    <t>00-00213</t>
  </si>
  <si>
    <t>V110447856</t>
  </si>
  <si>
    <t xml:space="preserve">DANIEL PASCUAL ANDRADE DOS SANTOS </t>
  </si>
  <si>
    <t>12</t>
  </si>
  <si>
    <t>14994</t>
  </si>
  <si>
    <t>00-82544</t>
  </si>
  <si>
    <t>J314695215</t>
  </si>
  <si>
    <t>AGRO BANANERA EL VIGIA C.A.</t>
  </si>
  <si>
    <t>13</t>
  </si>
  <si>
    <t>00214</t>
  </si>
  <si>
    <t>00-00214</t>
  </si>
  <si>
    <t>14</t>
  </si>
  <si>
    <t>L118023865</t>
  </si>
  <si>
    <t>00-4957786</t>
  </si>
  <si>
    <t>15</t>
  </si>
  <si>
    <t>106143</t>
  </si>
  <si>
    <t>00-125688</t>
  </si>
  <si>
    <t>16</t>
  </si>
  <si>
    <t>5000005888</t>
  </si>
  <si>
    <t>00-00008838</t>
  </si>
  <si>
    <t>J298991267</t>
  </si>
  <si>
    <t xml:space="preserve">COMERCIALIZADORA AMERIVEN , C.A </t>
  </si>
  <si>
    <t>17</t>
  </si>
  <si>
    <t>19106457</t>
  </si>
  <si>
    <t>00-1015863</t>
  </si>
  <si>
    <t>J000315310</t>
  </si>
  <si>
    <t>ALFONZO RIVAS &amp; CIA, C.A.</t>
  </si>
  <si>
    <t>18</t>
  </si>
  <si>
    <t>0464</t>
  </si>
  <si>
    <t>00-000464</t>
  </si>
  <si>
    <t>J406011614</t>
  </si>
  <si>
    <t>DISTRIBUIDORA RADAMANTIS, C.A.</t>
  </si>
  <si>
    <t>19</t>
  </si>
  <si>
    <t>000224</t>
  </si>
  <si>
    <t>00-000224</t>
  </si>
  <si>
    <t>J408930994</t>
  </si>
  <si>
    <t>DISTRIBUIDORA SUPER MATHIA S 2013,C.A</t>
  </si>
  <si>
    <t>20</t>
  </si>
  <si>
    <t>0000000109</t>
  </si>
  <si>
    <t>00-000159</t>
  </si>
  <si>
    <t>J409430111</t>
  </si>
  <si>
    <t>IMPORTADORA AULAM C.A</t>
  </si>
  <si>
    <t>21</t>
  </si>
  <si>
    <t>0000000102</t>
  </si>
  <si>
    <t>00-000152</t>
  </si>
  <si>
    <t>22</t>
  </si>
  <si>
    <t>0000000103</t>
  </si>
  <si>
    <t>00-000153</t>
  </si>
  <si>
    <t>23</t>
  </si>
  <si>
    <t>0000000101</t>
  </si>
  <si>
    <t>00-000151</t>
  </si>
  <si>
    <t>24</t>
  </si>
  <si>
    <t>120005452</t>
  </si>
  <si>
    <t>00-4957780</t>
  </si>
  <si>
    <t>118023452</t>
  </si>
  <si>
    <t>25</t>
  </si>
  <si>
    <t>120005496</t>
  </si>
  <si>
    <t>00-4957948</t>
  </si>
  <si>
    <t>118023864</t>
  </si>
  <si>
    <t>26</t>
  </si>
  <si>
    <t>L120005470</t>
  </si>
  <si>
    <t>00-4957813</t>
  </si>
  <si>
    <t>27</t>
  </si>
  <si>
    <t>21-06-2019</t>
  </si>
  <si>
    <t>A0012975</t>
  </si>
  <si>
    <t>00-00020166</t>
  </si>
  <si>
    <t>J409608905</t>
  </si>
  <si>
    <t>CORPORACION GLOBAL ATHENA, C.A.</t>
  </si>
  <si>
    <t>28</t>
  </si>
  <si>
    <t>115000</t>
  </si>
  <si>
    <t>00-82550</t>
  </si>
  <si>
    <t>29</t>
  </si>
  <si>
    <t>001666</t>
  </si>
  <si>
    <t>00-001741</t>
  </si>
  <si>
    <t>J407543890</t>
  </si>
  <si>
    <t>DISTRIBUIDORA DAMASCUS, C. A.</t>
  </si>
  <si>
    <t>30</t>
  </si>
  <si>
    <t>07-6114947</t>
  </si>
  <si>
    <t>31</t>
  </si>
  <si>
    <t>B003921</t>
  </si>
  <si>
    <t>00-016221</t>
  </si>
  <si>
    <t>32</t>
  </si>
  <si>
    <t>A012125</t>
  </si>
  <si>
    <t>00-091675</t>
  </si>
  <si>
    <t>J298199121</t>
  </si>
  <si>
    <t>AGRICOLA CAMBANA C.A</t>
  </si>
  <si>
    <t>33</t>
  </si>
  <si>
    <t>0000160541</t>
  </si>
  <si>
    <t>00-0153856</t>
  </si>
  <si>
    <t>J000713820</t>
  </si>
  <si>
    <t xml:space="preserve">MATADERO MAELLA, C.A. </t>
  </si>
  <si>
    <t>34</t>
  </si>
  <si>
    <t>0000160539</t>
  </si>
  <si>
    <t>00-0153854</t>
  </si>
  <si>
    <t>35</t>
  </si>
  <si>
    <t>241040</t>
  </si>
  <si>
    <t>00-00376901</t>
  </si>
  <si>
    <t>J000272417</t>
  </si>
  <si>
    <t>PASTAS CAPRI C.A</t>
  </si>
  <si>
    <t>36</t>
  </si>
  <si>
    <t>000002308</t>
  </si>
  <si>
    <t>00-0002844</t>
  </si>
  <si>
    <t>DISTRIBUCIONES  ISVAN 2018,C.A</t>
  </si>
  <si>
    <t>37</t>
  </si>
  <si>
    <t>04351</t>
  </si>
  <si>
    <t>00-004351</t>
  </si>
  <si>
    <t>J402322119</t>
  </si>
  <si>
    <t xml:space="preserve">INVERSIONES TEUFFEL E HIJOS C.A </t>
  </si>
  <si>
    <t>38</t>
  </si>
  <si>
    <t>000002309</t>
  </si>
  <si>
    <t>00-0002845</t>
  </si>
  <si>
    <t>39</t>
  </si>
  <si>
    <t>15007</t>
  </si>
  <si>
    <t>00-82557</t>
  </si>
  <si>
    <t>40</t>
  </si>
  <si>
    <t>1136</t>
  </si>
  <si>
    <t>00-016998</t>
  </si>
  <si>
    <t>15089</t>
  </si>
  <si>
    <t>J312695480</t>
  </si>
  <si>
    <t>INVERSIONES NP-XXI, C.A.</t>
  </si>
  <si>
    <t>41</t>
  </si>
  <si>
    <t>22-06-2019</t>
  </si>
  <si>
    <t>A012132</t>
  </si>
  <si>
    <t>00-091682</t>
  </si>
  <si>
    <t>42</t>
  </si>
  <si>
    <t>24-06-2019</t>
  </si>
  <si>
    <t>A012133</t>
  </si>
  <si>
    <t>00-091683</t>
  </si>
  <si>
    <t>43</t>
  </si>
  <si>
    <t>200002373</t>
  </si>
  <si>
    <t>20190600004951</t>
  </si>
  <si>
    <t>44</t>
  </si>
  <si>
    <t>200002374</t>
  </si>
  <si>
    <t>20190600004952</t>
  </si>
  <si>
    <t>45</t>
  </si>
  <si>
    <t>200002377</t>
  </si>
  <si>
    <t>20190600004953</t>
  </si>
  <si>
    <t>46</t>
  </si>
  <si>
    <t>200002378</t>
  </si>
  <si>
    <t>20190600004954</t>
  </si>
  <si>
    <t>47</t>
  </si>
  <si>
    <t>200002379</t>
  </si>
  <si>
    <t>20190600004955</t>
  </si>
  <si>
    <t>48</t>
  </si>
  <si>
    <t>200002369</t>
  </si>
  <si>
    <t>20190600004947</t>
  </si>
  <si>
    <t>49</t>
  </si>
  <si>
    <t>200002370</t>
  </si>
  <si>
    <t>20190600004948</t>
  </si>
  <si>
    <t>50</t>
  </si>
  <si>
    <t>200002371</t>
  </si>
  <si>
    <t>20190600004949</t>
  </si>
  <si>
    <t>51</t>
  </si>
  <si>
    <t>200002372</t>
  </si>
  <si>
    <t>20190600004950</t>
  </si>
  <si>
    <t>52</t>
  </si>
  <si>
    <t>25-06-2019</t>
  </si>
  <si>
    <t>MVH05283</t>
  </si>
  <si>
    <t>00-0227283</t>
  </si>
  <si>
    <t>J308824640</t>
  </si>
  <si>
    <t>DIVERCA DISTRIBUIDORA DE VERDURAS C.A.</t>
  </si>
  <si>
    <t>53</t>
  </si>
  <si>
    <t>1800129140</t>
  </si>
  <si>
    <t>00-0361529</t>
  </si>
  <si>
    <t>J085020217</t>
  </si>
  <si>
    <t>CONSORCIO OLEAGINOSO PORTUGUESA, S.A.</t>
  </si>
  <si>
    <t>54</t>
  </si>
  <si>
    <t>032839</t>
  </si>
  <si>
    <t>0</t>
  </si>
  <si>
    <t>J317300351</t>
  </si>
  <si>
    <t>CORPO-CLEAN, C.A</t>
  </si>
  <si>
    <t>55</t>
  </si>
  <si>
    <t>337904</t>
  </si>
  <si>
    <t>00-0228034</t>
  </si>
  <si>
    <t>J303089917</t>
  </si>
  <si>
    <t>DISTRIBUIDORA DE LACTEOS LA COSTA J.E.B. C.A.</t>
  </si>
  <si>
    <t>56</t>
  </si>
  <si>
    <t>0000078203</t>
  </si>
  <si>
    <t>00-00117244</t>
  </si>
  <si>
    <t>J294362400</t>
  </si>
  <si>
    <t xml:space="preserve">DISTRIBUIDORA DE LACTEOS SANTOS AVEIRO, C.A </t>
  </si>
  <si>
    <t>57</t>
  </si>
  <si>
    <t>1363541772</t>
  </si>
  <si>
    <t>00-02683243</t>
  </si>
  <si>
    <t>J000301255</t>
  </si>
  <si>
    <t>PRODUCTOS EFE, S.A.</t>
  </si>
  <si>
    <t>58</t>
  </si>
  <si>
    <t>A00269587</t>
  </si>
  <si>
    <t>00-0195458</t>
  </si>
  <si>
    <t>J308006769</t>
  </si>
  <si>
    <t>INVERSIONES ISLALO C.A.</t>
  </si>
  <si>
    <t>59</t>
  </si>
  <si>
    <t>3003311178</t>
  </si>
  <si>
    <t>00-3244003</t>
  </si>
  <si>
    <t>J000255431</t>
  </si>
  <si>
    <t>MOLINOS NACIONALES. C.A. (MONACA)</t>
  </si>
  <si>
    <t>60</t>
  </si>
  <si>
    <t>3003311177</t>
  </si>
  <si>
    <t>00-3244002</t>
  </si>
  <si>
    <t>61</t>
  </si>
  <si>
    <t>0726</t>
  </si>
  <si>
    <t>00-000726</t>
  </si>
  <si>
    <t>V069610885</t>
  </si>
  <si>
    <t>ROLANDO RAFAEL RAZZAK GARCIA</t>
  </si>
  <si>
    <t>62</t>
  </si>
  <si>
    <t>200002380</t>
  </si>
  <si>
    <t>20190600004956</t>
  </si>
  <si>
    <t>63</t>
  </si>
  <si>
    <t>200002381</t>
  </si>
  <si>
    <t>20190600004957</t>
  </si>
  <si>
    <t>64</t>
  </si>
  <si>
    <t>200002382</t>
  </si>
  <si>
    <t>20190600004958</t>
  </si>
  <si>
    <t>65</t>
  </si>
  <si>
    <t>200002383</t>
  </si>
  <si>
    <t>20190600004959</t>
  </si>
  <si>
    <t>66</t>
  </si>
  <si>
    <t>00068234</t>
  </si>
  <si>
    <t>00-0153891</t>
  </si>
  <si>
    <t>67</t>
  </si>
  <si>
    <t>00068236</t>
  </si>
  <si>
    <t>00-0153893</t>
  </si>
  <si>
    <t>68</t>
  </si>
  <si>
    <t>26-06-2019</t>
  </si>
  <si>
    <t>15012</t>
  </si>
  <si>
    <t>00-82562</t>
  </si>
  <si>
    <t>69</t>
  </si>
  <si>
    <t>A012138</t>
  </si>
  <si>
    <t>00-091688</t>
  </si>
  <si>
    <t>70</t>
  </si>
  <si>
    <t>389490</t>
  </si>
  <si>
    <t>00-271065</t>
  </si>
  <si>
    <t>J000939764</t>
  </si>
  <si>
    <t xml:space="preserve">ABASTECEDORA EL PARAMO , C.A </t>
  </si>
  <si>
    <t>71</t>
  </si>
  <si>
    <t>0000000125</t>
  </si>
  <si>
    <t>00-000176</t>
  </si>
  <si>
    <t>72</t>
  </si>
  <si>
    <t>0000000128</t>
  </si>
  <si>
    <t>00-000179</t>
  </si>
  <si>
    <t>73</t>
  </si>
  <si>
    <t>0000000124</t>
  </si>
  <si>
    <t>00-000175</t>
  </si>
  <si>
    <t>74</t>
  </si>
  <si>
    <t>75</t>
  </si>
  <si>
    <t>76</t>
  </si>
  <si>
    <t>200002387</t>
  </si>
  <si>
    <t>20190600004962</t>
  </si>
  <si>
    <t>77</t>
  </si>
  <si>
    <t>200002388</t>
  </si>
  <si>
    <t>20190600004963</t>
  </si>
  <si>
    <t>78</t>
  </si>
  <si>
    <t>200002385</t>
  </si>
  <si>
    <t>20190600004960</t>
  </si>
  <si>
    <t>79</t>
  </si>
  <si>
    <t>200002386</t>
  </si>
  <si>
    <t>20190600004961</t>
  </si>
  <si>
    <t>80</t>
  </si>
  <si>
    <t>27-06-2019</t>
  </si>
  <si>
    <t>001076</t>
  </si>
  <si>
    <t>00-00002076</t>
  </si>
  <si>
    <t>J302296579</t>
  </si>
  <si>
    <t>LACTEOS PUENTE C, C.A.</t>
  </si>
  <si>
    <t>81</t>
  </si>
  <si>
    <t>82</t>
  </si>
  <si>
    <t>200002395</t>
  </si>
  <si>
    <t>20190600004965</t>
  </si>
  <si>
    <t>83</t>
  </si>
  <si>
    <t>200002398</t>
  </si>
  <si>
    <t>20190600004968</t>
  </si>
  <si>
    <t>84</t>
  </si>
  <si>
    <t>200002399</t>
  </si>
  <si>
    <t>20190600004969</t>
  </si>
  <si>
    <t>85</t>
  </si>
  <si>
    <t>200002400</t>
  </si>
  <si>
    <t>20190600004970</t>
  </si>
  <si>
    <t>86</t>
  </si>
  <si>
    <t>200002394</t>
  </si>
  <si>
    <t>20190600004964</t>
  </si>
  <si>
    <t>200002396</t>
  </si>
  <si>
    <t>20190600004966</t>
  </si>
  <si>
    <t>200002397</t>
  </si>
  <si>
    <t>20190600004967</t>
  </si>
  <si>
    <t>28-06-2019</t>
  </si>
  <si>
    <t>T142200029716</t>
  </si>
  <si>
    <t>00-06821944</t>
  </si>
  <si>
    <t>J000469199</t>
  </si>
  <si>
    <t>BIMBO DE VENEZUELA, C.A.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</si>
  <si>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</si>
  <si>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</si>
  <si>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</si>
  <si>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</si>
  <si>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</si>
  <si>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</si>
  <si>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</si>
  <si>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</si>
  <si>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</si>
  <si>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24-06 AL 30-06-2019</t>
  </si>
  <si>
    <t>A0012976</t>
  </si>
  <si>
    <t>15000</t>
  </si>
  <si>
    <t>13.291.238.15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</si>
</sst>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0" xfId="0" applyNumberForma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workbookViewId="0">
      <selection activeCell="E98" sqref="E9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1" spans="1:19" x14ac:dyDescent="0.25">
      <c r="E1" s="20"/>
    </row>
    <row r="2" spans="1:19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0" t="s">
        <v>381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240</v>
      </c>
      <c r="C8" s="16" t="s">
        <v>24</v>
      </c>
      <c r="D8" s="16" t="s">
        <v>284</v>
      </c>
      <c r="E8" s="16" t="s">
        <v>26</v>
      </c>
      <c r="F8" s="16" t="s">
        <v>285</v>
      </c>
      <c r="G8" s="16" t="s">
        <v>26</v>
      </c>
      <c r="H8" s="16" t="s">
        <v>286</v>
      </c>
      <c r="I8" s="18" t="s">
        <v>287</v>
      </c>
      <c r="J8" s="18">
        <v>1000000</v>
      </c>
      <c r="K8" s="18">
        <v>1000000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2" t="s">
        <v>30</v>
      </c>
      <c r="B9" s="13" t="s">
        <v>307</v>
      </c>
      <c r="C9" s="12" t="s">
        <v>24</v>
      </c>
      <c r="D9" s="12" t="s">
        <v>314</v>
      </c>
      <c r="E9" s="12" t="s">
        <v>26</v>
      </c>
      <c r="F9" s="12" t="s">
        <v>315</v>
      </c>
      <c r="G9" s="12" t="s">
        <v>26</v>
      </c>
      <c r="H9" s="12" t="s">
        <v>316</v>
      </c>
      <c r="I9" s="14" t="s">
        <v>317</v>
      </c>
      <c r="J9" s="14">
        <v>9126293.5999999996</v>
      </c>
      <c r="K9" s="14">
        <v>7880429.7000000002</v>
      </c>
      <c r="L9" s="14">
        <v>1074020.6000000001</v>
      </c>
      <c r="M9" s="14">
        <v>171843.29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38</v>
      </c>
      <c r="B10" s="13" t="s">
        <v>342</v>
      </c>
      <c r="C10" s="12" t="s">
        <v>32</v>
      </c>
      <c r="D10" s="12" t="s">
        <v>26</v>
      </c>
      <c r="E10" s="12" t="s">
        <v>349</v>
      </c>
      <c r="F10" s="12" t="s">
        <v>26</v>
      </c>
      <c r="G10" s="12" t="s">
        <v>314</v>
      </c>
      <c r="H10" s="12" t="s">
        <v>316</v>
      </c>
      <c r="I10" s="14" t="s">
        <v>317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128882.47</v>
      </c>
      <c r="S10" s="12" t="s">
        <v>350</v>
      </c>
    </row>
    <row r="11" spans="1:19" s="15" customFormat="1" x14ac:dyDescent="0.25">
      <c r="A11" s="12" t="s">
        <v>45</v>
      </c>
      <c r="B11" s="13" t="s">
        <v>147</v>
      </c>
      <c r="C11" s="12" t="s">
        <v>24</v>
      </c>
      <c r="D11" s="12" t="s">
        <v>166</v>
      </c>
      <c r="E11" s="12" t="s">
        <v>26</v>
      </c>
      <c r="F11" s="12" t="s">
        <v>167</v>
      </c>
      <c r="G11" s="12" t="s">
        <v>26</v>
      </c>
      <c r="H11" s="12" t="s">
        <v>168</v>
      </c>
      <c r="I11" s="14" t="s">
        <v>169</v>
      </c>
      <c r="J11" s="14">
        <v>449760</v>
      </c>
      <c r="K11" s="14">
        <v>449760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51</v>
      </c>
      <c r="B12" s="13" t="s">
        <v>205</v>
      </c>
      <c r="C12" s="12" t="s">
        <v>24</v>
      </c>
      <c r="D12" s="12" t="s">
        <v>206</v>
      </c>
      <c r="E12" s="12" t="s">
        <v>26</v>
      </c>
      <c r="F12" s="12" t="s">
        <v>207</v>
      </c>
      <c r="G12" s="12" t="s">
        <v>26</v>
      </c>
      <c r="H12" s="12" t="s">
        <v>168</v>
      </c>
      <c r="I12" s="14" t="s">
        <v>169</v>
      </c>
      <c r="J12" s="14">
        <v>631680</v>
      </c>
      <c r="K12" s="14">
        <v>631680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56</v>
      </c>
      <c r="B13" s="13" t="s">
        <v>209</v>
      </c>
      <c r="C13" s="12" t="s">
        <v>24</v>
      </c>
      <c r="D13" s="12" t="s">
        <v>210</v>
      </c>
      <c r="E13" s="12" t="s">
        <v>26</v>
      </c>
      <c r="F13" s="12" t="s">
        <v>211</v>
      </c>
      <c r="G13" s="12" t="s">
        <v>26</v>
      </c>
      <c r="H13" s="12" t="s">
        <v>168</v>
      </c>
      <c r="I13" s="14" t="s">
        <v>169</v>
      </c>
      <c r="J13" s="14">
        <v>1479750</v>
      </c>
      <c r="K13" s="14">
        <v>1479750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62</v>
      </c>
      <c r="B14" s="13" t="s">
        <v>307</v>
      </c>
      <c r="C14" s="12" t="s">
        <v>24</v>
      </c>
      <c r="D14" s="12" t="s">
        <v>311</v>
      </c>
      <c r="E14" s="12" t="s">
        <v>26</v>
      </c>
      <c r="F14" s="12" t="s">
        <v>312</v>
      </c>
      <c r="G14" s="12" t="s">
        <v>26</v>
      </c>
      <c r="H14" s="12" t="s">
        <v>168</v>
      </c>
      <c r="I14" s="14" t="s">
        <v>169</v>
      </c>
      <c r="J14" s="14">
        <v>1491750</v>
      </c>
      <c r="K14" s="14">
        <v>1491750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68</v>
      </c>
      <c r="B15" s="13" t="s">
        <v>82</v>
      </c>
      <c r="C15" s="12" t="s">
        <v>24</v>
      </c>
      <c r="D15" s="12" t="s">
        <v>88</v>
      </c>
      <c r="E15" s="12" t="s">
        <v>26</v>
      </c>
      <c r="F15" s="12" t="s">
        <v>89</v>
      </c>
      <c r="G15" s="12" t="s">
        <v>26</v>
      </c>
      <c r="H15" s="12" t="s">
        <v>90</v>
      </c>
      <c r="I15" s="14" t="s">
        <v>91</v>
      </c>
      <c r="J15" s="14">
        <v>2025000</v>
      </c>
      <c r="K15" s="14">
        <v>2025000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73</v>
      </c>
      <c r="B16" s="13" t="s">
        <v>147</v>
      </c>
      <c r="C16" s="12" t="s">
        <v>24</v>
      </c>
      <c r="D16" s="12" t="s">
        <v>153</v>
      </c>
      <c r="E16" s="12" t="s">
        <v>26</v>
      </c>
      <c r="F16" s="12" t="s">
        <v>154</v>
      </c>
      <c r="G16" s="12" t="s">
        <v>26</v>
      </c>
      <c r="H16" s="12" t="s">
        <v>90</v>
      </c>
      <c r="I16" s="14" t="s">
        <v>91</v>
      </c>
      <c r="J16" s="14">
        <v>6678000</v>
      </c>
      <c r="K16" s="14">
        <v>6678000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76</v>
      </c>
      <c r="B17" s="13" t="s">
        <v>147</v>
      </c>
      <c r="C17" s="12" t="s">
        <v>24</v>
      </c>
      <c r="D17" s="12" t="s">
        <v>196</v>
      </c>
      <c r="E17" s="12" t="s">
        <v>26</v>
      </c>
      <c r="F17" s="12" t="s">
        <v>197</v>
      </c>
      <c r="G17" s="12" t="s">
        <v>26</v>
      </c>
      <c r="H17" s="12" t="s">
        <v>90</v>
      </c>
      <c r="I17" s="14" t="s">
        <v>91</v>
      </c>
      <c r="J17" s="14">
        <v>1377000</v>
      </c>
      <c r="K17" s="14">
        <v>1377000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81</v>
      </c>
      <c r="B18" s="13" t="s">
        <v>307</v>
      </c>
      <c r="C18" s="12" t="s">
        <v>24</v>
      </c>
      <c r="D18" s="12" t="s">
        <v>308</v>
      </c>
      <c r="E18" s="12" t="s">
        <v>26</v>
      </c>
      <c r="F18" s="12" t="s">
        <v>309</v>
      </c>
      <c r="G18" s="12" t="s">
        <v>26</v>
      </c>
      <c r="H18" s="12" t="s">
        <v>90</v>
      </c>
      <c r="I18" s="14" t="s">
        <v>91</v>
      </c>
      <c r="J18" s="14">
        <v>1651500</v>
      </c>
      <c r="K18" s="14">
        <v>1651500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87</v>
      </c>
      <c r="B19" s="13" t="s">
        <v>23</v>
      </c>
      <c r="C19" s="12" t="s">
        <v>24</v>
      </c>
      <c r="D19" s="12" t="s">
        <v>25</v>
      </c>
      <c r="E19" s="12" t="s">
        <v>26</v>
      </c>
      <c r="F19" s="12" t="s">
        <v>27</v>
      </c>
      <c r="G19" s="12" t="s">
        <v>26</v>
      </c>
      <c r="H19" s="12" t="s">
        <v>28</v>
      </c>
      <c r="I19" s="14" t="s">
        <v>29</v>
      </c>
      <c r="J19" s="14">
        <v>10428000</v>
      </c>
      <c r="K19" s="14">
        <v>10428000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92</v>
      </c>
      <c r="B20" s="13" t="s">
        <v>82</v>
      </c>
      <c r="C20" s="12" t="s">
        <v>24</v>
      </c>
      <c r="D20" s="12" t="s">
        <v>107</v>
      </c>
      <c r="E20" s="12" t="s">
        <v>26</v>
      </c>
      <c r="F20" s="12" t="s">
        <v>108</v>
      </c>
      <c r="G20" s="12" t="s">
        <v>26</v>
      </c>
      <c r="H20" s="12" t="s">
        <v>109</v>
      </c>
      <c r="I20" s="14" t="s">
        <v>110</v>
      </c>
      <c r="J20" s="14">
        <v>28918142.039999999</v>
      </c>
      <c r="K20" s="14">
        <v>0</v>
      </c>
      <c r="L20" s="14">
        <v>24929432.800000001</v>
      </c>
      <c r="M20" s="14">
        <v>3988709.24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95</v>
      </c>
      <c r="B21" s="13" t="s">
        <v>209</v>
      </c>
      <c r="C21" s="12" t="s">
        <v>32</v>
      </c>
      <c r="D21" s="12" t="s">
        <v>26</v>
      </c>
      <c r="E21" s="12" t="s">
        <v>219</v>
      </c>
      <c r="F21" s="12" t="s">
        <v>26</v>
      </c>
      <c r="G21" s="12" t="s">
        <v>107</v>
      </c>
      <c r="H21" s="12" t="s">
        <v>109</v>
      </c>
      <c r="I21" s="14" t="s">
        <v>110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2991531.93</v>
      </c>
      <c r="S21" s="12" t="s">
        <v>220</v>
      </c>
    </row>
    <row r="22" spans="1:19" s="15" customFormat="1" x14ac:dyDescent="0.25">
      <c r="A22" s="12" t="s">
        <v>98</v>
      </c>
      <c r="B22" s="13" t="s">
        <v>46</v>
      </c>
      <c r="C22" s="12" t="s">
        <v>24</v>
      </c>
      <c r="D22" s="12" t="s">
        <v>52</v>
      </c>
      <c r="E22" s="12" t="s">
        <v>26</v>
      </c>
      <c r="F22" s="12" t="s">
        <v>53</v>
      </c>
      <c r="G22" s="12" t="s">
        <v>26</v>
      </c>
      <c r="H22" s="12" t="s">
        <v>54</v>
      </c>
      <c r="I22" s="14" t="s">
        <v>55</v>
      </c>
      <c r="J22" s="14">
        <v>17640</v>
      </c>
      <c r="K22" s="14">
        <v>17640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101</v>
      </c>
      <c r="B23" s="13" t="s">
        <v>82</v>
      </c>
      <c r="C23" s="12" t="s">
        <v>24</v>
      </c>
      <c r="D23" s="12" t="s">
        <v>99</v>
      </c>
      <c r="E23" s="12" t="s">
        <v>26</v>
      </c>
      <c r="F23" s="12" t="s">
        <v>100</v>
      </c>
      <c r="G23" s="12" t="s">
        <v>26</v>
      </c>
      <c r="H23" s="12" t="s">
        <v>54</v>
      </c>
      <c r="I23" s="14" t="s">
        <v>55</v>
      </c>
      <c r="J23" s="14">
        <v>810822.6</v>
      </c>
      <c r="K23" s="14">
        <v>0</v>
      </c>
      <c r="L23" s="14">
        <v>698985</v>
      </c>
      <c r="M23" s="14">
        <v>111837.6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106</v>
      </c>
      <c r="B24" s="13" t="s">
        <v>209</v>
      </c>
      <c r="C24" s="12" t="s">
        <v>32</v>
      </c>
      <c r="D24" s="12" t="s">
        <v>26</v>
      </c>
      <c r="E24" s="12" t="s">
        <v>237</v>
      </c>
      <c r="F24" s="12" t="s">
        <v>26</v>
      </c>
      <c r="G24" s="12" t="s">
        <v>99</v>
      </c>
      <c r="H24" s="12" t="s">
        <v>54</v>
      </c>
      <c r="I24" s="14" t="s">
        <v>55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83878.200000000012</v>
      </c>
      <c r="S24" s="12" t="s">
        <v>238</v>
      </c>
    </row>
    <row r="25" spans="1:19" s="15" customFormat="1" x14ac:dyDescent="0.25">
      <c r="A25" s="12" t="s">
        <v>111</v>
      </c>
      <c r="B25" s="13" t="s">
        <v>367</v>
      </c>
      <c r="C25" s="12" t="s">
        <v>24</v>
      </c>
      <c r="D25" s="12" t="s">
        <v>368</v>
      </c>
      <c r="E25" s="12" t="s">
        <v>26</v>
      </c>
      <c r="F25" s="12" t="s">
        <v>369</v>
      </c>
      <c r="G25" s="12" t="s">
        <v>26</v>
      </c>
      <c r="H25" s="12" t="s">
        <v>370</v>
      </c>
      <c r="I25" s="14" t="s">
        <v>371</v>
      </c>
      <c r="J25" s="14">
        <v>1028633.22</v>
      </c>
      <c r="K25" s="14">
        <v>1028633.22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116</v>
      </c>
      <c r="B26" s="13" t="s">
        <v>82</v>
      </c>
      <c r="C26" s="12" t="s">
        <v>24</v>
      </c>
      <c r="D26" s="12" t="s">
        <v>102</v>
      </c>
      <c r="E26" s="12" t="s">
        <v>26</v>
      </c>
      <c r="F26" s="12" t="s">
        <v>103</v>
      </c>
      <c r="G26" s="12" t="s">
        <v>26</v>
      </c>
      <c r="H26" s="12" t="s">
        <v>104</v>
      </c>
      <c r="I26" s="14" t="s">
        <v>105</v>
      </c>
      <c r="J26" s="14">
        <v>6605318.4000000004</v>
      </c>
      <c r="K26" s="14">
        <v>0</v>
      </c>
      <c r="L26" s="14">
        <v>5694240</v>
      </c>
      <c r="M26" s="14">
        <v>911078.40000000002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121</v>
      </c>
      <c r="B27" s="13" t="s">
        <v>209</v>
      </c>
      <c r="C27" s="12" t="s">
        <v>32</v>
      </c>
      <c r="D27" s="12" t="s">
        <v>26</v>
      </c>
      <c r="E27" s="12" t="s">
        <v>213</v>
      </c>
      <c r="F27" s="12" t="s">
        <v>26</v>
      </c>
      <c r="G27" s="12" t="s">
        <v>102</v>
      </c>
      <c r="H27" s="12" t="s">
        <v>104</v>
      </c>
      <c r="I27" s="14" t="s">
        <v>105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683308.8</v>
      </c>
      <c r="S27" s="12" t="s">
        <v>214</v>
      </c>
    </row>
    <row r="28" spans="1:19" s="15" customFormat="1" x14ac:dyDescent="0.25">
      <c r="A28" s="12" t="s">
        <v>126</v>
      </c>
      <c r="B28" s="13" t="s">
        <v>240</v>
      </c>
      <c r="C28" s="12" t="s">
        <v>24</v>
      </c>
      <c r="D28" s="12" t="s">
        <v>246</v>
      </c>
      <c r="E28" s="12" t="s">
        <v>26</v>
      </c>
      <c r="F28" s="12" t="s">
        <v>247</v>
      </c>
      <c r="G28" s="12" t="s">
        <v>26</v>
      </c>
      <c r="H28" s="12" t="s">
        <v>248</v>
      </c>
      <c r="I28" s="14" t="s">
        <v>249</v>
      </c>
      <c r="J28" s="14">
        <v>41808000</v>
      </c>
      <c r="K28" s="14">
        <v>41808000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129</v>
      </c>
      <c r="B29" s="13" t="s">
        <v>63</v>
      </c>
      <c r="C29" s="12" t="s">
        <v>24</v>
      </c>
      <c r="D29" s="12" t="s">
        <v>69</v>
      </c>
      <c r="E29" s="12" t="s">
        <v>26</v>
      </c>
      <c r="F29" s="12" t="s">
        <v>70</v>
      </c>
      <c r="G29" s="12" t="s">
        <v>26</v>
      </c>
      <c r="H29" s="12" t="s">
        <v>71</v>
      </c>
      <c r="I29" s="14" t="s">
        <v>72</v>
      </c>
      <c r="J29" s="14">
        <v>457142.84</v>
      </c>
      <c r="K29" s="14">
        <v>457142.84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132</v>
      </c>
      <c r="B30" s="13" t="s">
        <v>240</v>
      </c>
      <c r="C30" s="12" t="s">
        <v>24</v>
      </c>
      <c r="D30" s="12" t="s">
        <v>251</v>
      </c>
      <c r="E30" s="12" t="s">
        <v>26</v>
      </c>
      <c r="F30" s="12" t="s">
        <v>252</v>
      </c>
      <c r="G30" s="12" t="s">
        <v>26</v>
      </c>
      <c r="H30" s="12" t="s">
        <v>253</v>
      </c>
      <c r="I30" s="14" t="s">
        <v>254</v>
      </c>
      <c r="J30" s="14">
        <v>3650400.17</v>
      </c>
      <c r="K30" s="14">
        <v>0</v>
      </c>
      <c r="L30" s="14">
        <v>3146896.7</v>
      </c>
      <c r="M30" s="14">
        <v>503503.47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135</v>
      </c>
      <c r="B31" s="13" t="s">
        <v>307</v>
      </c>
      <c r="C31" s="12" t="s">
        <v>32</v>
      </c>
      <c r="D31" s="12" t="s">
        <v>26</v>
      </c>
      <c r="E31" s="12" t="s">
        <v>330</v>
      </c>
      <c r="F31" s="12" t="s">
        <v>26</v>
      </c>
      <c r="G31" s="12" t="s">
        <v>251</v>
      </c>
      <c r="H31" s="12" t="s">
        <v>253</v>
      </c>
      <c r="I31" s="14" t="s">
        <v>254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377627.6</v>
      </c>
      <c r="S31" s="12" t="s">
        <v>331</v>
      </c>
    </row>
    <row r="32" spans="1:19" s="15" customFormat="1" x14ac:dyDescent="0.25">
      <c r="A32" s="12" t="s">
        <v>139</v>
      </c>
      <c r="B32" s="13" t="s">
        <v>147</v>
      </c>
      <c r="C32" s="12" t="s">
        <v>24</v>
      </c>
      <c r="D32" s="12" t="s">
        <v>148</v>
      </c>
      <c r="E32" s="12" t="s">
        <v>26</v>
      </c>
      <c r="F32" s="12" t="s">
        <v>149</v>
      </c>
      <c r="G32" s="12" t="s">
        <v>26</v>
      </c>
      <c r="H32" s="12" t="s">
        <v>150</v>
      </c>
      <c r="I32" s="14" t="s">
        <v>151</v>
      </c>
      <c r="J32" s="14">
        <v>1749808.03</v>
      </c>
      <c r="K32" s="14">
        <v>0</v>
      </c>
      <c r="L32" s="14">
        <v>1508455.2</v>
      </c>
      <c r="M32" s="14">
        <v>241352.83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143</v>
      </c>
      <c r="B33" s="13" t="s">
        <v>209</v>
      </c>
      <c r="C33" s="12" t="s">
        <v>32</v>
      </c>
      <c r="D33" s="12" t="s">
        <v>26</v>
      </c>
      <c r="E33" s="12" t="s">
        <v>228</v>
      </c>
      <c r="F33" s="12" t="s">
        <v>26</v>
      </c>
      <c r="G33" s="12" t="s">
        <v>148</v>
      </c>
      <c r="H33" s="12" t="s">
        <v>150</v>
      </c>
      <c r="I33" s="14" t="s">
        <v>151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181014.6225</v>
      </c>
      <c r="S33" s="12" t="s">
        <v>229</v>
      </c>
    </row>
    <row r="34" spans="1:19" s="15" customFormat="1" x14ac:dyDescent="0.25">
      <c r="A34" s="12" t="s">
        <v>146</v>
      </c>
      <c r="B34" s="13" t="s">
        <v>82</v>
      </c>
      <c r="C34" s="12" t="s">
        <v>24</v>
      </c>
      <c r="D34" s="12" t="s">
        <v>83</v>
      </c>
      <c r="E34" s="12" t="s">
        <v>26</v>
      </c>
      <c r="F34" s="12" t="s">
        <v>84</v>
      </c>
      <c r="G34" s="12" t="s">
        <v>26</v>
      </c>
      <c r="H34" s="12" t="s">
        <v>85</v>
      </c>
      <c r="I34" s="14" t="s">
        <v>86</v>
      </c>
      <c r="J34" s="14">
        <v>29292809.760000002</v>
      </c>
      <c r="K34" s="14">
        <v>29292809.760000002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152</v>
      </c>
      <c r="B35" s="13" t="s">
        <v>82</v>
      </c>
      <c r="C35" s="12" t="s">
        <v>24</v>
      </c>
      <c r="D35" s="12" t="s">
        <v>93</v>
      </c>
      <c r="E35" s="12" t="s">
        <v>26</v>
      </c>
      <c r="F35" s="12" t="s">
        <v>94</v>
      </c>
      <c r="G35" s="12" t="s">
        <v>26</v>
      </c>
      <c r="H35" s="12" t="s">
        <v>85</v>
      </c>
      <c r="I35" s="14" t="s">
        <v>86</v>
      </c>
      <c r="J35" s="14">
        <v>5000000</v>
      </c>
      <c r="K35" s="14">
        <v>5000000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155</v>
      </c>
      <c r="B36" s="13" t="s">
        <v>147</v>
      </c>
      <c r="C36" s="12" t="s">
        <v>24</v>
      </c>
      <c r="D36" s="12" t="s">
        <v>184</v>
      </c>
      <c r="E36" s="12" t="s">
        <v>26</v>
      </c>
      <c r="F36" s="12" t="s">
        <v>185</v>
      </c>
      <c r="G36" s="12" t="s">
        <v>26</v>
      </c>
      <c r="H36" s="12" t="s">
        <v>26</v>
      </c>
      <c r="I36" s="14" t="s">
        <v>186</v>
      </c>
      <c r="J36" s="14">
        <v>3711936.01</v>
      </c>
      <c r="K36" s="14">
        <v>0</v>
      </c>
      <c r="L36" s="14">
        <v>3199944.84</v>
      </c>
      <c r="M36" s="14">
        <v>511991.17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160</v>
      </c>
      <c r="B37" s="13" t="s">
        <v>147</v>
      </c>
      <c r="C37" s="12" t="s">
        <v>24</v>
      </c>
      <c r="D37" s="12" t="s">
        <v>193</v>
      </c>
      <c r="E37" s="12" t="s">
        <v>26</v>
      </c>
      <c r="F37" s="12" t="s">
        <v>194</v>
      </c>
      <c r="G37" s="12" t="s">
        <v>26</v>
      </c>
      <c r="H37" s="12" t="s">
        <v>26</v>
      </c>
      <c r="I37" s="14" t="s">
        <v>186</v>
      </c>
      <c r="J37" s="14">
        <v>2120211.77</v>
      </c>
      <c r="K37" s="14">
        <v>0</v>
      </c>
      <c r="L37" s="14">
        <v>1827768.77</v>
      </c>
      <c r="M37" s="14">
        <v>292443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162</v>
      </c>
      <c r="B38" s="13" t="s">
        <v>209</v>
      </c>
      <c r="C38" s="12" t="s">
        <v>32</v>
      </c>
      <c r="D38" s="12" t="s">
        <v>26</v>
      </c>
      <c r="E38" s="12" t="s">
        <v>222</v>
      </c>
      <c r="F38" s="12" t="s">
        <v>26</v>
      </c>
      <c r="G38" s="12" t="s">
        <v>184</v>
      </c>
      <c r="H38" s="12" t="s">
        <v>26</v>
      </c>
      <c r="I38" s="14" t="s">
        <v>186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511991.17</v>
      </c>
      <c r="S38" s="12" t="s">
        <v>223</v>
      </c>
    </row>
    <row r="39" spans="1:19" s="15" customFormat="1" x14ac:dyDescent="0.25">
      <c r="A39" s="12" t="s">
        <v>165</v>
      </c>
      <c r="B39" s="13" t="s">
        <v>209</v>
      </c>
      <c r="C39" s="12" t="s">
        <v>32</v>
      </c>
      <c r="D39" s="12" t="s">
        <v>26</v>
      </c>
      <c r="E39" s="12" t="s">
        <v>225</v>
      </c>
      <c r="F39" s="12" t="s">
        <v>26</v>
      </c>
      <c r="G39" s="12" t="s">
        <v>193</v>
      </c>
      <c r="H39" s="12" t="s">
        <v>26</v>
      </c>
      <c r="I39" s="14" t="s">
        <v>186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292443</v>
      </c>
      <c r="S39" s="12" t="s">
        <v>226</v>
      </c>
    </row>
    <row r="40" spans="1:19" s="15" customFormat="1" x14ac:dyDescent="0.25">
      <c r="A40" s="12" t="s">
        <v>170</v>
      </c>
      <c r="B40" s="13" t="s">
        <v>147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158</v>
      </c>
      <c r="I40" s="14" t="s">
        <v>159</v>
      </c>
      <c r="J40" s="14">
        <v>286000</v>
      </c>
      <c r="K40" s="14">
        <v>286000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175</v>
      </c>
      <c r="B41" s="13" t="s">
        <v>240</v>
      </c>
      <c r="C41" s="12" t="s">
        <v>24</v>
      </c>
      <c r="D41" s="12" t="s">
        <v>256</v>
      </c>
      <c r="E41" s="12" t="s">
        <v>26</v>
      </c>
      <c r="F41" s="12" t="s">
        <v>257</v>
      </c>
      <c r="G41" s="12" t="s">
        <v>26</v>
      </c>
      <c r="H41" s="12" t="s">
        <v>258</v>
      </c>
      <c r="I41" s="14" t="s">
        <v>259</v>
      </c>
      <c r="J41" s="14">
        <v>2078012.28</v>
      </c>
      <c r="K41" s="14">
        <v>0</v>
      </c>
      <c r="L41" s="14">
        <v>1791389.9</v>
      </c>
      <c r="M41" s="14">
        <v>286622.38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178</v>
      </c>
      <c r="B42" s="13" t="s">
        <v>307</v>
      </c>
      <c r="C42" s="12" t="s">
        <v>32</v>
      </c>
      <c r="D42" s="12" t="s">
        <v>26</v>
      </c>
      <c r="E42" s="12" t="s">
        <v>336</v>
      </c>
      <c r="F42" s="12" t="s">
        <v>26</v>
      </c>
      <c r="G42" s="12" t="s">
        <v>256</v>
      </c>
      <c r="H42" s="12" t="s">
        <v>258</v>
      </c>
      <c r="I42" s="14" t="s">
        <v>259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214966.785</v>
      </c>
      <c r="S42" s="12" t="s">
        <v>337</v>
      </c>
    </row>
    <row r="43" spans="1:19" s="15" customFormat="1" x14ac:dyDescent="0.25">
      <c r="A43" s="12" t="s">
        <v>183</v>
      </c>
      <c r="B43" s="13" t="s">
        <v>240</v>
      </c>
      <c r="C43" s="12" t="s">
        <v>24</v>
      </c>
      <c r="D43" s="12" t="s">
        <v>261</v>
      </c>
      <c r="E43" s="12" t="s">
        <v>26</v>
      </c>
      <c r="F43" s="12" t="s">
        <v>262</v>
      </c>
      <c r="G43" s="12" t="s">
        <v>26</v>
      </c>
      <c r="H43" s="12" t="s">
        <v>263</v>
      </c>
      <c r="I43" s="14" t="s">
        <v>264</v>
      </c>
      <c r="J43" s="14">
        <v>2476472.4</v>
      </c>
      <c r="K43" s="14">
        <v>-0.04</v>
      </c>
      <c r="L43" s="14">
        <v>2134890</v>
      </c>
      <c r="M43" s="14">
        <v>341582.4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187</v>
      </c>
      <c r="B44" s="13" t="s">
        <v>307</v>
      </c>
      <c r="C44" s="12" t="s">
        <v>32</v>
      </c>
      <c r="D44" s="12" t="s">
        <v>26</v>
      </c>
      <c r="E44" s="12" t="s">
        <v>333</v>
      </c>
      <c r="F44" s="12" t="s">
        <v>26</v>
      </c>
      <c r="G44" s="12" t="s">
        <v>261</v>
      </c>
      <c r="H44" s="12" t="s">
        <v>263</v>
      </c>
      <c r="I44" s="14" t="s">
        <v>264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256186.8</v>
      </c>
      <c r="S44" s="12" t="s">
        <v>334</v>
      </c>
    </row>
    <row r="45" spans="1:19" s="15" customFormat="1" x14ac:dyDescent="0.25">
      <c r="A45" s="12" t="s">
        <v>192</v>
      </c>
      <c r="B45" s="13" t="s">
        <v>63</v>
      </c>
      <c r="C45" s="12" t="s">
        <v>24</v>
      </c>
      <c r="D45" s="12" t="s">
        <v>77</v>
      </c>
      <c r="E45" s="12" t="s">
        <v>26</v>
      </c>
      <c r="F45" s="12" t="s">
        <v>78</v>
      </c>
      <c r="G45" s="12" t="s">
        <v>26</v>
      </c>
      <c r="H45" s="12" t="s">
        <v>79</v>
      </c>
      <c r="I45" s="14" t="s">
        <v>80</v>
      </c>
      <c r="J45" s="14">
        <v>1362516.49</v>
      </c>
      <c r="K45" s="14">
        <v>1362516.49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195</v>
      </c>
      <c r="B46" s="13" t="s">
        <v>82</v>
      </c>
      <c r="C46" s="12" t="s">
        <v>24</v>
      </c>
      <c r="D46" s="12" t="s">
        <v>112</v>
      </c>
      <c r="E46" s="12" t="s">
        <v>26</v>
      </c>
      <c r="F46" s="12" t="s">
        <v>113</v>
      </c>
      <c r="G46" s="12" t="s">
        <v>26</v>
      </c>
      <c r="H46" s="12" t="s">
        <v>114</v>
      </c>
      <c r="I46" s="14" t="s">
        <v>115</v>
      </c>
      <c r="J46" s="14">
        <v>5100000</v>
      </c>
      <c r="K46" s="14">
        <v>5100000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198</v>
      </c>
      <c r="B47" s="13" t="s">
        <v>82</v>
      </c>
      <c r="C47" s="12" t="s">
        <v>24</v>
      </c>
      <c r="D47" s="12" t="s">
        <v>117</v>
      </c>
      <c r="E47" s="12" t="s">
        <v>26</v>
      </c>
      <c r="F47" s="12" t="s">
        <v>118</v>
      </c>
      <c r="G47" s="12" t="s">
        <v>26</v>
      </c>
      <c r="H47" s="12" t="s">
        <v>119</v>
      </c>
      <c r="I47" s="14" t="s">
        <v>120</v>
      </c>
      <c r="J47" s="14">
        <v>2272200</v>
      </c>
      <c r="K47" s="14">
        <v>2272200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204</v>
      </c>
      <c r="B48" s="13" t="s">
        <v>240</v>
      </c>
      <c r="C48" s="12" t="s">
        <v>24</v>
      </c>
      <c r="D48" s="12" t="s">
        <v>241</v>
      </c>
      <c r="E48" s="12" t="s">
        <v>26</v>
      </c>
      <c r="F48" s="12" t="s">
        <v>242</v>
      </c>
      <c r="G48" s="12" t="s">
        <v>26</v>
      </c>
      <c r="H48" s="12" t="s">
        <v>243</v>
      </c>
      <c r="I48" s="14" t="s">
        <v>244</v>
      </c>
      <c r="J48" s="14">
        <v>53900</v>
      </c>
      <c r="K48" s="14">
        <v>53900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208</v>
      </c>
      <c r="B49" s="13" t="s">
        <v>82</v>
      </c>
      <c r="C49" s="12" t="s">
        <v>24</v>
      </c>
      <c r="D49" s="12" t="s">
        <v>122</v>
      </c>
      <c r="E49" s="12" t="s">
        <v>26</v>
      </c>
      <c r="F49" s="12" t="s">
        <v>123</v>
      </c>
      <c r="G49" s="12" t="s">
        <v>26</v>
      </c>
      <c r="H49" s="12" t="s">
        <v>124</v>
      </c>
      <c r="I49" s="14" t="s">
        <v>125</v>
      </c>
      <c r="J49" s="14">
        <v>5360790.82</v>
      </c>
      <c r="K49" s="14">
        <v>0</v>
      </c>
      <c r="L49" s="14">
        <v>4621371.4000000004</v>
      </c>
      <c r="M49" s="14">
        <v>739419.42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212</v>
      </c>
      <c r="B50" s="13" t="s">
        <v>82</v>
      </c>
      <c r="C50" s="12" t="s">
        <v>24</v>
      </c>
      <c r="D50" s="12" t="s">
        <v>127</v>
      </c>
      <c r="E50" s="12" t="s">
        <v>26</v>
      </c>
      <c r="F50" s="12" t="s">
        <v>128</v>
      </c>
      <c r="G50" s="12" t="s">
        <v>26</v>
      </c>
      <c r="H50" s="12" t="s">
        <v>124</v>
      </c>
      <c r="I50" s="14" t="s">
        <v>125</v>
      </c>
      <c r="J50" s="14">
        <v>3751064.62</v>
      </c>
      <c r="K50" s="14">
        <v>0</v>
      </c>
      <c r="L50" s="14">
        <v>3233676.4</v>
      </c>
      <c r="M50" s="14">
        <v>517388.22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215</v>
      </c>
      <c r="B51" s="13" t="s">
        <v>82</v>
      </c>
      <c r="C51" s="12" t="s">
        <v>24</v>
      </c>
      <c r="D51" s="12" t="s">
        <v>130</v>
      </c>
      <c r="E51" s="12" t="s">
        <v>26</v>
      </c>
      <c r="F51" s="12" t="s">
        <v>131</v>
      </c>
      <c r="G51" s="12" t="s">
        <v>26</v>
      </c>
      <c r="H51" s="12" t="s">
        <v>124</v>
      </c>
      <c r="I51" s="14" t="s">
        <v>125</v>
      </c>
      <c r="J51" s="14">
        <v>6719964.9100000001</v>
      </c>
      <c r="K51" s="14">
        <v>0</v>
      </c>
      <c r="L51" s="14">
        <v>5793073.2000000002</v>
      </c>
      <c r="M51" s="14">
        <v>926891.71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218</v>
      </c>
      <c r="B52" s="13" t="s">
        <v>82</v>
      </c>
      <c r="C52" s="12" t="s">
        <v>24</v>
      </c>
      <c r="D52" s="12" t="s">
        <v>133</v>
      </c>
      <c r="E52" s="12" t="s">
        <v>26</v>
      </c>
      <c r="F52" s="12" t="s">
        <v>134</v>
      </c>
      <c r="G52" s="12" t="s">
        <v>26</v>
      </c>
      <c r="H52" s="12" t="s">
        <v>124</v>
      </c>
      <c r="I52" s="14" t="s">
        <v>125</v>
      </c>
      <c r="J52" s="14">
        <v>3948635.59</v>
      </c>
      <c r="K52" s="14">
        <v>0</v>
      </c>
      <c r="L52" s="14">
        <v>3403996.2</v>
      </c>
      <c r="M52" s="14">
        <v>544639.39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221</v>
      </c>
      <c r="B53" s="13" t="s">
        <v>240</v>
      </c>
      <c r="C53" s="12" t="s">
        <v>32</v>
      </c>
      <c r="D53" s="12" t="s">
        <v>26</v>
      </c>
      <c r="E53" s="12" t="s">
        <v>289</v>
      </c>
      <c r="F53" s="12" t="s">
        <v>26</v>
      </c>
      <c r="G53" s="12" t="s">
        <v>122</v>
      </c>
      <c r="H53" s="12" t="s">
        <v>124</v>
      </c>
      <c r="I53" s="14" t="s">
        <v>125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554564.56999999995</v>
      </c>
      <c r="S53" s="12" t="s">
        <v>290</v>
      </c>
    </row>
    <row r="54" spans="1:19" s="15" customFormat="1" x14ac:dyDescent="0.25">
      <c r="A54" s="12" t="s">
        <v>224</v>
      </c>
      <c r="B54" s="13" t="s">
        <v>240</v>
      </c>
      <c r="C54" s="12" t="s">
        <v>32</v>
      </c>
      <c r="D54" s="12" t="s">
        <v>26</v>
      </c>
      <c r="E54" s="12" t="s">
        <v>292</v>
      </c>
      <c r="F54" s="12" t="s">
        <v>26</v>
      </c>
      <c r="G54" s="12" t="s">
        <v>127</v>
      </c>
      <c r="H54" s="12" t="s">
        <v>124</v>
      </c>
      <c r="I54" s="14" t="s">
        <v>125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388041.17</v>
      </c>
      <c r="S54" s="12" t="s">
        <v>293</v>
      </c>
    </row>
    <row r="55" spans="1:19" s="15" customFormat="1" x14ac:dyDescent="0.25">
      <c r="A55" s="12" t="s">
        <v>227</v>
      </c>
      <c r="B55" s="13" t="s">
        <v>240</v>
      </c>
      <c r="C55" s="12" t="s">
        <v>32</v>
      </c>
      <c r="D55" s="12" t="s">
        <v>26</v>
      </c>
      <c r="E55" s="12" t="s">
        <v>295</v>
      </c>
      <c r="F55" s="12" t="s">
        <v>26</v>
      </c>
      <c r="G55" s="12" t="s">
        <v>130</v>
      </c>
      <c r="H55" s="12" t="s">
        <v>124</v>
      </c>
      <c r="I55" s="14" t="s">
        <v>125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695168.78</v>
      </c>
      <c r="S55" s="12" t="s">
        <v>296</v>
      </c>
    </row>
    <row r="56" spans="1:19" s="15" customFormat="1" x14ac:dyDescent="0.25">
      <c r="A56" s="12" t="s">
        <v>230</v>
      </c>
      <c r="B56" s="13" t="s">
        <v>240</v>
      </c>
      <c r="C56" s="12" t="s">
        <v>32</v>
      </c>
      <c r="D56" s="12" t="s">
        <v>26</v>
      </c>
      <c r="E56" s="12" t="s">
        <v>298</v>
      </c>
      <c r="F56" s="12" t="s">
        <v>26</v>
      </c>
      <c r="G56" s="12" t="s">
        <v>133</v>
      </c>
      <c r="H56" s="12" t="s">
        <v>124</v>
      </c>
      <c r="I56" s="14" t="s">
        <v>125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408479.54</v>
      </c>
      <c r="S56" s="12" t="s">
        <v>299</v>
      </c>
    </row>
    <row r="57" spans="1:19" s="15" customFormat="1" x14ac:dyDescent="0.25">
      <c r="A57" s="12" t="s">
        <v>233</v>
      </c>
      <c r="B57" s="13" t="s">
        <v>307</v>
      </c>
      <c r="C57" s="12" t="s">
        <v>24</v>
      </c>
      <c r="D57" s="12" t="s">
        <v>319</v>
      </c>
      <c r="E57" s="12" t="s">
        <v>26</v>
      </c>
      <c r="F57" s="12" t="s">
        <v>320</v>
      </c>
      <c r="G57" s="12" t="s">
        <v>26</v>
      </c>
      <c r="H57" s="12" t="s">
        <v>124</v>
      </c>
      <c r="I57" s="14" t="s">
        <v>125</v>
      </c>
      <c r="J57" s="14">
        <v>7620702.8200000003</v>
      </c>
      <c r="K57" s="14">
        <v>0</v>
      </c>
      <c r="L57" s="14">
        <v>6569571.4000000004</v>
      </c>
      <c r="M57" s="14">
        <v>1051131.42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5" customFormat="1" x14ac:dyDescent="0.25">
      <c r="A58" s="12" t="s">
        <v>236</v>
      </c>
      <c r="B58" s="13" t="s">
        <v>307</v>
      </c>
      <c r="C58" s="12" t="s">
        <v>24</v>
      </c>
      <c r="D58" s="12" t="s">
        <v>322</v>
      </c>
      <c r="E58" s="12" t="s">
        <v>26</v>
      </c>
      <c r="F58" s="12" t="s">
        <v>323</v>
      </c>
      <c r="G58" s="12" t="s">
        <v>26</v>
      </c>
      <c r="H58" s="12" t="s">
        <v>124</v>
      </c>
      <c r="I58" s="14" t="s">
        <v>125</v>
      </c>
      <c r="J58" s="14">
        <v>9744445.4399999995</v>
      </c>
      <c r="K58" s="14">
        <v>0</v>
      </c>
      <c r="L58" s="14">
        <v>8400384</v>
      </c>
      <c r="M58" s="14">
        <v>1344061.4399999999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12" t="s">
        <v>239</v>
      </c>
      <c r="B59" s="13" t="s">
        <v>307</v>
      </c>
      <c r="C59" s="12" t="s">
        <v>24</v>
      </c>
      <c r="D59" s="12" t="s">
        <v>325</v>
      </c>
      <c r="E59" s="12" t="s">
        <v>26</v>
      </c>
      <c r="F59" s="12" t="s">
        <v>326</v>
      </c>
      <c r="G59" s="12" t="s">
        <v>26</v>
      </c>
      <c r="H59" s="12" t="s">
        <v>124</v>
      </c>
      <c r="I59" s="14" t="s">
        <v>125</v>
      </c>
      <c r="J59" s="14">
        <v>2009212.8</v>
      </c>
      <c r="K59" s="14">
        <v>0</v>
      </c>
      <c r="L59" s="14">
        <v>1732080</v>
      </c>
      <c r="M59" s="14">
        <v>277132.79999999999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12" t="s">
        <v>245</v>
      </c>
      <c r="B60" s="13" t="s">
        <v>342</v>
      </c>
      <c r="C60" s="12" t="s">
        <v>32</v>
      </c>
      <c r="D60" s="12" t="s">
        <v>26</v>
      </c>
      <c r="E60" s="12" t="s">
        <v>352</v>
      </c>
      <c r="F60" s="12" t="s">
        <v>26</v>
      </c>
      <c r="G60" s="12" t="s">
        <v>319</v>
      </c>
      <c r="H60" s="12" t="s">
        <v>124</v>
      </c>
      <c r="I60" s="14" t="s">
        <v>125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788348.57</v>
      </c>
      <c r="S60" s="12" t="s">
        <v>353</v>
      </c>
    </row>
    <row r="61" spans="1:19" s="15" customFormat="1" x14ac:dyDescent="0.25">
      <c r="A61" s="12" t="s">
        <v>250</v>
      </c>
      <c r="B61" s="13" t="s">
        <v>342</v>
      </c>
      <c r="C61" s="12" t="s">
        <v>32</v>
      </c>
      <c r="D61" s="12" t="s">
        <v>26</v>
      </c>
      <c r="E61" s="12" t="s">
        <v>355</v>
      </c>
      <c r="F61" s="12" t="s">
        <v>26</v>
      </c>
      <c r="G61" s="12" t="s">
        <v>322</v>
      </c>
      <c r="H61" s="12" t="s">
        <v>124</v>
      </c>
      <c r="I61" s="14" t="s">
        <v>125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1008046.08</v>
      </c>
      <c r="S61" s="12" t="s">
        <v>356</v>
      </c>
    </row>
    <row r="62" spans="1:19" s="15" customFormat="1" x14ac:dyDescent="0.25">
      <c r="A62" s="12" t="s">
        <v>255</v>
      </c>
      <c r="B62" s="13" t="s">
        <v>342</v>
      </c>
      <c r="C62" s="12" t="s">
        <v>32</v>
      </c>
      <c r="D62" s="12" t="s">
        <v>26</v>
      </c>
      <c r="E62" s="12" t="s">
        <v>358</v>
      </c>
      <c r="F62" s="12" t="s">
        <v>26</v>
      </c>
      <c r="G62" s="12" t="s">
        <v>325</v>
      </c>
      <c r="H62" s="12" t="s">
        <v>124</v>
      </c>
      <c r="I62" s="14" t="s">
        <v>125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207849.60000000001</v>
      </c>
      <c r="S62" s="12" t="s">
        <v>359</v>
      </c>
    </row>
    <row r="63" spans="1:19" s="15" customFormat="1" x14ac:dyDescent="0.25">
      <c r="A63" s="12" t="s">
        <v>260</v>
      </c>
      <c r="B63" s="13" t="s">
        <v>46</v>
      </c>
      <c r="C63" s="12" t="s">
        <v>32</v>
      </c>
      <c r="D63" s="12" t="s">
        <v>26</v>
      </c>
      <c r="E63" s="12" t="s">
        <v>57</v>
      </c>
      <c r="F63" s="12" t="s">
        <v>58</v>
      </c>
      <c r="G63" s="12" t="s">
        <v>59</v>
      </c>
      <c r="H63" s="12" t="s">
        <v>60</v>
      </c>
      <c r="I63" s="14" t="s">
        <v>61</v>
      </c>
      <c r="J63" s="14">
        <v>-12401.56</v>
      </c>
      <c r="K63" s="14">
        <v>0</v>
      </c>
      <c r="L63" s="14">
        <v>-10691</v>
      </c>
      <c r="M63" s="14">
        <v>-1710.56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5" customFormat="1" x14ac:dyDescent="0.25">
      <c r="A64" s="12" t="s">
        <v>265</v>
      </c>
      <c r="B64" s="13" t="s">
        <v>240</v>
      </c>
      <c r="C64" s="12" t="s">
        <v>24</v>
      </c>
      <c r="D64" s="12" t="s">
        <v>271</v>
      </c>
      <c r="E64" s="12" t="s">
        <v>26</v>
      </c>
      <c r="F64" s="12" t="s">
        <v>272</v>
      </c>
      <c r="G64" s="12" t="s">
        <v>26</v>
      </c>
      <c r="H64" s="12" t="s">
        <v>273</v>
      </c>
      <c r="I64" s="14" t="s">
        <v>274</v>
      </c>
      <c r="J64" s="14">
        <v>1958087.63</v>
      </c>
      <c r="K64" s="14">
        <v>947253.33</v>
      </c>
      <c r="L64" s="14">
        <v>871408.88</v>
      </c>
      <c r="M64" s="14">
        <v>139425.42000000001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12" t="s">
        <v>270</v>
      </c>
      <c r="B65" s="13" t="s">
        <v>342</v>
      </c>
      <c r="C65" s="12" t="s">
        <v>32</v>
      </c>
      <c r="D65" s="12" t="s">
        <v>26</v>
      </c>
      <c r="E65" s="12" t="s">
        <v>361</v>
      </c>
      <c r="F65" s="12" t="s">
        <v>26</v>
      </c>
      <c r="G65" s="12" t="s">
        <v>271</v>
      </c>
      <c r="H65" s="12" t="s">
        <v>273</v>
      </c>
      <c r="I65" s="14" t="s">
        <v>274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104569.065</v>
      </c>
      <c r="S65" s="12" t="s">
        <v>362</v>
      </c>
    </row>
    <row r="66" spans="1:19" s="15" customFormat="1" x14ac:dyDescent="0.25">
      <c r="A66" s="12" t="s">
        <v>275</v>
      </c>
      <c r="B66" s="13" t="s">
        <v>147</v>
      </c>
      <c r="C66" s="12" t="s">
        <v>32</v>
      </c>
      <c r="D66" s="12" t="s">
        <v>26</v>
      </c>
      <c r="E66" s="12" t="s">
        <v>199</v>
      </c>
      <c r="F66" s="12" t="s">
        <v>200</v>
      </c>
      <c r="G66" s="12" t="s">
        <v>201</v>
      </c>
      <c r="H66" s="12" t="s">
        <v>202</v>
      </c>
      <c r="I66" s="14" t="s">
        <v>203</v>
      </c>
      <c r="J66" s="14">
        <v>-352973.64</v>
      </c>
      <c r="K66" s="14">
        <v>0</v>
      </c>
      <c r="L66" s="14">
        <v>-304287.62</v>
      </c>
      <c r="M66" s="14">
        <v>-48686.02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12" t="s">
        <v>280</v>
      </c>
      <c r="B67" s="13" t="s">
        <v>147</v>
      </c>
      <c r="C67" s="12" t="s">
        <v>24</v>
      </c>
      <c r="D67" s="12" t="s">
        <v>188</v>
      </c>
      <c r="E67" s="12" t="s">
        <v>26</v>
      </c>
      <c r="F67" s="12" t="s">
        <v>189</v>
      </c>
      <c r="G67" s="12" t="s">
        <v>26</v>
      </c>
      <c r="H67" s="12" t="s">
        <v>190</v>
      </c>
      <c r="I67" s="14" t="s">
        <v>191</v>
      </c>
      <c r="J67" s="14">
        <v>9467520</v>
      </c>
      <c r="K67" s="14">
        <v>9467520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15" customFormat="1" x14ac:dyDescent="0.25">
      <c r="A68" s="12" t="s">
        <v>283</v>
      </c>
      <c r="B68" s="13" t="s">
        <v>39</v>
      </c>
      <c r="C68" s="12" t="s">
        <v>32</v>
      </c>
      <c r="D68" s="12" t="s">
        <v>26</v>
      </c>
      <c r="E68" s="12" t="s">
        <v>40</v>
      </c>
      <c r="F68" s="12" t="s">
        <v>41</v>
      </c>
      <c r="G68" s="12" t="s">
        <v>42</v>
      </c>
      <c r="H68" s="12" t="s">
        <v>43</v>
      </c>
      <c r="I68" s="14" t="s">
        <v>44</v>
      </c>
      <c r="J68" s="14">
        <v>-62000</v>
      </c>
      <c r="K68" s="14">
        <v>-62000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5" customFormat="1" x14ac:dyDescent="0.25">
      <c r="A69" s="12" t="s">
        <v>288</v>
      </c>
      <c r="B69" s="13" t="s">
        <v>147</v>
      </c>
      <c r="C69" s="12" t="s">
        <v>24</v>
      </c>
      <c r="D69" s="12" t="s">
        <v>163</v>
      </c>
      <c r="E69" s="12" t="s">
        <v>26</v>
      </c>
      <c r="F69" s="12" t="s">
        <v>164</v>
      </c>
      <c r="G69" s="12" t="s">
        <v>26</v>
      </c>
      <c r="H69" s="12" t="s">
        <v>43</v>
      </c>
      <c r="I69" s="14" t="s">
        <v>44</v>
      </c>
      <c r="J69" s="14">
        <v>832300</v>
      </c>
      <c r="K69" s="14">
        <v>832300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15" customFormat="1" x14ac:dyDescent="0.25">
      <c r="A70" s="12" t="s">
        <v>291</v>
      </c>
      <c r="B70" s="13" t="s">
        <v>342</v>
      </c>
      <c r="C70" s="12" t="s">
        <v>24</v>
      </c>
      <c r="D70" s="12" t="s">
        <v>343</v>
      </c>
      <c r="E70" s="12" t="s">
        <v>26</v>
      </c>
      <c r="F70" s="12" t="s">
        <v>344</v>
      </c>
      <c r="G70" s="12" t="s">
        <v>26</v>
      </c>
      <c r="H70" s="12" t="s">
        <v>345</v>
      </c>
      <c r="I70" s="14" t="s">
        <v>346</v>
      </c>
      <c r="J70" s="14">
        <v>4208830</v>
      </c>
      <c r="K70" s="14">
        <v>4208830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s="15" customFormat="1" x14ac:dyDescent="0.25">
      <c r="A71" s="12" t="s">
        <v>294</v>
      </c>
      <c r="B71" s="13" t="s">
        <v>147</v>
      </c>
      <c r="C71" s="12" t="s">
        <v>24</v>
      </c>
      <c r="D71" s="12" t="s">
        <v>171</v>
      </c>
      <c r="E71" s="12" t="s">
        <v>26</v>
      </c>
      <c r="F71" s="12" t="s">
        <v>172</v>
      </c>
      <c r="G71" s="12" t="s">
        <v>26</v>
      </c>
      <c r="H71" s="12" t="s">
        <v>173</v>
      </c>
      <c r="I71" s="14" t="s">
        <v>174</v>
      </c>
      <c r="J71" s="14">
        <v>13557640</v>
      </c>
      <c r="K71" s="14">
        <v>13557640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s="15" customFormat="1" x14ac:dyDescent="0.25">
      <c r="A72" s="12" t="s">
        <v>297</v>
      </c>
      <c r="B72" s="13" t="s">
        <v>147</v>
      </c>
      <c r="C72" s="12" t="s">
        <v>24</v>
      </c>
      <c r="D72" s="12" t="s">
        <v>176</v>
      </c>
      <c r="E72" s="12" t="s">
        <v>26</v>
      </c>
      <c r="F72" s="12" t="s">
        <v>177</v>
      </c>
      <c r="G72" s="12" t="s">
        <v>26</v>
      </c>
      <c r="H72" s="12" t="s">
        <v>173</v>
      </c>
      <c r="I72" s="14" t="s">
        <v>174</v>
      </c>
      <c r="J72" s="14">
        <v>4259300</v>
      </c>
      <c r="K72" s="14">
        <v>4259300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s="15" customFormat="1" x14ac:dyDescent="0.25">
      <c r="A73" s="12" t="s">
        <v>300</v>
      </c>
      <c r="B73" s="13" t="s">
        <v>240</v>
      </c>
      <c r="C73" s="12" t="s">
        <v>32</v>
      </c>
      <c r="D73" s="12" t="s">
        <v>26</v>
      </c>
      <c r="E73" s="12" t="s">
        <v>301</v>
      </c>
      <c r="F73" s="12" t="s">
        <v>302</v>
      </c>
      <c r="G73" s="12" t="s">
        <v>176</v>
      </c>
      <c r="H73" s="12" t="s">
        <v>173</v>
      </c>
      <c r="I73" s="14" t="s">
        <v>174</v>
      </c>
      <c r="J73" s="14">
        <v>-5900</v>
      </c>
      <c r="K73" s="14">
        <v>-5900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s="15" customFormat="1" x14ac:dyDescent="0.25">
      <c r="A74" s="12" t="s">
        <v>303</v>
      </c>
      <c r="B74" s="13" t="s">
        <v>240</v>
      </c>
      <c r="C74" s="12" t="s">
        <v>32</v>
      </c>
      <c r="D74" s="12" t="s">
        <v>26</v>
      </c>
      <c r="E74" s="12" t="s">
        <v>304</v>
      </c>
      <c r="F74" s="12" t="s">
        <v>305</v>
      </c>
      <c r="G74" s="12" t="s">
        <v>171</v>
      </c>
      <c r="H74" s="12" t="s">
        <v>173</v>
      </c>
      <c r="I74" s="14" t="s">
        <v>174</v>
      </c>
      <c r="J74" s="14">
        <v>-116280</v>
      </c>
      <c r="K74" s="14">
        <v>-116280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15" customFormat="1" x14ac:dyDescent="0.25">
      <c r="A75" s="12" t="s">
        <v>306</v>
      </c>
      <c r="B75" s="13" t="s">
        <v>240</v>
      </c>
      <c r="C75" s="12" t="s">
        <v>24</v>
      </c>
      <c r="D75" s="12" t="s">
        <v>276</v>
      </c>
      <c r="E75" s="12" t="s">
        <v>26</v>
      </c>
      <c r="F75" s="12" t="s">
        <v>277</v>
      </c>
      <c r="G75" s="12" t="s">
        <v>26</v>
      </c>
      <c r="H75" s="12" t="s">
        <v>278</v>
      </c>
      <c r="I75" s="14" t="s">
        <v>279</v>
      </c>
      <c r="J75" s="14">
        <v>1309081.3400000001</v>
      </c>
      <c r="K75" s="14">
        <v>0</v>
      </c>
      <c r="L75" s="14">
        <v>1128518.3999999999</v>
      </c>
      <c r="M75" s="14">
        <v>180562.94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s="15" customFormat="1" x14ac:dyDescent="0.25">
      <c r="A76" s="12" t="s">
        <v>310</v>
      </c>
      <c r="B76" s="13" t="s">
        <v>240</v>
      </c>
      <c r="C76" s="12" t="s">
        <v>24</v>
      </c>
      <c r="D76" s="12" t="s">
        <v>281</v>
      </c>
      <c r="E76" s="12" t="s">
        <v>26</v>
      </c>
      <c r="F76" s="12" t="s">
        <v>282</v>
      </c>
      <c r="G76" s="12" t="s">
        <v>26</v>
      </c>
      <c r="H76" s="12" t="s">
        <v>278</v>
      </c>
      <c r="I76" s="14" t="s">
        <v>279</v>
      </c>
      <c r="J76" s="14">
        <v>5965443.8200000003</v>
      </c>
      <c r="K76" s="14">
        <v>4543631.8600000003</v>
      </c>
      <c r="L76" s="14">
        <v>1225699.96</v>
      </c>
      <c r="M76" s="14">
        <v>196112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15" customFormat="1" x14ac:dyDescent="0.25">
      <c r="A77" s="12" t="s">
        <v>313</v>
      </c>
      <c r="B77" s="13" t="s">
        <v>342</v>
      </c>
      <c r="C77" s="12" t="s">
        <v>32</v>
      </c>
      <c r="D77" s="12" t="s">
        <v>26</v>
      </c>
      <c r="E77" s="12" t="s">
        <v>363</v>
      </c>
      <c r="F77" s="12" t="s">
        <v>26</v>
      </c>
      <c r="G77" s="12" t="s">
        <v>276</v>
      </c>
      <c r="H77" s="12" t="s">
        <v>278</v>
      </c>
      <c r="I77" s="14" t="s">
        <v>279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135422.20500000002</v>
      </c>
      <c r="S77" s="12" t="s">
        <v>364</v>
      </c>
    </row>
    <row r="78" spans="1:19" s="15" customFormat="1" x14ac:dyDescent="0.25">
      <c r="A78" s="12" t="s">
        <v>318</v>
      </c>
      <c r="B78" s="13" t="s">
        <v>342</v>
      </c>
      <c r="C78" s="12" t="s">
        <v>32</v>
      </c>
      <c r="D78" s="12" t="s">
        <v>26</v>
      </c>
      <c r="E78" s="12" t="s">
        <v>365</v>
      </c>
      <c r="F78" s="12" t="s">
        <v>26</v>
      </c>
      <c r="G78" s="12" t="s">
        <v>281</v>
      </c>
      <c r="H78" s="12" t="s">
        <v>278</v>
      </c>
      <c r="I78" s="14" t="s">
        <v>279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147084</v>
      </c>
      <c r="S78" s="12" t="s">
        <v>366</v>
      </c>
    </row>
    <row r="79" spans="1:19" s="15" customFormat="1" x14ac:dyDescent="0.25">
      <c r="A79" s="12" t="s">
        <v>321</v>
      </c>
      <c r="B79" s="13" t="s">
        <v>147</v>
      </c>
      <c r="C79" s="12" t="s">
        <v>24</v>
      </c>
      <c r="D79" s="12" t="s">
        <v>179</v>
      </c>
      <c r="E79" s="12" t="s">
        <v>26</v>
      </c>
      <c r="F79" s="12" t="s">
        <v>180</v>
      </c>
      <c r="G79" s="12" t="s">
        <v>26</v>
      </c>
      <c r="H79" s="12" t="s">
        <v>181</v>
      </c>
      <c r="I79" s="14" t="s">
        <v>182</v>
      </c>
      <c r="J79" s="14">
        <v>43097124</v>
      </c>
      <c r="K79" s="14">
        <v>43097124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s="15" customFormat="1" x14ac:dyDescent="0.25">
      <c r="A80" s="12" t="s">
        <v>324</v>
      </c>
      <c r="B80" s="13" t="s">
        <v>31</v>
      </c>
      <c r="C80" s="12" t="s">
        <v>32</v>
      </c>
      <c r="D80" s="12" t="s">
        <v>26</v>
      </c>
      <c r="E80" s="12" t="s">
        <v>33</v>
      </c>
      <c r="F80" s="12" t="s">
        <v>34</v>
      </c>
      <c r="G80" s="12" t="s">
        <v>35</v>
      </c>
      <c r="H80" s="12" t="s">
        <v>36</v>
      </c>
      <c r="I80" s="14" t="s">
        <v>37</v>
      </c>
      <c r="J80" s="14">
        <v>-53669.77</v>
      </c>
      <c r="K80" s="14">
        <v>0</v>
      </c>
      <c r="L80" s="14">
        <v>-46267.040000000001</v>
      </c>
      <c r="M80" s="14">
        <v>-7402.73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s="15" customFormat="1" x14ac:dyDescent="0.25">
      <c r="A81" s="12" t="s">
        <v>327</v>
      </c>
      <c r="B81" s="13" t="s">
        <v>147</v>
      </c>
      <c r="C81" s="12" t="s">
        <v>24</v>
      </c>
      <c r="D81" s="12" t="s">
        <v>35</v>
      </c>
      <c r="E81" s="12" t="s">
        <v>26</v>
      </c>
      <c r="F81" s="12" t="s">
        <v>161</v>
      </c>
      <c r="G81" s="12" t="s">
        <v>26</v>
      </c>
      <c r="H81" s="12" t="s">
        <v>36</v>
      </c>
      <c r="I81" s="14" t="s">
        <v>37</v>
      </c>
      <c r="J81" s="14">
        <v>20126707.050000001</v>
      </c>
      <c r="K81" s="14">
        <v>-0.11</v>
      </c>
      <c r="L81" s="14">
        <v>17350609.530000001</v>
      </c>
      <c r="M81" s="14">
        <v>2776097.52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s="15" customFormat="1" x14ac:dyDescent="0.25">
      <c r="A82" s="12" t="s">
        <v>328</v>
      </c>
      <c r="B82" s="13" t="s">
        <v>209</v>
      </c>
      <c r="C82" s="12" t="s">
        <v>32</v>
      </c>
      <c r="D82" s="12" t="s">
        <v>26</v>
      </c>
      <c r="E82" s="12" t="s">
        <v>231</v>
      </c>
      <c r="F82" s="12" t="s">
        <v>26</v>
      </c>
      <c r="G82" s="12" t="s">
        <v>35</v>
      </c>
      <c r="H82" s="12" t="s">
        <v>36</v>
      </c>
      <c r="I82" s="14" t="s">
        <v>37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2082073.1400000001</v>
      </c>
      <c r="S82" s="12" t="s">
        <v>232</v>
      </c>
    </row>
    <row r="83" spans="1:19" s="15" customFormat="1" x14ac:dyDescent="0.25">
      <c r="A83" s="12" t="s">
        <v>329</v>
      </c>
      <c r="B83" s="13" t="s">
        <v>63</v>
      </c>
      <c r="C83" s="12" t="s">
        <v>24</v>
      </c>
      <c r="D83" s="12" t="s">
        <v>64</v>
      </c>
      <c r="E83" s="12" t="s">
        <v>26</v>
      </c>
      <c r="F83" s="12" t="s">
        <v>65</v>
      </c>
      <c r="G83" s="12" t="s">
        <v>26</v>
      </c>
      <c r="H83" s="12" t="s">
        <v>66</v>
      </c>
      <c r="I83" s="14" t="s">
        <v>67</v>
      </c>
      <c r="J83" s="14">
        <v>1428000</v>
      </c>
      <c r="K83" s="14">
        <v>1428000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s="15" customFormat="1" x14ac:dyDescent="0.25">
      <c r="A84" s="12" t="s">
        <v>332</v>
      </c>
      <c r="B84" s="13" t="s">
        <v>63</v>
      </c>
      <c r="C84" s="12" t="s">
        <v>24</v>
      </c>
      <c r="D84" s="12" t="s">
        <v>74</v>
      </c>
      <c r="E84" s="12" t="s">
        <v>26</v>
      </c>
      <c r="F84" s="12" t="s">
        <v>75</v>
      </c>
      <c r="G84" s="12" t="s">
        <v>26</v>
      </c>
      <c r="H84" s="12" t="s">
        <v>66</v>
      </c>
      <c r="I84" s="14" t="s">
        <v>67</v>
      </c>
      <c r="J84" s="14">
        <v>8959192.2599999998</v>
      </c>
      <c r="K84" s="14">
        <v>-0.16</v>
      </c>
      <c r="L84" s="14">
        <v>7723441.5999999996</v>
      </c>
      <c r="M84" s="14">
        <v>1235750.6499999999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s="15" customFormat="1" x14ac:dyDescent="0.25">
      <c r="A85" s="12" t="s">
        <v>335</v>
      </c>
      <c r="B85" s="13" t="s">
        <v>82</v>
      </c>
      <c r="C85" s="12" t="s">
        <v>24</v>
      </c>
      <c r="D85" s="12" t="s">
        <v>96</v>
      </c>
      <c r="E85" s="12" t="s">
        <v>26</v>
      </c>
      <c r="F85" s="12" t="s">
        <v>97</v>
      </c>
      <c r="G85" s="12" t="s">
        <v>26</v>
      </c>
      <c r="H85" s="12" t="s">
        <v>66</v>
      </c>
      <c r="I85" s="14" t="s">
        <v>67</v>
      </c>
      <c r="J85" s="14">
        <v>3410000</v>
      </c>
      <c r="K85" s="14">
        <v>3410000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s="15" customFormat="1" x14ac:dyDescent="0.25">
      <c r="A86" s="12" t="s">
        <v>338</v>
      </c>
      <c r="B86" s="13" t="s">
        <v>82</v>
      </c>
      <c r="C86" s="12" t="s">
        <v>32</v>
      </c>
      <c r="D86" s="12" t="s">
        <v>26</v>
      </c>
      <c r="E86" s="12" t="s">
        <v>136</v>
      </c>
      <c r="F86" s="12" t="s">
        <v>137</v>
      </c>
      <c r="G86" s="12" t="s">
        <v>138</v>
      </c>
      <c r="H86" s="12" t="s">
        <v>66</v>
      </c>
      <c r="I86" s="14" t="s">
        <v>67</v>
      </c>
      <c r="J86" s="14">
        <v>-117967.36</v>
      </c>
      <c r="K86" s="14">
        <v>0</v>
      </c>
      <c r="L86" s="14">
        <v>-101696</v>
      </c>
      <c r="M86" s="14">
        <v>-16271.36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s="15" customFormat="1" x14ac:dyDescent="0.25">
      <c r="A87" s="12" t="s">
        <v>341</v>
      </c>
      <c r="B87" s="13" t="s">
        <v>82</v>
      </c>
      <c r="C87" s="12" t="s">
        <v>32</v>
      </c>
      <c r="D87" s="12" t="s">
        <v>26</v>
      </c>
      <c r="E87" s="12" t="s">
        <v>140</v>
      </c>
      <c r="F87" s="12" t="s">
        <v>141</v>
      </c>
      <c r="G87" s="12" t="s">
        <v>142</v>
      </c>
      <c r="H87" s="12" t="s">
        <v>66</v>
      </c>
      <c r="I87" s="14" t="s">
        <v>67</v>
      </c>
      <c r="J87" s="14">
        <v>-31000</v>
      </c>
      <c r="K87" s="14">
        <v>-31000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s="15" customFormat="1" x14ac:dyDescent="0.25">
      <c r="A88" s="12" t="s">
        <v>347</v>
      </c>
      <c r="B88" s="13" t="s">
        <v>82</v>
      </c>
      <c r="C88" s="12" t="s">
        <v>32</v>
      </c>
      <c r="D88" s="12" t="s">
        <v>26</v>
      </c>
      <c r="E88" s="12" t="s">
        <v>144</v>
      </c>
      <c r="F88" s="12" t="s">
        <v>145</v>
      </c>
      <c r="G88" s="12" t="s">
        <v>74</v>
      </c>
      <c r="H88" s="12" t="s">
        <v>66</v>
      </c>
      <c r="I88" s="14" t="s">
        <v>67</v>
      </c>
      <c r="J88" s="14">
        <v>-28582.400000000001</v>
      </c>
      <c r="K88" s="14">
        <v>0</v>
      </c>
      <c r="L88" s="14">
        <v>-24640</v>
      </c>
      <c r="M88" s="14">
        <v>-3942.4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s="15" customFormat="1" x14ac:dyDescent="0.25">
      <c r="A89" s="12" t="s">
        <v>348</v>
      </c>
      <c r="B89" s="13" t="s">
        <v>209</v>
      </c>
      <c r="C89" s="12" t="s">
        <v>32</v>
      </c>
      <c r="D89" s="12" t="s">
        <v>26</v>
      </c>
      <c r="E89" s="12" t="s">
        <v>234</v>
      </c>
      <c r="F89" s="12" t="s">
        <v>26</v>
      </c>
      <c r="G89" s="12" t="s">
        <v>74</v>
      </c>
      <c r="H89" s="12" t="s">
        <v>66</v>
      </c>
      <c r="I89" s="14" t="s">
        <v>67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926812.99499999988</v>
      </c>
      <c r="S89" s="12" t="s">
        <v>235</v>
      </c>
    </row>
    <row r="90" spans="1:19" s="15" customFormat="1" x14ac:dyDescent="0.25">
      <c r="A90" s="12" t="s">
        <v>351</v>
      </c>
      <c r="B90" s="13" t="s">
        <v>240</v>
      </c>
      <c r="C90" s="12" t="s">
        <v>24</v>
      </c>
      <c r="D90" s="12" t="s">
        <v>266</v>
      </c>
      <c r="E90" s="12" t="s">
        <v>26</v>
      </c>
      <c r="F90" s="12" t="s">
        <v>267</v>
      </c>
      <c r="G90" s="12" t="s">
        <v>26</v>
      </c>
      <c r="H90" s="12" t="s">
        <v>268</v>
      </c>
      <c r="I90" s="14" t="s">
        <v>269</v>
      </c>
      <c r="J90" s="14">
        <v>410958.65</v>
      </c>
      <c r="K90" s="14">
        <v>-0.05</v>
      </c>
      <c r="L90" s="14">
        <v>354274.7</v>
      </c>
      <c r="M90" s="14">
        <v>56683.95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s="15" customFormat="1" x14ac:dyDescent="0.25">
      <c r="A91" s="12" t="s">
        <v>354</v>
      </c>
      <c r="B91" s="13" t="s">
        <v>307</v>
      </c>
      <c r="C91" s="12" t="s">
        <v>32</v>
      </c>
      <c r="D91" s="12" t="s">
        <v>26</v>
      </c>
      <c r="E91" s="12" t="s">
        <v>339</v>
      </c>
      <c r="F91" s="12" t="s">
        <v>26</v>
      </c>
      <c r="G91" s="12" t="s">
        <v>266</v>
      </c>
      <c r="H91" s="12" t="s">
        <v>268</v>
      </c>
      <c r="I91" s="14" t="s">
        <v>269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42512.962499999994</v>
      </c>
      <c r="S91" s="12" t="s">
        <v>340</v>
      </c>
    </row>
    <row r="92" spans="1:19" s="15" customFormat="1" x14ac:dyDescent="0.25">
      <c r="A92" s="12" t="s">
        <v>357</v>
      </c>
      <c r="B92" s="13" t="s">
        <v>46</v>
      </c>
      <c r="C92" s="12" t="s">
        <v>24</v>
      </c>
      <c r="D92" s="12" t="s">
        <v>47</v>
      </c>
      <c r="E92" s="12" t="s">
        <v>26</v>
      </c>
      <c r="F92" s="12" t="s">
        <v>48</v>
      </c>
      <c r="G92" s="12" t="s">
        <v>26</v>
      </c>
      <c r="H92" s="12" t="s">
        <v>49</v>
      </c>
      <c r="I92" s="14" t="s">
        <v>50</v>
      </c>
      <c r="J92" s="14">
        <v>777529.44</v>
      </c>
      <c r="K92" s="14">
        <v>0</v>
      </c>
      <c r="L92" s="14">
        <v>670284</v>
      </c>
      <c r="M92" s="14">
        <v>107245.44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s="19" customFormat="1" x14ac:dyDescent="0.25">
      <c r="A93" s="12" t="s">
        <v>360</v>
      </c>
      <c r="B93" s="13" t="s">
        <v>209</v>
      </c>
      <c r="C93" s="12" t="s">
        <v>32</v>
      </c>
      <c r="D93" s="12" t="s">
        <v>26</v>
      </c>
      <c r="E93" s="12" t="s">
        <v>216</v>
      </c>
      <c r="F93" s="12" t="s">
        <v>26</v>
      </c>
      <c r="G93" s="12" t="s">
        <v>47</v>
      </c>
      <c r="H93" s="12" t="s">
        <v>49</v>
      </c>
      <c r="I93" s="14" t="s">
        <v>50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80434.080000000002</v>
      </c>
      <c r="S93" s="12" t="s">
        <v>217</v>
      </c>
    </row>
    <row r="95" spans="1:19" x14ac:dyDescent="0.25">
      <c r="J95" s="6">
        <f>SUM(J2:J93)</f>
        <v>333280456.07000005</v>
      </c>
      <c r="K95" s="6">
        <f t="shared" ref="K95:R95" si="0">SUM(K2:K93)</f>
        <v>207308130.84</v>
      </c>
      <c r="L95" s="6">
        <f t="shared" si="0"/>
        <v>108596831.81999999</v>
      </c>
      <c r="M95" s="6">
        <f t="shared" si="0"/>
        <v>17375493.030000001</v>
      </c>
      <c r="N95" s="6">
        <f t="shared" si="0"/>
        <v>0</v>
      </c>
      <c r="O95" s="6">
        <f t="shared" si="0"/>
        <v>0</v>
      </c>
      <c r="P95" s="6">
        <f t="shared" si="0"/>
        <v>0</v>
      </c>
      <c r="Q95" s="6">
        <f t="shared" si="0"/>
        <v>0</v>
      </c>
      <c r="R95" s="6">
        <f t="shared" si="0"/>
        <v>13291238.135</v>
      </c>
    </row>
    <row r="97" spans="9:12" x14ac:dyDescent="0.25">
      <c r="J97" s="5" t="s">
        <v>372</v>
      </c>
    </row>
    <row r="99" spans="9:12" x14ac:dyDescent="0.25">
      <c r="J99" s="5" t="s">
        <v>373</v>
      </c>
      <c r="K99" s="5" t="s">
        <v>374</v>
      </c>
      <c r="L99" s="2" t="s">
        <v>375</v>
      </c>
    </row>
    <row r="101" spans="9:12" x14ac:dyDescent="0.25">
      <c r="I101" s="5" t="s">
        <v>376</v>
      </c>
      <c r="J101" s="5">
        <f>K95</f>
        <v>207308130.84</v>
      </c>
    </row>
    <row r="103" spans="9:12" x14ac:dyDescent="0.25">
      <c r="I103" s="5" t="s">
        <v>377</v>
      </c>
      <c r="J103" s="5">
        <f>L95</f>
        <v>108596831.81999999</v>
      </c>
      <c r="K103" s="5">
        <f>M95</f>
        <v>17375493.030000001</v>
      </c>
    </row>
    <row r="105" spans="9:12" x14ac:dyDescent="0.25">
      <c r="I105" s="5" t="s">
        <v>378</v>
      </c>
      <c r="J105" s="5">
        <v>0</v>
      </c>
      <c r="K105" s="5">
        <v>0</v>
      </c>
      <c r="L105" s="2">
        <v>0</v>
      </c>
    </row>
    <row r="107" spans="9:12" x14ac:dyDescent="0.25">
      <c r="I107" s="5" t="s">
        <v>379</v>
      </c>
      <c r="J107" s="5">
        <v>0</v>
      </c>
      <c r="K107" s="5">
        <v>0</v>
      </c>
    </row>
    <row r="109" spans="9:12" x14ac:dyDescent="0.25">
      <c r="I109" s="5" t="s">
        <v>380</v>
      </c>
      <c r="J109" s="5">
        <f>J101+J103</f>
        <v>315904962.65999997</v>
      </c>
      <c r="K109" s="5">
        <f>K103</f>
        <v>17375493.030000001</v>
      </c>
      <c r="L109" s="2">
        <v>0</v>
      </c>
    </row>
  </sheetData>
  <sortState ref="A8:S93">
    <sortCondition sortBy="cellColor" ref="I8:I9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tabSelected="1" workbookViewId="0">
      <pane ySplit="7" topLeftCell="A8" activePane="bottomLeft" state="frozen"/>
      <selection activeCell="I1" sqref="I1"/>
      <selection pane="bottomLeft" activeCell="A5" sqref="A5:I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1.7109375" style="5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4" width="8.5703125" style="5" bestFit="1" customWidth="1"/>
    <col min="15" max="15" width="7.42578125" style="5" bestFit="1" customWidth="1"/>
    <col min="16" max="16" width="10" style="5" bestFit="1" customWidth="1"/>
    <col min="17" max="17" width="7.42578125" style="5" bestFit="1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0" t="s">
        <v>381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34" customFormat="1" ht="67.5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1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10428000</v>
      </c>
      <c r="K8" s="14">
        <v>10428000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32</v>
      </c>
      <c r="D9" s="12" t="s">
        <v>26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-53669.77</v>
      </c>
      <c r="K9" s="14">
        <v>0</v>
      </c>
      <c r="L9" s="14">
        <v>-46267.040000000001</v>
      </c>
      <c r="M9" s="14">
        <v>-7402.73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38</v>
      </c>
      <c r="B10" s="13" t="s">
        <v>39</v>
      </c>
      <c r="C10" s="12" t="s">
        <v>32</v>
      </c>
      <c r="D10" s="12" t="s">
        <v>26</v>
      </c>
      <c r="E10" s="12" t="s">
        <v>40</v>
      </c>
      <c r="F10" s="12" t="s">
        <v>41</v>
      </c>
      <c r="G10" s="12" t="s">
        <v>42</v>
      </c>
      <c r="H10" s="12" t="s">
        <v>43</v>
      </c>
      <c r="I10" s="14" t="s">
        <v>44</v>
      </c>
      <c r="J10" s="14">
        <v>-62000</v>
      </c>
      <c r="K10" s="14">
        <v>-62000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45</v>
      </c>
      <c r="B11" s="13" t="s">
        <v>46</v>
      </c>
      <c r="C11" s="12" t="s">
        <v>24</v>
      </c>
      <c r="D11" s="12" t="s">
        <v>52</v>
      </c>
      <c r="E11" s="12" t="s">
        <v>26</v>
      </c>
      <c r="F11" s="12" t="s">
        <v>53</v>
      </c>
      <c r="G11" s="12" t="s">
        <v>26</v>
      </c>
      <c r="H11" s="12" t="s">
        <v>54</v>
      </c>
      <c r="I11" s="14" t="s">
        <v>55</v>
      </c>
      <c r="J11" s="14">
        <v>17640</v>
      </c>
      <c r="K11" s="14">
        <v>17640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51</v>
      </c>
      <c r="B12" s="13" t="s">
        <v>46</v>
      </c>
      <c r="C12" s="12" t="s">
        <v>32</v>
      </c>
      <c r="D12" s="12" t="s">
        <v>26</v>
      </c>
      <c r="E12" s="12" t="s">
        <v>57</v>
      </c>
      <c r="F12" s="12" t="s">
        <v>58</v>
      </c>
      <c r="G12" s="12" t="s">
        <v>59</v>
      </c>
      <c r="H12" s="12" t="s">
        <v>60</v>
      </c>
      <c r="I12" s="14" t="s">
        <v>61</v>
      </c>
      <c r="J12" s="14">
        <v>-12401.56</v>
      </c>
      <c r="K12" s="14">
        <v>0</v>
      </c>
      <c r="L12" s="14">
        <v>-10691</v>
      </c>
      <c r="M12" s="14">
        <v>-1710.56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56</v>
      </c>
      <c r="B13" s="13" t="s">
        <v>46</v>
      </c>
      <c r="C13" s="12" t="s">
        <v>24</v>
      </c>
      <c r="D13" s="12" t="s">
        <v>47</v>
      </c>
      <c r="E13" s="12" t="s">
        <v>26</v>
      </c>
      <c r="F13" s="12" t="s">
        <v>48</v>
      </c>
      <c r="G13" s="12" t="s">
        <v>26</v>
      </c>
      <c r="H13" s="12" t="s">
        <v>49</v>
      </c>
      <c r="I13" s="14" t="s">
        <v>50</v>
      </c>
      <c r="J13" s="14">
        <v>777529.44</v>
      </c>
      <c r="K13" s="14">
        <v>0</v>
      </c>
      <c r="L13" s="14">
        <v>670284</v>
      </c>
      <c r="M13" s="14">
        <v>107245.44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62</v>
      </c>
      <c r="B14" s="13" t="s">
        <v>63</v>
      </c>
      <c r="C14" s="12" t="s">
        <v>24</v>
      </c>
      <c r="D14" s="12" t="s">
        <v>69</v>
      </c>
      <c r="E14" s="12" t="s">
        <v>26</v>
      </c>
      <c r="F14" s="12" t="s">
        <v>70</v>
      </c>
      <c r="G14" s="12" t="s">
        <v>26</v>
      </c>
      <c r="H14" s="12" t="s">
        <v>71</v>
      </c>
      <c r="I14" s="14" t="s">
        <v>72</v>
      </c>
      <c r="J14" s="14">
        <v>457142.84</v>
      </c>
      <c r="K14" s="14">
        <v>457142.84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68</v>
      </c>
      <c r="B15" s="13" t="s">
        <v>63</v>
      </c>
      <c r="C15" s="12" t="s">
        <v>24</v>
      </c>
      <c r="D15" s="12" t="s">
        <v>77</v>
      </c>
      <c r="E15" s="12" t="s">
        <v>26</v>
      </c>
      <c r="F15" s="12" t="s">
        <v>78</v>
      </c>
      <c r="G15" s="12" t="s">
        <v>26</v>
      </c>
      <c r="H15" s="12" t="s">
        <v>79</v>
      </c>
      <c r="I15" s="14" t="s">
        <v>80</v>
      </c>
      <c r="J15" s="14">
        <v>1362516.49</v>
      </c>
      <c r="K15" s="14">
        <v>1362516.49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73</v>
      </c>
      <c r="B16" s="13" t="s">
        <v>63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1428000</v>
      </c>
      <c r="K16" s="14">
        <v>1428000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76</v>
      </c>
      <c r="B17" s="13" t="s">
        <v>63</v>
      </c>
      <c r="C17" s="12" t="s">
        <v>24</v>
      </c>
      <c r="D17" s="12" t="s">
        <v>74</v>
      </c>
      <c r="E17" s="12" t="s">
        <v>26</v>
      </c>
      <c r="F17" s="12" t="s">
        <v>75</v>
      </c>
      <c r="G17" s="12" t="s">
        <v>26</v>
      </c>
      <c r="H17" s="12" t="s">
        <v>66</v>
      </c>
      <c r="I17" s="14" t="s">
        <v>67</v>
      </c>
      <c r="J17" s="14">
        <v>8959192.2599999998</v>
      </c>
      <c r="K17" s="14">
        <v>-0.16</v>
      </c>
      <c r="L17" s="14">
        <v>7723441.5999999996</v>
      </c>
      <c r="M17" s="14">
        <v>1235750.6499999999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81</v>
      </c>
      <c r="B18" s="13" t="s">
        <v>82</v>
      </c>
      <c r="C18" s="12" t="s">
        <v>24</v>
      </c>
      <c r="D18" s="12" t="s">
        <v>88</v>
      </c>
      <c r="E18" s="12" t="s">
        <v>26</v>
      </c>
      <c r="F18" s="12" t="s">
        <v>89</v>
      </c>
      <c r="G18" s="12" t="s">
        <v>26</v>
      </c>
      <c r="H18" s="12" t="s">
        <v>90</v>
      </c>
      <c r="I18" s="14" t="s">
        <v>91</v>
      </c>
      <c r="J18" s="14">
        <v>2025000</v>
      </c>
      <c r="K18" s="14">
        <v>2025000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87</v>
      </c>
      <c r="B19" s="13" t="s">
        <v>82</v>
      </c>
      <c r="C19" s="12" t="s">
        <v>24</v>
      </c>
      <c r="D19" s="12" t="s">
        <v>107</v>
      </c>
      <c r="E19" s="12" t="s">
        <v>26</v>
      </c>
      <c r="F19" s="12" t="s">
        <v>108</v>
      </c>
      <c r="G19" s="12" t="s">
        <v>26</v>
      </c>
      <c r="H19" s="12" t="s">
        <v>109</v>
      </c>
      <c r="I19" s="14" t="s">
        <v>110</v>
      </c>
      <c r="J19" s="14">
        <v>28918142.039999999</v>
      </c>
      <c r="K19" s="14">
        <v>0</v>
      </c>
      <c r="L19" s="14">
        <v>24929432.800000001</v>
      </c>
      <c r="M19" s="14">
        <v>3988709.24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92</v>
      </c>
      <c r="B20" s="13" t="s">
        <v>82</v>
      </c>
      <c r="C20" s="12" t="s">
        <v>24</v>
      </c>
      <c r="D20" s="12" t="s">
        <v>99</v>
      </c>
      <c r="E20" s="12" t="s">
        <v>26</v>
      </c>
      <c r="F20" s="12" t="s">
        <v>100</v>
      </c>
      <c r="G20" s="12" t="s">
        <v>26</v>
      </c>
      <c r="H20" s="12" t="s">
        <v>54</v>
      </c>
      <c r="I20" s="14" t="s">
        <v>55</v>
      </c>
      <c r="J20" s="14">
        <v>810822.6</v>
      </c>
      <c r="K20" s="14">
        <v>0</v>
      </c>
      <c r="L20" s="14">
        <v>698985</v>
      </c>
      <c r="M20" s="14">
        <v>111837.6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95</v>
      </c>
      <c r="B21" s="13" t="s">
        <v>82</v>
      </c>
      <c r="C21" s="12" t="s">
        <v>24</v>
      </c>
      <c r="D21" s="12" t="s">
        <v>102</v>
      </c>
      <c r="E21" s="12" t="s">
        <v>26</v>
      </c>
      <c r="F21" s="12" t="s">
        <v>103</v>
      </c>
      <c r="G21" s="12" t="s">
        <v>26</v>
      </c>
      <c r="H21" s="12" t="s">
        <v>104</v>
      </c>
      <c r="I21" s="14" t="s">
        <v>105</v>
      </c>
      <c r="J21" s="14">
        <v>6605318.4000000004</v>
      </c>
      <c r="K21" s="14">
        <v>0</v>
      </c>
      <c r="L21" s="14">
        <v>5694240</v>
      </c>
      <c r="M21" s="14">
        <v>911078.40000000002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98</v>
      </c>
      <c r="B22" s="13" t="s">
        <v>82</v>
      </c>
      <c r="C22" s="12" t="s">
        <v>24</v>
      </c>
      <c r="D22" s="12" t="s">
        <v>83</v>
      </c>
      <c r="E22" s="12" t="s">
        <v>26</v>
      </c>
      <c r="F22" s="12" t="s">
        <v>84</v>
      </c>
      <c r="G22" s="12" t="s">
        <v>26</v>
      </c>
      <c r="H22" s="12" t="s">
        <v>85</v>
      </c>
      <c r="I22" s="14" t="s">
        <v>86</v>
      </c>
      <c r="J22" s="14">
        <v>29292809.760000002</v>
      </c>
      <c r="K22" s="14">
        <v>29292809.760000002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101</v>
      </c>
      <c r="B23" s="13" t="s">
        <v>82</v>
      </c>
      <c r="C23" s="12" t="s">
        <v>24</v>
      </c>
      <c r="D23" s="12" t="s">
        <v>93</v>
      </c>
      <c r="E23" s="12" t="s">
        <v>26</v>
      </c>
      <c r="F23" s="12" t="s">
        <v>94</v>
      </c>
      <c r="G23" s="12" t="s">
        <v>26</v>
      </c>
      <c r="H23" s="12" t="s">
        <v>85</v>
      </c>
      <c r="I23" s="14" t="s">
        <v>86</v>
      </c>
      <c r="J23" s="14">
        <v>5000000</v>
      </c>
      <c r="K23" s="14">
        <v>5000000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106</v>
      </c>
      <c r="B24" s="13" t="s">
        <v>82</v>
      </c>
      <c r="C24" s="12" t="s">
        <v>24</v>
      </c>
      <c r="D24" s="12" t="s">
        <v>112</v>
      </c>
      <c r="E24" s="12" t="s">
        <v>26</v>
      </c>
      <c r="F24" s="12" t="s">
        <v>113</v>
      </c>
      <c r="G24" s="12" t="s">
        <v>26</v>
      </c>
      <c r="H24" s="12" t="s">
        <v>114</v>
      </c>
      <c r="I24" s="14" t="s">
        <v>115</v>
      </c>
      <c r="J24" s="14">
        <v>5100000</v>
      </c>
      <c r="K24" s="14">
        <v>5100000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111</v>
      </c>
      <c r="B25" s="13" t="s">
        <v>82</v>
      </c>
      <c r="C25" s="12" t="s">
        <v>24</v>
      </c>
      <c r="D25" s="12" t="s">
        <v>117</v>
      </c>
      <c r="E25" s="12" t="s">
        <v>26</v>
      </c>
      <c r="F25" s="12" t="s">
        <v>118</v>
      </c>
      <c r="G25" s="12" t="s">
        <v>26</v>
      </c>
      <c r="H25" s="12" t="s">
        <v>119</v>
      </c>
      <c r="I25" s="14" t="s">
        <v>120</v>
      </c>
      <c r="J25" s="14">
        <v>2272200</v>
      </c>
      <c r="K25" s="14">
        <v>2272200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116</v>
      </c>
      <c r="B26" s="13" t="s">
        <v>82</v>
      </c>
      <c r="C26" s="12" t="s">
        <v>24</v>
      </c>
      <c r="D26" s="12" t="s">
        <v>122</v>
      </c>
      <c r="E26" s="12" t="s">
        <v>26</v>
      </c>
      <c r="F26" s="12" t="s">
        <v>123</v>
      </c>
      <c r="G26" s="12" t="s">
        <v>26</v>
      </c>
      <c r="H26" s="12" t="s">
        <v>124</v>
      </c>
      <c r="I26" s="14" t="s">
        <v>125</v>
      </c>
      <c r="J26" s="14">
        <v>5360790.82</v>
      </c>
      <c r="K26" s="14">
        <v>0</v>
      </c>
      <c r="L26" s="14">
        <v>4621371.4000000004</v>
      </c>
      <c r="M26" s="14">
        <v>739419.42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121</v>
      </c>
      <c r="B27" s="13" t="s">
        <v>82</v>
      </c>
      <c r="C27" s="12" t="s">
        <v>24</v>
      </c>
      <c r="D27" s="12" t="s">
        <v>127</v>
      </c>
      <c r="E27" s="12" t="s">
        <v>26</v>
      </c>
      <c r="F27" s="12" t="s">
        <v>128</v>
      </c>
      <c r="G27" s="12" t="s">
        <v>26</v>
      </c>
      <c r="H27" s="12" t="s">
        <v>124</v>
      </c>
      <c r="I27" s="14" t="s">
        <v>125</v>
      </c>
      <c r="J27" s="14">
        <v>3751064.62</v>
      </c>
      <c r="K27" s="14">
        <v>0</v>
      </c>
      <c r="L27" s="14">
        <v>3233676.4</v>
      </c>
      <c r="M27" s="14">
        <v>517388.22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126</v>
      </c>
      <c r="B28" s="13" t="s">
        <v>82</v>
      </c>
      <c r="C28" s="12" t="s">
        <v>24</v>
      </c>
      <c r="D28" s="12" t="s">
        <v>130</v>
      </c>
      <c r="E28" s="12" t="s">
        <v>26</v>
      </c>
      <c r="F28" s="12" t="s">
        <v>131</v>
      </c>
      <c r="G28" s="12" t="s">
        <v>26</v>
      </c>
      <c r="H28" s="12" t="s">
        <v>124</v>
      </c>
      <c r="I28" s="14" t="s">
        <v>125</v>
      </c>
      <c r="J28" s="14">
        <v>6719964.9100000001</v>
      </c>
      <c r="K28" s="14">
        <v>0</v>
      </c>
      <c r="L28" s="14">
        <v>5793073.2000000002</v>
      </c>
      <c r="M28" s="14">
        <v>926891.71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129</v>
      </c>
      <c r="B29" s="13" t="s">
        <v>82</v>
      </c>
      <c r="C29" s="12" t="s">
        <v>24</v>
      </c>
      <c r="D29" s="12" t="s">
        <v>133</v>
      </c>
      <c r="E29" s="12" t="s">
        <v>26</v>
      </c>
      <c r="F29" s="12" t="s">
        <v>134</v>
      </c>
      <c r="G29" s="12" t="s">
        <v>26</v>
      </c>
      <c r="H29" s="12" t="s">
        <v>124</v>
      </c>
      <c r="I29" s="14" t="s">
        <v>125</v>
      </c>
      <c r="J29" s="14">
        <v>3948635.59</v>
      </c>
      <c r="K29" s="14">
        <v>0</v>
      </c>
      <c r="L29" s="14">
        <v>3403996.2</v>
      </c>
      <c r="M29" s="14">
        <v>544639.39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132</v>
      </c>
      <c r="B30" s="13" t="s">
        <v>82</v>
      </c>
      <c r="C30" s="12" t="s">
        <v>24</v>
      </c>
      <c r="D30" s="12" t="s">
        <v>96</v>
      </c>
      <c r="E30" s="12" t="s">
        <v>26</v>
      </c>
      <c r="F30" s="12" t="s">
        <v>97</v>
      </c>
      <c r="G30" s="12" t="s">
        <v>26</v>
      </c>
      <c r="H30" s="12" t="s">
        <v>66</v>
      </c>
      <c r="I30" s="14" t="s">
        <v>67</v>
      </c>
      <c r="J30" s="14">
        <v>3410000</v>
      </c>
      <c r="K30" s="14">
        <v>3410000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135</v>
      </c>
      <c r="B31" s="13" t="s">
        <v>82</v>
      </c>
      <c r="C31" s="12" t="s">
        <v>32</v>
      </c>
      <c r="D31" s="12" t="s">
        <v>26</v>
      </c>
      <c r="E31" s="12" t="s">
        <v>136</v>
      </c>
      <c r="F31" s="12" t="s">
        <v>137</v>
      </c>
      <c r="G31" s="12" t="s">
        <v>138</v>
      </c>
      <c r="H31" s="12" t="s">
        <v>66</v>
      </c>
      <c r="I31" s="14" t="s">
        <v>67</v>
      </c>
      <c r="J31" s="14">
        <v>-117967.36</v>
      </c>
      <c r="K31" s="14">
        <v>0</v>
      </c>
      <c r="L31" s="14">
        <v>-101696</v>
      </c>
      <c r="M31" s="14">
        <v>-16271.36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139</v>
      </c>
      <c r="B32" s="13" t="s">
        <v>82</v>
      </c>
      <c r="C32" s="12" t="s">
        <v>32</v>
      </c>
      <c r="D32" s="12" t="s">
        <v>26</v>
      </c>
      <c r="E32" s="12" t="s">
        <v>140</v>
      </c>
      <c r="F32" s="12" t="s">
        <v>141</v>
      </c>
      <c r="G32" s="12" t="s">
        <v>142</v>
      </c>
      <c r="H32" s="12" t="s">
        <v>66</v>
      </c>
      <c r="I32" s="14" t="s">
        <v>67</v>
      </c>
      <c r="J32" s="14">
        <v>-31000</v>
      </c>
      <c r="K32" s="14">
        <v>-31000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143</v>
      </c>
      <c r="B33" s="13" t="s">
        <v>82</v>
      </c>
      <c r="C33" s="12" t="s">
        <v>32</v>
      </c>
      <c r="D33" s="12" t="s">
        <v>26</v>
      </c>
      <c r="E33" s="12" t="s">
        <v>144</v>
      </c>
      <c r="F33" s="12" t="s">
        <v>145</v>
      </c>
      <c r="G33" s="12" t="s">
        <v>74</v>
      </c>
      <c r="H33" s="12" t="s">
        <v>66</v>
      </c>
      <c r="I33" s="14" t="s">
        <v>67</v>
      </c>
      <c r="J33" s="14">
        <v>-28582.400000000001</v>
      </c>
      <c r="K33" s="14">
        <v>0</v>
      </c>
      <c r="L33" s="14">
        <v>-24640</v>
      </c>
      <c r="M33" s="14">
        <v>-3942.4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146</v>
      </c>
      <c r="B34" s="13" t="s">
        <v>147</v>
      </c>
      <c r="C34" s="12" t="s">
        <v>24</v>
      </c>
      <c r="D34" s="12" t="s">
        <v>166</v>
      </c>
      <c r="E34" s="12" t="s">
        <v>26</v>
      </c>
      <c r="F34" s="12" t="s">
        <v>167</v>
      </c>
      <c r="G34" s="12" t="s">
        <v>26</v>
      </c>
      <c r="H34" s="12" t="s">
        <v>168</v>
      </c>
      <c r="I34" s="14" t="s">
        <v>169</v>
      </c>
      <c r="J34" s="14">
        <v>449760</v>
      </c>
      <c r="K34" s="14">
        <v>449760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152</v>
      </c>
      <c r="B35" s="13" t="s">
        <v>147</v>
      </c>
      <c r="C35" s="12" t="s">
        <v>24</v>
      </c>
      <c r="D35" s="12" t="s">
        <v>153</v>
      </c>
      <c r="E35" s="12" t="s">
        <v>26</v>
      </c>
      <c r="F35" s="12" t="s">
        <v>154</v>
      </c>
      <c r="G35" s="12" t="s">
        <v>26</v>
      </c>
      <c r="H35" s="12" t="s">
        <v>90</v>
      </c>
      <c r="I35" s="14" t="s">
        <v>91</v>
      </c>
      <c r="J35" s="14">
        <v>6678000</v>
      </c>
      <c r="K35" s="14">
        <v>6678000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155</v>
      </c>
      <c r="B36" s="13" t="s">
        <v>147</v>
      </c>
      <c r="C36" s="12" t="s">
        <v>24</v>
      </c>
      <c r="D36" s="12" t="s">
        <v>196</v>
      </c>
      <c r="E36" s="12" t="s">
        <v>26</v>
      </c>
      <c r="F36" s="12" t="s">
        <v>197</v>
      </c>
      <c r="G36" s="12" t="s">
        <v>26</v>
      </c>
      <c r="H36" s="12" t="s">
        <v>90</v>
      </c>
      <c r="I36" s="14" t="s">
        <v>91</v>
      </c>
      <c r="J36" s="14">
        <v>1377000</v>
      </c>
      <c r="K36" s="14">
        <v>1377000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160</v>
      </c>
      <c r="B37" s="13" t="s">
        <v>147</v>
      </c>
      <c r="C37" s="12" t="s">
        <v>24</v>
      </c>
      <c r="D37" s="12" t="s">
        <v>148</v>
      </c>
      <c r="E37" s="12" t="s">
        <v>26</v>
      </c>
      <c r="F37" s="12" t="s">
        <v>149</v>
      </c>
      <c r="G37" s="12" t="s">
        <v>26</v>
      </c>
      <c r="H37" s="12" t="s">
        <v>150</v>
      </c>
      <c r="I37" s="14" t="s">
        <v>151</v>
      </c>
      <c r="J37" s="14">
        <v>1749808.03</v>
      </c>
      <c r="K37" s="14">
        <v>0</v>
      </c>
      <c r="L37" s="14">
        <v>1508455.2</v>
      </c>
      <c r="M37" s="14">
        <v>241352.83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162</v>
      </c>
      <c r="B38" s="13" t="s">
        <v>147</v>
      </c>
      <c r="C38" s="12" t="s">
        <v>24</v>
      </c>
      <c r="D38" s="12" t="s">
        <v>184</v>
      </c>
      <c r="E38" s="12" t="s">
        <v>26</v>
      </c>
      <c r="F38" s="12" t="s">
        <v>185</v>
      </c>
      <c r="G38" s="12" t="s">
        <v>26</v>
      </c>
      <c r="H38" s="12" t="s">
        <v>26</v>
      </c>
      <c r="I38" s="14" t="s">
        <v>186</v>
      </c>
      <c r="J38" s="14">
        <v>3711936.01</v>
      </c>
      <c r="K38" s="14">
        <v>0</v>
      </c>
      <c r="L38" s="14">
        <v>3199944.84</v>
      </c>
      <c r="M38" s="14">
        <v>511991.17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165</v>
      </c>
      <c r="B39" s="13" t="s">
        <v>147</v>
      </c>
      <c r="C39" s="12" t="s">
        <v>24</v>
      </c>
      <c r="D39" s="12" t="s">
        <v>193</v>
      </c>
      <c r="E39" s="12" t="s">
        <v>26</v>
      </c>
      <c r="F39" s="12" t="s">
        <v>194</v>
      </c>
      <c r="G39" s="12" t="s">
        <v>26</v>
      </c>
      <c r="H39" s="12" t="s">
        <v>26</v>
      </c>
      <c r="I39" s="14" t="s">
        <v>186</v>
      </c>
      <c r="J39" s="14">
        <v>2120211.77</v>
      </c>
      <c r="K39" s="14">
        <v>0</v>
      </c>
      <c r="L39" s="14">
        <v>1827768.77</v>
      </c>
      <c r="M39" s="14">
        <v>292443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170</v>
      </c>
      <c r="B40" s="13" t="s">
        <v>147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158</v>
      </c>
      <c r="I40" s="14" t="s">
        <v>159</v>
      </c>
      <c r="J40" s="14">
        <v>286000</v>
      </c>
      <c r="K40" s="14">
        <v>286000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175</v>
      </c>
      <c r="B41" s="13" t="s">
        <v>147</v>
      </c>
      <c r="C41" s="12" t="s">
        <v>32</v>
      </c>
      <c r="D41" s="12" t="s">
        <v>26</v>
      </c>
      <c r="E41" s="12" t="s">
        <v>199</v>
      </c>
      <c r="F41" s="12" t="s">
        <v>200</v>
      </c>
      <c r="G41" s="12" t="s">
        <v>201</v>
      </c>
      <c r="H41" s="12" t="s">
        <v>202</v>
      </c>
      <c r="I41" s="14" t="s">
        <v>203</v>
      </c>
      <c r="J41" s="14">
        <v>-352973.64</v>
      </c>
      <c r="K41" s="14">
        <v>0</v>
      </c>
      <c r="L41" s="14">
        <v>-304287.62</v>
      </c>
      <c r="M41" s="14">
        <v>-48686.02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178</v>
      </c>
      <c r="B42" s="13" t="s">
        <v>147</v>
      </c>
      <c r="C42" s="12" t="s">
        <v>24</v>
      </c>
      <c r="D42" s="12" t="s">
        <v>188</v>
      </c>
      <c r="E42" s="12" t="s">
        <v>26</v>
      </c>
      <c r="F42" s="12" t="s">
        <v>189</v>
      </c>
      <c r="G42" s="12" t="s">
        <v>26</v>
      </c>
      <c r="H42" s="12" t="s">
        <v>190</v>
      </c>
      <c r="I42" s="14" t="s">
        <v>191</v>
      </c>
      <c r="J42" s="14">
        <v>9467520</v>
      </c>
      <c r="K42" s="14">
        <v>9467520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183</v>
      </c>
      <c r="B43" s="13" t="s">
        <v>147</v>
      </c>
      <c r="C43" s="12" t="s">
        <v>24</v>
      </c>
      <c r="D43" s="12" t="s">
        <v>163</v>
      </c>
      <c r="E43" s="12" t="s">
        <v>26</v>
      </c>
      <c r="F43" s="12" t="s">
        <v>164</v>
      </c>
      <c r="G43" s="12" t="s">
        <v>26</v>
      </c>
      <c r="H43" s="12" t="s">
        <v>43</v>
      </c>
      <c r="I43" s="14" t="s">
        <v>44</v>
      </c>
      <c r="J43" s="14">
        <v>832300</v>
      </c>
      <c r="K43" s="14">
        <v>832300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187</v>
      </c>
      <c r="B44" s="13" t="s">
        <v>147</v>
      </c>
      <c r="C44" s="12" t="s">
        <v>24</v>
      </c>
      <c r="D44" s="12" t="s">
        <v>171</v>
      </c>
      <c r="E44" s="12" t="s">
        <v>26</v>
      </c>
      <c r="F44" s="12" t="s">
        <v>172</v>
      </c>
      <c r="G44" s="12" t="s">
        <v>26</v>
      </c>
      <c r="H44" s="12" t="s">
        <v>173</v>
      </c>
      <c r="I44" s="14" t="s">
        <v>174</v>
      </c>
      <c r="J44" s="14">
        <v>13557640</v>
      </c>
      <c r="K44" s="14">
        <v>13557640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192</v>
      </c>
      <c r="B45" s="13" t="s">
        <v>147</v>
      </c>
      <c r="C45" s="12" t="s">
        <v>24</v>
      </c>
      <c r="D45" s="12" t="s">
        <v>176</v>
      </c>
      <c r="E45" s="12" t="s">
        <v>26</v>
      </c>
      <c r="F45" s="12" t="s">
        <v>177</v>
      </c>
      <c r="G45" s="12" t="s">
        <v>26</v>
      </c>
      <c r="H45" s="12" t="s">
        <v>173</v>
      </c>
      <c r="I45" s="14" t="s">
        <v>174</v>
      </c>
      <c r="J45" s="14">
        <v>4259300</v>
      </c>
      <c r="K45" s="14">
        <v>4259300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195</v>
      </c>
      <c r="B46" s="13" t="s">
        <v>147</v>
      </c>
      <c r="C46" s="12" t="s">
        <v>24</v>
      </c>
      <c r="D46" s="12" t="s">
        <v>179</v>
      </c>
      <c r="E46" s="12" t="s">
        <v>26</v>
      </c>
      <c r="F46" s="12" t="s">
        <v>180</v>
      </c>
      <c r="G46" s="12" t="s">
        <v>26</v>
      </c>
      <c r="H46" s="12" t="s">
        <v>181</v>
      </c>
      <c r="I46" s="14" t="s">
        <v>182</v>
      </c>
      <c r="J46" s="14">
        <v>43097124</v>
      </c>
      <c r="K46" s="14">
        <v>43097124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198</v>
      </c>
      <c r="B47" s="13" t="s">
        <v>147</v>
      </c>
      <c r="C47" s="12" t="s">
        <v>24</v>
      </c>
      <c r="D47" s="12" t="s">
        <v>35</v>
      </c>
      <c r="E47" s="12" t="s">
        <v>26</v>
      </c>
      <c r="F47" s="12" t="s">
        <v>161</v>
      </c>
      <c r="G47" s="12" t="s">
        <v>26</v>
      </c>
      <c r="H47" s="12" t="s">
        <v>36</v>
      </c>
      <c r="I47" s="14" t="s">
        <v>37</v>
      </c>
      <c r="J47" s="14">
        <v>20126707.050000001</v>
      </c>
      <c r="K47" s="14">
        <v>-0.11</v>
      </c>
      <c r="L47" s="14">
        <v>17350609.530000001</v>
      </c>
      <c r="M47" s="14">
        <v>2776097.52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204</v>
      </c>
      <c r="B48" s="13" t="s">
        <v>205</v>
      </c>
      <c r="C48" s="12" t="s">
        <v>24</v>
      </c>
      <c r="D48" s="12" t="s">
        <v>206</v>
      </c>
      <c r="E48" s="12" t="s">
        <v>26</v>
      </c>
      <c r="F48" s="12" t="s">
        <v>207</v>
      </c>
      <c r="G48" s="12" t="s">
        <v>26</v>
      </c>
      <c r="H48" s="12" t="s">
        <v>168</v>
      </c>
      <c r="I48" s="14" t="s">
        <v>169</v>
      </c>
      <c r="J48" s="14">
        <v>631680</v>
      </c>
      <c r="K48" s="14">
        <v>631680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208</v>
      </c>
      <c r="B49" s="13" t="s">
        <v>209</v>
      </c>
      <c r="C49" s="12" t="s">
        <v>32</v>
      </c>
      <c r="D49" s="12" t="s">
        <v>26</v>
      </c>
      <c r="E49" s="12" t="s">
        <v>228</v>
      </c>
      <c r="F49" s="12" t="s">
        <v>26</v>
      </c>
      <c r="G49" s="12" t="s">
        <v>148</v>
      </c>
      <c r="H49" s="12" t="s">
        <v>150</v>
      </c>
      <c r="I49" s="14" t="s">
        <v>151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181014.6225</v>
      </c>
      <c r="S49" s="12" t="s">
        <v>229</v>
      </c>
    </row>
    <row r="50" spans="1:19" s="15" customFormat="1" x14ac:dyDescent="0.25">
      <c r="A50" s="12" t="s">
        <v>212</v>
      </c>
      <c r="B50" s="13" t="s">
        <v>209</v>
      </c>
      <c r="C50" s="12" t="s">
        <v>32</v>
      </c>
      <c r="D50" s="12" t="s">
        <v>26</v>
      </c>
      <c r="E50" s="12" t="s">
        <v>231</v>
      </c>
      <c r="F50" s="12" t="s">
        <v>26</v>
      </c>
      <c r="G50" s="12" t="s">
        <v>35</v>
      </c>
      <c r="H50" s="12" t="s">
        <v>36</v>
      </c>
      <c r="I50" s="14" t="s">
        <v>37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2082073.1400000001</v>
      </c>
      <c r="S50" s="12" t="s">
        <v>232</v>
      </c>
    </row>
    <row r="51" spans="1:19" s="15" customFormat="1" x14ac:dyDescent="0.25">
      <c r="A51" s="12" t="s">
        <v>215</v>
      </c>
      <c r="B51" s="13" t="s">
        <v>209</v>
      </c>
      <c r="C51" s="12" t="s">
        <v>32</v>
      </c>
      <c r="D51" s="12" t="s">
        <v>26</v>
      </c>
      <c r="E51" s="12" t="s">
        <v>234</v>
      </c>
      <c r="F51" s="12" t="s">
        <v>26</v>
      </c>
      <c r="G51" s="12" t="s">
        <v>74</v>
      </c>
      <c r="H51" s="12" t="s">
        <v>66</v>
      </c>
      <c r="I51" s="14" t="s">
        <v>67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926812.99499999988</v>
      </c>
      <c r="S51" s="12" t="s">
        <v>235</v>
      </c>
    </row>
    <row r="52" spans="1:19" s="15" customFormat="1" x14ac:dyDescent="0.25">
      <c r="A52" s="12" t="s">
        <v>218</v>
      </c>
      <c r="B52" s="13" t="s">
        <v>209</v>
      </c>
      <c r="C52" s="12" t="s">
        <v>32</v>
      </c>
      <c r="D52" s="12" t="s">
        <v>26</v>
      </c>
      <c r="E52" s="12" t="s">
        <v>237</v>
      </c>
      <c r="F52" s="12" t="s">
        <v>26</v>
      </c>
      <c r="G52" s="12" t="s">
        <v>99</v>
      </c>
      <c r="H52" s="12" t="s">
        <v>54</v>
      </c>
      <c r="I52" s="14" t="s">
        <v>55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83878.200000000012</v>
      </c>
      <c r="S52" s="12" t="s">
        <v>238</v>
      </c>
    </row>
    <row r="53" spans="1:19" s="15" customFormat="1" x14ac:dyDescent="0.25">
      <c r="A53" s="12" t="s">
        <v>221</v>
      </c>
      <c r="B53" s="13" t="s">
        <v>209</v>
      </c>
      <c r="C53" s="12" t="s">
        <v>32</v>
      </c>
      <c r="D53" s="12" t="s">
        <v>26</v>
      </c>
      <c r="E53" s="12" t="s">
        <v>213</v>
      </c>
      <c r="F53" s="12" t="s">
        <v>26</v>
      </c>
      <c r="G53" s="12" t="s">
        <v>102</v>
      </c>
      <c r="H53" s="12" t="s">
        <v>104</v>
      </c>
      <c r="I53" s="14" t="s">
        <v>105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683308.8</v>
      </c>
      <c r="S53" s="12" t="s">
        <v>214</v>
      </c>
    </row>
    <row r="54" spans="1:19" s="15" customFormat="1" x14ac:dyDescent="0.25">
      <c r="A54" s="12" t="s">
        <v>224</v>
      </c>
      <c r="B54" s="13" t="s">
        <v>209</v>
      </c>
      <c r="C54" s="12" t="s">
        <v>32</v>
      </c>
      <c r="D54" s="12" t="s">
        <v>26</v>
      </c>
      <c r="E54" s="12" t="s">
        <v>216</v>
      </c>
      <c r="F54" s="12" t="s">
        <v>26</v>
      </c>
      <c r="G54" s="12" t="s">
        <v>47</v>
      </c>
      <c r="H54" s="12" t="s">
        <v>49</v>
      </c>
      <c r="I54" s="14" t="s">
        <v>50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80434.080000000002</v>
      </c>
      <c r="S54" s="12" t="s">
        <v>217</v>
      </c>
    </row>
    <row r="55" spans="1:19" s="15" customFormat="1" x14ac:dyDescent="0.25">
      <c r="A55" s="12" t="s">
        <v>227</v>
      </c>
      <c r="B55" s="13" t="s">
        <v>209</v>
      </c>
      <c r="C55" s="12" t="s">
        <v>32</v>
      </c>
      <c r="D55" s="12" t="s">
        <v>26</v>
      </c>
      <c r="E55" s="12" t="s">
        <v>219</v>
      </c>
      <c r="F55" s="12" t="s">
        <v>26</v>
      </c>
      <c r="G55" s="12" t="s">
        <v>107</v>
      </c>
      <c r="H55" s="12" t="s">
        <v>109</v>
      </c>
      <c r="I55" s="14" t="s">
        <v>110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2991531.93</v>
      </c>
      <c r="S55" s="12" t="s">
        <v>220</v>
      </c>
    </row>
    <row r="56" spans="1:19" s="15" customFormat="1" x14ac:dyDescent="0.25">
      <c r="A56" s="12" t="s">
        <v>230</v>
      </c>
      <c r="B56" s="13" t="s">
        <v>209</v>
      </c>
      <c r="C56" s="12" t="s">
        <v>32</v>
      </c>
      <c r="D56" s="12" t="s">
        <v>26</v>
      </c>
      <c r="E56" s="12" t="s">
        <v>222</v>
      </c>
      <c r="F56" s="12" t="s">
        <v>26</v>
      </c>
      <c r="G56" s="12" t="s">
        <v>184</v>
      </c>
      <c r="H56" s="12" t="s">
        <v>26</v>
      </c>
      <c r="I56" s="14" t="s">
        <v>186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511991.17</v>
      </c>
      <c r="S56" s="12" t="s">
        <v>223</v>
      </c>
    </row>
    <row r="57" spans="1:19" s="15" customFormat="1" x14ac:dyDescent="0.25">
      <c r="A57" s="12" t="s">
        <v>233</v>
      </c>
      <c r="B57" s="13" t="s">
        <v>209</v>
      </c>
      <c r="C57" s="12" t="s">
        <v>32</v>
      </c>
      <c r="D57" s="12" t="s">
        <v>26</v>
      </c>
      <c r="E57" s="12" t="s">
        <v>225</v>
      </c>
      <c r="F57" s="12" t="s">
        <v>26</v>
      </c>
      <c r="G57" s="12" t="s">
        <v>193</v>
      </c>
      <c r="H57" s="12" t="s">
        <v>26</v>
      </c>
      <c r="I57" s="14" t="s">
        <v>186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292443</v>
      </c>
      <c r="S57" s="12" t="s">
        <v>226</v>
      </c>
    </row>
    <row r="58" spans="1:19" s="15" customFormat="1" x14ac:dyDescent="0.25">
      <c r="A58" s="12" t="s">
        <v>236</v>
      </c>
      <c r="B58" s="13" t="s">
        <v>209</v>
      </c>
      <c r="C58" s="12" t="s">
        <v>24</v>
      </c>
      <c r="D58" s="12" t="s">
        <v>210</v>
      </c>
      <c r="E58" s="12" t="s">
        <v>26</v>
      </c>
      <c r="F58" s="12" t="s">
        <v>211</v>
      </c>
      <c r="G58" s="12" t="s">
        <v>26</v>
      </c>
      <c r="H58" s="12" t="s">
        <v>168</v>
      </c>
      <c r="I58" s="14" t="s">
        <v>169</v>
      </c>
      <c r="J58" s="14">
        <v>1479750</v>
      </c>
      <c r="K58" s="14">
        <v>1479750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12" t="s">
        <v>239</v>
      </c>
      <c r="B59" s="13" t="s">
        <v>240</v>
      </c>
      <c r="C59" s="12" t="s">
        <v>32</v>
      </c>
      <c r="D59" s="12" t="s">
        <v>26</v>
      </c>
      <c r="E59" s="12" t="s">
        <v>289</v>
      </c>
      <c r="F59" s="12" t="s">
        <v>26</v>
      </c>
      <c r="G59" s="12" t="s">
        <v>122</v>
      </c>
      <c r="H59" s="12" t="s">
        <v>124</v>
      </c>
      <c r="I59" s="14" t="s">
        <v>125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554564.56999999995</v>
      </c>
      <c r="S59" s="12" t="s">
        <v>290</v>
      </c>
    </row>
    <row r="60" spans="1:19" s="15" customFormat="1" x14ac:dyDescent="0.25">
      <c r="A60" s="12" t="s">
        <v>245</v>
      </c>
      <c r="B60" s="13" t="s">
        <v>240</v>
      </c>
      <c r="C60" s="12" t="s">
        <v>32</v>
      </c>
      <c r="D60" s="12" t="s">
        <v>26</v>
      </c>
      <c r="E60" s="12" t="s">
        <v>292</v>
      </c>
      <c r="F60" s="12" t="s">
        <v>26</v>
      </c>
      <c r="G60" s="12" t="s">
        <v>127</v>
      </c>
      <c r="H60" s="12" t="s">
        <v>124</v>
      </c>
      <c r="I60" s="14" t="s">
        <v>125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388041.17</v>
      </c>
      <c r="S60" s="12" t="s">
        <v>293</v>
      </c>
    </row>
    <row r="61" spans="1:19" s="15" customFormat="1" x14ac:dyDescent="0.25">
      <c r="A61" s="12" t="s">
        <v>250</v>
      </c>
      <c r="B61" s="13" t="s">
        <v>240</v>
      </c>
      <c r="C61" s="12" t="s">
        <v>32</v>
      </c>
      <c r="D61" s="12" t="s">
        <v>26</v>
      </c>
      <c r="E61" s="12" t="s">
        <v>295</v>
      </c>
      <c r="F61" s="12" t="s">
        <v>26</v>
      </c>
      <c r="G61" s="12" t="s">
        <v>130</v>
      </c>
      <c r="H61" s="12" t="s">
        <v>124</v>
      </c>
      <c r="I61" s="14" t="s">
        <v>125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695168.78</v>
      </c>
      <c r="S61" s="12" t="s">
        <v>296</v>
      </c>
    </row>
    <row r="62" spans="1:19" s="15" customFormat="1" x14ac:dyDescent="0.25">
      <c r="A62" s="12" t="s">
        <v>255</v>
      </c>
      <c r="B62" s="13" t="s">
        <v>240</v>
      </c>
      <c r="C62" s="12" t="s">
        <v>32</v>
      </c>
      <c r="D62" s="12" t="s">
        <v>26</v>
      </c>
      <c r="E62" s="12" t="s">
        <v>298</v>
      </c>
      <c r="F62" s="12" t="s">
        <v>26</v>
      </c>
      <c r="G62" s="12" t="s">
        <v>133</v>
      </c>
      <c r="H62" s="12" t="s">
        <v>124</v>
      </c>
      <c r="I62" s="14" t="s">
        <v>125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408479.54</v>
      </c>
      <c r="S62" s="12" t="s">
        <v>299</v>
      </c>
    </row>
    <row r="63" spans="1:19" s="15" customFormat="1" x14ac:dyDescent="0.25">
      <c r="A63" s="12" t="s">
        <v>260</v>
      </c>
      <c r="B63" s="13" t="s">
        <v>240</v>
      </c>
      <c r="C63" s="12" t="s">
        <v>24</v>
      </c>
      <c r="D63" s="12" t="s">
        <v>246</v>
      </c>
      <c r="E63" s="12" t="s">
        <v>26</v>
      </c>
      <c r="F63" s="12" t="s">
        <v>247</v>
      </c>
      <c r="G63" s="12" t="s">
        <v>26</v>
      </c>
      <c r="H63" s="12" t="s">
        <v>248</v>
      </c>
      <c r="I63" s="14" t="s">
        <v>249</v>
      </c>
      <c r="J63" s="14">
        <v>41808000</v>
      </c>
      <c r="K63" s="14">
        <v>41808000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5" customFormat="1" x14ac:dyDescent="0.25">
      <c r="A64" s="12" t="s">
        <v>265</v>
      </c>
      <c r="B64" s="13" t="s">
        <v>240</v>
      </c>
      <c r="C64" s="12" t="s">
        <v>24</v>
      </c>
      <c r="D64" s="12" t="s">
        <v>251</v>
      </c>
      <c r="E64" s="12" t="s">
        <v>26</v>
      </c>
      <c r="F64" s="12" t="s">
        <v>252</v>
      </c>
      <c r="G64" s="12" t="s">
        <v>26</v>
      </c>
      <c r="H64" s="12" t="s">
        <v>253</v>
      </c>
      <c r="I64" s="14" t="s">
        <v>254</v>
      </c>
      <c r="J64" s="14">
        <v>3650400.17</v>
      </c>
      <c r="K64" s="14">
        <v>0</v>
      </c>
      <c r="L64" s="14">
        <v>3146896.7</v>
      </c>
      <c r="M64" s="14">
        <v>503503.47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12" t="s">
        <v>270</v>
      </c>
      <c r="B65" s="13" t="s">
        <v>240</v>
      </c>
      <c r="C65" s="12" t="s">
        <v>24</v>
      </c>
      <c r="D65" s="12" t="s">
        <v>256</v>
      </c>
      <c r="E65" s="12" t="s">
        <v>26</v>
      </c>
      <c r="F65" s="12" t="s">
        <v>257</v>
      </c>
      <c r="G65" s="12" t="s">
        <v>26</v>
      </c>
      <c r="H65" s="12" t="s">
        <v>258</v>
      </c>
      <c r="I65" s="14" t="s">
        <v>259</v>
      </c>
      <c r="J65" s="14">
        <v>2078012.28</v>
      </c>
      <c r="K65" s="14">
        <v>0</v>
      </c>
      <c r="L65" s="14">
        <v>1791389.9</v>
      </c>
      <c r="M65" s="14">
        <v>286622.38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15" customFormat="1" x14ac:dyDescent="0.25">
      <c r="A66" s="12" t="s">
        <v>275</v>
      </c>
      <c r="B66" s="13" t="s">
        <v>240</v>
      </c>
      <c r="C66" s="12" t="s">
        <v>24</v>
      </c>
      <c r="D66" s="12" t="s">
        <v>261</v>
      </c>
      <c r="E66" s="12" t="s">
        <v>26</v>
      </c>
      <c r="F66" s="12" t="s">
        <v>262</v>
      </c>
      <c r="G66" s="12" t="s">
        <v>26</v>
      </c>
      <c r="H66" s="12" t="s">
        <v>263</v>
      </c>
      <c r="I66" s="14" t="s">
        <v>264</v>
      </c>
      <c r="J66" s="14">
        <v>2476472.4</v>
      </c>
      <c r="K66" s="14">
        <v>-0.04</v>
      </c>
      <c r="L66" s="14">
        <v>2134890</v>
      </c>
      <c r="M66" s="14">
        <v>341582.4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12" t="s">
        <v>280</v>
      </c>
      <c r="B67" s="13" t="s">
        <v>240</v>
      </c>
      <c r="C67" s="12" t="s">
        <v>24</v>
      </c>
      <c r="D67" s="12" t="s">
        <v>241</v>
      </c>
      <c r="E67" s="12" t="s">
        <v>26</v>
      </c>
      <c r="F67" s="12" t="s">
        <v>242</v>
      </c>
      <c r="G67" s="12" t="s">
        <v>26</v>
      </c>
      <c r="H67" s="12" t="s">
        <v>243</v>
      </c>
      <c r="I67" s="14" t="s">
        <v>244</v>
      </c>
      <c r="J67" s="14">
        <v>53900</v>
      </c>
      <c r="K67" s="14">
        <v>53900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15" customFormat="1" x14ac:dyDescent="0.25">
      <c r="A68" s="12" t="s">
        <v>283</v>
      </c>
      <c r="B68" s="13" t="s">
        <v>240</v>
      </c>
      <c r="C68" s="12" t="s">
        <v>24</v>
      </c>
      <c r="D68" s="12" t="s">
        <v>271</v>
      </c>
      <c r="E68" s="12" t="s">
        <v>26</v>
      </c>
      <c r="F68" s="12" t="s">
        <v>272</v>
      </c>
      <c r="G68" s="12" t="s">
        <v>26</v>
      </c>
      <c r="H68" s="12" t="s">
        <v>273</v>
      </c>
      <c r="I68" s="14" t="s">
        <v>274</v>
      </c>
      <c r="J68" s="14">
        <v>1958087.63</v>
      </c>
      <c r="K68" s="14">
        <v>947253.33</v>
      </c>
      <c r="L68" s="14">
        <v>871408.88</v>
      </c>
      <c r="M68" s="14">
        <v>139425.42000000001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5" customFormat="1" x14ac:dyDescent="0.25">
      <c r="A69" s="12" t="s">
        <v>288</v>
      </c>
      <c r="B69" s="13" t="s">
        <v>240</v>
      </c>
      <c r="C69" s="12" t="s">
        <v>32</v>
      </c>
      <c r="D69" s="12" t="s">
        <v>26</v>
      </c>
      <c r="E69" s="12" t="s">
        <v>301</v>
      </c>
      <c r="F69" s="12" t="s">
        <v>302</v>
      </c>
      <c r="G69" s="12" t="s">
        <v>176</v>
      </c>
      <c r="H69" s="12" t="s">
        <v>173</v>
      </c>
      <c r="I69" s="14" t="s">
        <v>174</v>
      </c>
      <c r="J69" s="14">
        <v>-5900</v>
      </c>
      <c r="K69" s="14">
        <v>-5900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15" customFormat="1" x14ac:dyDescent="0.25">
      <c r="A70" s="12" t="s">
        <v>291</v>
      </c>
      <c r="B70" s="13" t="s">
        <v>240</v>
      </c>
      <c r="C70" s="12" t="s">
        <v>32</v>
      </c>
      <c r="D70" s="12" t="s">
        <v>26</v>
      </c>
      <c r="E70" s="12" t="s">
        <v>304</v>
      </c>
      <c r="F70" s="12" t="s">
        <v>305</v>
      </c>
      <c r="G70" s="12" t="s">
        <v>171</v>
      </c>
      <c r="H70" s="12" t="s">
        <v>173</v>
      </c>
      <c r="I70" s="14" t="s">
        <v>174</v>
      </c>
      <c r="J70" s="14">
        <v>-116280</v>
      </c>
      <c r="K70" s="14">
        <v>-116280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s="15" customFormat="1" x14ac:dyDescent="0.25">
      <c r="A71" s="12" t="s">
        <v>294</v>
      </c>
      <c r="B71" s="13" t="s">
        <v>240</v>
      </c>
      <c r="C71" s="12" t="s">
        <v>24</v>
      </c>
      <c r="D71" s="12" t="s">
        <v>276</v>
      </c>
      <c r="E71" s="12" t="s">
        <v>26</v>
      </c>
      <c r="F71" s="12" t="s">
        <v>277</v>
      </c>
      <c r="G71" s="12" t="s">
        <v>26</v>
      </c>
      <c r="H71" s="12" t="s">
        <v>278</v>
      </c>
      <c r="I71" s="14" t="s">
        <v>279</v>
      </c>
      <c r="J71" s="14">
        <v>1309081.3400000001</v>
      </c>
      <c r="K71" s="14">
        <v>0</v>
      </c>
      <c r="L71" s="14">
        <v>1128518.3999999999</v>
      </c>
      <c r="M71" s="14">
        <v>180562.94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s="15" customFormat="1" x14ac:dyDescent="0.25">
      <c r="A72" s="12" t="s">
        <v>297</v>
      </c>
      <c r="B72" s="13" t="s">
        <v>240</v>
      </c>
      <c r="C72" s="12" t="s">
        <v>24</v>
      </c>
      <c r="D72" s="12" t="s">
        <v>281</v>
      </c>
      <c r="E72" s="12" t="s">
        <v>26</v>
      </c>
      <c r="F72" s="12" t="s">
        <v>282</v>
      </c>
      <c r="G72" s="12" t="s">
        <v>26</v>
      </c>
      <c r="H72" s="12" t="s">
        <v>278</v>
      </c>
      <c r="I72" s="14" t="s">
        <v>279</v>
      </c>
      <c r="J72" s="14">
        <v>5965443.8200000003</v>
      </c>
      <c r="K72" s="14">
        <v>4543631.8600000003</v>
      </c>
      <c r="L72" s="14">
        <v>1225699.96</v>
      </c>
      <c r="M72" s="14">
        <v>196112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s="15" customFormat="1" x14ac:dyDescent="0.25">
      <c r="A73" s="12" t="s">
        <v>300</v>
      </c>
      <c r="B73" s="13" t="s">
        <v>240</v>
      </c>
      <c r="C73" s="12" t="s">
        <v>24</v>
      </c>
      <c r="D73" s="12" t="s">
        <v>266</v>
      </c>
      <c r="E73" s="12" t="s">
        <v>26</v>
      </c>
      <c r="F73" s="12" t="s">
        <v>267</v>
      </c>
      <c r="G73" s="12" t="s">
        <v>26</v>
      </c>
      <c r="H73" s="12" t="s">
        <v>268</v>
      </c>
      <c r="I73" s="14" t="s">
        <v>269</v>
      </c>
      <c r="J73" s="14">
        <v>410958.65</v>
      </c>
      <c r="K73" s="14">
        <v>-0.05</v>
      </c>
      <c r="L73" s="14">
        <v>354274.7</v>
      </c>
      <c r="M73" s="14">
        <v>56683.95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s="15" customFormat="1" x14ac:dyDescent="0.25">
      <c r="A74" s="12" t="s">
        <v>303</v>
      </c>
      <c r="B74" s="13" t="s">
        <v>240</v>
      </c>
      <c r="C74" s="12" t="s">
        <v>24</v>
      </c>
      <c r="D74" s="12" t="s">
        <v>284</v>
      </c>
      <c r="E74" s="12" t="s">
        <v>26</v>
      </c>
      <c r="F74" s="12" t="s">
        <v>285</v>
      </c>
      <c r="G74" s="12" t="s">
        <v>26</v>
      </c>
      <c r="H74" s="12" t="s">
        <v>286</v>
      </c>
      <c r="I74" s="14" t="s">
        <v>287</v>
      </c>
      <c r="J74" s="14">
        <v>1000000</v>
      </c>
      <c r="K74" s="14">
        <v>1000000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15" customFormat="1" x14ac:dyDescent="0.25">
      <c r="A75" s="12" t="s">
        <v>306</v>
      </c>
      <c r="B75" s="13" t="s">
        <v>307</v>
      </c>
      <c r="C75" s="12" t="s">
        <v>32</v>
      </c>
      <c r="D75" s="12" t="s">
        <v>26</v>
      </c>
      <c r="E75" s="12" t="s">
        <v>336</v>
      </c>
      <c r="F75" s="12" t="s">
        <v>26</v>
      </c>
      <c r="G75" s="12" t="s">
        <v>256</v>
      </c>
      <c r="H75" s="12" t="s">
        <v>258</v>
      </c>
      <c r="I75" s="14" t="s">
        <v>259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214966.785</v>
      </c>
      <c r="S75" s="12" t="s">
        <v>337</v>
      </c>
    </row>
    <row r="76" spans="1:19" s="15" customFormat="1" x14ac:dyDescent="0.25">
      <c r="A76" s="12" t="s">
        <v>310</v>
      </c>
      <c r="B76" s="13" t="s">
        <v>307</v>
      </c>
      <c r="C76" s="12" t="s">
        <v>32</v>
      </c>
      <c r="D76" s="12" t="s">
        <v>26</v>
      </c>
      <c r="E76" s="12" t="s">
        <v>339</v>
      </c>
      <c r="F76" s="12" t="s">
        <v>26</v>
      </c>
      <c r="G76" s="12" t="s">
        <v>266</v>
      </c>
      <c r="H76" s="12" t="s">
        <v>268</v>
      </c>
      <c r="I76" s="14" t="s">
        <v>269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42512.962499999994</v>
      </c>
      <c r="S76" s="12" t="s">
        <v>340</v>
      </c>
    </row>
    <row r="77" spans="1:19" s="15" customFormat="1" x14ac:dyDescent="0.25">
      <c r="A77" s="12" t="s">
        <v>313</v>
      </c>
      <c r="B77" s="13" t="s">
        <v>307</v>
      </c>
      <c r="C77" s="12" t="s">
        <v>32</v>
      </c>
      <c r="D77" s="12" t="s">
        <v>26</v>
      </c>
      <c r="E77" s="12" t="s">
        <v>330</v>
      </c>
      <c r="F77" s="12" t="s">
        <v>26</v>
      </c>
      <c r="G77" s="12" t="s">
        <v>251</v>
      </c>
      <c r="H77" s="12" t="s">
        <v>253</v>
      </c>
      <c r="I77" s="14" t="s">
        <v>254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377627.6</v>
      </c>
      <c r="S77" s="12" t="s">
        <v>331</v>
      </c>
    </row>
    <row r="78" spans="1:19" s="15" customFormat="1" x14ac:dyDescent="0.25">
      <c r="A78" s="12" t="s">
        <v>318</v>
      </c>
      <c r="B78" s="13" t="s">
        <v>307</v>
      </c>
      <c r="C78" s="12" t="s">
        <v>32</v>
      </c>
      <c r="D78" s="12" t="s">
        <v>26</v>
      </c>
      <c r="E78" s="12" t="s">
        <v>333</v>
      </c>
      <c r="F78" s="12" t="s">
        <v>26</v>
      </c>
      <c r="G78" s="12" t="s">
        <v>261</v>
      </c>
      <c r="H78" s="12" t="s">
        <v>263</v>
      </c>
      <c r="I78" s="14" t="s">
        <v>264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256186.8</v>
      </c>
      <c r="S78" s="12" t="s">
        <v>334</v>
      </c>
    </row>
    <row r="79" spans="1:19" s="15" customFormat="1" x14ac:dyDescent="0.25">
      <c r="A79" s="12" t="s">
        <v>321</v>
      </c>
      <c r="B79" s="13" t="s">
        <v>307</v>
      </c>
      <c r="C79" s="12" t="s">
        <v>24</v>
      </c>
      <c r="D79" s="12" t="s">
        <v>314</v>
      </c>
      <c r="E79" s="12" t="s">
        <v>26</v>
      </c>
      <c r="F79" s="12" t="s">
        <v>315</v>
      </c>
      <c r="G79" s="12" t="s">
        <v>26</v>
      </c>
      <c r="H79" s="12" t="s">
        <v>316</v>
      </c>
      <c r="I79" s="14" t="s">
        <v>317</v>
      </c>
      <c r="J79" s="14">
        <v>9126293.5999999996</v>
      </c>
      <c r="K79" s="14">
        <v>7880429.7000000002</v>
      </c>
      <c r="L79" s="14">
        <v>1074020.6000000001</v>
      </c>
      <c r="M79" s="14">
        <v>171843.29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s="15" customFormat="1" x14ac:dyDescent="0.25">
      <c r="A80" s="12" t="s">
        <v>324</v>
      </c>
      <c r="B80" s="13" t="s">
        <v>307</v>
      </c>
      <c r="C80" s="12" t="s">
        <v>24</v>
      </c>
      <c r="D80" s="12" t="s">
        <v>311</v>
      </c>
      <c r="E80" s="12" t="s">
        <v>26</v>
      </c>
      <c r="F80" s="12" t="s">
        <v>312</v>
      </c>
      <c r="G80" s="12" t="s">
        <v>26</v>
      </c>
      <c r="H80" s="12" t="s">
        <v>168</v>
      </c>
      <c r="I80" s="14" t="s">
        <v>169</v>
      </c>
      <c r="J80" s="14">
        <v>1491750</v>
      </c>
      <c r="K80" s="14">
        <v>1491750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s="15" customFormat="1" x14ac:dyDescent="0.25">
      <c r="A81" s="12" t="s">
        <v>327</v>
      </c>
      <c r="B81" s="13" t="s">
        <v>307</v>
      </c>
      <c r="C81" s="12" t="s">
        <v>24</v>
      </c>
      <c r="D81" s="12" t="s">
        <v>308</v>
      </c>
      <c r="E81" s="12" t="s">
        <v>26</v>
      </c>
      <c r="F81" s="12" t="s">
        <v>309</v>
      </c>
      <c r="G81" s="12" t="s">
        <v>26</v>
      </c>
      <c r="H81" s="12" t="s">
        <v>90</v>
      </c>
      <c r="I81" s="14" t="s">
        <v>91</v>
      </c>
      <c r="J81" s="14">
        <v>1651500</v>
      </c>
      <c r="K81" s="14">
        <v>1651500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s="15" customFormat="1" x14ac:dyDescent="0.25">
      <c r="A82" s="12" t="s">
        <v>328</v>
      </c>
      <c r="B82" s="13" t="s">
        <v>307</v>
      </c>
      <c r="C82" s="12" t="s">
        <v>24</v>
      </c>
      <c r="D82" s="12" t="s">
        <v>319</v>
      </c>
      <c r="E82" s="12" t="s">
        <v>26</v>
      </c>
      <c r="F82" s="12" t="s">
        <v>320</v>
      </c>
      <c r="G82" s="12" t="s">
        <v>26</v>
      </c>
      <c r="H82" s="12" t="s">
        <v>124</v>
      </c>
      <c r="I82" s="14" t="s">
        <v>125</v>
      </c>
      <c r="J82" s="14">
        <v>7620702.8200000003</v>
      </c>
      <c r="K82" s="14">
        <v>0</v>
      </c>
      <c r="L82" s="14">
        <v>6569571.4000000004</v>
      </c>
      <c r="M82" s="14">
        <v>1051131.42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s="15" customFormat="1" x14ac:dyDescent="0.25">
      <c r="A83" s="12" t="s">
        <v>329</v>
      </c>
      <c r="B83" s="13" t="s">
        <v>307</v>
      </c>
      <c r="C83" s="12" t="s">
        <v>24</v>
      </c>
      <c r="D83" s="12" t="s">
        <v>322</v>
      </c>
      <c r="E83" s="12" t="s">
        <v>26</v>
      </c>
      <c r="F83" s="12" t="s">
        <v>323</v>
      </c>
      <c r="G83" s="12" t="s">
        <v>26</v>
      </c>
      <c r="H83" s="12" t="s">
        <v>124</v>
      </c>
      <c r="I83" s="14" t="s">
        <v>125</v>
      </c>
      <c r="J83" s="14">
        <v>9744445.4399999995</v>
      </c>
      <c r="K83" s="14">
        <v>0</v>
      </c>
      <c r="L83" s="14">
        <v>8400384</v>
      </c>
      <c r="M83" s="14">
        <v>1344061.4399999999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s="15" customFormat="1" x14ac:dyDescent="0.25">
      <c r="A84" s="12" t="s">
        <v>332</v>
      </c>
      <c r="B84" s="13" t="s">
        <v>307</v>
      </c>
      <c r="C84" s="12" t="s">
        <v>24</v>
      </c>
      <c r="D84" s="12" t="s">
        <v>325</v>
      </c>
      <c r="E84" s="12" t="s">
        <v>26</v>
      </c>
      <c r="F84" s="12" t="s">
        <v>326</v>
      </c>
      <c r="G84" s="12" t="s">
        <v>26</v>
      </c>
      <c r="H84" s="12" t="s">
        <v>124</v>
      </c>
      <c r="I84" s="14" t="s">
        <v>125</v>
      </c>
      <c r="J84" s="14">
        <v>2009212.8</v>
      </c>
      <c r="K84" s="14">
        <v>0</v>
      </c>
      <c r="L84" s="14">
        <v>1732080</v>
      </c>
      <c r="M84" s="14">
        <v>277132.79999999999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s="15" customFormat="1" x14ac:dyDescent="0.25">
      <c r="A85" s="12" t="s">
        <v>335</v>
      </c>
      <c r="B85" s="13" t="s">
        <v>342</v>
      </c>
      <c r="C85" s="12" t="s">
        <v>32</v>
      </c>
      <c r="D85" s="12" t="s">
        <v>26</v>
      </c>
      <c r="E85" s="12" t="s">
        <v>361</v>
      </c>
      <c r="F85" s="12" t="s">
        <v>26</v>
      </c>
      <c r="G85" s="12" t="s">
        <v>271</v>
      </c>
      <c r="H85" s="12" t="s">
        <v>273</v>
      </c>
      <c r="I85" s="14" t="s">
        <v>274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104569.065</v>
      </c>
      <c r="S85" s="12" t="s">
        <v>362</v>
      </c>
    </row>
    <row r="86" spans="1:19" s="15" customFormat="1" x14ac:dyDescent="0.25">
      <c r="A86" s="12" t="s">
        <v>338</v>
      </c>
      <c r="B86" s="13" t="s">
        <v>342</v>
      </c>
      <c r="C86" s="12" t="s">
        <v>32</v>
      </c>
      <c r="D86" s="12" t="s">
        <v>26</v>
      </c>
      <c r="E86" s="12" t="s">
        <v>349</v>
      </c>
      <c r="F86" s="12" t="s">
        <v>26</v>
      </c>
      <c r="G86" s="12" t="s">
        <v>314</v>
      </c>
      <c r="H86" s="12" t="s">
        <v>316</v>
      </c>
      <c r="I86" s="14" t="s">
        <v>317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128882.47</v>
      </c>
      <c r="S86" s="12" t="s">
        <v>350</v>
      </c>
    </row>
    <row r="87" spans="1:19" s="15" customFormat="1" x14ac:dyDescent="0.25">
      <c r="A87" s="12" t="s">
        <v>341</v>
      </c>
      <c r="B87" s="13" t="s">
        <v>342</v>
      </c>
      <c r="C87" s="12" t="s">
        <v>32</v>
      </c>
      <c r="D87" s="12" t="s">
        <v>26</v>
      </c>
      <c r="E87" s="12" t="s">
        <v>363</v>
      </c>
      <c r="F87" s="12" t="s">
        <v>26</v>
      </c>
      <c r="G87" s="12" t="s">
        <v>276</v>
      </c>
      <c r="H87" s="12" t="s">
        <v>278</v>
      </c>
      <c r="I87" s="14" t="s">
        <v>279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135422.20500000002</v>
      </c>
      <c r="S87" s="12" t="s">
        <v>364</v>
      </c>
    </row>
    <row r="88" spans="1:19" s="15" customFormat="1" x14ac:dyDescent="0.25">
      <c r="A88" s="12" t="s">
        <v>347</v>
      </c>
      <c r="B88" s="13" t="s">
        <v>342</v>
      </c>
      <c r="C88" s="12" t="s">
        <v>32</v>
      </c>
      <c r="D88" s="12" t="s">
        <v>26</v>
      </c>
      <c r="E88" s="12" t="s">
        <v>365</v>
      </c>
      <c r="F88" s="12" t="s">
        <v>26</v>
      </c>
      <c r="G88" s="12" t="s">
        <v>281</v>
      </c>
      <c r="H88" s="12" t="s">
        <v>278</v>
      </c>
      <c r="I88" s="14" t="s">
        <v>279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147084</v>
      </c>
      <c r="S88" s="12" t="s">
        <v>366</v>
      </c>
    </row>
    <row r="89" spans="1:19" s="15" customFormat="1" x14ac:dyDescent="0.25">
      <c r="A89" s="12" t="s">
        <v>348</v>
      </c>
      <c r="B89" s="13" t="s">
        <v>342</v>
      </c>
      <c r="C89" s="12" t="s">
        <v>32</v>
      </c>
      <c r="D89" s="12" t="s">
        <v>26</v>
      </c>
      <c r="E89" s="12" t="s">
        <v>352</v>
      </c>
      <c r="F89" s="12" t="s">
        <v>26</v>
      </c>
      <c r="G89" s="12" t="s">
        <v>319</v>
      </c>
      <c r="H89" s="12" t="s">
        <v>124</v>
      </c>
      <c r="I89" s="14" t="s">
        <v>125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788348.57</v>
      </c>
      <c r="S89" s="12" t="s">
        <v>353</v>
      </c>
    </row>
    <row r="90" spans="1:19" s="15" customFormat="1" x14ac:dyDescent="0.25">
      <c r="A90" s="12" t="s">
        <v>351</v>
      </c>
      <c r="B90" s="13" t="s">
        <v>342</v>
      </c>
      <c r="C90" s="12" t="s">
        <v>32</v>
      </c>
      <c r="D90" s="12" t="s">
        <v>26</v>
      </c>
      <c r="E90" s="12" t="s">
        <v>355</v>
      </c>
      <c r="F90" s="12" t="s">
        <v>26</v>
      </c>
      <c r="G90" s="12" t="s">
        <v>322</v>
      </c>
      <c r="H90" s="12" t="s">
        <v>124</v>
      </c>
      <c r="I90" s="14" t="s">
        <v>125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1008046.08</v>
      </c>
      <c r="S90" s="12" t="s">
        <v>356</v>
      </c>
    </row>
    <row r="91" spans="1:19" s="15" customFormat="1" x14ac:dyDescent="0.25">
      <c r="A91" s="12" t="s">
        <v>354</v>
      </c>
      <c r="B91" s="13" t="s">
        <v>342</v>
      </c>
      <c r="C91" s="12" t="s">
        <v>32</v>
      </c>
      <c r="D91" s="12" t="s">
        <v>26</v>
      </c>
      <c r="E91" s="12" t="s">
        <v>358</v>
      </c>
      <c r="F91" s="12" t="s">
        <v>26</v>
      </c>
      <c r="G91" s="12" t="s">
        <v>325</v>
      </c>
      <c r="H91" s="12" t="s">
        <v>124</v>
      </c>
      <c r="I91" s="14" t="s">
        <v>125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207849.61</v>
      </c>
      <c r="S91" s="12" t="s">
        <v>359</v>
      </c>
    </row>
    <row r="92" spans="1:19" s="15" customFormat="1" x14ac:dyDescent="0.25">
      <c r="A92" s="12" t="s">
        <v>357</v>
      </c>
      <c r="B92" s="13" t="s">
        <v>342</v>
      </c>
      <c r="C92" s="12" t="s">
        <v>24</v>
      </c>
      <c r="D92" s="12" t="s">
        <v>343</v>
      </c>
      <c r="E92" s="12" t="s">
        <v>26</v>
      </c>
      <c r="F92" s="12" t="s">
        <v>344</v>
      </c>
      <c r="G92" s="12" t="s">
        <v>26</v>
      </c>
      <c r="H92" s="12" t="s">
        <v>345</v>
      </c>
      <c r="I92" s="14" t="s">
        <v>346</v>
      </c>
      <c r="J92" s="14">
        <v>4208830</v>
      </c>
      <c r="K92" s="14">
        <v>4208830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s="15" customFormat="1" x14ac:dyDescent="0.25">
      <c r="A93" s="12" t="s">
        <v>360</v>
      </c>
      <c r="B93" s="13" t="s">
        <v>367</v>
      </c>
      <c r="C93" s="12" t="s">
        <v>24</v>
      </c>
      <c r="D93" s="12" t="s">
        <v>368</v>
      </c>
      <c r="E93" s="12" t="s">
        <v>26</v>
      </c>
      <c r="F93" s="12" t="s">
        <v>369</v>
      </c>
      <c r="G93" s="12" t="s">
        <v>26</v>
      </c>
      <c r="H93" s="12" t="s">
        <v>370</v>
      </c>
      <c r="I93" s="14" t="s">
        <v>371</v>
      </c>
      <c r="J93" s="14">
        <v>1028633.22</v>
      </c>
      <c r="K93" s="14">
        <v>1028633.22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5" spans="1:19" x14ac:dyDescent="0.25">
      <c r="J95" s="6">
        <f>SUM(J2:J93)</f>
        <v>333280456.06999999</v>
      </c>
      <c r="K95" s="6">
        <f t="shared" ref="K95:R95" si="0">SUM(K2:K93)</f>
        <v>207308130.84</v>
      </c>
      <c r="L95" s="6">
        <f t="shared" si="0"/>
        <v>108596831.82000002</v>
      </c>
      <c r="M95" s="6">
        <f t="shared" si="0"/>
        <v>17375493.030000001</v>
      </c>
      <c r="N95" s="6">
        <f t="shared" si="0"/>
        <v>0</v>
      </c>
      <c r="O95" s="6">
        <f t="shared" si="0"/>
        <v>0</v>
      </c>
      <c r="P95" s="6">
        <f t="shared" si="0"/>
        <v>0</v>
      </c>
      <c r="Q95" s="6">
        <f t="shared" si="0"/>
        <v>0</v>
      </c>
      <c r="R95" s="6">
        <f t="shared" si="0"/>
        <v>13291238.145</v>
      </c>
    </row>
    <row r="97" spans="9:12" x14ac:dyDescent="0.25">
      <c r="J97" s="5" t="s">
        <v>372</v>
      </c>
    </row>
    <row r="99" spans="9:12" x14ac:dyDescent="0.25">
      <c r="J99" s="5" t="s">
        <v>373</v>
      </c>
      <c r="K99" s="5" t="s">
        <v>374</v>
      </c>
      <c r="L99" s="2" t="s">
        <v>375</v>
      </c>
    </row>
    <row r="101" spans="9:12" x14ac:dyDescent="0.25">
      <c r="I101" s="5" t="s">
        <v>376</v>
      </c>
      <c r="J101" s="5">
        <f>K95</f>
        <v>207308130.84</v>
      </c>
    </row>
    <row r="103" spans="9:12" x14ac:dyDescent="0.25">
      <c r="I103" s="5" t="s">
        <v>377</v>
      </c>
      <c r="J103" s="5">
        <f>L95</f>
        <v>108596831.82000002</v>
      </c>
      <c r="K103" s="5">
        <f>M95+0.06</f>
        <v>17375493.09</v>
      </c>
    </row>
    <row r="105" spans="9:12" x14ac:dyDescent="0.25">
      <c r="I105" s="5" t="s">
        <v>378</v>
      </c>
      <c r="J105" s="5">
        <v>0</v>
      </c>
      <c r="K105" s="5">
        <v>0</v>
      </c>
      <c r="L105" s="2">
        <v>0</v>
      </c>
    </row>
    <row r="107" spans="9:12" x14ac:dyDescent="0.25">
      <c r="I107" s="5" t="s">
        <v>379</v>
      </c>
      <c r="J107" s="5">
        <v>0</v>
      </c>
      <c r="K107" s="5">
        <v>0</v>
      </c>
    </row>
    <row r="109" spans="9:12" x14ac:dyDescent="0.25">
      <c r="I109" s="5" t="s">
        <v>380</v>
      </c>
      <c r="J109" s="5">
        <f>J101+J103</f>
        <v>315904962.66000003</v>
      </c>
      <c r="K109" s="5">
        <f>K103</f>
        <v>17375493.09</v>
      </c>
      <c r="L109" s="35" t="s">
        <v>384</v>
      </c>
    </row>
  </sheetData>
  <sortState ref="A8:S93">
    <sortCondition ref="B8:B93"/>
    <sortCondition ref="S8:S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9"/>
  <sheetViews>
    <sheetView workbookViewId="0">
      <selection activeCell="A63" sqref="A63:XFD6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0" t="s">
        <v>381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8" customFormat="1" ht="14.25" customHeight="1" x14ac:dyDescent="0.25">
      <c r="A8" s="25" t="s">
        <v>22</v>
      </c>
      <c r="B8" s="26" t="s">
        <v>307</v>
      </c>
      <c r="C8" s="25" t="s">
        <v>24</v>
      </c>
      <c r="D8" s="25" t="s">
        <v>314</v>
      </c>
      <c r="E8" s="25" t="s">
        <v>26</v>
      </c>
      <c r="F8" s="25" t="s">
        <v>315</v>
      </c>
      <c r="G8" s="25" t="s">
        <v>26</v>
      </c>
      <c r="H8" s="25" t="s">
        <v>316</v>
      </c>
      <c r="I8" s="27" t="s">
        <v>317</v>
      </c>
      <c r="J8" s="27">
        <v>9126293.5999999996</v>
      </c>
      <c r="K8" s="27">
        <v>7880429.7000000002</v>
      </c>
      <c r="L8" s="27">
        <v>1074020.6000000001</v>
      </c>
      <c r="M8" s="27">
        <v>171843.29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26</v>
      </c>
    </row>
    <row r="9" spans="1:19" s="28" customFormat="1" x14ac:dyDescent="0.25">
      <c r="A9" s="25" t="s">
        <v>30</v>
      </c>
      <c r="B9" s="26" t="s">
        <v>342</v>
      </c>
      <c r="C9" s="25" t="s">
        <v>32</v>
      </c>
      <c r="D9" s="25" t="s">
        <v>26</v>
      </c>
      <c r="E9" s="25" t="s">
        <v>349</v>
      </c>
      <c r="F9" s="25" t="s">
        <v>26</v>
      </c>
      <c r="G9" s="25" t="s">
        <v>314</v>
      </c>
      <c r="H9" s="25" t="s">
        <v>316</v>
      </c>
      <c r="I9" s="27" t="s">
        <v>317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128882.47</v>
      </c>
      <c r="S9" s="25" t="s">
        <v>350</v>
      </c>
    </row>
    <row r="10" spans="1:19" s="15" customFormat="1" x14ac:dyDescent="0.25">
      <c r="A10" s="12" t="s">
        <v>38</v>
      </c>
      <c r="B10" s="13" t="s">
        <v>147</v>
      </c>
      <c r="C10" s="12" t="s">
        <v>24</v>
      </c>
      <c r="D10" s="12" t="s">
        <v>166</v>
      </c>
      <c r="E10" s="12" t="s">
        <v>26</v>
      </c>
      <c r="F10" s="12" t="s">
        <v>167</v>
      </c>
      <c r="G10" s="12" t="s">
        <v>26</v>
      </c>
      <c r="H10" s="12" t="s">
        <v>168</v>
      </c>
      <c r="I10" s="14" t="s">
        <v>169</v>
      </c>
      <c r="J10" s="14">
        <v>449760</v>
      </c>
      <c r="K10" s="14">
        <v>449760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24" customFormat="1" x14ac:dyDescent="0.25">
      <c r="A11" s="21" t="s">
        <v>45</v>
      </c>
      <c r="B11" s="22" t="s">
        <v>205</v>
      </c>
      <c r="C11" s="21" t="s">
        <v>24</v>
      </c>
      <c r="D11" s="21" t="s">
        <v>206</v>
      </c>
      <c r="E11" s="21" t="s">
        <v>26</v>
      </c>
      <c r="F11" s="21" t="s">
        <v>207</v>
      </c>
      <c r="G11" s="21" t="s">
        <v>26</v>
      </c>
      <c r="H11" s="21" t="s">
        <v>168</v>
      </c>
      <c r="I11" s="23" t="s">
        <v>169</v>
      </c>
      <c r="J11" s="23">
        <v>631680</v>
      </c>
      <c r="K11" s="23">
        <v>631680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26</v>
      </c>
    </row>
    <row r="12" spans="1:19" s="15" customFormat="1" x14ac:dyDescent="0.25">
      <c r="A12" s="12" t="s">
        <v>51</v>
      </c>
      <c r="B12" s="13" t="s">
        <v>209</v>
      </c>
      <c r="C12" s="12" t="s">
        <v>24</v>
      </c>
      <c r="D12" s="12" t="s">
        <v>210</v>
      </c>
      <c r="E12" s="12" t="s">
        <v>26</v>
      </c>
      <c r="F12" s="12" t="s">
        <v>211</v>
      </c>
      <c r="G12" s="12" t="s">
        <v>26</v>
      </c>
      <c r="H12" s="12" t="s">
        <v>168</v>
      </c>
      <c r="I12" s="14" t="s">
        <v>169</v>
      </c>
      <c r="J12" s="14">
        <v>1479750</v>
      </c>
      <c r="K12" s="14">
        <v>1479750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56</v>
      </c>
      <c r="B13" s="13" t="s">
        <v>307</v>
      </c>
      <c r="C13" s="12" t="s">
        <v>24</v>
      </c>
      <c r="D13" s="12" t="s">
        <v>311</v>
      </c>
      <c r="E13" s="12" t="s">
        <v>26</v>
      </c>
      <c r="F13" s="12" t="s">
        <v>312</v>
      </c>
      <c r="G13" s="12" t="s">
        <v>26</v>
      </c>
      <c r="H13" s="12" t="s">
        <v>168</v>
      </c>
      <c r="I13" s="14" t="s">
        <v>169</v>
      </c>
      <c r="J13" s="14">
        <v>1491750</v>
      </c>
      <c r="K13" s="14">
        <v>1491750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62</v>
      </c>
      <c r="B14" s="13" t="s">
        <v>82</v>
      </c>
      <c r="C14" s="12" t="s">
        <v>24</v>
      </c>
      <c r="D14" s="12" t="s">
        <v>88</v>
      </c>
      <c r="E14" s="12" t="s">
        <v>26</v>
      </c>
      <c r="F14" s="12" t="s">
        <v>89</v>
      </c>
      <c r="G14" s="12" t="s">
        <v>26</v>
      </c>
      <c r="H14" s="12" t="s">
        <v>90</v>
      </c>
      <c r="I14" s="14" t="s">
        <v>91</v>
      </c>
      <c r="J14" s="14">
        <v>2025000</v>
      </c>
      <c r="K14" s="14">
        <v>2025000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24" customFormat="1" x14ac:dyDescent="0.25">
      <c r="A15" s="21" t="s">
        <v>68</v>
      </c>
      <c r="B15" s="22" t="s">
        <v>147</v>
      </c>
      <c r="C15" s="21" t="s">
        <v>24</v>
      </c>
      <c r="D15" s="21" t="s">
        <v>383</v>
      </c>
      <c r="E15" s="21" t="s">
        <v>26</v>
      </c>
      <c r="F15" s="21" t="s">
        <v>154</v>
      </c>
      <c r="G15" s="21" t="s">
        <v>26</v>
      </c>
      <c r="H15" s="21" t="s">
        <v>90</v>
      </c>
      <c r="I15" s="23" t="s">
        <v>91</v>
      </c>
      <c r="J15" s="23">
        <v>6678000</v>
      </c>
      <c r="K15" s="23">
        <v>6678000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26</v>
      </c>
    </row>
    <row r="16" spans="1:19" s="15" customFormat="1" x14ac:dyDescent="0.25">
      <c r="A16" s="12" t="s">
        <v>73</v>
      </c>
      <c r="B16" s="13" t="s">
        <v>147</v>
      </c>
      <c r="C16" s="12" t="s">
        <v>24</v>
      </c>
      <c r="D16" s="12" t="s">
        <v>196</v>
      </c>
      <c r="E16" s="12" t="s">
        <v>26</v>
      </c>
      <c r="F16" s="12" t="s">
        <v>197</v>
      </c>
      <c r="G16" s="12" t="s">
        <v>26</v>
      </c>
      <c r="H16" s="12" t="s">
        <v>90</v>
      </c>
      <c r="I16" s="14" t="s">
        <v>91</v>
      </c>
      <c r="J16" s="14">
        <v>1377000</v>
      </c>
      <c r="K16" s="14">
        <v>1377000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76</v>
      </c>
      <c r="B17" s="13" t="s">
        <v>307</v>
      </c>
      <c r="C17" s="12" t="s">
        <v>24</v>
      </c>
      <c r="D17" s="12" t="s">
        <v>308</v>
      </c>
      <c r="E17" s="12" t="s">
        <v>26</v>
      </c>
      <c r="F17" s="12" t="s">
        <v>309</v>
      </c>
      <c r="G17" s="12" t="s">
        <v>26</v>
      </c>
      <c r="H17" s="12" t="s">
        <v>90</v>
      </c>
      <c r="I17" s="14" t="s">
        <v>91</v>
      </c>
      <c r="J17" s="14">
        <v>1651500</v>
      </c>
      <c r="K17" s="14">
        <v>1651500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24" customFormat="1" x14ac:dyDescent="0.25">
      <c r="A18" s="21" t="s">
        <v>81</v>
      </c>
      <c r="B18" s="22" t="s">
        <v>23</v>
      </c>
      <c r="C18" s="21" t="s">
        <v>24</v>
      </c>
      <c r="D18" s="21" t="s">
        <v>25</v>
      </c>
      <c r="E18" s="21" t="s">
        <v>26</v>
      </c>
      <c r="F18" s="21" t="s">
        <v>27</v>
      </c>
      <c r="G18" s="21" t="s">
        <v>26</v>
      </c>
      <c r="H18" s="21" t="s">
        <v>28</v>
      </c>
      <c r="I18" s="23" t="s">
        <v>29</v>
      </c>
      <c r="J18" s="23">
        <v>10428000</v>
      </c>
      <c r="K18" s="23">
        <v>10428000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s="24" customFormat="1" x14ac:dyDescent="0.25">
      <c r="A19" s="21" t="s">
        <v>87</v>
      </c>
      <c r="B19" s="22" t="s">
        <v>82</v>
      </c>
      <c r="C19" s="21" t="s">
        <v>24</v>
      </c>
      <c r="D19" s="21" t="s">
        <v>107</v>
      </c>
      <c r="E19" s="21" t="s">
        <v>26</v>
      </c>
      <c r="F19" s="21" t="s">
        <v>108</v>
      </c>
      <c r="G19" s="21" t="s">
        <v>26</v>
      </c>
      <c r="H19" s="21" t="s">
        <v>109</v>
      </c>
      <c r="I19" s="23" t="s">
        <v>110</v>
      </c>
      <c r="J19" s="23">
        <v>28918142.039999999</v>
      </c>
      <c r="K19" s="23">
        <v>0</v>
      </c>
      <c r="L19" s="23">
        <v>24929432.800000001</v>
      </c>
      <c r="M19" s="23">
        <v>3988709.24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26</v>
      </c>
    </row>
    <row r="20" spans="1:19" s="24" customFormat="1" x14ac:dyDescent="0.25">
      <c r="A20" s="21" t="s">
        <v>92</v>
      </c>
      <c r="B20" s="22" t="s">
        <v>209</v>
      </c>
      <c r="C20" s="21" t="s">
        <v>32</v>
      </c>
      <c r="D20" s="21" t="s">
        <v>26</v>
      </c>
      <c r="E20" s="21" t="s">
        <v>219</v>
      </c>
      <c r="F20" s="21" t="s">
        <v>26</v>
      </c>
      <c r="G20" s="21" t="s">
        <v>107</v>
      </c>
      <c r="H20" s="21" t="s">
        <v>109</v>
      </c>
      <c r="I20" s="23" t="s">
        <v>110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2991531.93</v>
      </c>
      <c r="S20" s="21" t="s">
        <v>220</v>
      </c>
    </row>
    <row r="21" spans="1:19" s="24" customFormat="1" x14ac:dyDescent="0.25">
      <c r="A21" s="21" t="s">
        <v>95</v>
      </c>
      <c r="B21" s="22" t="s">
        <v>46</v>
      </c>
      <c r="C21" s="21" t="s">
        <v>24</v>
      </c>
      <c r="D21" s="21" t="s">
        <v>52</v>
      </c>
      <c r="E21" s="21" t="s">
        <v>26</v>
      </c>
      <c r="F21" s="21" t="s">
        <v>53</v>
      </c>
      <c r="G21" s="21" t="s">
        <v>26</v>
      </c>
      <c r="H21" s="21" t="s">
        <v>54</v>
      </c>
      <c r="I21" s="23" t="s">
        <v>55</v>
      </c>
      <c r="J21" s="23">
        <v>17640</v>
      </c>
      <c r="K21" s="23">
        <v>17640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x14ac:dyDescent="0.25">
      <c r="A22" s="21" t="s">
        <v>98</v>
      </c>
      <c r="B22" s="22" t="s">
        <v>82</v>
      </c>
      <c r="C22" s="21" t="s">
        <v>24</v>
      </c>
      <c r="D22" s="21" t="s">
        <v>99</v>
      </c>
      <c r="E22" s="21" t="s">
        <v>26</v>
      </c>
      <c r="F22" s="21" t="s">
        <v>100</v>
      </c>
      <c r="G22" s="21" t="s">
        <v>26</v>
      </c>
      <c r="H22" s="21" t="s">
        <v>54</v>
      </c>
      <c r="I22" s="23" t="s">
        <v>55</v>
      </c>
      <c r="J22" s="23">
        <v>810822.6</v>
      </c>
      <c r="K22" s="23">
        <v>0</v>
      </c>
      <c r="L22" s="23">
        <v>698985</v>
      </c>
      <c r="M22" s="23">
        <v>111837.6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s="24" customFormat="1" x14ac:dyDescent="0.25">
      <c r="A23" s="21" t="s">
        <v>101</v>
      </c>
      <c r="B23" s="22" t="s">
        <v>209</v>
      </c>
      <c r="C23" s="21" t="s">
        <v>32</v>
      </c>
      <c r="D23" s="21" t="s">
        <v>26</v>
      </c>
      <c r="E23" s="21" t="s">
        <v>237</v>
      </c>
      <c r="F23" s="21" t="s">
        <v>26</v>
      </c>
      <c r="G23" s="21" t="s">
        <v>99</v>
      </c>
      <c r="H23" s="21" t="s">
        <v>54</v>
      </c>
      <c r="I23" s="23" t="s">
        <v>55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83878.200000000012</v>
      </c>
      <c r="S23" s="21" t="s">
        <v>238</v>
      </c>
    </row>
    <row r="24" spans="1:19" s="28" customFormat="1" x14ac:dyDescent="0.25">
      <c r="A24" s="25" t="s">
        <v>106</v>
      </c>
      <c r="B24" s="26" t="s">
        <v>367</v>
      </c>
      <c r="C24" s="25" t="s">
        <v>24</v>
      </c>
      <c r="D24" s="25" t="s">
        <v>368</v>
      </c>
      <c r="E24" s="25" t="s">
        <v>26</v>
      </c>
      <c r="F24" s="25" t="s">
        <v>369</v>
      </c>
      <c r="G24" s="25" t="s">
        <v>26</v>
      </c>
      <c r="H24" s="25" t="s">
        <v>370</v>
      </c>
      <c r="I24" s="27" t="s">
        <v>371</v>
      </c>
      <c r="J24" s="27">
        <v>1028633.22</v>
      </c>
      <c r="K24" s="27">
        <v>1028633.22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26</v>
      </c>
    </row>
    <row r="25" spans="1:19" s="15" customFormat="1" x14ac:dyDescent="0.25">
      <c r="A25" s="12" t="s">
        <v>111</v>
      </c>
      <c r="B25" s="13" t="s">
        <v>82</v>
      </c>
      <c r="C25" s="12" t="s">
        <v>24</v>
      </c>
      <c r="D25" s="12" t="s">
        <v>102</v>
      </c>
      <c r="E25" s="12" t="s">
        <v>26</v>
      </c>
      <c r="F25" s="12" t="s">
        <v>103</v>
      </c>
      <c r="G25" s="12" t="s">
        <v>26</v>
      </c>
      <c r="H25" s="12" t="s">
        <v>104</v>
      </c>
      <c r="I25" s="14" t="s">
        <v>105</v>
      </c>
      <c r="J25" s="14">
        <v>6605318.4000000004</v>
      </c>
      <c r="K25" s="14">
        <v>0</v>
      </c>
      <c r="L25" s="14">
        <v>5694240</v>
      </c>
      <c r="M25" s="14">
        <v>911078.40000000002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116</v>
      </c>
      <c r="B26" s="13" t="s">
        <v>209</v>
      </c>
      <c r="C26" s="12" t="s">
        <v>32</v>
      </c>
      <c r="D26" s="12" t="s">
        <v>26</v>
      </c>
      <c r="E26" s="12" t="s">
        <v>213</v>
      </c>
      <c r="F26" s="12" t="s">
        <v>26</v>
      </c>
      <c r="G26" s="12" t="s">
        <v>102</v>
      </c>
      <c r="H26" s="12" t="s">
        <v>104</v>
      </c>
      <c r="I26" s="14" t="s">
        <v>105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683308.8</v>
      </c>
      <c r="S26" s="12" t="s">
        <v>214</v>
      </c>
    </row>
    <row r="27" spans="1:19" s="28" customFormat="1" x14ac:dyDescent="0.25">
      <c r="A27" s="25" t="s">
        <v>121</v>
      </c>
      <c r="B27" s="26" t="s">
        <v>240</v>
      </c>
      <c r="C27" s="25" t="s">
        <v>24</v>
      </c>
      <c r="D27" s="25" t="s">
        <v>246</v>
      </c>
      <c r="E27" s="25" t="s">
        <v>26</v>
      </c>
      <c r="F27" s="25" t="s">
        <v>247</v>
      </c>
      <c r="G27" s="25" t="s">
        <v>26</v>
      </c>
      <c r="H27" s="25" t="s">
        <v>248</v>
      </c>
      <c r="I27" s="27" t="s">
        <v>249</v>
      </c>
      <c r="J27" s="27">
        <v>41808000</v>
      </c>
      <c r="K27" s="27">
        <v>41808000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5" t="s">
        <v>26</v>
      </c>
    </row>
    <row r="28" spans="1:19" s="24" customFormat="1" x14ac:dyDescent="0.25">
      <c r="A28" s="21" t="s">
        <v>126</v>
      </c>
      <c r="B28" s="22" t="s">
        <v>63</v>
      </c>
      <c r="C28" s="21" t="s">
        <v>24</v>
      </c>
      <c r="D28" s="21" t="s">
        <v>69</v>
      </c>
      <c r="E28" s="21" t="s">
        <v>26</v>
      </c>
      <c r="F28" s="21" t="s">
        <v>70</v>
      </c>
      <c r="G28" s="21" t="s">
        <v>26</v>
      </c>
      <c r="H28" s="21" t="s">
        <v>71</v>
      </c>
      <c r="I28" s="23" t="s">
        <v>72</v>
      </c>
      <c r="J28" s="23">
        <v>457142.84</v>
      </c>
      <c r="K28" s="23">
        <v>457142.84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s="15" customFormat="1" x14ac:dyDescent="0.25">
      <c r="A29" s="12" t="s">
        <v>129</v>
      </c>
      <c r="B29" s="13" t="s">
        <v>240</v>
      </c>
      <c r="C29" s="12" t="s">
        <v>24</v>
      </c>
      <c r="D29" s="12" t="s">
        <v>251</v>
      </c>
      <c r="E29" s="12" t="s">
        <v>26</v>
      </c>
      <c r="F29" s="12" t="s">
        <v>252</v>
      </c>
      <c r="G29" s="12" t="s">
        <v>26</v>
      </c>
      <c r="H29" s="12" t="s">
        <v>253</v>
      </c>
      <c r="I29" s="14" t="s">
        <v>254</v>
      </c>
      <c r="J29" s="14">
        <v>3650400.17</v>
      </c>
      <c r="K29" s="14">
        <v>0</v>
      </c>
      <c r="L29" s="14">
        <v>3146896.7</v>
      </c>
      <c r="M29" s="14">
        <v>503503.47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24" customFormat="1" x14ac:dyDescent="0.25">
      <c r="A30" s="21" t="s">
        <v>132</v>
      </c>
      <c r="B30" s="22" t="s">
        <v>307</v>
      </c>
      <c r="C30" s="21" t="s">
        <v>32</v>
      </c>
      <c r="D30" s="21" t="s">
        <v>26</v>
      </c>
      <c r="E30" s="21" t="s">
        <v>330</v>
      </c>
      <c r="F30" s="21" t="s">
        <v>26</v>
      </c>
      <c r="G30" s="21" t="s">
        <v>251</v>
      </c>
      <c r="H30" s="21" t="s">
        <v>253</v>
      </c>
      <c r="I30" s="23" t="s">
        <v>254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377627.6</v>
      </c>
      <c r="S30" s="21" t="s">
        <v>331</v>
      </c>
    </row>
    <row r="31" spans="1:19" s="24" customFormat="1" x14ac:dyDescent="0.25">
      <c r="A31" s="21" t="s">
        <v>135</v>
      </c>
      <c r="B31" s="22" t="s">
        <v>147</v>
      </c>
      <c r="C31" s="21" t="s">
        <v>24</v>
      </c>
      <c r="D31" s="21" t="s">
        <v>382</v>
      </c>
      <c r="E31" s="21" t="s">
        <v>26</v>
      </c>
      <c r="F31" s="21" t="s">
        <v>149</v>
      </c>
      <c r="G31" s="21" t="s">
        <v>26</v>
      </c>
      <c r="H31" s="21" t="s">
        <v>150</v>
      </c>
      <c r="I31" s="23" t="s">
        <v>151</v>
      </c>
      <c r="J31" s="23">
        <v>1749808.03</v>
      </c>
      <c r="K31" s="23">
        <v>0</v>
      </c>
      <c r="L31" s="23">
        <v>1508455.2</v>
      </c>
      <c r="M31" s="23">
        <v>241352.83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26</v>
      </c>
    </row>
    <row r="32" spans="1:19" s="24" customFormat="1" x14ac:dyDescent="0.25">
      <c r="A32" s="21" t="s">
        <v>139</v>
      </c>
      <c r="B32" s="22" t="s">
        <v>209</v>
      </c>
      <c r="C32" s="21" t="s">
        <v>32</v>
      </c>
      <c r="D32" s="21" t="s">
        <v>26</v>
      </c>
      <c r="E32" s="21" t="s">
        <v>228</v>
      </c>
      <c r="F32" s="21" t="s">
        <v>26</v>
      </c>
      <c r="G32" s="21" t="s">
        <v>148</v>
      </c>
      <c r="H32" s="21" t="s">
        <v>150</v>
      </c>
      <c r="I32" s="23" t="s">
        <v>151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181014.6225</v>
      </c>
      <c r="S32" s="21" t="s">
        <v>229</v>
      </c>
    </row>
    <row r="33" spans="1:19" s="24" customFormat="1" x14ac:dyDescent="0.25">
      <c r="A33" s="21" t="s">
        <v>143</v>
      </c>
      <c r="B33" s="22" t="s">
        <v>82</v>
      </c>
      <c r="C33" s="21" t="s">
        <v>24</v>
      </c>
      <c r="D33" s="21" t="s">
        <v>83</v>
      </c>
      <c r="E33" s="21" t="s">
        <v>26</v>
      </c>
      <c r="F33" s="21" t="s">
        <v>84</v>
      </c>
      <c r="G33" s="21" t="s">
        <v>26</v>
      </c>
      <c r="H33" s="21" t="s">
        <v>85</v>
      </c>
      <c r="I33" s="23" t="s">
        <v>86</v>
      </c>
      <c r="J33" s="23">
        <v>29292809.760000002</v>
      </c>
      <c r="K33" s="23">
        <v>29292809.760000002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26</v>
      </c>
    </row>
    <row r="34" spans="1:19" s="28" customFormat="1" x14ac:dyDescent="0.25">
      <c r="A34" s="25" t="s">
        <v>146</v>
      </c>
      <c r="B34" s="26" t="s">
        <v>82</v>
      </c>
      <c r="C34" s="25" t="s">
        <v>24</v>
      </c>
      <c r="D34" s="25" t="s">
        <v>93</v>
      </c>
      <c r="E34" s="25" t="s">
        <v>26</v>
      </c>
      <c r="F34" s="25" t="s">
        <v>94</v>
      </c>
      <c r="G34" s="25" t="s">
        <v>26</v>
      </c>
      <c r="H34" s="25" t="s">
        <v>85</v>
      </c>
      <c r="I34" s="27" t="s">
        <v>86</v>
      </c>
      <c r="J34" s="27">
        <v>5000000</v>
      </c>
      <c r="K34" s="27">
        <v>5000000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5" t="s">
        <v>26</v>
      </c>
    </row>
    <row r="35" spans="1:19" s="24" customFormat="1" x14ac:dyDescent="0.25">
      <c r="A35" s="21" t="s">
        <v>152</v>
      </c>
      <c r="B35" s="22" t="s">
        <v>147</v>
      </c>
      <c r="C35" s="21" t="s">
        <v>24</v>
      </c>
      <c r="D35" s="21" t="s">
        <v>184</v>
      </c>
      <c r="E35" s="21" t="s">
        <v>26</v>
      </c>
      <c r="F35" s="21" t="s">
        <v>185</v>
      </c>
      <c r="G35" s="21" t="s">
        <v>26</v>
      </c>
      <c r="H35" s="21" t="s">
        <v>26</v>
      </c>
      <c r="I35" s="23" t="s">
        <v>186</v>
      </c>
      <c r="J35" s="23">
        <v>3711936.01</v>
      </c>
      <c r="K35" s="23">
        <v>0</v>
      </c>
      <c r="L35" s="23">
        <v>3199944.84</v>
      </c>
      <c r="M35" s="23">
        <v>511991.17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26</v>
      </c>
    </row>
    <row r="36" spans="1:19" s="24" customFormat="1" x14ac:dyDescent="0.25">
      <c r="A36" s="21" t="s">
        <v>155</v>
      </c>
      <c r="B36" s="22" t="s">
        <v>147</v>
      </c>
      <c r="C36" s="21" t="s">
        <v>24</v>
      </c>
      <c r="D36" s="21" t="s">
        <v>193</v>
      </c>
      <c r="E36" s="21" t="s">
        <v>26</v>
      </c>
      <c r="F36" s="21" t="s">
        <v>194</v>
      </c>
      <c r="G36" s="21" t="s">
        <v>26</v>
      </c>
      <c r="H36" s="21" t="s">
        <v>26</v>
      </c>
      <c r="I36" s="23" t="s">
        <v>186</v>
      </c>
      <c r="J36" s="23">
        <v>2120211.77</v>
      </c>
      <c r="K36" s="23">
        <v>0</v>
      </c>
      <c r="L36" s="23">
        <v>1827768.77</v>
      </c>
      <c r="M36" s="23">
        <v>292443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160</v>
      </c>
      <c r="B37" s="22" t="s">
        <v>209</v>
      </c>
      <c r="C37" s="21" t="s">
        <v>32</v>
      </c>
      <c r="D37" s="21" t="s">
        <v>26</v>
      </c>
      <c r="E37" s="21" t="s">
        <v>222</v>
      </c>
      <c r="F37" s="21" t="s">
        <v>26</v>
      </c>
      <c r="G37" s="21" t="s">
        <v>184</v>
      </c>
      <c r="H37" s="21" t="s">
        <v>26</v>
      </c>
      <c r="I37" s="23" t="s">
        <v>186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511991.17</v>
      </c>
      <c r="S37" s="21" t="s">
        <v>223</v>
      </c>
    </row>
    <row r="38" spans="1:19" s="24" customFormat="1" x14ac:dyDescent="0.25">
      <c r="A38" s="21" t="s">
        <v>162</v>
      </c>
      <c r="B38" s="22" t="s">
        <v>209</v>
      </c>
      <c r="C38" s="21" t="s">
        <v>32</v>
      </c>
      <c r="D38" s="21" t="s">
        <v>26</v>
      </c>
      <c r="E38" s="21" t="s">
        <v>225</v>
      </c>
      <c r="F38" s="21" t="s">
        <v>26</v>
      </c>
      <c r="G38" s="21" t="s">
        <v>193</v>
      </c>
      <c r="H38" s="21" t="s">
        <v>26</v>
      </c>
      <c r="I38" s="23" t="s">
        <v>186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292443</v>
      </c>
      <c r="S38" s="21" t="s">
        <v>226</v>
      </c>
    </row>
    <row r="39" spans="1:19" s="24" customFormat="1" x14ac:dyDescent="0.25">
      <c r="A39" s="21" t="s">
        <v>165</v>
      </c>
      <c r="B39" s="22" t="s">
        <v>147</v>
      </c>
      <c r="C39" s="21" t="s">
        <v>24</v>
      </c>
      <c r="D39" s="21" t="s">
        <v>156</v>
      </c>
      <c r="E39" s="21" t="s">
        <v>26</v>
      </c>
      <c r="F39" s="21" t="s">
        <v>157</v>
      </c>
      <c r="G39" s="21" t="s">
        <v>26</v>
      </c>
      <c r="H39" s="21" t="s">
        <v>158</v>
      </c>
      <c r="I39" s="23" t="s">
        <v>159</v>
      </c>
      <c r="J39" s="23">
        <v>286000</v>
      </c>
      <c r="K39" s="23">
        <v>286000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26</v>
      </c>
    </row>
    <row r="40" spans="1:19" s="28" customFormat="1" x14ac:dyDescent="0.25">
      <c r="A40" s="25" t="s">
        <v>170</v>
      </c>
      <c r="B40" s="26" t="s">
        <v>240</v>
      </c>
      <c r="C40" s="25" t="s">
        <v>24</v>
      </c>
      <c r="D40" s="25" t="s">
        <v>256</v>
      </c>
      <c r="E40" s="25" t="s">
        <v>26</v>
      </c>
      <c r="F40" s="25" t="s">
        <v>257</v>
      </c>
      <c r="G40" s="25" t="s">
        <v>26</v>
      </c>
      <c r="H40" s="25" t="s">
        <v>258</v>
      </c>
      <c r="I40" s="27" t="s">
        <v>259</v>
      </c>
      <c r="J40" s="27">
        <v>2078012.28</v>
      </c>
      <c r="K40" s="27">
        <v>0</v>
      </c>
      <c r="L40" s="27">
        <v>1791389.9</v>
      </c>
      <c r="M40" s="27">
        <v>286622.38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5" t="s">
        <v>26</v>
      </c>
    </row>
    <row r="41" spans="1:19" s="28" customFormat="1" x14ac:dyDescent="0.25">
      <c r="A41" s="25" t="s">
        <v>175</v>
      </c>
      <c r="B41" s="26" t="s">
        <v>307</v>
      </c>
      <c r="C41" s="25" t="s">
        <v>32</v>
      </c>
      <c r="D41" s="25" t="s">
        <v>26</v>
      </c>
      <c r="E41" s="25" t="s">
        <v>336</v>
      </c>
      <c r="F41" s="25" t="s">
        <v>26</v>
      </c>
      <c r="G41" s="25" t="s">
        <v>256</v>
      </c>
      <c r="H41" s="25" t="s">
        <v>258</v>
      </c>
      <c r="I41" s="27" t="s">
        <v>259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214966.785</v>
      </c>
      <c r="S41" s="25" t="s">
        <v>337</v>
      </c>
    </row>
    <row r="42" spans="1:19" s="28" customFormat="1" x14ac:dyDescent="0.25">
      <c r="A42" s="25" t="s">
        <v>178</v>
      </c>
      <c r="B42" s="26" t="s">
        <v>240</v>
      </c>
      <c r="C42" s="25" t="s">
        <v>24</v>
      </c>
      <c r="D42" s="25" t="s">
        <v>261</v>
      </c>
      <c r="E42" s="25" t="s">
        <v>26</v>
      </c>
      <c r="F42" s="25" t="s">
        <v>262</v>
      </c>
      <c r="G42" s="25" t="s">
        <v>26</v>
      </c>
      <c r="H42" s="25" t="s">
        <v>263</v>
      </c>
      <c r="I42" s="27" t="s">
        <v>264</v>
      </c>
      <c r="J42" s="27">
        <v>2476472.4</v>
      </c>
      <c r="K42" s="27">
        <v>-0.04</v>
      </c>
      <c r="L42" s="27">
        <v>2134890</v>
      </c>
      <c r="M42" s="27">
        <v>341582.4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5" t="s">
        <v>26</v>
      </c>
    </row>
    <row r="43" spans="1:19" s="28" customFormat="1" x14ac:dyDescent="0.25">
      <c r="A43" s="25" t="s">
        <v>183</v>
      </c>
      <c r="B43" s="26" t="s">
        <v>307</v>
      </c>
      <c r="C43" s="25" t="s">
        <v>32</v>
      </c>
      <c r="D43" s="25" t="s">
        <v>26</v>
      </c>
      <c r="E43" s="25" t="s">
        <v>333</v>
      </c>
      <c r="F43" s="25" t="s">
        <v>26</v>
      </c>
      <c r="G43" s="25" t="s">
        <v>261</v>
      </c>
      <c r="H43" s="25" t="s">
        <v>263</v>
      </c>
      <c r="I43" s="27" t="s">
        <v>264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256186.8</v>
      </c>
      <c r="S43" s="25" t="s">
        <v>334</v>
      </c>
    </row>
    <row r="44" spans="1:19" s="28" customFormat="1" x14ac:dyDescent="0.25">
      <c r="A44" s="25" t="s">
        <v>187</v>
      </c>
      <c r="B44" s="26" t="s">
        <v>63</v>
      </c>
      <c r="C44" s="25" t="s">
        <v>24</v>
      </c>
      <c r="D44" s="25" t="s">
        <v>77</v>
      </c>
      <c r="E44" s="25" t="s">
        <v>26</v>
      </c>
      <c r="F44" s="25" t="s">
        <v>78</v>
      </c>
      <c r="G44" s="25" t="s">
        <v>26</v>
      </c>
      <c r="H44" s="25" t="s">
        <v>79</v>
      </c>
      <c r="I44" s="27" t="s">
        <v>80</v>
      </c>
      <c r="J44" s="27">
        <v>1362516.49</v>
      </c>
      <c r="K44" s="27">
        <v>1362516.49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5" t="s">
        <v>26</v>
      </c>
    </row>
    <row r="45" spans="1:19" s="28" customFormat="1" x14ac:dyDescent="0.25">
      <c r="A45" s="25" t="s">
        <v>192</v>
      </c>
      <c r="B45" s="26" t="s">
        <v>82</v>
      </c>
      <c r="C45" s="25" t="s">
        <v>24</v>
      </c>
      <c r="D45" s="25" t="s">
        <v>112</v>
      </c>
      <c r="E45" s="25" t="s">
        <v>26</v>
      </c>
      <c r="F45" s="25" t="s">
        <v>113</v>
      </c>
      <c r="G45" s="25" t="s">
        <v>26</v>
      </c>
      <c r="H45" s="25" t="s">
        <v>114</v>
      </c>
      <c r="I45" s="27" t="s">
        <v>115</v>
      </c>
      <c r="J45" s="27">
        <v>5100000</v>
      </c>
      <c r="K45" s="27">
        <v>5100000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26</v>
      </c>
    </row>
    <row r="46" spans="1:19" s="24" customFormat="1" x14ac:dyDescent="0.25">
      <c r="A46" s="21" t="s">
        <v>195</v>
      </c>
      <c r="B46" s="22" t="s">
        <v>82</v>
      </c>
      <c r="C46" s="21" t="s">
        <v>24</v>
      </c>
      <c r="D46" s="21" t="s">
        <v>117</v>
      </c>
      <c r="E46" s="21"/>
      <c r="F46" s="21" t="s">
        <v>118</v>
      </c>
      <c r="G46" s="21" t="s">
        <v>26</v>
      </c>
      <c r="H46" s="21" t="s">
        <v>119</v>
      </c>
      <c r="I46" s="23" t="s">
        <v>120</v>
      </c>
      <c r="J46" s="23">
        <v>2272200</v>
      </c>
      <c r="K46" s="23">
        <v>2272200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8" customFormat="1" x14ac:dyDescent="0.25">
      <c r="A47" s="25" t="s">
        <v>198</v>
      </c>
      <c r="B47" s="26" t="s">
        <v>240</v>
      </c>
      <c r="C47" s="25" t="s">
        <v>24</v>
      </c>
      <c r="D47" s="25" t="s">
        <v>241</v>
      </c>
      <c r="E47" s="25" t="s">
        <v>26</v>
      </c>
      <c r="F47" s="25" t="s">
        <v>242</v>
      </c>
      <c r="G47" s="25" t="s">
        <v>26</v>
      </c>
      <c r="H47" s="25" t="s">
        <v>243</v>
      </c>
      <c r="I47" s="27" t="s">
        <v>244</v>
      </c>
      <c r="J47" s="27">
        <v>53900</v>
      </c>
      <c r="K47" s="27">
        <v>53900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5" t="s">
        <v>26</v>
      </c>
    </row>
    <row r="48" spans="1:19" s="28" customFormat="1" x14ac:dyDescent="0.25">
      <c r="A48" s="25" t="s">
        <v>204</v>
      </c>
      <c r="B48" s="26" t="s">
        <v>82</v>
      </c>
      <c r="C48" s="25" t="s">
        <v>24</v>
      </c>
      <c r="D48" s="25" t="s">
        <v>122</v>
      </c>
      <c r="E48" s="25" t="s">
        <v>26</v>
      </c>
      <c r="F48" s="25" t="s">
        <v>123</v>
      </c>
      <c r="G48" s="25" t="s">
        <v>26</v>
      </c>
      <c r="H48" s="25" t="s">
        <v>124</v>
      </c>
      <c r="I48" s="27" t="s">
        <v>125</v>
      </c>
      <c r="J48" s="27">
        <v>5360790.82</v>
      </c>
      <c r="K48" s="27">
        <v>0</v>
      </c>
      <c r="L48" s="27">
        <v>4621371.4000000004</v>
      </c>
      <c r="M48" s="27">
        <v>739419.42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5" t="s">
        <v>26</v>
      </c>
    </row>
    <row r="49" spans="1:19" s="28" customFormat="1" x14ac:dyDescent="0.25">
      <c r="A49" s="25" t="s">
        <v>208</v>
      </c>
      <c r="B49" s="26" t="s">
        <v>82</v>
      </c>
      <c r="C49" s="25" t="s">
        <v>24</v>
      </c>
      <c r="D49" s="25" t="s">
        <v>127</v>
      </c>
      <c r="E49" s="25" t="s">
        <v>26</v>
      </c>
      <c r="F49" s="25" t="s">
        <v>128</v>
      </c>
      <c r="G49" s="25" t="s">
        <v>26</v>
      </c>
      <c r="H49" s="25" t="s">
        <v>124</v>
      </c>
      <c r="I49" s="27" t="s">
        <v>125</v>
      </c>
      <c r="J49" s="27">
        <v>3751064.62</v>
      </c>
      <c r="K49" s="27">
        <v>0</v>
      </c>
      <c r="L49" s="27">
        <v>3233676.4</v>
      </c>
      <c r="M49" s="27">
        <v>517388.22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5" t="s">
        <v>26</v>
      </c>
    </row>
    <row r="50" spans="1:19" s="28" customFormat="1" x14ac:dyDescent="0.25">
      <c r="A50" s="25" t="s">
        <v>212</v>
      </c>
      <c r="B50" s="26" t="s">
        <v>82</v>
      </c>
      <c r="C50" s="25" t="s">
        <v>24</v>
      </c>
      <c r="D50" s="25" t="s">
        <v>130</v>
      </c>
      <c r="E50" s="25" t="s">
        <v>26</v>
      </c>
      <c r="F50" s="25" t="s">
        <v>131</v>
      </c>
      <c r="G50" s="25" t="s">
        <v>26</v>
      </c>
      <c r="H50" s="25" t="s">
        <v>124</v>
      </c>
      <c r="I50" s="27" t="s">
        <v>125</v>
      </c>
      <c r="J50" s="27">
        <v>6719964.9100000001</v>
      </c>
      <c r="K50" s="27">
        <v>0</v>
      </c>
      <c r="L50" s="27">
        <v>5793073.2000000002</v>
      </c>
      <c r="M50" s="27">
        <v>926891.71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5" t="s">
        <v>26</v>
      </c>
    </row>
    <row r="51" spans="1:19" s="15" customFormat="1" x14ac:dyDescent="0.25">
      <c r="A51" s="12" t="s">
        <v>215</v>
      </c>
      <c r="B51" s="13" t="s">
        <v>82</v>
      </c>
      <c r="C51" s="12" t="s">
        <v>24</v>
      </c>
      <c r="D51" s="12" t="s">
        <v>133</v>
      </c>
      <c r="E51" s="12" t="s">
        <v>26</v>
      </c>
      <c r="F51" s="12" t="s">
        <v>134</v>
      </c>
      <c r="G51" s="12" t="s">
        <v>26</v>
      </c>
      <c r="H51" s="12" t="s">
        <v>124</v>
      </c>
      <c r="I51" s="14" t="s">
        <v>125</v>
      </c>
      <c r="J51" s="14">
        <v>3948635.59</v>
      </c>
      <c r="K51" s="14">
        <v>0</v>
      </c>
      <c r="L51" s="14">
        <v>3403996.2</v>
      </c>
      <c r="M51" s="14">
        <v>544639.39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28" customFormat="1" x14ac:dyDescent="0.25">
      <c r="A52" s="25" t="s">
        <v>218</v>
      </c>
      <c r="B52" s="26" t="s">
        <v>240</v>
      </c>
      <c r="C52" s="25" t="s">
        <v>32</v>
      </c>
      <c r="D52" s="25" t="s">
        <v>26</v>
      </c>
      <c r="E52" s="25" t="s">
        <v>289</v>
      </c>
      <c r="F52" s="25" t="s">
        <v>26</v>
      </c>
      <c r="G52" s="25" t="s">
        <v>122</v>
      </c>
      <c r="H52" s="25" t="s">
        <v>124</v>
      </c>
      <c r="I52" s="27" t="s">
        <v>125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554564.56999999995</v>
      </c>
      <c r="S52" s="25" t="s">
        <v>290</v>
      </c>
    </row>
    <row r="53" spans="1:19" s="28" customFormat="1" x14ac:dyDescent="0.25">
      <c r="A53" s="25" t="s">
        <v>221</v>
      </c>
      <c r="B53" s="26" t="s">
        <v>240</v>
      </c>
      <c r="C53" s="25" t="s">
        <v>32</v>
      </c>
      <c r="D53" s="25" t="s">
        <v>26</v>
      </c>
      <c r="E53" s="25" t="s">
        <v>292</v>
      </c>
      <c r="F53" s="25" t="s">
        <v>26</v>
      </c>
      <c r="G53" s="25" t="s">
        <v>127</v>
      </c>
      <c r="H53" s="25" t="s">
        <v>124</v>
      </c>
      <c r="I53" s="27" t="s">
        <v>125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388041.17</v>
      </c>
      <c r="S53" s="25" t="s">
        <v>293</v>
      </c>
    </row>
    <row r="54" spans="1:19" s="28" customFormat="1" x14ac:dyDescent="0.25">
      <c r="A54" s="25" t="s">
        <v>224</v>
      </c>
      <c r="B54" s="26" t="s">
        <v>240</v>
      </c>
      <c r="C54" s="25" t="s">
        <v>32</v>
      </c>
      <c r="D54" s="25" t="s">
        <v>26</v>
      </c>
      <c r="E54" s="25" t="s">
        <v>295</v>
      </c>
      <c r="F54" s="25" t="s">
        <v>26</v>
      </c>
      <c r="G54" s="25" t="s">
        <v>130</v>
      </c>
      <c r="H54" s="25" t="s">
        <v>124</v>
      </c>
      <c r="I54" s="27" t="s">
        <v>125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695168.78</v>
      </c>
      <c r="S54" s="25" t="s">
        <v>296</v>
      </c>
    </row>
    <row r="55" spans="1:19" s="28" customFormat="1" x14ac:dyDescent="0.25">
      <c r="A55" s="25" t="s">
        <v>227</v>
      </c>
      <c r="B55" s="26" t="s">
        <v>240</v>
      </c>
      <c r="C55" s="25" t="s">
        <v>32</v>
      </c>
      <c r="D55" s="25" t="s">
        <v>26</v>
      </c>
      <c r="E55" s="25" t="s">
        <v>298</v>
      </c>
      <c r="F55" s="25" t="s">
        <v>26</v>
      </c>
      <c r="G55" s="25" t="s">
        <v>133</v>
      </c>
      <c r="H55" s="25" t="s">
        <v>124</v>
      </c>
      <c r="I55" s="27" t="s">
        <v>125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408479.54</v>
      </c>
      <c r="S55" s="25" t="s">
        <v>299</v>
      </c>
    </row>
    <row r="56" spans="1:19" s="15" customFormat="1" x14ac:dyDescent="0.25">
      <c r="A56" s="12" t="s">
        <v>230</v>
      </c>
      <c r="B56" s="13" t="s">
        <v>307</v>
      </c>
      <c r="C56" s="12" t="s">
        <v>24</v>
      </c>
      <c r="D56" s="12" t="s">
        <v>319</v>
      </c>
      <c r="E56" s="12" t="s">
        <v>26</v>
      </c>
      <c r="F56" s="12" t="s">
        <v>320</v>
      </c>
      <c r="G56" s="12" t="s">
        <v>26</v>
      </c>
      <c r="H56" s="12" t="s">
        <v>124</v>
      </c>
      <c r="I56" s="14" t="s">
        <v>125</v>
      </c>
      <c r="J56" s="14">
        <v>7620702.8200000003</v>
      </c>
      <c r="K56" s="14">
        <v>0</v>
      </c>
      <c r="L56" s="14">
        <v>6569571.4000000004</v>
      </c>
      <c r="M56" s="14">
        <v>1051131.42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12" t="s">
        <v>233</v>
      </c>
      <c r="B57" s="13" t="s">
        <v>307</v>
      </c>
      <c r="C57" s="12" t="s">
        <v>24</v>
      </c>
      <c r="D57" s="12" t="s">
        <v>322</v>
      </c>
      <c r="E57" s="12" t="s">
        <v>26</v>
      </c>
      <c r="F57" s="12" t="s">
        <v>323</v>
      </c>
      <c r="G57" s="12" t="s">
        <v>26</v>
      </c>
      <c r="H57" s="12" t="s">
        <v>124</v>
      </c>
      <c r="I57" s="14" t="s">
        <v>125</v>
      </c>
      <c r="J57" s="14">
        <v>9744445.4399999995</v>
      </c>
      <c r="K57" s="14">
        <v>0</v>
      </c>
      <c r="L57" s="14">
        <v>8400384</v>
      </c>
      <c r="M57" s="14">
        <v>1344061.4399999999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5" customFormat="1" x14ac:dyDescent="0.25">
      <c r="A58" s="12" t="s">
        <v>236</v>
      </c>
      <c r="B58" s="13" t="s">
        <v>307</v>
      </c>
      <c r="C58" s="12" t="s">
        <v>24</v>
      </c>
      <c r="D58" s="12" t="s">
        <v>325</v>
      </c>
      <c r="E58" s="12" t="s">
        <v>26</v>
      </c>
      <c r="F58" s="12" t="s">
        <v>326</v>
      </c>
      <c r="G58" s="12" t="s">
        <v>26</v>
      </c>
      <c r="H58" s="12" t="s">
        <v>124</v>
      </c>
      <c r="I58" s="14" t="s">
        <v>125</v>
      </c>
      <c r="J58" s="14">
        <v>2009212.8</v>
      </c>
      <c r="K58" s="14">
        <v>0</v>
      </c>
      <c r="L58" s="14">
        <v>1732080</v>
      </c>
      <c r="M58" s="14">
        <v>277132.79999999999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12" t="s">
        <v>239</v>
      </c>
      <c r="B59" s="13" t="s">
        <v>342</v>
      </c>
      <c r="C59" s="12" t="s">
        <v>32</v>
      </c>
      <c r="D59" s="12" t="s">
        <v>26</v>
      </c>
      <c r="E59" s="12" t="s">
        <v>352</v>
      </c>
      <c r="F59" s="12" t="s">
        <v>26</v>
      </c>
      <c r="G59" s="12" t="s">
        <v>319</v>
      </c>
      <c r="H59" s="12" t="s">
        <v>124</v>
      </c>
      <c r="I59" s="14" t="s">
        <v>125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788348.57</v>
      </c>
      <c r="S59" s="12" t="s">
        <v>353</v>
      </c>
    </row>
    <row r="60" spans="1:19" s="15" customFormat="1" x14ac:dyDescent="0.25">
      <c r="A60" s="12" t="s">
        <v>245</v>
      </c>
      <c r="B60" s="13" t="s">
        <v>342</v>
      </c>
      <c r="C60" s="12" t="s">
        <v>32</v>
      </c>
      <c r="D60" s="12" t="s">
        <v>26</v>
      </c>
      <c r="E60" s="12" t="s">
        <v>355</v>
      </c>
      <c r="F60" s="12" t="s">
        <v>26</v>
      </c>
      <c r="G60" s="12" t="s">
        <v>322</v>
      </c>
      <c r="H60" s="12" t="s">
        <v>124</v>
      </c>
      <c r="I60" s="14" t="s">
        <v>125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1008046.08</v>
      </c>
      <c r="S60" s="12" t="s">
        <v>356</v>
      </c>
    </row>
    <row r="61" spans="1:19" s="15" customFormat="1" x14ac:dyDescent="0.25">
      <c r="A61" s="12" t="s">
        <v>250</v>
      </c>
      <c r="B61" s="13" t="s">
        <v>342</v>
      </c>
      <c r="C61" s="12" t="s">
        <v>32</v>
      </c>
      <c r="D61" s="12" t="s">
        <v>26</v>
      </c>
      <c r="E61" s="12" t="s">
        <v>358</v>
      </c>
      <c r="F61" s="12" t="s">
        <v>26</v>
      </c>
      <c r="G61" s="12" t="s">
        <v>325</v>
      </c>
      <c r="H61" s="12" t="s">
        <v>124</v>
      </c>
      <c r="I61" s="14" t="s">
        <v>125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207849.60000000001</v>
      </c>
      <c r="S61" s="12" t="s">
        <v>359</v>
      </c>
    </row>
    <row r="62" spans="1:19" s="15" customFormat="1" x14ac:dyDescent="0.25">
      <c r="A62" s="12" t="s">
        <v>255</v>
      </c>
      <c r="B62" s="13" t="s">
        <v>46</v>
      </c>
      <c r="C62" s="12" t="s">
        <v>32</v>
      </c>
      <c r="D62" s="12" t="s">
        <v>26</v>
      </c>
      <c r="E62" s="12" t="s">
        <v>57</v>
      </c>
      <c r="F62" s="12" t="s">
        <v>58</v>
      </c>
      <c r="G62" s="12" t="s">
        <v>59</v>
      </c>
      <c r="H62" s="12" t="s">
        <v>60</v>
      </c>
      <c r="I62" s="14" t="s">
        <v>61</v>
      </c>
      <c r="J62" s="14">
        <v>-12401.56</v>
      </c>
      <c r="K62" s="14">
        <v>0</v>
      </c>
      <c r="L62" s="14">
        <v>-10691</v>
      </c>
      <c r="M62" s="14">
        <v>-1710.56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28" customFormat="1" x14ac:dyDescent="0.25">
      <c r="A63" s="25" t="s">
        <v>260</v>
      </c>
      <c r="B63" s="26" t="s">
        <v>240</v>
      </c>
      <c r="C63" s="25" t="s">
        <v>24</v>
      </c>
      <c r="D63" s="25" t="s">
        <v>271</v>
      </c>
      <c r="E63" s="25" t="s">
        <v>26</v>
      </c>
      <c r="F63" s="25" t="s">
        <v>272</v>
      </c>
      <c r="G63" s="25" t="s">
        <v>26</v>
      </c>
      <c r="H63" s="25" t="s">
        <v>273</v>
      </c>
      <c r="I63" s="27" t="s">
        <v>274</v>
      </c>
      <c r="J63" s="27">
        <v>1958087.63</v>
      </c>
      <c r="K63" s="27">
        <v>947253.33</v>
      </c>
      <c r="L63" s="27">
        <v>871408.88</v>
      </c>
      <c r="M63" s="27">
        <v>139425.42000000001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26</v>
      </c>
    </row>
    <row r="64" spans="1:19" s="28" customFormat="1" x14ac:dyDescent="0.25">
      <c r="A64" s="25" t="s">
        <v>265</v>
      </c>
      <c r="B64" s="26" t="s">
        <v>342</v>
      </c>
      <c r="C64" s="25" t="s">
        <v>32</v>
      </c>
      <c r="D64" s="25" t="s">
        <v>26</v>
      </c>
      <c r="E64" s="25" t="s">
        <v>361</v>
      </c>
      <c r="F64" s="25" t="s">
        <v>26</v>
      </c>
      <c r="G64" s="25" t="s">
        <v>271</v>
      </c>
      <c r="H64" s="25" t="s">
        <v>273</v>
      </c>
      <c r="I64" s="27" t="s">
        <v>274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104569.065</v>
      </c>
      <c r="S64" s="25" t="s">
        <v>362</v>
      </c>
    </row>
    <row r="65" spans="1:19" s="15" customFormat="1" x14ac:dyDescent="0.25">
      <c r="A65" s="12" t="s">
        <v>270</v>
      </c>
      <c r="B65" s="13" t="s">
        <v>147</v>
      </c>
      <c r="C65" s="12" t="s">
        <v>32</v>
      </c>
      <c r="D65" s="12" t="s">
        <v>26</v>
      </c>
      <c r="E65" s="12" t="s">
        <v>199</v>
      </c>
      <c r="F65" s="12" t="s">
        <v>200</v>
      </c>
      <c r="G65" s="12" t="s">
        <v>201</v>
      </c>
      <c r="H65" s="12" t="s">
        <v>202</v>
      </c>
      <c r="I65" s="14" t="s">
        <v>203</v>
      </c>
      <c r="J65" s="14">
        <v>-352973.64</v>
      </c>
      <c r="K65" s="14">
        <v>0</v>
      </c>
      <c r="L65" s="14">
        <v>-304287.62</v>
      </c>
      <c r="M65" s="14">
        <v>-48686.02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24" customFormat="1" x14ac:dyDescent="0.25">
      <c r="A66" s="21" t="s">
        <v>275</v>
      </c>
      <c r="B66" s="22" t="s">
        <v>147</v>
      </c>
      <c r="C66" s="21" t="s">
        <v>24</v>
      </c>
      <c r="D66" s="21" t="s">
        <v>188</v>
      </c>
      <c r="E66" s="21" t="s">
        <v>26</v>
      </c>
      <c r="F66" s="21" t="s">
        <v>189</v>
      </c>
      <c r="G66" s="21" t="s">
        <v>26</v>
      </c>
      <c r="H66" s="21" t="s">
        <v>190</v>
      </c>
      <c r="I66" s="23" t="s">
        <v>191</v>
      </c>
      <c r="J66" s="23">
        <v>9467520</v>
      </c>
      <c r="K66" s="23">
        <v>9467520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26</v>
      </c>
    </row>
    <row r="67" spans="1:19" s="15" customFormat="1" x14ac:dyDescent="0.25">
      <c r="A67" s="12" t="s">
        <v>280</v>
      </c>
      <c r="B67" s="13" t="s">
        <v>39</v>
      </c>
      <c r="C67" s="12" t="s">
        <v>32</v>
      </c>
      <c r="D67" s="12" t="s">
        <v>26</v>
      </c>
      <c r="E67" s="12" t="s">
        <v>40</v>
      </c>
      <c r="F67" s="12" t="s">
        <v>41</v>
      </c>
      <c r="G67" s="12" t="s">
        <v>42</v>
      </c>
      <c r="H67" s="12" t="s">
        <v>43</v>
      </c>
      <c r="I67" s="14" t="s">
        <v>44</v>
      </c>
      <c r="J67" s="14">
        <v>-62000</v>
      </c>
      <c r="K67" s="14">
        <v>-62000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28" customFormat="1" x14ac:dyDescent="0.25">
      <c r="A68" s="25" t="s">
        <v>283</v>
      </c>
      <c r="B68" s="26" t="s">
        <v>147</v>
      </c>
      <c r="C68" s="25" t="s">
        <v>24</v>
      </c>
      <c r="D68" s="25" t="s">
        <v>163</v>
      </c>
      <c r="E68" s="25" t="s">
        <v>26</v>
      </c>
      <c r="F68" s="25" t="s">
        <v>164</v>
      </c>
      <c r="G68" s="25" t="s">
        <v>26</v>
      </c>
      <c r="H68" s="25" t="s">
        <v>43</v>
      </c>
      <c r="I68" s="27" t="s">
        <v>44</v>
      </c>
      <c r="J68" s="27">
        <v>832300</v>
      </c>
      <c r="K68" s="27">
        <v>832300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5" t="s">
        <v>26</v>
      </c>
    </row>
    <row r="69" spans="1:19" s="28" customFormat="1" x14ac:dyDescent="0.25">
      <c r="A69" s="25" t="s">
        <v>288</v>
      </c>
      <c r="B69" s="26" t="s">
        <v>342</v>
      </c>
      <c r="C69" s="25" t="s">
        <v>24</v>
      </c>
      <c r="D69" s="25" t="s">
        <v>343</v>
      </c>
      <c r="E69" s="25" t="s">
        <v>26</v>
      </c>
      <c r="F69" s="25" t="s">
        <v>344</v>
      </c>
      <c r="G69" s="25" t="s">
        <v>26</v>
      </c>
      <c r="H69" s="25" t="s">
        <v>345</v>
      </c>
      <c r="I69" s="27" t="s">
        <v>346</v>
      </c>
      <c r="J69" s="27">
        <v>4208830</v>
      </c>
      <c r="K69" s="27">
        <v>4208830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5" t="s">
        <v>26</v>
      </c>
    </row>
    <row r="70" spans="1:19" s="28" customFormat="1" x14ac:dyDescent="0.25">
      <c r="A70" s="25" t="s">
        <v>291</v>
      </c>
      <c r="B70" s="26" t="s">
        <v>147</v>
      </c>
      <c r="C70" s="25" t="s">
        <v>24</v>
      </c>
      <c r="D70" s="25" t="s">
        <v>171</v>
      </c>
      <c r="E70" s="25" t="s">
        <v>26</v>
      </c>
      <c r="F70" s="25" t="s">
        <v>172</v>
      </c>
      <c r="G70" s="25" t="s">
        <v>26</v>
      </c>
      <c r="H70" s="25" t="s">
        <v>173</v>
      </c>
      <c r="I70" s="27" t="s">
        <v>174</v>
      </c>
      <c r="J70" s="27">
        <v>13557640</v>
      </c>
      <c r="K70" s="27">
        <v>13557640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5" t="s">
        <v>26</v>
      </c>
    </row>
    <row r="71" spans="1:19" s="28" customFormat="1" x14ac:dyDescent="0.25">
      <c r="A71" s="25" t="s">
        <v>294</v>
      </c>
      <c r="B71" s="26" t="s">
        <v>147</v>
      </c>
      <c r="C71" s="25" t="s">
        <v>24</v>
      </c>
      <c r="D71" s="25" t="s">
        <v>176</v>
      </c>
      <c r="E71" s="25" t="s">
        <v>26</v>
      </c>
      <c r="F71" s="25" t="s">
        <v>177</v>
      </c>
      <c r="G71" s="25" t="s">
        <v>26</v>
      </c>
      <c r="H71" s="25" t="s">
        <v>173</v>
      </c>
      <c r="I71" s="27" t="s">
        <v>174</v>
      </c>
      <c r="J71" s="27">
        <v>4259300</v>
      </c>
      <c r="K71" s="27">
        <v>4259300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5" t="s">
        <v>26</v>
      </c>
    </row>
    <row r="72" spans="1:19" s="28" customFormat="1" x14ac:dyDescent="0.25">
      <c r="A72" s="25" t="s">
        <v>297</v>
      </c>
      <c r="B72" s="26" t="s">
        <v>240</v>
      </c>
      <c r="C72" s="25" t="s">
        <v>32</v>
      </c>
      <c r="D72" s="25" t="s">
        <v>26</v>
      </c>
      <c r="E72" s="25" t="s">
        <v>301</v>
      </c>
      <c r="F72" s="25" t="s">
        <v>302</v>
      </c>
      <c r="G72" s="25" t="s">
        <v>176</v>
      </c>
      <c r="H72" s="25" t="s">
        <v>173</v>
      </c>
      <c r="I72" s="27" t="s">
        <v>174</v>
      </c>
      <c r="J72" s="27">
        <v>-5900</v>
      </c>
      <c r="K72" s="27">
        <v>-5900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5" t="s">
        <v>26</v>
      </c>
    </row>
    <row r="73" spans="1:19" s="28" customFormat="1" x14ac:dyDescent="0.25">
      <c r="A73" s="25" t="s">
        <v>300</v>
      </c>
      <c r="B73" s="26" t="s">
        <v>240</v>
      </c>
      <c r="C73" s="25" t="s">
        <v>32</v>
      </c>
      <c r="D73" s="25" t="s">
        <v>26</v>
      </c>
      <c r="E73" s="25" t="s">
        <v>304</v>
      </c>
      <c r="F73" s="25" t="s">
        <v>305</v>
      </c>
      <c r="G73" s="25" t="s">
        <v>171</v>
      </c>
      <c r="H73" s="25" t="s">
        <v>173</v>
      </c>
      <c r="I73" s="27" t="s">
        <v>174</v>
      </c>
      <c r="J73" s="27">
        <v>-116280</v>
      </c>
      <c r="K73" s="27">
        <v>-116280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5" t="s">
        <v>26</v>
      </c>
    </row>
    <row r="74" spans="1:19" s="28" customFormat="1" x14ac:dyDescent="0.25">
      <c r="A74" s="25" t="s">
        <v>303</v>
      </c>
      <c r="B74" s="26" t="s">
        <v>240</v>
      </c>
      <c r="C74" s="25" t="s">
        <v>24</v>
      </c>
      <c r="D74" s="25" t="s">
        <v>276</v>
      </c>
      <c r="E74" s="25" t="s">
        <v>26</v>
      </c>
      <c r="F74" s="25" t="s">
        <v>277</v>
      </c>
      <c r="G74" s="25" t="s">
        <v>26</v>
      </c>
      <c r="H74" s="25" t="s">
        <v>278</v>
      </c>
      <c r="I74" s="27" t="s">
        <v>279</v>
      </c>
      <c r="J74" s="27">
        <v>1309081.3400000001</v>
      </c>
      <c r="K74" s="27">
        <v>0</v>
      </c>
      <c r="L74" s="27">
        <v>1128518.3999999999</v>
      </c>
      <c r="M74" s="27">
        <v>180562.94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5" t="s">
        <v>26</v>
      </c>
    </row>
    <row r="75" spans="1:19" s="28" customFormat="1" x14ac:dyDescent="0.25">
      <c r="A75" s="25" t="s">
        <v>306</v>
      </c>
      <c r="B75" s="26" t="s">
        <v>240</v>
      </c>
      <c r="C75" s="25" t="s">
        <v>24</v>
      </c>
      <c r="D75" s="25" t="s">
        <v>281</v>
      </c>
      <c r="E75" s="25" t="s">
        <v>26</v>
      </c>
      <c r="F75" s="25" t="s">
        <v>282</v>
      </c>
      <c r="G75" s="25" t="s">
        <v>26</v>
      </c>
      <c r="H75" s="25" t="s">
        <v>278</v>
      </c>
      <c r="I75" s="27" t="s">
        <v>279</v>
      </c>
      <c r="J75" s="27">
        <v>5965443.8200000003</v>
      </c>
      <c r="K75" s="27">
        <v>4543631.8600000003</v>
      </c>
      <c r="L75" s="27">
        <v>1225699.96</v>
      </c>
      <c r="M75" s="27">
        <v>196112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5" t="s">
        <v>26</v>
      </c>
    </row>
    <row r="76" spans="1:19" s="15" customFormat="1" x14ac:dyDescent="0.25">
      <c r="A76" s="12" t="s">
        <v>310</v>
      </c>
      <c r="B76" s="13" t="s">
        <v>342</v>
      </c>
      <c r="C76" s="12" t="s">
        <v>32</v>
      </c>
      <c r="D76" s="12" t="s">
        <v>26</v>
      </c>
      <c r="E76" s="12" t="s">
        <v>363</v>
      </c>
      <c r="F76" s="12" t="s">
        <v>26</v>
      </c>
      <c r="G76" s="12" t="s">
        <v>276</v>
      </c>
      <c r="H76" s="12" t="s">
        <v>278</v>
      </c>
      <c r="I76" s="14" t="s">
        <v>279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135422.20500000002</v>
      </c>
      <c r="S76" s="12" t="s">
        <v>364</v>
      </c>
    </row>
    <row r="77" spans="1:19" s="28" customFormat="1" x14ac:dyDescent="0.25">
      <c r="A77" s="25" t="s">
        <v>313</v>
      </c>
      <c r="B77" s="26" t="s">
        <v>342</v>
      </c>
      <c r="C77" s="25" t="s">
        <v>32</v>
      </c>
      <c r="D77" s="25" t="s">
        <v>26</v>
      </c>
      <c r="E77" s="25" t="s">
        <v>365</v>
      </c>
      <c r="F77" s="25" t="s">
        <v>26</v>
      </c>
      <c r="G77" s="25" t="s">
        <v>281</v>
      </c>
      <c r="H77" s="25" t="s">
        <v>278</v>
      </c>
      <c r="I77" s="27" t="s">
        <v>279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147084</v>
      </c>
      <c r="S77" s="25" t="s">
        <v>366</v>
      </c>
    </row>
    <row r="78" spans="1:19" s="24" customFormat="1" x14ac:dyDescent="0.25">
      <c r="A78" s="21" t="s">
        <v>318</v>
      </c>
      <c r="B78" s="22" t="s">
        <v>147</v>
      </c>
      <c r="C78" s="21" t="s">
        <v>24</v>
      </c>
      <c r="D78" s="21" t="s">
        <v>179</v>
      </c>
      <c r="E78" s="21" t="s">
        <v>26</v>
      </c>
      <c r="F78" s="21" t="s">
        <v>180</v>
      </c>
      <c r="G78" s="21" t="s">
        <v>26</v>
      </c>
      <c r="H78" s="21" t="s">
        <v>181</v>
      </c>
      <c r="I78" s="23" t="s">
        <v>182</v>
      </c>
      <c r="J78" s="23">
        <v>43097124</v>
      </c>
      <c r="K78" s="23">
        <v>43097124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26</v>
      </c>
    </row>
    <row r="79" spans="1:19" s="24" customFormat="1" x14ac:dyDescent="0.25">
      <c r="A79" s="21" t="s">
        <v>321</v>
      </c>
      <c r="B79" s="22" t="s">
        <v>31</v>
      </c>
      <c r="C79" s="21" t="s">
        <v>32</v>
      </c>
      <c r="D79" s="21" t="s">
        <v>26</v>
      </c>
      <c r="E79" s="21" t="s">
        <v>33</v>
      </c>
      <c r="F79" s="21" t="s">
        <v>34</v>
      </c>
      <c r="G79" s="21" t="s">
        <v>35</v>
      </c>
      <c r="H79" s="21" t="s">
        <v>36</v>
      </c>
      <c r="I79" s="23" t="s">
        <v>37</v>
      </c>
      <c r="J79" s="23">
        <v>-53669.77</v>
      </c>
      <c r="K79" s="23">
        <v>0</v>
      </c>
      <c r="L79" s="23">
        <v>-46267.040000000001</v>
      </c>
      <c r="M79" s="23">
        <v>-7402.73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1" t="s">
        <v>26</v>
      </c>
    </row>
    <row r="80" spans="1:19" s="24" customFormat="1" x14ac:dyDescent="0.25">
      <c r="A80" s="21" t="s">
        <v>324</v>
      </c>
      <c r="B80" s="22" t="s">
        <v>147</v>
      </c>
      <c r="C80" s="21" t="s">
        <v>24</v>
      </c>
      <c r="D80" s="21" t="s">
        <v>35</v>
      </c>
      <c r="E80" s="21" t="s">
        <v>26</v>
      </c>
      <c r="F80" s="21" t="s">
        <v>161</v>
      </c>
      <c r="G80" s="21" t="s">
        <v>26</v>
      </c>
      <c r="H80" s="21" t="s">
        <v>36</v>
      </c>
      <c r="I80" s="23" t="s">
        <v>37</v>
      </c>
      <c r="J80" s="23">
        <v>20126707.050000001</v>
      </c>
      <c r="K80" s="23">
        <v>-0.11</v>
      </c>
      <c r="L80" s="23">
        <v>17350609.530000001</v>
      </c>
      <c r="M80" s="23">
        <v>2776097.52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1" t="s">
        <v>26</v>
      </c>
    </row>
    <row r="81" spans="1:19" s="24" customFormat="1" x14ac:dyDescent="0.25">
      <c r="A81" s="21" t="s">
        <v>327</v>
      </c>
      <c r="B81" s="22" t="s">
        <v>209</v>
      </c>
      <c r="C81" s="21" t="s">
        <v>32</v>
      </c>
      <c r="D81" s="21" t="s">
        <v>26</v>
      </c>
      <c r="E81" s="21" t="s">
        <v>231</v>
      </c>
      <c r="F81" s="21" t="s">
        <v>26</v>
      </c>
      <c r="G81" s="21" t="s">
        <v>35</v>
      </c>
      <c r="H81" s="21" t="s">
        <v>36</v>
      </c>
      <c r="I81" s="23" t="s">
        <v>37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2082073.1400000001</v>
      </c>
      <c r="S81" s="21" t="s">
        <v>232</v>
      </c>
    </row>
    <row r="82" spans="1:19" s="28" customFormat="1" x14ac:dyDescent="0.25">
      <c r="A82" s="25" t="s">
        <v>328</v>
      </c>
      <c r="B82" s="26" t="s">
        <v>63</v>
      </c>
      <c r="C82" s="25" t="s">
        <v>24</v>
      </c>
      <c r="D82" s="25" t="s">
        <v>64</v>
      </c>
      <c r="E82" s="25" t="s">
        <v>26</v>
      </c>
      <c r="F82" s="25" t="s">
        <v>65</v>
      </c>
      <c r="G82" s="25" t="s">
        <v>26</v>
      </c>
      <c r="H82" s="25" t="s">
        <v>66</v>
      </c>
      <c r="I82" s="27" t="s">
        <v>67</v>
      </c>
      <c r="J82" s="27">
        <v>1428000</v>
      </c>
      <c r="K82" s="27">
        <v>1428000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5" t="s">
        <v>26</v>
      </c>
    </row>
    <row r="83" spans="1:19" s="28" customFormat="1" x14ac:dyDescent="0.25">
      <c r="A83" s="25" t="s">
        <v>329</v>
      </c>
      <c r="B83" s="26" t="s">
        <v>63</v>
      </c>
      <c r="C83" s="25" t="s">
        <v>24</v>
      </c>
      <c r="D83" s="25" t="s">
        <v>74</v>
      </c>
      <c r="E83" s="25" t="s">
        <v>26</v>
      </c>
      <c r="F83" s="25" t="s">
        <v>75</v>
      </c>
      <c r="G83" s="25" t="s">
        <v>26</v>
      </c>
      <c r="H83" s="25" t="s">
        <v>66</v>
      </c>
      <c r="I83" s="27" t="s">
        <v>67</v>
      </c>
      <c r="J83" s="27">
        <v>8959192.2599999998</v>
      </c>
      <c r="K83" s="27">
        <v>-0.16</v>
      </c>
      <c r="L83" s="27">
        <v>7723441.5999999996</v>
      </c>
      <c r="M83" s="27">
        <v>1235750.6499999999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5" t="s">
        <v>26</v>
      </c>
    </row>
    <row r="84" spans="1:19" s="28" customFormat="1" x14ac:dyDescent="0.25">
      <c r="A84" s="25" t="s">
        <v>332</v>
      </c>
      <c r="B84" s="26" t="s">
        <v>82</v>
      </c>
      <c r="C84" s="25" t="s">
        <v>24</v>
      </c>
      <c r="D84" s="25" t="s">
        <v>96</v>
      </c>
      <c r="E84" s="25" t="s">
        <v>26</v>
      </c>
      <c r="F84" s="25" t="s">
        <v>97</v>
      </c>
      <c r="G84" s="25" t="s">
        <v>26</v>
      </c>
      <c r="H84" s="25" t="s">
        <v>66</v>
      </c>
      <c r="I84" s="27" t="s">
        <v>67</v>
      </c>
      <c r="J84" s="27">
        <v>3410000</v>
      </c>
      <c r="K84" s="27">
        <v>3410000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5" t="s">
        <v>26</v>
      </c>
    </row>
    <row r="85" spans="1:19" s="28" customFormat="1" x14ac:dyDescent="0.25">
      <c r="A85" s="25" t="s">
        <v>335</v>
      </c>
      <c r="B85" s="26" t="s">
        <v>82</v>
      </c>
      <c r="C85" s="25" t="s">
        <v>32</v>
      </c>
      <c r="D85" s="25" t="s">
        <v>26</v>
      </c>
      <c r="E85" s="25" t="s">
        <v>136</v>
      </c>
      <c r="F85" s="25" t="s">
        <v>137</v>
      </c>
      <c r="G85" s="25" t="s">
        <v>138</v>
      </c>
      <c r="H85" s="25" t="s">
        <v>66</v>
      </c>
      <c r="I85" s="27" t="s">
        <v>67</v>
      </c>
      <c r="J85" s="27">
        <v>-117967.36</v>
      </c>
      <c r="K85" s="27">
        <v>0</v>
      </c>
      <c r="L85" s="27">
        <v>-101696</v>
      </c>
      <c r="M85" s="27">
        <v>-16271.36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5" t="s">
        <v>26</v>
      </c>
    </row>
    <row r="86" spans="1:19" s="28" customFormat="1" x14ac:dyDescent="0.25">
      <c r="A86" s="25" t="s">
        <v>338</v>
      </c>
      <c r="B86" s="26" t="s">
        <v>82</v>
      </c>
      <c r="C86" s="25" t="s">
        <v>32</v>
      </c>
      <c r="D86" s="25" t="s">
        <v>26</v>
      </c>
      <c r="E86" s="25" t="s">
        <v>140</v>
      </c>
      <c r="F86" s="25" t="s">
        <v>141</v>
      </c>
      <c r="G86" s="25" t="s">
        <v>142</v>
      </c>
      <c r="H86" s="25" t="s">
        <v>66</v>
      </c>
      <c r="I86" s="27" t="s">
        <v>67</v>
      </c>
      <c r="J86" s="27">
        <v>-31000</v>
      </c>
      <c r="K86" s="27">
        <v>-31000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5" t="s">
        <v>26</v>
      </c>
    </row>
    <row r="87" spans="1:19" s="28" customFormat="1" x14ac:dyDescent="0.25">
      <c r="A87" s="25" t="s">
        <v>341</v>
      </c>
      <c r="B87" s="26" t="s">
        <v>82</v>
      </c>
      <c r="C87" s="25" t="s">
        <v>32</v>
      </c>
      <c r="D87" s="25" t="s">
        <v>26</v>
      </c>
      <c r="E87" s="25" t="s">
        <v>144</v>
      </c>
      <c r="F87" s="25" t="s">
        <v>145</v>
      </c>
      <c r="G87" s="25" t="s">
        <v>74</v>
      </c>
      <c r="H87" s="25" t="s">
        <v>66</v>
      </c>
      <c r="I87" s="27" t="s">
        <v>67</v>
      </c>
      <c r="J87" s="27">
        <v>-28582.400000000001</v>
      </c>
      <c r="K87" s="27">
        <v>0</v>
      </c>
      <c r="L87" s="27">
        <v>-24640</v>
      </c>
      <c r="M87" s="27">
        <v>-3942.4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5" t="s">
        <v>26</v>
      </c>
    </row>
    <row r="88" spans="1:19" s="28" customFormat="1" x14ac:dyDescent="0.25">
      <c r="A88" s="25" t="s">
        <v>347</v>
      </c>
      <c r="B88" s="26" t="s">
        <v>209</v>
      </c>
      <c r="C88" s="25" t="s">
        <v>32</v>
      </c>
      <c r="D88" s="25" t="s">
        <v>26</v>
      </c>
      <c r="E88" s="25" t="s">
        <v>234</v>
      </c>
      <c r="F88" s="25" t="s">
        <v>26</v>
      </c>
      <c r="G88" s="25" t="s">
        <v>74</v>
      </c>
      <c r="H88" s="25" t="s">
        <v>66</v>
      </c>
      <c r="I88" s="27" t="s">
        <v>67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926812.99499999988</v>
      </c>
      <c r="S88" s="25" t="s">
        <v>235</v>
      </c>
    </row>
    <row r="89" spans="1:19" s="28" customFormat="1" x14ac:dyDescent="0.25">
      <c r="A89" s="25" t="s">
        <v>348</v>
      </c>
      <c r="B89" s="26" t="s">
        <v>240</v>
      </c>
      <c r="C89" s="25" t="s">
        <v>24</v>
      </c>
      <c r="D89" s="25" t="s">
        <v>266</v>
      </c>
      <c r="E89" s="25" t="s">
        <v>26</v>
      </c>
      <c r="F89" s="25" t="s">
        <v>267</v>
      </c>
      <c r="G89" s="25" t="s">
        <v>26</v>
      </c>
      <c r="H89" s="25" t="s">
        <v>268</v>
      </c>
      <c r="I89" s="27" t="s">
        <v>269</v>
      </c>
      <c r="J89" s="27">
        <v>410958.65</v>
      </c>
      <c r="K89" s="27">
        <v>-0.05</v>
      </c>
      <c r="L89" s="27">
        <v>354274.7</v>
      </c>
      <c r="M89" s="27">
        <v>56683.95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5" t="s">
        <v>26</v>
      </c>
    </row>
    <row r="90" spans="1:19" s="28" customFormat="1" x14ac:dyDescent="0.25">
      <c r="A90" s="25" t="s">
        <v>351</v>
      </c>
      <c r="B90" s="26" t="s">
        <v>307</v>
      </c>
      <c r="C90" s="25" t="s">
        <v>32</v>
      </c>
      <c r="D90" s="25" t="s">
        <v>26</v>
      </c>
      <c r="E90" s="25" t="s">
        <v>339</v>
      </c>
      <c r="F90" s="25" t="s">
        <v>26</v>
      </c>
      <c r="G90" s="25" t="s">
        <v>266</v>
      </c>
      <c r="H90" s="25" t="s">
        <v>268</v>
      </c>
      <c r="I90" s="27" t="s">
        <v>269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42512.962499999994</v>
      </c>
      <c r="S90" s="25" t="s">
        <v>340</v>
      </c>
    </row>
    <row r="91" spans="1:19" s="24" customFormat="1" x14ac:dyDescent="0.25">
      <c r="A91" s="21" t="s">
        <v>354</v>
      </c>
      <c r="B91" s="22" t="s">
        <v>46</v>
      </c>
      <c r="C91" s="21" t="s">
        <v>24</v>
      </c>
      <c r="D91" s="21" t="s">
        <v>47</v>
      </c>
      <c r="E91" s="21" t="s">
        <v>26</v>
      </c>
      <c r="F91" s="21" t="s">
        <v>48</v>
      </c>
      <c r="G91" s="21" t="s">
        <v>26</v>
      </c>
      <c r="H91" s="21" t="s">
        <v>49</v>
      </c>
      <c r="I91" s="23" t="s">
        <v>50</v>
      </c>
      <c r="J91" s="23">
        <v>777529.44</v>
      </c>
      <c r="K91" s="23">
        <v>0</v>
      </c>
      <c r="L91" s="23">
        <v>670284</v>
      </c>
      <c r="M91" s="23">
        <v>107245.44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1" t="s">
        <v>26</v>
      </c>
    </row>
    <row r="92" spans="1:19" s="24" customFormat="1" x14ac:dyDescent="0.25">
      <c r="A92" s="21" t="s">
        <v>357</v>
      </c>
      <c r="B92" s="22" t="s">
        <v>209</v>
      </c>
      <c r="C92" s="21" t="s">
        <v>32</v>
      </c>
      <c r="D92" s="21" t="s">
        <v>26</v>
      </c>
      <c r="E92" s="21" t="s">
        <v>216</v>
      </c>
      <c r="F92" s="21" t="s">
        <v>26</v>
      </c>
      <c r="G92" s="21" t="s">
        <v>47</v>
      </c>
      <c r="H92" s="21" t="s">
        <v>49</v>
      </c>
      <c r="I92" s="23" t="s">
        <v>50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80434.080000000002</v>
      </c>
      <c r="S92" s="21" t="s">
        <v>217</v>
      </c>
    </row>
    <row r="93" spans="1:19" s="28" customFormat="1" x14ac:dyDescent="0.25">
      <c r="A93" s="25" t="s">
        <v>360</v>
      </c>
      <c r="B93" s="26" t="s">
        <v>240</v>
      </c>
      <c r="C93" s="25" t="s">
        <v>24</v>
      </c>
      <c r="D93" s="25" t="s">
        <v>284</v>
      </c>
      <c r="E93" s="25" t="s">
        <v>26</v>
      </c>
      <c r="F93" s="25" t="s">
        <v>285</v>
      </c>
      <c r="G93" s="25" t="s">
        <v>26</v>
      </c>
      <c r="H93" s="25" t="s">
        <v>286</v>
      </c>
      <c r="I93" s="27" t="s">
        <v>287</v>
      </c>
      <c r="J93" s="27">
        <v>1000000</v>
      </c>
      <c r="K93" s="27">
        <v>1000000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5" t="s">
        <v>26</v>
      </c>
    </row>
    <row r="95" spans="1:19" x14ac:dyDescent="0.25">
      <c r="J95" s="6">
        <f>SUM(J2:J93)</f>
        <v>333280456.07000005</v>
      </c>
      <c r="K95" s="6">
        <f t="shared" ref="K95:R95" si="0">SUM(K2:K93)</f>
        <v>207308130.84</v>
      </c>
      <c r="L95" s="6">
        <f t="shared" si="0"/>
        <v>108596831.81999999</v>
      </c>
      <c r="M95" s="6">
        <f t="shared" si="0"/>
        <v>17375493.030000001</v>
      </c>
      <c r="N95" s="6">
        <f t="shared" si="0"/>
        <v>0</v>
      </c>
      <c r="O95" s="6">
        <f t="shared" si="0"/>
        <v>0</v>
      </c>
      <c r="P95" s="6">
        <f t="shared" si="0"/>
        <v>0</v>
      </c>
      <c r="Q95" s="6">
        <f t="shared" si="0"/>
        <v>0</v>
      </c>
      <c r="R95" s="6">
        <f t="shared" si="0"/>
        <v>13291238.135</v>
      </c>
    </row>
    <row r="97" spans="9:12" x14ac:dyDescent="0.25">
      <c r="J97" s="5" t="s">
        <v>372</v>
      </c>
    </row>
    <row r="99" spans="9:12" x14ac:dyDescent="0.25">
      <c r="J99" s="5" t="s">
        <v>373</v>
      </c>
      <c r="K99" s="5" t="s">
        <v>374</v>
      </c>
      <c r="L99" s="2" t="s">
        <v>375</v>
      </c>
    </row>
    <row r="101" spans="9:12" x14ac:dyDescent="0.25">
      <c r="I101" s="5" t="s">
        <v>376</v>
      </c>
      <c r="J101" s="5">
        <f>K95</f>
        <v>207308130.84</v>
      </c>
    </row>
    <row r="103" spans="9:12" x14ac:dyDescent="0.25">
      <c r="I103" s="5" t="s">
        <v>377</v>
      </c>
      <c r="J103" s="5">
        <f>L95</f>
        <v>108596831.81999999</v>
      </c>
      <c r="K103" s="5">
        <f>M95</f>
        <v>17375493.030000001</v>
      </c>
    </row>
    <row r="105" spans="9:12" x14ac:dyDescent="0.25">
      <c r="I105" s="5" t="s">
        <v>378</v>
      </c>
      <c r="J105" s="5">
        <v>0</v>
      </c>
      <c r="K105" s="5">
        <v>0</v>
      </c>
      <c r="L105" s="2">
        <v>0</v>
      </c>
    </row>
    <row r="107" spans="9:12" x14ac:dyDescent="0.25">
      <c r="I107" s="5" t="s">
        <v>379</v>
      </c>
      <c r="J107" s="5">
        <v>0</v>
      </c>
      <c r="K107" s="5">
        <v>0</v>
      </c>
    </row>
    <row r="109" spans="9:12" x14ac:dyDescent="0.25">
      <c r="I109" s="5" t="s">
        <v>380</v>
      </c>
      <c r="J109" s="5">
        <f>J101+J103</f>
        <v>315904962.65999997</v>
      </c>
      <c r="K109" s="5">
        <f>K103</f>
        <v>17375493.030000001</v>
      </c>
      <c r="L109" s="2">
        <v>0</v>
      </c>
    </row>
  </sheetData>
  <sortState ref="A8:S96">
    <sortCondition ref="I8:I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09" sqref="J109:K109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09" sqref="J109:K10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2020-11-05T18:17:28Z</cp:lastPrinted>
  <dcterms:created xsi:type="dcterms:W3CDTF">2019-07-01T14:06:27Z</dcterms:created>
  <dcterms:modified xsi:type="dcterms:W3CDTF">2020-11-05T18:17:31Z</dcterms:modified>
</cp:coreProperties>
</file>