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15600" windowHeight="11760" activeTab="1"/>
  </bookViews>
  <sheets>
    <sheet name="GASTOS" sheetId="6" r:id="rId1"/>
    <sheet name="DECLARAR" sheetId="1" r:id="rId2"/>
    <sheet name="CONTROL" sheetId="4" r:id="rId3"/>
    <sheet name="Hoja2" sheetId="2" r:id="rId4"/>
    <sheet name="Hoja3" sheetId="3" r:id="rId5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69" i="6" l="1"/>
  <c r="Q69" i="6"/>
  <c r="P69" i="6"/>
  <c r="O69" i="6"/>
  <c r="N69" i="6"/>
  <c r="M69" i="6"/>
  <c r="K77" i="6" s="1"/>
  <c r="K83" i="6" s="1"/>
  <c r="L69" i="6"/>
  <c r="J77" i="6" s="1"/>
  <c r="K69" i="6"/>
  <c r="J75" i="6" s="1"/>
  <c r="J69" i="6"/>
  <c r="J83" i="6" l="1"/>
  <c r="M69" i="1"/>
  <c r="K77" i="1" s="1"/>
  <c r="K83" i="1" s="1"/>
  <c r="R69" i="4"/>
  <c r="Q69" i="4"/>
  <c r="P69" i="4"/>
  <c r="O69" i="4"/>
  <c r="N69" i="4"/>
  <c r="M69" i="4"/>
  <c r="K77" i="4" s="1"/>
  <c r="K83" i="4" s="1"/>
  <c r="L69" i="4"/>
  <c r="J77" i="4" s="1"/>
  <c r="K69" i="4"/>
  <c r="J75" i="4" s="1"/>
  <c r="J69" i="4"/>
  <c r="K69" i="1"/>
  <c r="J75" i="1" s="1"/>
  <c r="L69" i="1"/>
  <c r="J77" i="1" s="1"/>
  <c r="N69" i="1"/>
  <c r="O69" i="1"/>
  <c r="P69" i="1"/>
  <c r="Q69" i="1"/>
  <c r="R69" i="1"/>
  <c r="J69" i="1"/>
  <c r="J83" i="1" l="1"/>
  <c r="J83" i="4"/>
</calcChain>
</file>

<file path=xl/sharedStrings.xml><?xml version="1.0" encoding="utf-8"?>
<sst xmlns="http://schemas.openxmlformats.org/spreadsheetml/2006/main" count="1897" uniqueCount="283">
  <si>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</si>
  <si>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</si>
  <si>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</si>
  <si>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</si>
  <si>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</si>
  <si>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</si>
  <si>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</si>
  <si>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</si>
  <si>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</si>
  <si>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</si>
  <si>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</si>
  <si>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</si>
  <si>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</si>
  <si>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</si>
  <si>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</si>
  <si>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</si>
  <si>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</si>
  <si>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</si>
  <si>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</si>
  <si>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</si>
  <si>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</si>
  <si>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</si>
  <si>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</si>
  <si>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05-08-2019</t>
  </si>
  <si>
    <t>FC</t>
  </si>
  <si>
    <t>010598</t>
  </si>
  <si>
    <t/>
  </si>
  <si>
    <t>00-011448</t>
  </si>
  <si>
    <t>J317021657</t>
  </si>
  <si>
    <t>RETAIL POS SYSTEMS TEC, C.A</t>
  </si>
  <si>
    <t>2</t>
  </si>
  <si>
    <t>19-08-2019</t>
  </si>
  <si>
    <t>0544</t>
  </si>
  <si>
    <t>00-000544</t>
  </si>
  <si>
    <t>V118191524</t>
  </si>
  <si>
    <t>ALEJANDRO JOSE DOMINGUEZ PADILLA</t>
  </si>
  <si>
    <t>3</t>
  </si>
  <si>
    <t>NC</t>
  </si>
  <si>
    <t>168992</t>
  </si>
  <si>
    <t>00-0229756</t>
  </si>
  <si>
    <t>339028</t>
  </si>
  <si>
    <t>J303089917</t>
  </si>
  <si>
    <t>DISTRIBUIDORA DE LACTEOS LA COSTA J.E.B. C.A.</t>
  </si>
  <si>
    <t>4</t>
  </si>
  <si>
    <t>23-08-2019</t>
  </si>
  <si>
    <t>169007</t>
  </si>
  <si>
    <t>00-0229871</t>
  </si>
  <si>
    <t>339205</t>
  </si>
  <si>
    <t>5</t>
  </si>
  <si>
    <t>28-08-2019</t>
  </si>
  <si>
    <t>1509193</t>
  </si>
  <si>
    <t>00-2196492</t>
  </si>
  <si>
    <t>J316405885</t>
  </si>
  <si>
    <t xml:space="preserve">DISTRIBUIDORA DE PRODUCTOS HERMANOS CAMACHO DPROCA,C.A </t>
  </si>
  <si>
    <t>6</t>
  </si>
  <si>
    <t>29-08-2019</t>
  </si>
  <si>
    <t>A012340</t>
  </si>
  <si>
    <t>00-091890</t>
  </si>
  <si>
    <t>J298199121</t>
  </si>
  <si>
    <t>AGRICOLA CAMBANA C.A</t>
  </si>
  <si>
    <t>7</t>
  </si>
  <si>
    <t>15137</t>
  </si>
  <si>
    <t>00-82687</t>
  </si>
  <si>
    <t>J314695215</t>
  </si>
  <si>
    <t>AGRO BANANERA EL VIGIA C.A.</t>
  </si>
  <si>
    <t>8</t>
  </si>
  <si>
    <t>28181</t>
  </si>
  <si>
    <t>00-038039</t>
  </si>
  <si>
    <t>J298461624</t>
  </si>
  <si>
    <t>ALIMENTOS TU VERDURA, C.A.</t>
  </si>
  <si>
    <t>9</t>
  </si>
  <si>
    <t>20104</t>
  </si>
  <si>
    <t>00-0025521</t>
  </si>
  <si>
    <t>J295439245</t>
  </si>
  <si>
    <t>CORPORACION SALINERA DEL CENTRO, S.A.</t>
  </si>
  <si>
    <t>10</t>
  </si>
  <si>
    <t>1509463</t>
  </si>
  <si>
    <t>00-2196762</t>
  </si>
  <si>
    <t>11</t>
  </si>
  <si>
    <t>0000078874</t>
  </si>
  <si>
    <t>00-00118190</t>
  </si>
  <si>
    <t>J294362400</t>
  </si>
  <si>
    <t xml:space="preserve">DISTRIBUIDORA DE LACTEOS SANTOS AVEIRO, C.A </t>
  </si>
  <si>
    <t>12</t>
  </si>
  <si>
    <t>00229</t>
  </si>
  <si>
    <t>00-00229</t>
  </si>
  <si>
    <t>V110447856</t>
  </si>
  <si>
    <t xml:space="preserve">DANIEL PASCUAL ANDRADE DOS SANTOS </t>
  </si>
  <si>
    <t>13</t>
  </si>
  <si>
    <t>B06556</t>
  </si>
  <si>
    <t>00-097630</t>
  </si>
  <si>
    <t xml:space="preserve">J294401163 </t>
  </si>
  <si>
    <t xml:space="preserve">NACIONAL DE ALIMENTOS C.A. </t>
  </si>
  <si>
    <t>14</t>
  </si>
  <si>
    <t>30-08-2019</t>
  </si>
  <si>
    <t>15143</t>
  </si>
  <si>
    <t>00-82693</t>
  </si>
  <si>
    <t>15</t>
  </si>
  <si>
    <t>001761</t>
  </si>
  <si>
    <t>00-001838</t>
  </si>
  <si>
    <t>J407543890</t>
  </si>
  <si>
    <t>DISTRIBUIDORA DAMASCUS, C. A.</t>
  </si>
  <si>
    <t>16</t>
  </si>
  <si>
    <t>0741</t>
  </si>
  <si>
    <t>00-000741</t>
  </si>
  <si>
    <t>V069610885</t>
  </si>
  <si>
    <t>ROLANDO RAFAEL RAZZAK GARCIA</t>
  </si>
  <si>
    <t>17</t>
  </si>
  <si>
    <t>00006974</t>
  </si>
  <si>
    <t>00-007813</t>
  </si>
  <si>
    <t>J316756076</t>
  </si>
  <si>
    <t>PRODUCTOS QUIMICOS GABÁN C.A</t>
  </si>
  <si>
    <t>18</t>
  </si>
  <si>
    <t>V0087030611445</t>
  </si>
  <si>
    <t>07-6421692</t>
  </si>
  <si>
    <t>J301370139</t>
  </si>
  <si>
    <t>PEPSI-COLA VENEZUELA, C.A.</t>
  </si>
  <si>
    <t>19</t>
  </si>
  <si>
    <t>V0087030611446</t>
  </si>
  <si>
    <t>07-6421693</t>
  </si>
  <si>
    <t>20</t>
  </si>
  <si>
    <t>31-08-2019</t>
  </si>
  <si>
    <t>A012347</t>
  </si>
  <si>
    <t>00-091897</t>
  </si>
  <si>
    <t>21</t>
  </si>
  <si>
    <t>02-09-2019</t>
  </si>
  <si>
    <t>00005158</t>
  </si>
  <si>
    <t>00-00005458</t>
  </si>
  <si>
    <t>J403235821</t>
  </si>
  <si>
    <t>INTERNACIONAL DE DESARROLLOS AGROPECUARIOS , C.A</t>
  </si>
  <si>
    <t>22</t>
  </si>
  <si>
    <t>15145</t>
  </si>
  <si>
    <t>00-82695</t>
  </si>
  <si>
    <t>23</t>
  </si>
  <si>
    <t>0000161242</t>
  </si>
  <si>
    <t>00-0155047</t>
  </si>
  <si>
    <t>J000713820</t>
  </si>
  <si>
    <t xml:space="preserve">MATADERO MAELLA, C.A. </t>
  </si>
  <si>
    <t>24</t>
  </si>
  <si>
    <t>A012349</t>
  </si>
  <si>
    <t>00-091899</t>
  </si>
  <si>
    <t>25</t>
  </si>
  <si>
    <t>339467</t>
  </si>
  <si>
    <t>00-0230175</t>
  </si>
  <si>
    <t>26</t>
  </si>
  <si>
    <t>1393592012</t>
  </si>
  <si>
    <t>00-25549176</t>
  </si>
  <si>
    <t>J000413126</t>
  </si>
  <si>
    <t>ALIMENTOS POLAR COMERCIAL, C.A.</t>
  </si>
  <si>
    <t>27</t>
  </si>
  <si>
    <t>000241840</t>
  </si>
  <si>
    <t>00-203381</t>
  </si>
  <si>
    <t>J307812117</t>
  </si>
  <si>
    <t>ROMA C.A.</t>
  </si>
  <si>
    <t>28</t>
  </si>
  <si>
    <t>28224</t>
  </si>
  <si>
    <t>00-038095</t>
  </si>
  <si>
    <t>29</t>
  </si>
  <si>
    <t>200002716</t>
  </si>
  <si>
    <t>20190900005198</t>
  </si>
  <si>
    <t>30</t>
  </si>
  <si>
    <t>200002717</t>
  </si>
  <si>
    <t>20190900005199</t>
  </si>
  <si>
    <t>31</t>
  </si>
  <si>
    <t>200002718</t>
  </si>
  <si>
    <t>20190900005200</t>
  </si>
  <si>
    <t>32</t>
  </si>
  <si>
    <t>200002719</t>
  </si>
  <si>
    <t>20190900005201</t>
  </si>
  <si>
    <t>33</t>
  </si>
  <si>
    <t>200002714</t>
  </si>
  <si>
    <t>20190900005196</t>
  </si>
  <si>
    <t>34</t>
  </si>
  <si>
    <t>200002715</t>
  </si>
  <si>
    <t>20190900005197</t>
  </si>
  <si>
    <t>35</t>
  </si>
  <si>
    <t>03-09-2019</t>
  </si>
  <si>
    <t>10723</t>
  </si>
  <si>
    <t>00-6973</t>
  </si>
  <si>
    <t>J309121774</t>
  </si>
  <si>
    <t>DISTRIBUIDORA JHEANDAN C.A.</t>
  </si>
  <si>
    <t>36</t>
  </si>
  <si>
    <t>1393592050</t>
  </si>
  <si>
    <t>00-25549217</t>
  </si>
  <si>
    <t>37</t>
  </si>
  <si>
    <t>1393592051</t>
  </si>
  <si>
    <t>00-25549218</t>
  </si>
  <si>
    <t>38</t>
  </si>
  <si>
    <t>00068711</t>
  </si>
  <si>
    <t>00-0155076</t>
  </si>
  <si>
    <t>39</t>
  </si>
  <si>
    <t>04-09-2019</t>
  </si>
  <si>
    <t>T142200029869</t>
  </si>
  <si>
    <t>00-06828999</t>
  </si>
  <si>
    <t>J000469199</t>
  </si>
  <si>
    <t>BIMBO DE VENEZUELA, C.A.</t>
  </si>
  <si>
    <t>40</t>
  </si>
  <si>
    <t>15148</t>
  </si>
  <si>
    <t>00-82698</t>
  </si>
  <si>
    <t>41</t>
  </si>
  <si>
    <t>A012363</t>
  </si>
  <si>
    <t>00-091913</t>
  </si>
  <si>
    <t>42</t>
  </si>
  <si>
    <t>A0020627</t>
  </si>
  <si>
    <t>00-0021780</t>
  </si>
  <si>
    <t>J306178988</t>
  </si>
  <si>
    <t>LACTEOS Y VIVERES LANZA , C.A</t>
  </si>
  <si>
    <t>43</t>
  </si>
  <si>
    <t>109609</t>
  </si>
  <si>
    <t>00-134155</t>
  </si>
  <si>
    <t>J295904576</t>
  </si>
  <si>
    <t>ALIMENTOS PRODALVA, C.A.</t>
  </si>
  <si>
    <t>44</t>
  </si>
  <si>
    <t>45</t>
  </si>
  <si>
    <t>200002724</t>
  </si>
  <si>
    <t>20190900005202</t>
  </si>
  <si>
    <t>46</t>
  </si>
  <si>
    <t>200002725</t>
  </si>
  <si>
    <t>20190900005203</t>
  </si>
  <si>
    <t>47</t>
  </si>
  <si>
    <t>200002726</t>
  </si>
  <si>
    <t>20190900005204</t>
  </si>
  <si>
    <t>48</t>
  </si>
  <si>
    <t>200002727</t>
  </si>
  <si>
    <t>20190900005205</t>
  </si>
  <si>
    <t>49</t>
  </si>
  <si>
    <t>200002728</t>
  </si>
  <si>
    <t>20190900005206</t>
  </si>
  <si>
    <t>50</t>
  </si>
  <si>
    <t>200002729</t>
  </si>
  <si>
    <t>20190900005207</t>
  </si>
  <si>
    <t>51</t>
  </si>
  <si>
    <t>T142200010742</t>
  </si>
  <si>
    <t>00-06829000</t>
  </si>
  <si>
    <t>52</t>
  </si>
  <si>
    <t>030</t>
  </si>
  <si>
    <t>V127297190</t>
  </si>
  <si>
    <t xml:space="preserve">RODRIGUEZ MACEDO AGUSTIN MANUEL </t>
  </si>
  <si>
    <t>53</t>
  </si>
  <si>
    <t>200002732</t>
  </si>
  <si>
    <t>20190900005208</t>
  </si>
  <si>
    <t>54</t>
  </si>
  <si>
    <t>05-09-2019</t>
  </si>
  <si>
    <t>15149</t>
  </si>
  <si>
    <t>00-82699</t>
  </si>
  <si>
    <t>55</t>
  </si>
  <si>
    <t>00230</t>
  </si>
  <si>
    <t>00-00230</t>
  </si>
  <si>
    <t>56</t>
  </si>
  <si>
    <t>1363544963</t>
  </si>
  <si>
    <t>00-02686894</t>
  </si>
  <si>
    <t>J000301255</t>
  </si>
  <si>
    <t>PRODUCTOS EFE, S.A.</t>
  </si>
  <si>
    <t>57</t>
  </si>
  <si>
    <t>58</t>
  </si>
  <si>
    <t>06-09-2019</t>
  </si>
  <si>
    <t>T142200029879</t>
  </si>
  <si>
    <t>00-06831114</t>
  </si>
  <si>
    <t>59</t>
  </si>
  <si>
    <t>T141100031657</t>
  </si>
  <si>
    <t>00-06831097</t>
  </si>
  <si>
    <t>60</t>
  </si>
  <si>
    <t>200002736</t>
  </si>
  <si>
    <t>20190900005210</t>
  </si>
  <si>
    <t>200002734</t>
  </si>
  <si>
    <t>20190900005209</t>
  </si>
  <si>
    <t>T142200010747</t>
  </si>
  <si>
    <t>00-06831115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</si>
  <si>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</si>
  <si>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</si>
  <si>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</si>
  <si>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</si>
  <si>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</si>
  <si>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</si>
  <si>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</si>
  <si>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</si>
  <si>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</si>
  <si>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02-09 AL 08-09-2019</t>
  </si>
  <si>
    <t>Crédito General Fiscal</t>
  </si>
  <si>
    <t>Crédito Reducido Fiscal</t>
  </si>
  <si>
    <t>Crédito Adicional Fiscal</t>
  </si>
  <si>
    <t>Crédito Fiscal</t>
  </si>
  <si>
    <t>5.337.696.46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</si>
</sst>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/>
    <xf numFmtId="49" fontId="0" fillId="2" borderId="1" xfId="0" applyNumberFormat="1" applyFill="1" applyBorder="1"/>
    <xf numFmtId="166" fontId="0" fillId="2" borderId="1" xfId="0" applyNumberFormat="1" applyFill="1" applyBorder="1"/>
    <xf numFmtId="166" fontId="1" fillId="0" borderId="2" xfId="0" applyNumberFormat="1" applyFont="1" applyBorder="1"/>
    <xf numFmtId="166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166" fontId="2" fillId="0" borderId="0" xfId="0" applyNumberFormat="1" applyFont="1"/>
    <xf numFmtId="49" fontId="2" fillId="0" borderId="0" xfId="0" applyNumberFormat="1" applyFont="1"/>
    <xf numFmtId="49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/>
    <xf numFmtId="49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0" borderId="0" xfId="0" applyFont="1" applyAlignment="1">
      <alignment horizontal="left"/>
    </xf>
    <xf numFmtId="49" fontId="0" fillId="4" borderId="1" xfId="0" applyNumberFormat="1" applyFill="1" applyBorder="1" applyAlignment="1">
      <alignment horizontal="center"/>
    </xf>
    <xf numFmtId="165" fontId="0" fillId="4" borderId="1" xfId="0" applyNumberFormat="1" applyFill="1" applyBorder="1"/>
    <xf numFmtId="49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1" fillId="0" borderId="3" xfId="0" applyNumberFormat="1" applyFont="1" applyBorder="1" applyAlignment="1">
      <alignment horizontal="center" vertical="center" wrapText="1"/>
    </xf>
    <xf numFmtId="166" fontId="1" fillId="0" borderId="4" xfId="0" applyNumberFormat="1" applyFont="1" applyBorder="1" applyAlignment="1">
      <alignment horizontal="center" vertical="center" wrapText="1"/>
    </xf>
    <xf numFmtId="166" fontId="1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3">
    <dxf>
      <fill>
        <patternFill patternType="solid">
          <fgColor rgb="FF92D05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3"/>
  <sheetViews>
    <sheetView workbookViewId="0">
      <selection activeCell="B8" sqref="B8"/>
    </sheetView>
  </sheetViews>
  <sheetFormatPr baseColWidth="10" defaultRowHeight="15" x14ac:dyDescent="0.25"/>
  <cols>
    <col min="1" max="1" width="6.28515625" style="16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4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17.7109375" style="6" bestFit="1" customWidth="1"/>
    <col min="11" max="11" width="14.28515625" style="6" bestFit="1" customWidth="1"/>
    <col min="12" max="12" width="13.28515625" style="6" customWidth="1"/>
    <col min="13" max="13" width="12.28515625" style="6" customWidth="1"/>
    <col min="14" max="14" width="9.7109375" style="6" bestFit="1" customWidth="1"/>
    <col min="15" max="15" width="10" style="6" customWidth="1"/>
    <col min="16" max="16" width="10.5703125" style="6" bestFit="1" customWidth="1"/>
    <col min="17" max="17" width="10" style="6" bestFit="1" customWidth="1"/>
    <col min="18" max="18" width="12.28515625" style="6" customWidth="1"/>
    <col min="19" max="19" width="15" style="3" bestFit="1" customWidth="1"/>
  </cols>
  <sheetData>
    <row r="2" spans="1:19" s="31" customFormat="1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31" customFormat="1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31" customFormat="1" x14ac:dyDescent="0.25">
      <c r="A4" s="38" t="s">
        <v>277</v>
      </c>
      <c r="B4" s="38"/>
      <c r="C4" s="38"/>
      <c r="D4" s="38"/>
      <c r="E4" s="38"/>
      <c r="F4" s="38"/>
      <c r="G4" s="38"/>
      <c r="H4" s="38"/>
      <c r="I4" s="38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31" customFormat="1" x14ac:dyDescent="0.25">
      <c r="A5" s="37" t="s">
        <v>2</v>
      </c>
      <c r="B5" s="37"/>
      <c r="C5" s="37"/>
      <c r="D5" s="37"/>
      <c r="E5" s="37"/>
      <c r="F5" s="37"/>
      <c r="G5" s="37"/>
      <c r="H5" s="37"/>
      <c r="I5" s="37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ht="53.25" customHeigh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278</v>
      </c>
      <c r="N7" s="14" t="s">
        <v>16</v>
      </c>
      <c r="O7" s="14" t="s">
        <v>279</v>
      </c>
      <c r="P7" s="14" t="s">
        <v>18</v>
      </c>
      <c r="Q7" s="14" t="s">
        <v>280</v>
      </c>
      <c r="R7" s="14" t="s">
        <v>20</v>
      </c>
      <c r="S7" s="12" t="s">
        <v>21</v>
      </c>
    </row>
    <row r="8" spans="1:19" x14ac:dyDescent="0.25">
      <c r="A8" s="17" t="s">
        <v>22</v>
      </c>
      <c r="B8" s="18" t="s">
        <v>23</v>
      </c>
      <c r="C8" s="19" t="s">
        <v>24</v>
      </c>
      <c r="D8" s="19" t="s">
        <v>25</v>
      </c>
      <c r="E8" s="19" t="s">
        <v>26</v>
      </c>
      <c r="F8" s="19" t="s">
        <v>27</v>
      </c>
      <c r="G8" s="19" t="s">
        <v>26</v>
      </c>
      <c r="H8" s="19" t="s">
        <v>28</v>
      </c>
      <c r="I8" s="20" t="s">
        <v>29</v>
      </c>
      <c r="J8" s="20">
        <v>6206000</v>
      </c>
      <c r="K8" s="20">
        <v>0</v>
      </c>
      <c r="L8" s="20">
        <v>5350000</v>
      </c>
      <c r="M8" s="20">
        <v>856000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19" t="s">
        <v>26</v>
      </c>
    </row>
    <row r="9" spans="1:19" x14ac:dyDescent="0.25">
      <c r="A9" s="17" t="s">
        <v>213</v>
      </c>
      <c r="B9" s="18" t="s">
        <v>191</v>
      </c>
      <c r="C9" s="19" t="s">
        <v>37</v>
      </c>
      <c r="D9" s="19" t="s">
        <v>26</v>
      </c>
      <c r="E9" s="19" t="s">
        <v>239</v>
      </c>
      <c r="F9" s="19" t="s">
        <v>26</v>
      </c>
      <c r="G9" s="19" t="s">
        <v>25</v>
      </c>
      <c r="H9" s="19" t="s">
        <v>28</v>
      </c>
      <c r="I9" s="20" t="s">
        <v>29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642000</v>
      </c>
      <c r="S9" s="19" t="s">
        <v>240</v>
      </c>
    </row>
    <row r="10" spans="1:19" x14ac:dyDescent="0.25">
      <c r="A10" s="17" t="s">
        <v>117</v>
      </c>
      <c r="B10" s="18" t="s">
        <v>94</v>
      </c>
      <c r="C10" s="19" t="s">
        <v>24</v>
      </c>
      <c r="D10" s="19" t="s">
        <v>103</v>
      </c>
      <c r="E10" s="19" t="s">
        <v>26</v>
      </c>
      <c r="F10" s="19" t="s">
        <v>104</v>
      </c>
      <c r="G10" s="19" t="s">
        <v>26</v>
      </c>
      <c r="H10" s="19" t="s">
        <v>105</v>
      </c>
      <c r="I10" s="20" t="s">
        <v>106</v>
      </c>
      <c r="J10" s="20">
        <v>3125000</v>
      </c>
      <c r="K10" s="20">
        <v>3125000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19" t="s">
        <v>26</v>
      </c>
    </row>
    <row r="11" spans="1:19" x14ac:dyDescent="0.25">
      <c r="A11" s="15" t="s">
        <v>54</v>
      </c>
      <c r="B11" s="10" t="s">
        <v>55</v>
      </c>
      <c r="C11" s="9" t="s">
        <v>24</v>
      </c>
      <c r="D11" s="9" t="s">
        <v>56</v>
      </c>
      <c r="E11" s="9" t="s">
        <v>26</v>
      </c>
      <c r="F11" s="9" t="s">
        <v>57</v>
      </c>
      <c r="G11" s="9" t="s">
        <v>26</v>
      </c>
      <c r="H11" s="9" t="s">
        <v>58</v>
      </c>
      <c r="I11" s="11" t="s">
        <v>59</v>
      </c>
      <c r="J11" s="11">
        <v>1493400</v>
      </c>
      <c r="K11" s="11">
        <v>1493400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9" t="s">
        <v>26</v>
      </c>
    </row>
    <row r="12" spans="1:19" x14ac:dyDescent="0.25">
      <c r="A12" s="15" t="s">
        <v>120</v>
      </c>
      <c r="B12" s="10" t="s">
        <v>121</v>
      </c>
      <c r="C12" s="9" t="s">
        <v>24</v>
      </c>
      <c r="D12" s="9" t="s">
        <v>122</v>
      </c>
      <c r="E12" s="9" t="s">
        <v>26</v>
      </c>
      <c r="F12" s="9" t="s">
        <v>123</v>
      </c>
      <c r="G12" s="9" t="s">
        <v>26</v>
      </c>
      <c r="H12" s="9" t="s">
        <v>58</v>
      </c>
      <c r="I12" s="11" t="s">
        <v>59</v>
      </c>
      <c r="J12" s="11">
        <v>1329000</v>
      </c>
      <c r="K12" s="11">
        <v>1329000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9" t="s">
        <v>26</v>
      </c>
    </row>
    <row r="13" spans="1:19" x14ac:dyDescent="0.25">
      <c r="A13" s="15" t="s">
        <v>149</v>
      </c>
      <c r="B13" s="10" t="s">
        <v>125</v>
      </c>
      <c r="C13" s="9" t="s">
        <v>24</v>
      </c>
      <c r="D13" s="9" t="s">
        <v>139</v>
      </c>
      <c r="E13" s="9" t="s">
        <v>26</v>
      </c>
      <c r="F13" s="9" t="s">
        <v>140</v>
      </c>
      <c r="G13" s="9" t="s">
        <v>26</v>
      </c>
      <c r="H13" s="9" t="s">
        <v>58</v>
      </c>
      <c r="I13" s="11" t="s">
        <v>59</v>
      </c>
      <c r="J13" s="11">
        <v>2492400</v>
      </c>
      <c r="K13" s="11">
        <v>2492400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9" t="s">
        <v>26</v>
      </c>
    </row>
    <row r="14" spans="1:19" x14ac:dyDescent="0.25">
      <c r="A14" s="15" t="s">
        <v>216</v>
      </c>
      <c r="B14" s="10" t="s">
        <v>191</v>
      </c>
      <c r="C14" s="9" t="s">
        <v>24</v>
      </c>
      <c r="D14" s="9" t="s">
        <v>200</v>
      </c>
      <c r="E14" s="9" t="s">
        <v>26</v>
      </c>
      <c r="F14" s="9" t="s">
        <v>201</v>
      </c>
      <c r="G14" s="9" t="s">
        <v>26</v>
      </c>
      <c r="H14" s="9" t="s">
        <v>58</v>
      </c>
      <c r="I14" s="11" t="s">
        <v>59</v>
      </c>
      <c r="J14" s="11">
        <v>2253000</v>
      </c>
      <c r="K14" s="11">
        <v>2253000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9" t="s">
        <v>26</v>
      </c>
    </row>
    <row r="15" spans="1:19" x14ac:dyDescent="0.25">
      <c r="A15" s="15" t="s">
        <v>60</v>
      </c>
      <c r="B15" s="10" t="s">
        <v>55</v>
      </c>
      <c r="C15" s="9" t="s">
        <v>24</v>
      </c>
      <c r="D15" s="9" t="s">
        <v>61</v>
      </c>
      <c r="E15" s="9" t="s">
        <v>26</v>
      </c>
      <c r="F15" s="9" t="s">
        <v>62</v>
      </c>
      <c r="G15" s="9" t="s">
        <v>26</v>
      </c>
      <c r="H15" s="9" t="s">
        <v>63</v>
      </c>
      <c r="I15" s="11" t="s">
        <v>64</v>
      </c>
      <c r="J15" s="11">
        <v>3717000</v>
      </c>
      <c r="K15" s="11">
        <v>3717000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9" t="s">
        <v>26</v>
      </c>
    </row>
    <row r="16" spans="1:19" x14ac:dyDescent="0.25">
      <c r="A16" s="15" t="s">
        <v>93</v>
      </c>
      <c r="B16" s="10" t="s">
        <v>94</v>
      </c>
      <c r="C16" s="9" t="s">
        <v>24</v>
      </c>
      <c r="D16" s="9" t="s">
        <v>95</v>
      </c>
      <c r="E16" s="9" t="s">
        <v>26</v>
      </c>
      <c r="F16" s="9" t="s">
        <v>96</v>
      </c>
      <c r="G16" s="9" t="s">
        <v>26</v>
      </c>
      <c r="H16" s="9" t="s">
        <v>63</v>
      </c>
      <c r="I16" s="11" t="s">
        <v>64</v>
      </c>
      <c r="J16" s="11">
        <v>5022000</v>
      </c>
      <c r="K16" s="11">
        <v>5022000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9" t="s">
        <v>26</v>
      </c>
    </row>
    <row r="17" spans="1:19" x14ac:dyDescent="0.25">
      <c r="A17" s="15" t="s">
        <v>154</v>
      </c>
      <c r="B17" s="10" t="s">
        <v>125</v>
      </c>
      <c r="C17" s="9" t="s">
        <v>24</v>
      </c>
      <c r="D17" s="9" t="s">
        <v>131</v>
      </c>
      <c r="E17" s="9" t="s">
        <v>26</v>
      </c>
      <c r="F17" s="9" t="s">
        <v>132</v>
      </c>
      <c r="G17" s="9" t="s">
        <v>26</v>
      </c>
      <c r="H17" s="9" t="s">
        <v>63</v>
      </c>
      <c r="I17" s="11" t="s">
        <v>64</v>
      </c>
      <c r="J17" s="11">
        <v>5319000</v>
      </c>
      <c r="K17" s="11">
        <v>5319000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9" t="s">
        <v>26</v>
      </c>
    </row>
    <row r="18" spans="1:19" x14ac:dyDescent="0.25">
      <c r="A18" s="15" t="s">
        <v>219</v>
      </c>
      <c r="B18" s="10" t="s">
        <v>191</v>
      </c>
      <c r="C18" s="9" t="s">
        <v>24</v>
      </c>
      <c r="D18" s="9" t="s">
        <v>197</v>
      </c>
      <c r="E18" s="9" t="s">
        <v>26</v>
      </c>
      <c r="F18" s="9" t="s">
        <v>198</v>
      </c>
      <c r="G18" s="9" t="s">
        <v>26</v>
      </c>
      <c r="H18" s="9" t="s">
        <v>63</v>
      </c>
      <c r="I18" s="11" t="s">
        <v>64</v>
      </c>
      <c r="J18" s="11">
        <v>1872000</v>
      </c>
      <c r="K18" s="11">
        <v>1872000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9" t="s">
        <v>26</v>
      </c>
    </row>
    <row r="19" spans="1:19" x14ac:dyDescent="0.25">
      <c r="A19" s="15" t="s">
        <v>238</v>
      </c>
      <c r="B19" s="10" t="s">
        <v>242</v>
      </c>
      <c r="C19" s="9" t="s">
        <v>24</v>
      </c>
      <c r="D19" s="9" t="s">
        <v>243</v>
      </c>
      <c r="E19" s="9" t="s">
        <v>26</v>
      </c>
      <c r="F19" s="9" t="s">
        <v>244</v>
      </c>
      <c r="G19" s="9" t="s">
        <v>26</v>
      </c>
      <c r="H19" s="9" t="s">
        <v>63</v>
      </c>
      <c r="I19" s="11" t="s">
        <v>64</v>
      </c>
      <c r="J19" s="11">
        <v>3900000</v>
      </c>
      <c r="K19" s="11">
        <v>3900000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9" t="s">
        <v>26</v>
      </c>
    </row>
    <row r="20" spans="1:19" x14ac:dyDescent="0.25">
      <c r="A20" s="15" t="s">
        <v>30</v>
      </c>
      <c r="B20" s="10" t="s">
        <v>31</v>
      </c>
      <c r="C20" s="9" t="s">
        <v>24</v>
      </c>
      <c r="D20" s="9" t="s">
        <v>32</v>
      </c>
      <c r="E20" s="9" t="s">
        <v>26</v>
      </c>
      <c r="F20" s="9" t="s">
        <v>33</v>
      </c>
      <c r="G20" s="9" t="s">
        <v>26</v>
      </c>
      <c r="H20" s="9" t="s">
        <v>34</v>
      </c>
      <c r="I20" s="11" t="s">
        <v>35</v>
      </c>
      <c r="J20" s="11">
        <v>90970000</v>
      </c>
      <c r="K20" s="11">
        <v>90970000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9" t="s">
        <v>26</v>
      </c>
    </row>
    <row r="21" spans="1:19" x14ac:dyDescent="0.25">
      <c r="A21" s="15" t="s">
        <v>157</v>
      </c>
      <c r="B21" s="10" t="s">
        <v>125</v>
      </c>
      <c r="C21" s="9" t="s">
        <v>24</v>
      </c>
      <c r="D21" s="9" t="s">
        <v>145</v>
      </c>
      <c r="E21" s="9" t="s">
        <v>26</v>
      </c>
      <c r="F21" s="9" t="s">
        <v>146</v>
      </c>
      <c r="G21" s="9" t="s">
        <v>26</v>
      </c>
      <c r="H21" s="9" t="s">
        <v>147</v>
      </c>
      <c r="I21" s="11" t="s">
        <v>148</v>
      </c>
      <c r="J21" s="11">
        <v>119692585.67</v>
      </c>
      <c r="K21" s="11">
        <v>114567201.3</v>
      </c>
      <c r="L21" s="11">
        <v>4418434.8</v>
      </c>
      <c r="M21" s="11">
        <v>706949.57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9" t="s">
        <v>26</v>
      </c>
    </row>
    <row r="22" spans="1:19" x14ac:dyDescent="0.25">
      <c r="A22" s="15" t="s">
        <v>175</v>
      </c>
      <c r="B22" s="10" t="s">
        <v>176</v>
      </c>
      <c r="C22" s="9" t="s">
        <v>24</v>
      </c>
      <c r="D22" s="9" t="s">
        <v>182</v>
      </c>
      <c r="E22" s="9" t="s">
        <v>26</v>
      </c>
      <c r="F22" s="9" t="s">
        <v>183</v>
      </c>
      <c r="G22" s="9" t="s">
        <v>26</v>
      </c>
      <c r="H22" s="9" t="s">
        <v>147</v>
      </c>
      <c r="I22" s="11" t="s">
        <v>148</v>
      </c>
      <c r="J22" s="11">
        <v>8039893.46</v>
      </c>
      <c r="K22" s="11">
        <v>0</v>
      </c>
      <c r="L22" s="11">
        <v>6930942.6399999997</v>
      </c>
      <c r="M22" s="11">
        <v>1108950.82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9" t="s">
        <v>26</v>
      </c>
    </row>
    <row r="23" spans="1:19" x14ac:dyDescent="0.25">
      <c r="A23" s="15" t="s">
        <v>181</v>
      </c>
      <c r="B23" s="10" t="s">
        <v>176</v>
      </c>
      <c r="C23" s="9" t="s">
        <v>24</v>
      </c>
      <c r="D23" s="9" t="s">
        <v>185</v>
      </c>
      <c r="E23" s="9" t="s">
        <v>26</v>
      </c>
      <c r="F23" s="9" t="s">
        <v>186</v>
      </c>
      <c r="G23" s="9" t="s">
        <v>26</v>
      </c>
      <c r="H23" s="9" t="s">
        <v>147</v>
      </c>
      <c r="I23" s="11" t="s">
        <v>148</v>
      </c>
      <c r="J23" s="11">
        <v>148501854.83000001</v>
      </c>
      <c r="K23" s="11">
        <v>146005984.5</v>
      </c>
      <c r="L23" s="11">
        <v>2151612.35</v>
      </c>
      <c r="M23" s="11">
        <v>344257.98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9" t="s">
        <v>26</v>
      </c>
    </row>
    <row r="24" spans="1:19" x14ac:dyDescent="0.25">
      <c r="A24" s="15" t="s">
        <v>199</v>
      </c>
      <c r="B24" s="10" t="s">
        <v>191</v>
      </c>
      <c r="C24" s="9" t="s">
        <v>37</v>
      </c>
      <c r="D24" s="9" t="s">
        <v>26</v>
      </c>
      <c r="E24" s="9" t="s">
        <v>220</v>
      </c>
      <c r="F24" s="9" t="s">
        <v>26</v>
      </c>
      <c r="G24" s="9" t="s">
        <v>145</v>
      </c>
      <c r="H24" s="9" t="s">
        <v>147</v>
      </c>
      <c r="I24" s="11" t="s">
        <v>148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530212.17749999999</v>
      </c>
      <c r="S24" s="9" t="s">
        <v>221</v>
      </c>
    </row>
    <row r="25" spans="1:19" x14ac:dyDescent="0.25">
      <c r="A25" s="15" t="s">
        <v>202</v>
      </c>
      <c r="B25" s="10" t="s">
        <v>191</v>
      </c>
      <c r="C25" s="9" t="s">
        <v>37</v>
      </c>
      <c r="D25" s="9" t="s">
        <v>26</v>
      </c>
      <c r="E25" s="9" t="s">
        <v>223</v>
      </c>
      <c r="F25" s="9" t="s">
        <v>26</v>
      </c>
      <c r="G25" s="9" t="s">
        <v>182</v>
      </c>
      <c r="H25" s="9" t="s">
        <v>147</v>
      </c>
      <c r="I25" s="11" t="s">
        <v>148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831713.11679999996</v>
      </c>
      <c r="S25" s="9" t="s">
        <v>224</v>
      </c>
    </row>
    <row r="26" spans="1:19" x14ac:dyDescent="0.25">
      <c r="A26" s="15" t="s">
        <v>207</v>
      </c>
      <c r="B26" s="10" t="s">
        <v>191</v>
      </c>
      <c r="C26" s="9" t="s">
        <v>37</v>
      </c>
      <c r="D26" s="9" t="s">
        <v>26</v>
      </c>
      <c r="E26" s="9" t="s">
        <v>226</v>
      </c>
      <c r="F26" s="9" t="s">
        <v>26</v>
      </c>
      <c r="G26" s="9" t="s">
        <v>185</v>
      </c>
      <c r="H26" s="9" t="s">
        <v>147</v>
      </c>
      <c r="I26" s="11" t="s">
        <v>148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258193.48499999999</v>
      </c>
      <c r="S26" s="9" t="s">
        <v>227</v>
      </c>
    </row>
    <row r="27" spans="1:19" x14ac:dyDescent="0.25">
      <c r="A27" s="15" t="s">
        <v>222</v>
      </c>
      <c r="B27" s="10" t="s">
        <v>191</v>
      </c>
      <c r="C27" s="9" t="s">
        <v>24</v>
      </c>
      <c r="D27" s="9" t="s">
        <v>208</v>
      </c>
      <c r="E27" s="9" t="s">
        <v>26</v>
      </c>
      <c r="F27" s="9" t="s">
        <v>209</v>
      </c>
      <c r="G27" s="9" t="s">
        <v>26</v>
      </c>
      <c r="H27" s="9" t="s">
        <v>210</v>
      </c>
      <c r="I27" s="11" t="s">
        <v>211</v>
      </c>
      <c r="J27" s="11">
        <v>60497105</v>
      </c>
      <c r="K27" s="11">
        <v>60497105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9" t="s">
        <v>26</v>
      </c>
    </row>
    <row r="28" spans="1:19" x14ac:dyDescent="0.25">
      <c r="A28" s="15" t="s">
        <v>65</v>
      </c>
      <c r="B28" s="10" t="s">
        <v>55</v>
      </c>
      <c r="C28" s="9" t="s">
        <v>24</v>
      </c>
      <c r="D28" s="9" t="s">
        <v>66</v>
      </c>
      <c r="E28" s="9" t="s">
        <v>26</v>
      </c>
      <c r="F28" s="9" t="s">
        <v>67</v>
      </c>
      <c r="G28" s="9" t="s">
        <v>26</v>
      </c>
      <c r="H28" s="9" t="s">
        <v>68</v>
      </c>
      <c r="I28" s="11" t="s">
        <v>69</v>
      </c>
      <c r="J28" s="11">
        <v>1064880</v>
      </c>
      <c r="K28" s="11">
        <v>1064880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9" t="s">
        <v>26</v>
      </c>
    </row>
    <row r="29" spans="1:19" x14ac:dyDescent="0.25">
      <c r="A29" s="15" t="s">
        <v>160</v>
      </c>
      <c r="B29" s="10" t="s">
        <v>125</v>
      </c>
      <c r="C29" s="9" t="s">
        <v>24</v>
      </c>
      <c r="D29" s="9" t="s">
        <v>155</v>
      </c>
      <c r="E29" s="9" t="s">
        <v>26</v>
      </c>
      <c r="F29" s="9" t="s">
        <v>156</v>
      </c>
      <c r="G29" s="9" t="s">
        <v>26</v>
      </c>
      <c r="H29" s="9" t="s">
        <v>68</v>
      </c>
      <c r="I29" s="11" t="s">
        <v>69</v>
      </c>
      <c r="J29" s="11">
        <v>6847920</v>
      </c>
      <c r="K29" s="11">
        <v>6847920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9" t="s">
        <v>26</v>
      </c>
    </row>
    <row r="30" spans="1:19" x14ac:dyDescent="0.25">
      <c r="A30" s="15" t="s">
        <v>225</v>
      </c>
      <c r="B30" s="10" t="s">
        <v>191</v>
      </c>
      <c r="C30" s="9" t="s">
        <v>24</v>
      </c>
      <c r="D30" s="9" t="s">
        <v>192</v>
      </c>
      <c r="E30" s="9" t="s">
        <v>26</v>
      </c>
      <c r="F30" s="9" t="s">
        <v>193</v>
      </c>
      <c r="G30" s="9" t="s">
        <v>26</v>
      </c>
      <c r="H30" s="9" t="s">
        <v>194</v>
      </c>
      <c r="I30" s="11" t="s">
        <v>195</v>
      </c>
      <c r="J30" s="11">
        <v>1394749.8</v>
      </c>
      <c r="K30" s="11">
        <v>1394749.8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9" t="s">
        <v>26</v>
      </c>
    </row>
    <row r="31" spans="1:19" x14ac:dyDescent="0.25">
      <c r="A31" s="15" t="s">
        <v>228</v>
      </c>
      <c r="B31" s="10" t="s">
        <v>191</v>
      </c>
      <c r="C31" s="9" t="s">
        <v>37</v>
      </c>
      <c r="D31" s="9" t="s">
        <v>26</v>
      </c>
      <c r="E31" s="9" t="s">
        <v>232</v>
      </c>
      <c r="F31" s="9" t="s">
        <v>233</v>
      </c>
      <c r="G31" s="9" t="s">
        <v>192</v>
      </c>
      <c r="H31" s="9" t="s">
        <v>194</v>
      </c>
      <c r="I31" s="11" t="s">
        <v>195</v>
      </c>
      <c r="J31" s="11">
        <v>-37666.660000000003</v>
      </c>
      <c r="K31" s="11">
        <v>-37666.660000000003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9" t="s">
        <v>26</v>
      </c>
    </row>
    <row r="32" spans="1:19" x14ac:dyDescent="0.25">
      <c r="A32" s="15" t="s">
        <v>254</v>
      </c>
      <c r="B32" s="10" t="s">
        <v>255</v>
      </c>
      <c r="C32" s="9" t="s">
        <v>24</v>
      </c>
      <c r="D32" s="9" t="s">
        <v>256</v>
      </c>
      <c r="E32" s="9" t="s">
        <v>26</v>
      </c>
      <c r="F32" s="9" t="s">
        <v>257</v>
      </c>
      <c r="G32" s="9" t="s">
        <v>26</v>
      </c>
      <c r="H32" s="9" t="s">
        <v>194</v>
      </c>
      <c r="I32" s="11" t="s">
        <v>195</v>
      </c>
      <c r="J32" s="11">
        <v>414416.71</v>
      </c>
      <c r="K32" s="11">
        <v>414416.71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9" t="s">
        <v>26</v>
      </c>
    </row>
    <row r="33" spans="1:19" x14ac:dyDescent="0.25">
      <c r="A33" s="15" t="s">
        <v>258</v>
      </c>
      <c r="B33" s="10" t="s">
        <v>255</v>
      </c>
      <c r="C33" s="9" t="s">
        <v>24</v>
      </c>
      <c r="D33" s="9" t="s">
        <v>259</v>
      </c>
      <c r="E33" s="9" t="s">
        <v>26</v>
      </c>
      <c r="F33" s="9" t="s">
        <v>260</v>
      </c>
      <c r="G33" s="9" t="s">
        <v>26</v>
      </c>
      <c r="H33" s="9" t="s">
        <v>194</v>
      </c>
      <c r="I33" s="11" t="s">
        <v>195</v>
      </c>
      <c r="J33" s="11">
        <v>903999.84</v>
      </c>
      <c r="K33" s="11">
        <v>903999.84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9" t="s">
        <v>26</v>
      </c>
    </row>
    <row r="34" spans="1:19" x14ac:dyDescent="0.25">
      <c r="A34" s="15" t="s">
        <v>261</v>
      </c>
      <c r="B34" s="10" t="s">
        <v>255</v>
      </c>
      <c r="C34" s="9" t="s">
        <v>37</v>
      </c>
      <c r="D34" s="9" t="s">
        <v>26</v>
      </c>
      <c r="E34" s="9" t="s">
        <v>266</v>
      </c>
      <c r="F34" s="9" t="s">
        <v>267</v>
      </c>
      <c r="G34" s="9" t="s">
        <v>256</v>
      </c>
      <c r="H34" s="9" t="s">
        <v>194</v>
      </c>
      <c r="I34" s="11" t="s">
        <v>195</v>
      </c>
      <c r="J34" s="11">
        <v>-191666.68</v>
      </c>
      <c r="K34" s="11">
        <v>-191666.68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9" t="s">
        <v>26</v>
      </c>
    </row>
    <row r="35" spans="1:19" x14ac:dyDescent="0.25">
      <c r="A35" s="15" t="s">
        <v>70</v>
      </c>
      <c r="B35" s="10" t="s">
        <v>55</v>
      </c>
      <c r="C35" s="9" t="s">
        <v>24</v>
      </c>
      <c r="D35" s="9" t="s">
        <v>71</v>
      </c>
      <c r="E35" s="9" t="s">
        <v>26</v>
      </c>
      <c r="F35" s="9" t="s">
        <v>72</v>
      </c>
      <c r="G35" s="9" t="s">
        <v>26</v>
      </c>
      <c r="H35" s="9" t="s">
        <v>73</v>
      </c>
      <c r="I35" s="11" t="s">
        <v>74</v>
      </c>
      <c r="J35" s="11">
        <v>5000000</v>
      </c>
      <c r="K35" s="11">
        <v>5000000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9" t="s">
        <v>26</v>
      </c>
    </row>
    <row r="36" spans="1:19" x14ac:dyDescent="0.25">
      <c r="A36" s="15" t="s">
        <v>75</v>
      </c>
      <c r="B36" s="10" t="s">
        <v>55</v>
      </c>
      <c r="C36" s="9" t="s">
        <v>24</v>
      </c>
      <c r="D36" s="9" t="s">
        <v>84</v>
      </c>
      <c r="E36" s="9" t="s">
        <v>26</v>
      </c>
      <c r="F36" s="9" t="s">
        <v>85</v>
      </c>
      <c r="G36" s="9" t="s">
        <v>26</v>
      </c>
      <c r="H36" s="9" t="s">
        <v>86</v>
      </c>
      <c r="I36" s="11" t="s">
        <v>87</v>
      </c>
      <c r="J36" s="11">
        <v>69625020</v>
      </c>
      <c r="K36" s="11">
        <v>69625020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9" t="s">
        <v>26</v>
      </c>
    </row>
    <row r="37" spans="1:19" x14ac:dyDescent="0.25">
      <c r="A37" s="15" t="s">
        <v>241</v>
      </c>
      <c r="B37" s="10" t="s">
        <v>242</v>
      </c>
      <c r="C37" s="9" t="s">
        <v>24</v>
      </c>
      <c r="D37" s="9" t="s">
        <v>246</v>
      </c>
      <c r="E37" s="9" t="s">
        <v>26</v>
      </c>
      <c r="F37" s="9" t="s">
        <v>247</v>
      </c>
      <c r="G37" s="9" t="s">
        <v>26</v>
      </c>
      <c r="H37" s="9" t="s">
        <v>86</v>
      </c>
      <c r="I37" s="11" t="s">
        <v>87</v>
      </c>
      <c r="J37" s="11">
        <v>56411670</v>
      </c>
      <c r="K37" s="11">
        <v>56411670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9" t="s">
        <v>26</v>
      </c>
    </row>
    <row r="38" spans="1:19" x14ac:dyDescent="0.25">
      <c r="A38" s="15" t="s">
        <v>97</v>
      </c>
      <c r="B38" s="10" t="s">
        <v>94</v>
      </c>
      <c r="C38" s="9" t="s">
        <v>24</v>
      </c>
      <c r="D38" s="9" t="s">
        <v>98</v>
      </c>
      <c r="E38" s="9" t="s">
        <v>26</v>
      </c>
      <c r="F38" s="9" t="s">
        <v>99</v>
      </c>
      <c r="G38" s="9" t="s">
        <v>26</v>
      </c>
      <c r="H38" s="9" t="s">
        <v>100</v>
      </c>
      <c r="I38" s="11" t="s">
        <v>101</v>
      </c>
      <c r="J38" s="11">
        <v>600000</v>
      </c>
      <c r="K38" s="11">
        <v>600000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9" t="s">
        <v>26</v>
      </c>
    </row>
    <row r="39" spans="1:19" x14ac:dyDescent="0.25">
      <c r="A39" s="15" t="s">
        <v>36</v>
      </c>
      <c r="B39" s="10" t="s">
        <v>31</v>
      </c>
      <c r="C39" s="9" t="s">
        <v>37</v>
      </c>
      <c r="D39" s="9" t="s">
        <v>26</v>
      </c>
      <c r="E39" s="9" t="s">
        <v>38</v>
      </c>
      <c r="F39" s="9" t="s">
        <v>39</v>
      </c>
      <c r="G39" s="9" t="s">
        <v>40</v>
      </c>
      <c r="H39" s="9" t="s">
        <v>41</v>
      </c>
      <c r="I39" s="11" t="s">
        <v>42</v>
      </c>
      <c r="J39" s="11">
        <v>-110116.86</v>
      </c>
      <c r="K39" s="11">
        <v>-110116.86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9" t="s">
        <v>26</v>
      </c>
    </row>
    <row r="40" spans="1:19" x14ac:dyDescent="0.25">
      <c r="A40" s="15" t="s">
        <v>43</v>
      </c>
      <c r="B40" s="10" t="s">
        <v>44</v>
      </c>
      <c r="C40" s="9" t="s">
        <v>37</v>
      </c>
      <c r="D40" s="9" t="s">
        <v>26</v>
      </c>
      <c r="E40" s="9" t="s">
        <v>45</v>
      </c>
      <c r="F40" s="9" t="s">
        <v>46</v>
      </c>
      <c r="G40" s="9" t="s">
        <v>47</v>
      </c>
      <c r="H40" s="9" t="s">
        <v>41</v>
      </c>
      <c r="I40" s="11" t="s">
        <v>42</v>
      </c>
      <c r="J40" s="11">
        <v>-378947.99</v>
      </c>
      <c r="K40" s="11">
        <v>0</v>
      </c>
      <c r="L40" s="11">
        <v>-326679.3</v>
      </c>
      <c r="M40" s="11">
        <v>-52268.69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9" t="s">
        <v>26</v>
      </c>
    </row>
    <row r="41" spans="1:19" x14ac:dyDescent="0.25">
      <c r="A41" s="15" t="s">
        <v>163</v>
      </c>
      <c r="B41" s="10" t="s">
        <v>125</v>
      </c>
      <c r="C41" s="9" t="s">
        <v>24</v>
      </c>
      <c r="D41" s="9" t="s">
        <v>142</v>
      </c>
      <c r="E41" s="9" t="s">
        <v>26</v>
      </c>
      <c r="F41" s="9" t="s">
        <v>143</v>
      </c>
      <c r="G41" s="9" t="s">
        <v>26</v>
      </c>
      <c r="H41" s="9" t="s">
        <v>41</v>
      </c>
      <c r="I41" s="11" t="s">
        <v>42</v>
      </c>
      <c r="J41" s="11">
        <v>4592894.9000000004</v>
      </c>
      <c r="K41" s="11">
        <v>2366379.79</v>
      </c>
      <c r="L41" s="11">
        <v>1919409.51</v>
      </c>
      <c r="M41" s="11">
        <v>307105.59999999998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9" t="s">
        <v>26</v>
      </c>
    </row>
    <row r="42" spans="1:19" x14ac:dyDescent="0.25">
      <c r="A42" s="15" t="s">
        <v>196</v>
      </c>
      <c r="B42" s="10" t="s">
        <v>191</v>
      </c>
      <c r="C42" s="9" t="s">
        <v>37</v>
      </c>
      <c r="D42" s="9" t="s">
        <v>26</v>
      </c>
      <c r="E42" s="9" t="s">
        <v>217</v>
      </c>
      <c r="F42" s="9" t="s">
        <v>26</v>
      </c>
      <c r="G42" s="9" t="s">
        <v>142</v>
      </c>
      <c r="H42" s="9" t="s">
        <v>41</v>
      </c>
      <c r="I42" s="11" t="s">
        <v>42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230329.19999999998</v>
      </c>
      <c r="S42" s="9" t="s">
        <v>218</v>
      </c>
    </row>
    <row r="43" spans="1:19" x14ac:dyDescent="0.25">
      <c r="A43" s="15" t="s">
        <v>78</v>
      </c>
      <c r="B43" s="10" t="s">
        <v>55</v>
      </c>
      <c r="C43" s="9" t="s">
        <v>24</v>
      </c>
      <c r="D43" s="9" t="s">
        <v>79</v>
      </c>
      <c r="E43" s="9" t="s">
        <v>26</v>
      </c>
      <c r="F43" s="9" t="s">
        <v>80</v>
      </c>
      <c r="G43" s="9" t="s">
        <v>26</v>
      </c>
      <c r="H43" s="9" t="s">
        <v>81</v>
      </c>
      <c r="I43" s="11" t="s">
        <v>82</v>
      </c>
      <c r="J43" s="11">
        <v>3704168.64</v>
      </c>
      <c r="K43" s="11">
        <v>2187000</v>
      </c>
      <c r="L43" s="11">
        <v>1307904</v>
      </c>
      <c r="M43" s="11">
        <v>209264.64000000001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9" t="s">
        <v>26</v>
      </c>
    </row>
    <row r="44" spans="1:19" x14ac:dyDescent="0.25">
      <c r="A44" s="15" t="s">
        <v>133</v>
      </c>
      <c r="B44" s="10" t="s">
        <v>125</v>
      </c>
      <c r="C44" s="9" t="s">
        <v>37</v>
      </c>
      <c r="D44" s="9" t="s">
        <v>26</v>
      </c>
      <c r="E44" s="9" t="s">
        <v>158</v>
      </c>
      <c r="F44" s="9" t="s">
        <v>26</v>
      </c>
      <c r="G44" s="9" t="s">
        <v>79</v>
      </c>
      <c r="H44" s="9" t="s">
        <v>81</v>
      </c>
      <c r="I44" s="11" t="s">
        <v>82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156948.48000000001</v>
      </c>
      <c r="S44" s="9" t="s">
        <v>159</v>
      </c>
    </row>
    <row r="45" spans="1:19" x14ac:dyDescent="0.25">
      <c r="A45" s="15" t="s">
        <v>48</v>
      </c>
      <c r="B45" s="10" t="s">
        <v>49</v>
      </c>
      <c r="C45" s="9" t="s">
        <v>24</v>
      </c>
      <c r="D45" s="9" t="s">
        <v>50</v>
      </c>
      <c r="E45" s="9" t="s">
        <v>26</v>
      </c>
      <c r="F45" s="9" t="s">
        <v>51</v>
      </c>
      <c r="G45" s="9" t="s">
        <v>26</v>
      </c>
      <c r="H45" s="9" t="s">
        <v>52</v>
      </c>
      <c r="I45" s="11" t="s">
        <v>53</v>
      </c>
      <c r="J45" s="11">
        <v>1049672.82</v>
      </c>
      <c r="K45" s="11">
        <v>-0.12</v>
      </c>
      <c r="L45" s="11">
        <v>904890.36</v>
      </c>
      <c r="M45" s="11">
        <v>144782.45000000001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9" t="s">
        <v>26</v>
      </c>
    </row>
    <row r="46" spans="1:19" x14ac:dyDescent="0.25">
      <c r="A46" s="15" t="s">
        <v>83</v>
      </c>
      <c r="B46" s="10" t="s">
        <v>55</v>
      </c>
      <c r="C46" s="9" t="s">
        <v>24</v>
      </c>
      <c r="D46" s="9" t="s">
        <v>76</v>
      </c>
      <c r="E46" s="9" t="s">
        <v>26</v>
      </c>
      <c r="F46" s="9" t="s">
        <v>77</v>
      </c>
      <c r="G46" s="9" t="s">
        <v>26</v>
      </c>
      <c r="H46" s="9" t="s">
        <v>52</v>
      </c>
      <c r="I46" s="11" t="s">
        <v>53</v>
      </c>
      <c r="J46" s="11">
        <v>706712.4</v>
      </c>
      <c r="K46" s="11">
        <v>0</v>
      </c>
      <c r="L46" s="11">
        <v>609234.82999999996</v>
      </c>
      <c r="M46" s="11">
        <v>97477.57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9" t="s">
        <v>26</v>
      </c>
    </row>
    <row r="47" spans="1:19" x14ac:dyDescent="0.25">
      <c r="A47" s="15" t="s">
        <v>138</v>
      </c>
      <c r="B47" s="10" t="s">
        <v>125</v>
      </c>
      <c r="C47" s="9" t="s">
        <v>37</v>
      </c>
      <c r="D47" s="9" t="s">
        <v>26</v>
      </c>
      <c r="E47" s="9" t="s">
        <v>161</v>
      </c>
      <c r="F47" s="9" t="s">
        <v>26</v>
      </c>
      <c r="G47" s="9" t="s">
        <v>50</v>
      </c>
      <c r="H47" s="9" t="s">
        <v>52</v>
      </c>
      <c r="I47" s="11" t="s">
        <v>53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108586.84</v>
      </c>
      <c r="S47" s="9" t="s">
        <v>162</v>
      </c>
    </row>
    <row r="48" spans="1:19" x14ac:dyDescent="0.25">
      <c r="A48" s="15" t="s">
        <v>141</v>
      </c>
      <c r="B48" s="10" t="s">
        <v>125</v>
      </c>
      <c r="C48" s="9" t="s">
        <v>37</v>
      </c>
      <c r="D48" s="9" t="s">
        <v>26</v>
      </c>
      <c r="E48" s="9" t="s">
        <v>164</v>
      </c>
      <c r="F48" s="9" t="s">
        <v>26</v>
      </c>
      <c r="G48" s="9" t="s">
        <v>76</v>
      </c>
      <c r="H48" s="9" t="s">
        <v>52</v>
      </c>
      <c r="I48" s="11" t="s">
        <v>53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73108.179999999993</v>
      </c>
      <c r="S48" s="9" t="s">
        <v>165</v>
      </c>
    </row>
    <row r="49" spans="1:19" x14ac:dyDescent="0.25">
      <c r="A49" s="15" t="s">
        <v>184</v>
      </c>
      <c r="B49" s="10" t="s">
        <v>176</v>
      </c>
      <c r="C49" s="9" t="s">
        <v>24</v>
      </c>
      <c r="D49" s="9" t="s">
        <v>177</v>
      </c>
      <c r="E49" s="9" t="s">
        <v>26</v>
      </c>
      <c r="F49" s="9" t="s">
        <v>178</v>
      </c>
      <c r="G49" s="9" t="s">
        <v>26</v>
      </c>
      <c r="H49" s="9" t="s">
        <v>179</v>
      </c>
      <c r="I49" s="11" t="s">
        <v>180</v>
      </c>
      <c r="J49" s="11">
        <v>4640000</v>
      </c>
      <c r="K49" s="11">
        <v>0</v>
      </c>
      <c r="L49" s="11">
        <v>4000000</v>
      </c>
      <c r="M49" s="11">
        <v>640000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9" t="s">
        <v>26</v>
      </c>
    </row>
    <row r="50" spans="1:19" x14ac:dyDescent="0.25">
      <c r="A50" s="15" t="s">
        <v>190</v>
      </c>
      <c r="B50" s="10" t="s">
        <v>191</v>
      </c>
      <c r="C50" s="9" t="s">
        <v>37</v>
      </c>
      <c r="D50" s="9" t="s">
        <v>26</v>
      </c>
      <c r="E50" s="9" t="s">
        <v>214</v>
      </c>
      <c r="F50" s="9" t="s">
        <v>26</v>
      </c>
      <c r="G50" s="9" t="s">
        <v>177</v>
      </c>
      <c r="H50" s="9" t="s">
        <v>179</v>
      </c>
      <c r="I50" s="11" t="s">
        <v>180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480000</v>
      </c>
      <c r="S50" s="9" t="s">
        <v>215</v>
      </c>
    </row>
    <row r="51" spans="1:19" x14ac:dyDescent="0.25">
      <c r="A51" s="15" t="s">
        <v>166</v>
      </c>
      <c r="B51" s="10" t="s">
        <v>125</v>
      </c>
      <c r="C51" s="9" t="s">
        <v>24</v>
      </c>
      <c r="D51" s="9" t="s">
        <v>126</v>
      </c>
      <c r="E51" s="9" t="s">
        <v>26</v>
      </c>
      <c r="F51" s="9" t="s">
        <v>127</v>
      </c>
      <c r="G51" s="9" t="s">
        <v>26</v>
      </c>
      <c r="H51" s="9" t="s">
        <v>128</v>
      </c>
      <c r="I51" s="11" t="s">
        <v>129</v>
      </c>
      <c r="J51" s="11">
        <v>2250000</v>
      </c>
      <c r="K51" s="11">
        <v>2250000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9" t="s">
        <v>26</v>
      </c>
    </row>
    <row r="52" spans="1:19" x14ac:dyDescent="0.25">
      <c r="A52" s="15" t="s">
        <v>231</v>
      </c>
      <c r="B52" s="10" t="s">
        <v>191</v>
      </c>
      <c r="C52" s="9" t="s">
        <v>24</v>
      </c>
      <c r="D52" s="9" t="s">
        <v>203</v>
      </c>
      <c r="E52" s="9" t="s">
        <v>26</v>
      </c>
      <c r="F52" s="9" t="s">
        <v>204</v>
      </c>
      <c r="G52" s="9" t="s">
        <v>26</v>
      </c>
      <c r="H52" s="9" t="s">
        <v>205</v>
      </c>
      <c r="I52" s="11" t="s">
        <v>206</v>
      </c>
      <c r="J52" s="11">
        <v>16831560</v>
      </c>
      <c r="K52" s="11">
        <v>16831560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9" t="s">
        <v>26</v>
      </c>
    </row>
    <row r="53" spans="1:19" x14ac:dyDescent="0.25">
      <c r="A53" s="15" t="s">
        <v>169</v>
      </c>
      <c r="B53" s="10" t="s">
        <v>125</v>
      </c>
      <c r="C53" s="9" t="s">
        <v>24</v>
      </c>
      <c r="D53" s="9" t="s">
        <v>134</v>
      </c>
      <c r="E53" s="9" t="s">
        <v>26</v>
      </c>
      <c r="F53" s="9" t="s">
        <v>135</v>
      </c>
      <c r="G53" s="9" t="s">
        <v>26</v>
      </c>
      <c r="H53" s="9" t="s">
        <v>136</v>
      </c>
      <c r="I53" s="11" t="s">
        <v>137</v>
      </c>
      <c r="J53" s="11">
        <v>37341010</v>
      </c>
      <c r="K53" s="11">
        <v>37341010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9" t="s">
        <v>26</v>
      </c>
    </row>
    <row r="54" spans="1:19" x14ac:dyDescent="0.25">
      <c r="A54" s="15" t="s">
        <v>187</v>
      </c>
      <c r="B54" s="10" t="s">
        <v>176</v>
      </c>
      <c r="C54" s="9" t="s">
        <v>37</v>
      </c>
      <c r="D54" s="9" t="s">
        <v>26</v>
      </c>
      <c r="E54" s="9" t="s">
        <v>188</v>
      </c>
      <c r="F54" s="9" t="s">
        <v>189</v>
      </c>
      <c r="G54" s="9" t="s">
        <v>134</v>
      </c>
      <c r="H54" s="9" t="s">
        <v>136</v>
      </c>
      <c r="I54" s="11" t="s">
        <v>137</v>
      </c>
      <c r="J54" s="11">
        <v>-291200</v>
      </c>
      <c r="K54" s="11">
        <v>-291200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9" t="s">
        <v>26</v>
      </c>
    </row>
    <row r="55" spans="1:19" x14ac:dyDescent="0.25">
      <c r="A55" s="15" t="s">
        <v>88</v>
      </c>
      <c r="B55" s="10" t="s">
        <v>55</v>
      </c>
      <c r="C55" s="9" t="s">
        <v>24</v>
      </c>
      <c r="D55" s="9" t="s">
        <v>89</v>
      </c>
      <c r="E55" s="9" t="s">
        <v>26</v>
      </c>
      <c r="F55" s="9" t="s">
        <v>90</v>
      </c>
      <c r="G55" s="9" t="s">
        <v>26</v>
      </c>
      <c r="H55" s="9" t="s">
        <v>91</v>
      </c>
      <c r="I55" s="11" t="s">
        <v>92</v>
      </c>
      <c r="J55" s="11">
        <v>3427200.6</v>
      </c>
      <c r="K55" s="11">
        <v>0</v>
      </c>
      <c r="L55" s="11">
        <v>2954483.28</v>
      </c>
      <c r="M55" s="11">
        <v>472717.32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9" t="s">
        <v>26</v>
      </c>
    </row>
    <row r="56" spans="1:19" x14ac:dyDescent="0.25">
      <c r="A56" s="15" t="s">
        <v>253</v>
      </c>
      <c r="B56" s="10" t="s">
        <v>255</v>
      </c>
      <c r="C56" s="9" t="s">
        <v>37</v>
      </c>
      <c r="D56" s="9" t="s">
        <v>26</v>
      </c>
      <c r="E56" s="9" t="s">
        <v>262</v>
      </c>
      <c r="F56" s="9" t="s">
        <v>26</v>
      </c>
      <c r="G56" s="9" t="s">
        <v>89</v>
      </c>
      <c r="H56" s="9" t="s">
        <v>91</v>
      </c>
      <c r="I56" s="11" t="s">
        <v>92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354537.99</v>
      </c>
      <c r="S56" s="9" t="s">
        <v>263</v>
      </c>
    </row>
    <row r="57" spans="1:19" x14ac:dyDescent="0.25">
      <c r="A57" s="15" t="s">
        <v>102</v>
      </c>
      <c r="B57" s="10" t="s">
        <v>94</v>
      </c>
      <c r="C57" s="9" t="s">
        <v>24</v>
      </c>
      <c r="D57" s="9" t="s">
        <v>113</v>
      </c>
      <c r="E57" s="9" t="s">
        <v>26</v>
      </c>
      <c r="F57" s="9" t="s">
        <v>114</v>
      </c>
      <c r="G57" s="9" t="s">
        <v>26</v>
      </c>
      <c r="H57" s="9" t="s">
        <v>115</v>
      </c>
      <c r="I57" s="11" t="s">
        <v>116</v>
      </c>
      <c r="J57" s="11">
        <v>11483117.720000001</v>
      </c>
      <c r="K57" s="11">
        <v>-0.05</v>
      </c>
      <c r="L57" s="11">
        <v>9899239.4100000001</v>
      </c>
      <c r="M57" s="11">
        <v>1583878.3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9" t="s">
        <v>26</v>
      </c>
    </row>
    <row r="58" spans="1:19" x14ac:dyDescent="0.25">
      <c r="A58" s="15" t="s">
        <v>107</v>
      </c>
      <c r="B58" s="10" t="s">
        <v>94</v>
      </c>
      <c r="C58" s="9" t="s">
        <v>24</v>
      </c>
      <c r="D58" s="9" t="s">
        <v>118</v>
      </c>
      <c r="E58" s="9" t="s">
        <v>26</v>
      </c>
      <c r="F58" s="9" t="s">
        <v>119</v>
      </c>
      <c r="G58" s="9" t="s">
        <v>26</v>
      </c>
      <c r="H58" s="9" t="s">
        <v>115</v>
      </c>
      <c r="I58" s="11" t="s">
        <v>116</v>
      </c>
      <c r="J58" s="11">
        <v>1632804.01</v>
      </c>
      <c r="K58" s="11">
        <v>-0.02</v>
      </c>
      <c r="L58" s="11">
        <v>1407589.66</v>
      </c>
      <c r="M58" s="11">
        <v>225214.34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9" t="s">
        <v>26</v>
      </c>
    </row>
    <row r="59" spans="1:19" x14ac:dyDescent="0.25">
      <c r="A59" s="15" t="s">
        <v>124</v>
      </c>
      <c r="B59" s="10" t="s">
        <v>125</v>
      </c>
      <c r="C59" s="9" t="s">
        <v>37</v>
      </c>
      <c r="D59" s="9" t="s">
        <v>26</v>
      </c>
      <c r="E59" s="9" t="s">
        <v>170</v>
      </c>
      <c r="F59" s="9" t="s">
        <v>26</v>
      </c>
      <c r="G59" s="9" t="s">
        <v>113</v>
      </c>
      <c r="H59" s="9" t="s">
        <v>115</v>
      </c>
      <c r="I59" s="11" t="s">
        <v>116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1187908.7324999999</v>
      </c>
      <c r="S59" s="9" t="s">
        <v>171</v>
      </c>
    </row>
    <row r="60" spans="1:19" x14ac:dyDescent="0.25">
      <c r="A60" s="15" t="s">
        <v>130</v>
      </c>
      <c r="B60" s="10" t="s">
        <v>125</v>
      </c>
      <c r="C60" s="9" t="s">
        <v>37</v>
      </c>
      <c r="D60" s="9" t="s">
        <v>26</v>
      </c>
      <c r="E60" s="9" t="s">
        <v>173</v>
      </c>
      <c r="F60" s="9" t="s">
        <v>26</v>
      </c>
      <c r="G60" s="9" t="s">
        <v>118</v>
      </c>
      <c r="H60" s="9" t="s">
        <v>115</v>
      </c>
      <c r="I60" s="11" t="s">
        <v>116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168910.76250000001</v>
      </c>
      <c r="S60" s="9" t="s">
        <v>174</v>
      </c>
    </row>
    <row r="61" spans="1:19" x14ac:dyDescent="0.25">
      <c r="A61" s="15" t="s">
        <v>245</v>
      </c>
      <c r="B61" s="10" t="s">
        <v>242</v>
      </c>
      <c r="C61" s="9" t="s">
        <v>24</v>
      </c>
      <c r="D61" s="9" t="s">
        <v>249</v>
      </c>
      <c r="E61" s="9" t="s">
        <v>26</v>
      </c>
      <c r="F61" s="9" t="s">
        <v>250</v>
      </c>
      <c r="G61" s="9" t="s">
        <v>26</v>
      </c>
      <c r="H61" s="9" t="s">
        <v>251</v>
      </c>
      <c r="I61" s="11" t="s">
        <v>252</v>
      </c>
      <c r="J61" s="11">
        <v>38188.800000000003</v>
      </c>
      <c r="K61" s="11">
        <v>0</v>
      </c>
      <c r="L61" s="11">
        <v>32921.379999999997</v>
      </c>
      <c r="M61" s="11">
        <v>5267.42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9" t="s">
        <v>26</v>
      </c>
    </row>
    <row r="62" spans="1:19" x14ac:dyDescent="0.25">
      <c r="A62" s="15" t="s">
        <v>248</v>
      </c>
      <c r="B62" s="10" t="s">
        <v>255</v>
      </c>
      <c r="C62" s="9" t="s">
        <v>37</v>
      </c>
      <c r="D62" s="9" t="s">
        <v>26</v>
      </c>
      <c r="E62" s="9" t="s">
        <v>264</v>
      </c>
      <c r="F62" s="9" t="s">
        <v>26</v>
      </c>
      <c r="G62" s="9" t="s">
        <v>249</v>
      </c>
      <c r="H62" s="9" t="s">
        <v>251</v>
      </c>
      <c r="I62" s="11" t="s">
        <v>252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3950.5650000000001</v>
      </c>
      <c r="S62" s="9" t="s">
        <v>265</v>
      </c>
    </row>
    <row r="63" spans="1:19" x14ac:dyDescent="0.25">
      <c r="A63" s="15" t="s">
        <v>112</v>
      </c>
      <c r="B63" s="10" t="s">
        <v>94</v>
      </c>
      <c r="C63" s="9" t="s">
        <v>24</v>
      </c>
      <c r="D63" s="9" t="s">
        <v>108</v>
      </c>
      <c r="E63" s="9" t="s">
        <v>26</v>
      </c>
      <c r="F63" s="9" t="s">
        <v>109</v>
      </c>
      <c r="G63" s="9" t="s">
        <v>26</v>
      </c>
      <c r="H63" s="9" t="s">
        <v>110</v>
      </c>
      <c r="I63" s="11" t="s">
        <v>111</v>
      </c>
      <c r="J63" s="11">
        <v>980943.56</v>
      </c>
      <c r="K63" s="11">
        <v>0</v>
      </c>
      <c r="L63" s="11">
        <v>845641</v>
      </c>
      <c r="M63" s="11">
        <v>135302.56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9" t="s">
        <v>26</v>
      </c>
    </row>
    <row r="64" spans="1:19" x14ac:dyDescent="0.25">
      <c r="A64" s="15" t="s">
        <v>144</v>
      </c>
      <c r="B64" s="10" t="s">
        <v>125</v>
      </c>
      <c r="C64" s="9" t="s">
        <v>37</v>
      </c>
      <c r="D64" s="9" t="s">
        <v>26</v>
      </c>
      <c r="E64" s="9" t="s">
        <v>167</v>
      </c>
      <c r="F64" s="9" t="s">
        <v>26</v>
      </c>
      <c r="G64" s="9" t="s">
        <v>108</v>
      </c>
      <c r="H64" s="9" t="s">
        <v>110</v>
      </c>
      <c r="I64" s="11" t="s">
        <v>111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101476.92</v>
      </c>
      <c r="S64" s="9" t="s">
        <v>168</v>
      </c>
    </row>
    <row r="65" spans="1:19" x14ac:dyDescent="0.25">
      <c r="A65" s="15" t="s">
        <v>234</v>
      </c>
      <c r="B65" s="10" t="s">
        <v>191</v>
      </c>
      <c r="C65" s="9" t="s">
        <v>37</v>
      </c>
      <c r="D65" s="9" t="s">
        <v>26</v>
      </c>
      <c r="E65" s="9" t="s">
        <v>235</v>
      </c>
      <c r="F65" s="9" t="s">
        <v>235</v>
      </c>
      <c r="G65" s="9" t="s">
        <v>235</v>
      </c>
      <c r="H65" s="9" t="s">
        <v>236</v>
      </c>
      <c r="I65" s="11" t="s">
        <v>237</v>
      </c>
      <c r="J65" s="11">
        <v>-0.3</v>
      </c>
      <c r="K65" s="11">
        <v>-0.3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9" t="s">
        <v>26</v>
      </c>
    </row>
    <row r="66" spans="1:19" x14ac:dyDescent="0.25">
      <c r="A66" s="15" t="s">
        <v>172</v>
      </c>
      <c r="B66" s="10" t="s">
        <v>125</v>
      </c>
      <c r="C66" s="9" t="s">
        <v>24</v>
      </c>
      <c r="D66" s="9" t="s">
        <v>150</v>
      </c>
      <c r="E66" s="9" t="s">
        <v>26</v>
      </c>
      <c r="F66" s="9" t="s">
        <v>151</v>
      </c>
      <c r="G66" s="9" t="s">
        <v>26</v>
      </c>
      <c r="H66" s="9" t="s">
        <v>152</v>
      </c>
      <c r="I66" s="11" t="s">
        <v>153</v>
      </c>
      <c r="J66" s="11">
        <v>2235466</v>
      </c>
      <c r="K66" s="11">
        <v>207206.15</v>
      </c>
      <c r="L66" s="11">
        <v>1748499.85</v>
      </c>
      <c r="M66" s="11">
        <v>279760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9" t="s">
        <v>26</v>
      </c>
    </row>
    <row r="67" spans="1:19" x14ac:dyDescent="0.25">
      <c r="A67" s="15" t="s">
        <v>212</v>
      </c>
      <c r="B67" s="10" t="s">
        <v>191</v>
      </c>
      <c r="C67" s="9" t="s">
        <v>37</v>
      </c>
      <c r="D67" s="9" t="s">
        <v>26</v>
      </c>
      <c r="E67" s="9" t="s">
        <v>229</v>
      </c>
      <c r="F67" s="9" t="s">
        <v>26</v>
      </c>
      <c r="G67" s="9" t="s">
        <v>150</v>
      </c>
      <c r="H67" s="9" t="s">
        <v>152</v>
      </c>
      <c r="I67" s="11" t="s">
        <v>153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209820</v>
      </c>
      <c r="S67" s="9" t="s">
        <v>230</v>
      </c>
    </row>
    <row r="69" spans="1:19" x14ac:dyDescent="0.25">
      <c r="J69" s="7">
        <f>SUM(J2:J67)</f>
        <v>696597036.26999998</v>
      </c>
      <c r="K69" s="7">
        <f t="shared" ref="K69:R69" si="0">SUM(K2:K67)</f>
        <v>645378252.39999998</v>
      </c>
      <c r="L69" s="7">
        <f t="shared" si="0"/>
        <v>44154123.770000003</v>
      </c>
      <c r="M69" s="7">
        <f>SUM(M2:M67)-0.08</f>
        <v>7064659.7999999989</v>
      </c>
      <c r="N69" s="7">
        <f t="shared" si="0"/>
        <v>0</v>
      </c>
      <c r="O69" s="7">
        <f t="shared" si="0"/>
        <v>0</v>
      </c>
      <c r="P69" s="7">
        <f t="shared" si="0"/>
        <v>0</v>
      </c>
      <c r="Q69" s="7">
        <f t="shared" si="0"/>
        <v>0</v>
      </c>
      <c r="R69" s="7">
        <f t="shared" si="0"/>
        <v>5337696.4493000004</v>
      </c>
    </row>
    <row r="70" spans="1:19" ht="15.75" thickBot="1" x14ac:dyDescent="0.3"/>
    <row r="71" spans="1:19" ht="15.75" thickBot="1" x14ac:dyDescent="0.3">
      <c r="I71" s="39" t="s">
        <v>268</v>
      </c>
      <c r="J71" s="40"/>
      <c r="K71" s="40"/>
      <c r="L71" s="41"/>
    </row>
    <row r="72" spans="1:19" ht="6" customHeight="1" x14ac:dyDescent="0.25"/>
    <row r="73" spans="1:19" x14ac:dyDescent="0.25">
      <c r="J73" s="22" t="s">
        <v>269</v>
      </c>
      <c r="K73" s="22" t="s">
        <v>281</v>
      </c>
      <c r="L73" s="23" t="s">
        <v>271</v>
      </c>
    </row>
    <row r="74" spans="1:19" ht="6" customHeight="1" thickBot="1" x14ac:dyDescent="0.3"/>
    <row r="75" spans="1:19" ht="15.75" thickBot="1" x14ac:dyDescent="0.3">
      <c r="I75" s="21" t="s">
        <v>272</v>
      </c>
      <c r="J75" s="24">
        <f>K69</f>
        <v>645378252.39999998</v>
      </c>
      <c r="K75" s="24"/>
      <c r="L75" s="24"/>
    </row>
    <row r="76" spans="1:19" ht="6" customHeight="1" thickBot="1" x14ac:dyDescent="0.3">
      <c r="J76" s="24"/>
      <c r="K76" s="24"/>
      <c r="L76" s="24"/>
    </row>
    <row r="77" spans="1:19" ht="15.75" thickBot="1" x14ac:dyDescent="0.3">
      <c r="I77" s="21" t="s">
        <v>273</v>
      </c>
      <c r="J77" s="24">
        <f>L69</f>
        <v>44154123.770000003</v>
      </c>
      <c r="K77" s="24">
        <f>M69</f>
        <v>7064659.7999999989</v>
      </c>
      <c r="L77" s="24"/>
    </row>
    <row r="78" spans="1:19" ht="6" customHeight="1" thickBot="1" x14ac:dyDescent="0.3">
      <c r="J78" s="24"/>
      <c r="K78" s="24"/>
      <c r="L78" s="24"/>
    </row>
    <row r="79" spans="1:19" ht="15.75" thickBot="1" x14ac:dyDescent="0.3">
      <c r="I79" s="21" t="s">
        <v>274</v>
      </c>
      <c r="J79" s="24">
        <v>0</v>
      </c>
      <c r="K79" s="24">
        <v>0</v>
      </c>
      <c r="L79" s="25">
        <v>0</v>
      </c>
    </row>
    <row r="80" spans="1:19" ht="6" customHeight="1" thickBot="1" x14ac:dyDescent="0.3">
      <c r="J80" s="24"/>
      <c r="K80" s="24"/>
      <c r="L80" s="24"/>
    </row>
    <row r="81" spans="9:12" ht="15.75" thickBot="1" x14ac:dyDescent="0.3">
      <c r="I81" s="21" t="s">
        <v>275</v>
      </c>
      <c r="J81" s="24">
        <v>0</v>
      </c>
      <c r="K81" s="24">
        <v>0</v>
      </c>
      <c r="L81" s="24"/>
    </row>
    <row r="82" spans="9:12" ht="6" customHeight="1" thickBot="1" x14ac:dyDescent="0.3">
      <c r="J82" s="24"/>
      <c r="K82" s="24"/>
      <c r="L82" s="24"/>
    </row>
    <row r="83" spans="9:12" ht="15.75" thickBot="1" x14ac:dyDescent="0.3">
      <c r="I83" s="21" t="s">
        <v>276</v>
      </c>
      <c r="J83" s="24">
        <f>J75+J77</f>
        <v>689532376.16999996</v>
      </c>
      <c r="K83" s="24">
        <f>K77</f>
        <v>7064659.7999999989</v>
      </c>
      <c r="L83" s="25">
        <v>0</v>
      </c>
    </row>
  </sheetData>
  <sortState ref="A8:S67">
    <sortCondition sortBy="cellColor" ref="I8:I67" dxfId="2"/>
  </sortState>
  <mergeCells count="5">
    <mergeCell ref="A2:I2"/>
    <mergeCell ref="A3:I3"/>
    <mergeCell ref="A4:I4"/>
    <mergeCell ref="A5:I5"/>
    <mergeCell ref="I71:L71"/>
  </mergeCells>
  <pageMargins left="0.35433070866141736" right="0.23622047244094491" top="0.74803149606299213" bottom="0.74803149606299213" header="0.31496062992125984" footer="0.31496062992125984"/>
  <pageSetup paperSize="258" scale="5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83"/>
  <sheetViews>
    <sheetView tabSelected="1" workbookViewId="0">
      <selection activeCell="G13" sqref="G13"/>
    </sheetView>
  </sheetViews>
  <sheetFormatPr baseColWidth="10" defaultRowHeight="15" x14ac:dyDescent="0.25"/>
  <cols>
    <col min="1" max="1" width="6.28515625" style="16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4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17.7109375" style="6" bestFit="1" customWidth="1"/>
    <col min="11" max="11" width="14.28515625" style="6" bestFit="1" customWidth="1"/>
    <col min="12" max="12" width="13.28515625" style="6" customWidth="1"/>
    <col min="13" max="13" width="12.28515625" style="6" customWidth="1"/>
    <col min="14" max="14" width="9.7109375" style="6" bestFit="1" customWidth="1"/>
    <col min="15" max="15" width="10" style="6" customWidth="1"/>
    <col min="16" max="16" width="10.5703125" style="6" bestFit="1" customWidth="1"/>
    <col min="17" max="17" width="10" style="6" bestFit="1" customWidth="1"/>
    <col min="18" max="18" width="12.28515625" style="6" customWidth="1"/>
    <col min="19" max="19" width="15" style="3" bestFit="1" customWidth="1"/>
  </cols>
  <sheetData>
    <row r="2" spans="1:19" s="2" customFormat="1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8" t="s">
        <v>277</v>
      </c>
      <c r="B4" s="38"/>
      <c r="C4" s="38"/>
      <c r="D4" s="38"/>
      <c r="E4" s="38"/>
      <c r="F4" s="38"/>
      <c r="G4" s="38"/>
      <c r="H4" s="38"/>
      <c r="I4" s="38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7" t="s">
        <v>2</v>
      </c>
      <c r="B5" s="37"/>
      <c r="C5" s="37"/>
      <c r="D5" s="37"/>
      <c r="E5" s="37"/>
      <c r="F5" s="37"/>
      <c r="G5" s="37"/>
      <c r="H5" s="37"/>
      <c r="I5" s="37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ht="53.25" customHeigh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278</v>
      </c>
      <c r="N7" s="14" t="s">
        <v>16</v>
      </c>
      <c r="O7" s="14" t="s">
        <v>279</v>
      </c>
      <c r="P7" s="14" t="s">
        <v>18</v>
      </c>
      <c r="Q7" s="14" t="s">
        <v>280</v>
      </c>
      <c r="R7" s="14" t="s">
        <v>20</v>
      </c>
      <c r="S7" s="12" t="s">
        <v>21</v>
      </c>
    </row>
    <row r="8" spans="1:19" x14ac:dyDescent="0.25">
      <c r="A8" s="15" t="s">
        <v>22</v>
      </c>
      <c r="B8" s="10" t="s">
        <v>23</v>
      </c>
      <c r="C8" s="9" t="s">
        <v>24</v>
      </c>
      <c r="D8" s="9" t="s">
        <v>25</v>
      </c>
      <c r="E8" s="9" t="s">
        <v>26</v>
      </c>
      <c r="F8" s="9" t="s">
        <v>27</v>
      </c>
      <c r="G8" s="9" t="s">
        <v>26</v>
      </c>
      <c r="H8" s="9" t="s">
        <v>28</v>
      </c>
      <c r="I8" s="11" t="s">
        <v>29</v>
      </c>
      <c r="J8" s="11">
        <v>6206000</v>
      </c>
      <c r="K8" s="11">
        <v>0</v>
      </c>
      <c r="L8" s="11">
        <v>5350000</v>
      </c>
      <c r="M8" s="11">
        <v>856000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9" t="s">
        <v>26</v>
      </c>
    </row>
    <row r="9" spans="1:19" x14ac:dyDescent="0.25">
      <c r="A9" s="15" t="s">
        <v>30</v>
      </c>
      <c r="B9" s="10" t="s">
        <v>31</v>
      </c>
      <c r="C9" s="9" t="s">
        <v>24</v>
      </c>
      <c r="D9" s="9" t="s">
        <v>32</v>
      </c>
      <c r="E9" s="9" t="s">
        <v>26</v>
      </c>
      <c r="F9" s="9" t="s">
        <v>33</v>
      </c>
      <c r="G9" s="9" t="s">
        <v>26</v>
      </c>
      <c r="H9" s="9" t="s">
        <v>34</v>
      </c>
      <c r="I9" s="11" t="s">
        <v>35</v>
      </c>
      <c r="J9" s="11">
        <v>90970000</v>
      </c>
      <c r="K9" s="11">
        <v>90970000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9" t="s">
        <v>26</v>
      </c>
    </row>
    <row r="10" spans="1:19" x14ac:dyDescent="0.25">
      <c r="A10" s="15" t="s">
        <v>36</v>
      </c>
      <c r="B10" s="10" t="s">
        <v>31</v>
      </c>
      <c r="C10" s="9" t="s">
        <v>37</v>
      </c>
      <c r="D10" s="9" t="s">
        <v>26</v>
      </c>
      <c r="E10" s="9" t="s">
        <v>38</v>
      </c>
      <c r="F10" s="9" t="s">
        <v>39</v>
      </c>
      <c r="G10" s="9" t="s">
        <v>40</v>
      </c>
      <c r="H10" s="9" t="s">
        <v>41</v>
      </c>
      <c r="I10" s="11" t="s">
        <v>42</v>
      </c>
      <c r="J10" s="11">
        <v>-110116.86</v>
      </c>
      <c r="K10" s="11">
        <v>-110116.86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9" t="s">
        <v>26</v>
      </c>
    </row>
    <row r="11" spans="1:19" x14ac:dyDescent="0.25">
      <c r="A11" s="15" t="s">
        <v>43</v>
      </c>
      <c r="B11" s="10" t="s">
        <v>44</v>
      </c>
      <c r="C11" s="9" t="s">
        <v>37</v>
      </c>
      <c r="D11" s="9" t="s">
        <v>26</v>
      </c>
      <c r="E11" s="9" t="s">
        <v>45</v>
      </c>
      <c r="F11" s="9" t="s">
        <v>46</v>
      </c>
      <c r="G11" s="9" t="s">
        <v>47</v>
      </c>
      <c r="H11" s="9" t="s">
        <v>41</v>
      </c>
      <c r="I11" s="11" t="s">
        <v>42</v>
      </c>
      <c r="J11" s="11">
        <v>-378947.99</v>
      </c>
      <c r="K11" s="11">
        <v>0</v>
      </c>
      <c r="L11" s="11">
        <v>-326679.3</v>
      </c>
      <c r="M11" s="11">
        <v>-52268.69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9" t="s">
        <v>26</v>
      </c>
    </row>
    <row r="12" spans="1:19" x14ac:dyDescent="0.25">
      <c r="A12" s="15" t="s">
        <v>48</v>
      </c>
      <c r="B12" s="10" t="s">
        <v>49</v>
      </c>
      <c r="C12" s="9" t="s">
        <v>24</v>
      </c>
      <c r="D12" s="9" t="s">
        <v>50</v>
      </c>
      <c r="E12" s="9" t="s">
        <v>26</v>
      </c>
      <c r="F12" s="9" t="s">
        <v>51</v>
      </c>
      <c r="G12" s="9" t="s">
        <v>26</v>
      </c>
      <c r="H12" s="9" t="s">
        <v>52</v>
      </c>
      <c r="I12" s="11" t="s">
        <v>53</v>
      </c>
      <c r="J12" s="11">
        <v>1049672.82</v>
      </c>
      <c r="K12" s="11">
        <v>-0.12</v>
      </c>
      <c r="L12" s="11">
        <v>904890.36</v>
      </c>
      <c r="M12" s="11">
        <v>144782.45000000001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9" t="s">
        <v>26</v>
      </c>
    </row>
    <row r="13" spans="1:19" x14ac:dyDescent="0.25">
      <c r="A13" s="15" t="s">
        <v>54</v>
      </c>
      <c r="B13" s="10" t="s">
        <v>55</v>
      </c>
      <c r="C13" s="9" t="s">
        <v>24</v>
      </c>
      <c r="D13" s="9" t="s">
        <v>56</v>
      </c>
      <c r="E13" s="9" t="s">
        <v>26</v>
      </c>
      <c r="F13" s="9" t="s">
        <v>57</v>
      </c>
      <c r="G13" s="9" t="s">
        <v>26</v>
      </c>
      <c r="H13" s="9" t="s">
        <v>58</v>
      </c>
      <c r="I13" s="11" t="s">
        <v>59</v>
      </c>
      <c r="J13" s="11">
        <v>1493400</v>
      </c>
      <c r="K13" s="11">
        <v>1493400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9" t="s">
        <v>26</v>
      </c>
    </row>
    <row r="14" spans="1:19" x14ac:dyDescent="0.25">
      <c r="A14" s="15" t="s">
        <v>60</v>
      </c>
      <c r="B14" s="10" t="s">
        <v>55</v>
      </c>
      <c r="C14" s="9" t="s">
        <v>24</v>
      </c>
      <c r="D14" s="9" t="s">
        <v>61</v>
      </c>
      <c r="E14" s="9" t="s">
        <v>26</v>
      </c>
      <c r="F14" s="9" t="s">
        <v>62</v>
      </c>
      <c r="G14" s="9" t="s">
        <v>26</v>
      </c>
      <c r="H14" s="9" t="s">
        <v>63</v>
      </c>
      <c r="I14" s="11" t="s">
        <v>64</v>
      </c>
      <c r="J14" s="11">
        <v>3717000</v>
      </c>
      <c r="K14" s="11">
        <v>3717000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9" t="s">
        <v>26</v>
      </c>
    </row>
    <row r="15" spans="1:19" x14ac:dyDescent="0.25">
      <c r="A15" s="15" t="s">
        <v>65</v>
      </c>
      <c r="B15" s="10" t="s">
        <v>55</v>
      </c>
      <c r="C15" s="9" t="s">
        <v>24</v>
      </c>
      <c r="D15" s="9" t="s">
        <v>66</v>
      </c>
      <c r="E15" s="9" t="s">
        <v>26</v>
      </c>
      <c r="F15" s="9" t="s">
        <v>67</v>
      </c>
      <c r="G15" s="9" t="s">
        <v>26</v>
      </c>
      <c r="H15" s="9" t="s">
        <v>68</v>
      </c>
      <c r="I15" s="11" t="s">
        <v>69</v>
      </c>
      <c r="J15" s="11">
        <v>1064880</v>
      </c>
      <c r="K15" s="11">
        <v>1064880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9" t="s">
        <v>26</v>
      </c>
    </row>
    <row r="16" spans="1:19" x14ac:dyDescent="0.25">
      <c r="A16" s="15" t="s">
        <v>70</v>
      </c>
      <c r="B16" s="10" t="s">
        <v>55</v>
      </c>
      <c r="C16" s="9" t="s">
        <v>24</v>
      </c>
      <c r="D16" s="9" t="s">
        <v>71</v>
      </c>
      <c r="E16" s="9" t="s">
        <v>26</v>
      </c>
      <c r="F16" s="9" t="s">
        <v>72</v>
      </c>
      <c r="G16" s="9" t="s">
        <v>26</v>
      </c>
      <c r="H16" s="9" t="s">
        <v>73</v>
      </c>
      <c r="I16" s="11" t="s">
        <v>74</v>
      </c>
      <c r="J16" s="11">
        <v>5000000</v>
      </c>
      <c r="K16" s="11">
        <v>5000000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9" t="s">
        <v>26</v>
      </c>
    </row>
    <row r="17" spans="1:19" x14ac:dyDescent="0.25">
      <c r="A17" s="15" t="s">
        <v>75</v>
      </c>
      <c r="B17" s="10" t="s">
        <v>55</v>
      </c>
      <c r="C17" s="9" t="s">
        <v>24</v>
      </c>
      <c r="D17" s="9" t="s">
        <v>84</v>
      </c>
      <c r="E17" s="9" t="s">
        <v>26</v>
      </c>
      <c r="F17" s="9" t="s">
        <v>85</v>
      </c>
      <c r="G17" s="9" t="s">
        <v>26</v>
      </c>
      <c r="H17" s="9" t="s">
        <v>86</v>
      </c>
      <c r="I17" s="11" t="s">
        <v>87</v>
      </c>
      <c r="J17" s="11">
        <v>69625020</v>
      </c>
      <c r="K17" s="11">
        <v>69625020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9" t="s">
        <v>26</v>
      </c>
    </row>
    <row r="18" spans="1:19" x14ac:dyDescent="0.25">
      <c r="A18" s="15" t="s">
        <v>78</v>
      </c>
      <c r="B18" s="10" t="s">
        <v>55</v>
      </c>
      <c r="C18" s="9" t="s">
        <v>24</v>
      </c>
      <c r="D18" s="9" t="s">
        <v>79</v>
      </c>
      <c r="E18" s="9" t="s">
        <v>26</v>
      </c>
      <c r="F18" s="9" t="s">
        <v>80</v>
      </c>
      <c r="G18" s="9" t="s">
        <v>26</v>
      </c>
      <c r="H18" s="9" t="s">
        <v>81</v>
      </c>
      <c r="I18" s="11" t="s">
        <v>82</v>
      </c>
      <c r="J18" s="11">
        <v>3704168.64</v>
      </c>
      <c r="K18" s="11">
        <v>2187000</v>
      </c>
      <c r="L18" s="11">
        <v>1307904</v>
      </c>
      <c r="M18" s="11">
        <v>209264.64000000001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9" t="s">
        <v>26</v>
      </c>
    </row>
    <row r="19" spans="1:19" x14ac:dyDescent="0.25">
      <c r="A19" s="15" t="s">
        <v>83</v>
      </c>
      <c r="B19" s="10" t="s">
        <v>55</v>
      </c>
      <c r="C19" s="9" t="s">
        <v>24</v>
      </c>
      <c r="D19" s="9" t="s">
        <v>76</v>
      </c>
      <c r="E19" s="9" t="s">
        <v>26</v>
      </c>
      <c r="F19" s="9" t="s">
        <v>77</v>
      </c>
      <c r="G19" s="9" t="s">
        <v>26</v>
      </c>
      <c r="H19" s="9" t="s">
        <v>52</v>
      </c>
      <c r="I19" s="11" t="s">
        <v>53</v>
      </c>
      <c r="J19" s="11">
        <v>706712.4</v>
      </c>
      <c r="K19" s="11">
        <v>0</v>
      </c>
      <c r="L19" s="11">
        <v>609234.82999999996</v>
      </c>
      <c r="M19" s="11">
        <v>97477.57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9" t="s">
        <v>26</v>
      </c>
    </row>
    <row r="20" spans="1:19" x14ac:dyDescent="0.25">
      <c r="A20" s="15" t="s">
        <v>88</v>
      </c>
      <c r="B20" s="10" t="s">
        <v>55</v>
      </c>
      <c r="C20" s="9" t="s">
        <v>24</v>
      </c>
      <c r="D20" s="9" t="s">
        <v>89</v>
      </c>
      <c r="E20" s="9" t="s">
        <v>26</v>
      </c>
      <c r="F20" s="9" t="s">
        <v>90</v>
      </c>
      <c r="G20" s="9" t="s">
        <v>26</v>
      </c>
      <c r="H20" s="9" t="s">
        <v>91</v>
      </c>
      <c r="I20" s="11" t="s">
        <v>92</v>
      </c>
      <c r="J20" s="11">
        <v>3427200.6</v>
      </c>
      <c r="K20" s="11">
        <v>0</v>
      </c>
      <c r="L20" s="11">
        <v>2954483.28</v>
      </c>
      <c r="M20" s="11">
        <v>472717.32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9" t="s">
        <v>26</v>
      </c>
    </row>
    <row r="21" spans="1:19" x14ac:dyDescent="0.25">
      <c r="A21" s="15" t="s">
        <v>93</v>
      </c>
      <c r="B21" s="10" t="s">
        <v>94</v>
      </c>
      <c r="C21" s="9" t="s">
        <v>24</v>
      </c>
      <c r="D21" s="9" t="s">
        <v>95</v>
      </c>
      <c r="E21" s="9" t="s">
        <v>26</v>
      </c>
      <c r="F21" s="9" t="s">
        <v>96</v>
      </c>
      <c r="G21" s="9" t="s">
        <v>26</v>
      </c>
      <c r="H21" s="9" t="s">
        <v>63</v>
      </c>
      <c r="I21" s="11" t="s">
        <v>64</v>
      </c>
      <c r="J21" s="11">
        <v>5022000</v>
      </c>
      <c r="K21" s="11">
        <v>5022000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9" t="s">
        <v>26</v>
      </c>
    </row>
    <row r="22" spans="1:19" x14ac:dyDescent="0.25">
      <c r="A22" s="15" t="s">
        <v>97</v>
      </c>
      <c r="B22" s="10" t="s">
        <v>94</v>
      </c>
      <c r="C22" s="9" t="s">
        <v>24</v>
      </c>
      <c r="D22" s="9" t="s">
        <v>98</v>
      </c>
      <c r="E22" s="9" t="s">
        <v>26</v>
      </c>
      <c r="F22" s="9" t="s">
        <v>99</v>
      </c>
      <c r="G22" s="9" t="s">
        <v>26</v>
      </c>
      <c r="H22" s="9" t="s">
        <v>100</v>
      </c>
      <c r="I22" s="11" t="s">
        <v>101</v>
      </c>
      <c r="J22" s="11">
        <v>600000</v>
      </c>
      <c r="K22" s="11">
        <v>600000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9" t="s">
        <v>26</v>
      </c>
    </row>
    <row r="23" spans="1:19" x14ac:dyDescent="0.25">
      <c r="A23" s="15" t="s">
        <v>102</v>
      </c>
      <c r="B23" s="10" t="s">
        <v>94</v>
      </c>
      <c r="C23" s="9" t="s">
        <v>24</v>
      </c>
      <c r="D23" s="9" t="s">
        <v>113</v>
      </c>
      <c r="E23" s="9" t="s">
        <v>26</v>
      </c>
      <c r="F23" s="9" t="s">
        <v>114</v>
      </c>
      <c r="G23" s="9" t="s">
        <v>26</v>
      </c>
      <c r="H23" s="9" t="s">
        <v>115</v>
      </c>
      <c r="I23" s="11" t="s">
        <v>116</v>
      </c>
      <c r="J23" s="11">
        <v>11483117.720000001</v>
      </c>
      <c r="K23" s="11">
        <v>-0.05</v>
      </c>
      <c r="L23" s="11">
        <v>9899239.4100000001</v>
      </c>
      <c r="M23" s="11">
        <v>1583878.3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9" t="s">
        <v>26</v>
      </c>
    </row>
    <row r="24" spans="1:19" x14ac:dyDescent="0.25">
      <c r="A24" s="15" t="s">
        <v>107</v>
      </c>
      <c r="B24" s="10" t="s">
        <v>94</v>
      </c>
      <c r="C24" s="9" t="s">
        <v>24</v>
      </c>
      <c r="D24" s="9" t="s">
        <v>118</v>
      </c>
      <c r="E24" s="9" t="s">
        <v>26</v>
      </c>
      <c r="F24" s="9" t="s">
        <v>119</v>
      </c>
      <c r="G24" s="9" t="s">
        <v>26</v>
      </c>
      <c r="H24" s="9" t="s">
        <v>115</v>
      </c>
      <c r="I24" s="11" t="s">
        <v>116</v>
      </c>
      <c r="J24" s="11">
        <v>1632804.01</v>
      </c>
      <c r="K24" s="11">
        <v>-0.02</v>
      </c>
      <c r="L24" s="11">
        <v>1407589.66</v>
      </c>
      <c r="M24" s="11">
        <v>225214.34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9" t="s">
        <v>26</v>
      </c>
    </row>
    <row r="25" spans="1:19" x14ac:dyDescent="0.25">
      <c r="A25" s="15" t="s">
        <v>112</v>
      </c>
      <c r="B25" s="10" t="s">
        <v>94</v>
      </c>
      <c r="C25" s="9" t="s">
        <v>24</v>
      </c>
      <c r="D25" s="9" t="s">
        <v>108</v>
      </c>
      <c r="E25" s="9" t="s">
        <v>26</v>
      </c>
      <c r="F25" s="9" t="s">
        <v>109</v>
      </c>
      <c r="G25" s="9" t="s">
        <v>26</v>
      </c>
      <c r="H25" s="9" t="s">
        <v>110</v>
      </c>
      <c r="I25" s="11" t="s">
        <v>111</v>
      </c>
      <c r="J25" s="11">
        <v>980943.56</v>
      </c>
      <c r="K25" s="11">
        <v>0</v>
      </c>
      <c r="L25" s="11">
        <v>845641</v>
      </c>
      <c r="M25" s="11">
        <v>135302.56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9" t="s">
        <v>26</v>
      </c>
    </row>
    <row r="26" spans="1:19" x14ac:dyDescent="0.25">
      <c r="A26" s="15" t="s">
        <v>117</v>
      </c>
      <c r="B26" s="10" t="s">
        <v>94</v>
      </c>
      <c r="C26" s="9" t="s">
        <v>24</v>
      </c>
      <c r="D26" s="9" t="s">
        <v>103</v>
      </c>
      <c r="E26" s="9" t="s">
        <v>26</v>
      </c>
      <c r="F26" s="9" t="s">
        <v>104</v>
      </c>
      <c r="G26" s="9" t="s">
        <v>26</v>
      </c>
      <c r="H26" s="9" t="s">
        <v>105</v>
      </c>
      <c r="I26" s="11" t="s">
        <v>106</v>
      </c>
      <c r="J26" s="11">
        <v>3125000</v>
      </c>
      <c r="K26" s="11">
        <v>3125000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9" t="s">
        <v>26</v>
      </c>
    </row>
    <row r="27" spans="1:19" x14ac:dyDescent="0.25">
      <c r="A27" s="15" t="s">
        <v>120</v>
      </c>
      <c r="B27" s="10" t="s">
        <v>121</v>
      </c>
      <c r="C27" s="9" t="s">
        <v>24</v>
      </c>
      <c r="D27" s="9" t="s">
        <v>122</v>
      </c>
      <c r="E27" s="9" t="s">
        <v>26</v>
      </c>
      <c r="F27" s="9" t="s">
        <v>123</v>
      </c>
      <c r="G27" s="9" t="s">
        <v>26</v>
      </c>
      <c r="H27" s="9" t="s">
        <v>58</v>
      </c>
      <c r="I27" s="11" t="s">
        <v>59</v>
      </c>
      <c r="J27" s="11">
        <v>1329000</v>
      </c>
      <c r="K27" s="11">
        <v>1329000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9" t="s">
        <v>26</v>
      </c>
    </row>
    <row r="28" spans="1:19" x14ac:dyDescent="0.25">
      <c r="A28" s="15" t="s">
        <v>124</v>
      </c>
      <c r="B28" s="10" t="s">
        <v>125</v>
      </c>
      <c r="C28" s="9" t="s">
        <v>37</v>
      </c>
      <c r="D28" s="9" t="s">
        <v>26</v>
      </c>
      <c r="E28" s="9" t="s">
        <v>170</v>
      </c>
      <c r="F28" s="9" t="s">
        <v>26</v>
      </c>
      <c r="G28" s="9" t="s">
        <v>113</v>
      </c>
      <c r="H28" s="9" t="s">
        <v>115</v>
      </c>
      <c r="I28" s="11" t="s">
        <v>116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1187908.7324999999</v>
      </c>
      <c r="S28" s="9" t="s">
        <v>171</v>
      </c>
    </row>
    <row r="29" spans="1:19" x14ac:dyDescent="0.25">
      <c r="A29" s="15" t="s">
        <v>130</v>
      </c>
      <c r="B29" s="10" t="s">
        <v>125</v>
      </c>
      <c r="C29" s="9" t="s">
        <v>37</v>
      </c>
      <c r="D29" s="9" t="s">
        <v>26</v>
      </c>
      <c r="E29" s="9" t="s">
        <v>173</v>
      </c>
      <c r="F29" s="9" t="s">
        <v>26</v>
      </c>
      <c r="G29" s="9" t="s">
        <v>118</v>
      </c>
      <c r="H29" s="9" t="s">
        <v>115</v>
      </c>
      <c r="I29" s="11" t="s">
        <v>116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168910.76250000001</v>
      </c>
      <c r="S29" s="9" t="s">
        <v>174</v>
      </c>
    </row>
    <row r="30" spans="1:19" x14ac:dyDescent="0.25">
      <c r="A30" s="15" t="s">
        <v>133</v>
      </c>
      <c r="B30" s="10" t="s">
        <v>125</v>
      </c>
      <c r="C30" s="9" t="s">
        <v>37</v>
      </c>
      <c r="D30" s="9" t="s">
        <v>26</v>
      </c>
      <c r="E30" s="9" t="s">
        <v>158</v>
      </c>
      <c r="F30" s="9" t="s">
        <v>26</v>
      </c>
      <c r="G30" s="9" t="s">
        <v>79</v>
      </c>
      <c r="H30" s="9" t="s">
        <v>81</v>
      </c>
      <c r="I30" s="11" t="s">
        <v>82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156948.48000000001</v>
      </c>
      <c r="S30" s="9" t="s">
        <v>159</v>
      </c>
    </row>
    <row r="31" spans="1:19" x14ac:dyDescent="0.25">
      <c r="A31" s="15" t="s">
        <v>138</v>
      </c>
      <c r="B31" s="10" t="s">
        <v>125</v>
      </c>
      <c r="C31" s="9" t="s">
        <v>37</v>
      </c>
      <c r="D31" s="9" t="s">
        <v>26</v>
      </c>
      <c r="E31" s="9" t="s">
        <v>161</v>
      </c>
      <c r="F31" s="9" t="s">
        <v>26</v>
      </c>
      <c r="G31" s="9" t="s">
        <v>50</v>
      </c>
      <c r="H31" s="9" t="s">
        <v>52</v>
      </c>
      <c r="I31" s="11" t="s">
        <v>53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108586.84</v>
      </c>
      <c r="S31" s="9" t="s">
        <v>162</v>
      </c>
    </row>
    <row r="32" spans="1:19" x14ac:dyDescent="0.25">
      <c r="A32" s="15" t="s">
        <v>141</v>
      </c>
      <c r="B32" s="10" t="s">
        <v>125</v>
      </c>
      <c r="C32" s="9" t="s">
        <v>37</v>
      </c>
      <c r="D32" s="9" t="s">
        <v>26</v>
      </c>
      <c r="E32" s="9" t="s">
        <v>164</v>
      </c>
      <c r="F32" s="9" t="s">
        <v>26</v>
      </c>
      <c r="G32" s="9" t="s">
        <v>76</v>
      </c>
      <c r="H32" s="9" t="s">
        <v>52</v>
      </c>
      <c r="I32" s="11" t="s">
        <v>53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73108.179999999993</v>
      </c>
      <c r="S32" s="9" t="s">
        <v>165</v>
      </c>
    </row>
    <row r="33" spans="1:19" x14ac:dyDescent="0.25">
      <c r="A33" s="15" t="s">
        <v>144</v>
      </c>
      <c r="B33" s="10" t="s">
        <v>125</v>
      </c>
      <c r="C33" s="9" t="s">
        <v>37</v>
      </c>
      <c r="D33" s="9" t="s">
        <v>26</v>
      </c>
      <c r="E33" s="9" t="s">
        <v>167</v>
      </c>
      <c r="F33" s="9" t="s">
        <v>26</v>
      </c>
      <c r="G33" s="9" t="s">
        <v>108</v>
      </c>
      <c r="H33" s="9" t="s">
        <v>110</v>
      </c>
      <c r="I33" s="11" t="s">
        <v>111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101476.92</v>
      </c>
      <c r="S33" s="9" t="s">
        <v>168</v>
      </c>
    </row>
    <row r="34" spans="1:19" x14ac:dyDescent="0.25">
      <c r="A34" s="15" t="s">
        <v>149</v>
      </c>
      <c r="B34" s="10" t="s">
        <v>125</v>
      </c>
      <c r="C34" s="9" t="s">
        <v>24</v>
      </c>
      <c r="D34" s="9" t="s">
        <v>139</v>
      </c>
      <c r="E34" s="9" t="s">
        <v>26</v>
      </c>
      <c r="F34" s="9" t="s">
        <v>140</v>
      </c>
      <c r="G34" s="9" t="s">
        <v>26</v>
      </c>
      <c r="H34" s="9" t="s">
        <v>58</v>
      </c>
      <c r="I34" s="11" t="s">
        <v>59</v>
      </c>
      <c r="J34" s="11">
        <v>2492400</v>
      </c>
      <c r="K34" s="11">
        <v>2492400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9" t="s">
        <v>26</v>
      </c>
    </row>
    <row r="35" spans="1:19" x14ac:dyDescent="0.25">
      <c r="A35" s="15" t="s">
        <v>154</v>
      </c>
      <c r="B35" s="10" t="s">
        <v>125</v>
      </c>
      <c r="C35" s="9" t="s">
        <v>24</v>
      </c>
      <c r="D35" s="9" t="s">
        <v>131</v>
      </c>
      <c r="E35" s="9" t="s">
        <v>26</v>
      </c>
      <c r="F35" s="9" t="s">
        <v>132</v>
      </c>
      <c r="G35" s="9" t="s">
        <v>26</v>
      </c>
      <c r="H35" s="9" t="s">
        <v>63</v>
      </c>
      <c r="I35" s="11" t="s">
        <v>64</v>
      </c>
      <c r="J35" s="11">
        <v>5319000</v>
      </c>
      <c r="K35" s="11">
        <v>5319000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9" t="s">
        <v>26</v>
      </c>
    </row>
    <row r="36" spans="1:19" x14ac:dyDescent="0.25">
      <c r="A36" s="15" t="s">
        <v>157</v>
      </c>
      <c r="B36" s="10" t="s">
        <v>125</v>
      </c>
      <c r="C36" s="9" t="s">
        <v>24</v>
      </c>
      <c r="D36" s="9" t="s">
        <v>145</v>
      </c>
      <c r="E36" s="9" t="s">
        <v>26</v>
      </c>
      <c r="F36" s="9" t="s">
        <v>146</v>
      </c>
      <c r="G36" s="9" t="s">
        <v>26</v>
      </c>
      <c r="H36" s="9" t="s">
        <v>147</v>
      </c>
      <c r="I36" s="11" t="s">
        <v>148</v>
      </c>
      <c r="J36" s="11">
        <v>119692585.67</v>
      </c>
      <c r="K36" s="11">
        <v>114567201.3</v>
      </c>
      <c r="L36" s="11">
        <v>4418434.8</v>
      </c>
      <c r="M36" s="11">
        <v>706949.57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9" t="s">
        <v>26</v>
      </c>
    </row>
    <row r="37" spans="1:19" x14ac:dyDescent="0.25">
      <c r="A37" s="15" t="s">
        <v>160</v>
      </c>
      <c r="B37" s="10" t="s">
        <v>125</v>
      </c>
      <c r="C37" s="9" t="s">
        <v>24</v>
      </c>
      <c r="D37" s="9" t="s">
        <v>155</v>
      </c>
      <c r="E37" s="9" t="s">
        <v>26</v>
      </c>
      <c r="F37" s="9" t="s">
        <v>156</v>
      </c>
      <c r="G37" s="9" t="s">
        <v>26</v>
      </c>
      <c r="H37" s="9" t="s">
        <v>68</v>
      </c>
      <c r="I37" s="11" t="s">
        <v>69</v>
      </c>
      <c r="J37" s="11">
        <v>6847920</v>
      </c>
      <c r="K37" s="11">
        <v>6847920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9" t="s">
        <v>26</v>
      </c>
    </row>
    <row r="38" spans="1:19" x14ac:dyDescent="0.25">
      <c r="A38" s="15" t="s">
        <v>163</v>
      </c>
      <c r="B38" s="10" t="s">
        <v>125</v>
      </c>
      <c r="C38" s="9" t="s">
        <v>24</v>
      </c>
      <c r="D38" s="9" t="s">
        <v>142</v>
      </c>
      <c r="E38" s="9" t="s">
        <v>26</v>
      </c>
      <c r="F38" s="9" t="s">
        <v>143</v>
      </c>
      <c r="G38" s="9" t="s">
        <v>26</v>
      </c>
      <c r="H38" s="9" t="s">
        <v>41</v>
      </c>
      <c r="I38" s="11" t="s">
        <v>42</v>
      </c>
      <c r="J38" s="11">
        <v>4592894.9000000004</v>
      </c>
      <c r="K38" s="11">
        <v>2366379.79</v>
      </c>
      <c r="L38" s="11">
        <v>1919409.51</v>
      </c>
      <c r="M38" s="11">
        <v>307105.59999999998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9" t="s">
        <v>26</v>
      </c>
    </row>
    <row r="39" spans="1:19" x14ac:dyDescent="0.25">
      <c r="A39" s="15" t="s">
        <v>166</v>
      </c>
      <c r="B39" s="10" t="s">
        <v>125</v>
      </c>
      <c r="C39" s="9" t="s">
        <v>24</v>
      </c>
      <c r="D39" s="9" t="s">
        <v>126</v>
      </c>
      <c r="E39" s="9" t="s">
        <v>26</v>
      </c>
      <c r="F39" s="9" t="s">
        <v>127</v>
      </c>
      <c r="G39" s="9" t="s">
        <v>26</v>
      </c>
      <c r="H39" s="9" t="s">
        <v>128</v>
      </c>
      <c r="I39" s="11" t="s">
        <v>129</v>
      </c>
      <c r="J39" s="11">
        <v>2250000</v>
      </c>
      <c r="K39" s="11">
        <v>2250000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9" t="s">
        <v>26</v>
      </c>
    </row>
    <row r="40" spans="1:19" x14ac:dyDescent="0.25">
      <c r="A40" s="15" t="s">
        <v>169</v>
      </c>
      <c r="B40" s="10" t="s">
        <v>125</v>
      </c>
      <c r="C40" s="9" t="s">
        <v>24</v>
      </c>
      <c r="D40" s="9" t="s">
        <v>134</v>
      </c>
      <c r="E40" s="9" t="s">
        <v>26</v>
      </c>
      <c r="F40" s="9" t="s">
        <v>135</v>
      </c>
      <c r="G40" s="9" t="s">
        <v>26</v>
      </c>
      <c r="H40" s="9" t="s">
        <v>136</v>
      </c>
      <c r="I40" s="11" t="s">
        <v>137</v>
      </c>
      <c r="J40" s="11">
        <v>37341010</v>
      </c>
      <c r="K40" s="11">
        <v>37341010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9" t="s">
        <v>26</v>
      </c>
    </row>
    <row r="41" spans="1:19" x14ac:dyDescent="0.25">
      <c r="A41" s="15" t="s">
        <v>172</v>
      </c>
      <c r="B41" s="10" t="s">
        <v>125</v>
      </c>
      <c r="C41" s="9" t="s">
        <v>24</v>
      </c>
      <c r="D41" s="9" t="s">
        <v>150</v>
      </c>
      <c r="E41" s="9" t="s">
        <v>26</v>
      </c>
      <c r="F41" s="9" t="s">
        <v>151</v>
      </c>
      <c r="G41" s="9" t="s">
        <v>26</v>
      </c>
      <c r="H41" s="9" t="s">
        <v>152</v>
      </c>
      <c r="I41" s="11" t="s">
        <v>153</v>
      </c>
      <c r="J41" s="11">
        <v>2235466</v>
      </c>
      <c r="K41" s="11">
        <v>207206.15</v>
      </c>
      <c r="L41" s="11">
        <v>1748499.85</v>
      </c>
      <c r="M41" s="11">
        <v>279760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9" t="s">
        <v>26</v>
      </c>
    </row>
    <row r="42" spans="1:19" x14ac:dyDescent="0.25">
      <c r="A42" s="15" t="s">
        <v>175</v>
      </c>
      <c r="B42" s="10" t="s">
        <v>176</v>
      </c>
      <c r="C42" s="9" t="s">
        <v>24</v>
      </c>
      <c r="D42" s="9" t="s">
        <v>182</v>
      </c>
      <c r="E42" s="9" t="s">
        <v>26</v>
      </c>
      <c r="F42" s="9" t="s">
        <v>183</v>
      </c>
      <c r="G42" s="9" t="s">
        <v>26</v>
      </c>
      <c r="H42" s="9" t="s">
        <v>147</v>
      </c>
      <c r="I42" s="11" t="s">
        <v>148</v>
      </c>
      <c r="J42" s="11">
        <v>8039893.46</v>
      </c>
      <c r="K42" s="11">
        <v>0</v>
      </c>
      <c r="L42" s="11">
        <v>6930942.6399999997</v>
      </c>
      <c r="M42" s="11">
        <v>1108950.82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9" t="s">
        <v>26</v>
      </c>
    </row>
    <row r="43" spans="1:19" x14ac:dyDescent="0.25">
      <c r="A43" s="15" t="s">
        <v>181</v>
      </c>
      <c r="B43" s="10" t="s">
        <v>176</v>
      </c>
      <c r="C43" s="9" t="s">
        <v>24</v>
      </c>
      <c r="D43" s="9" t="s">
        <v>185</v>
      </c>
      <c r="E43" s="9" t="s">
        <v>26</v>
      </c>
      <c r="F43" s="9" t="s">
        <v>186</v>
      </c>
      <c r="G43" s="9" t="s">
        <v>26</v>
      </c>
      <c r="H43" s="9" t="s">
        <v>147</v>
      </c>
      <c r="I43" s="11" t="s">
        <v>148</v>
      </c>
      <c r="J43" s="11">
        <v>148501854.83000001</v>
      </c>
      <c r="K43" s="11">
        <v>146005984.5</v>
      </c>
      <c r="L43" s="11">
        <v>2151612.35</v>
      </c>
      <c r="M43" s="11">
        <v>344257.98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9" t="s">
        <v>26</v>
      </c>
    </row>
    <row r="44" spans="1:19" x14ac:dyDescent="0.25">
      <c r="A44" s="15" t="s">
        <v>184</v>
      </c>
      <c r="B44" s="10" t="s">
        <v>176</v>
      </c>
      <c r="C44" s="9" t="s">
        <v>24</v>
      </c>
      <c r="D44" s="9" t="s">
        <v>177</v>
      </c>
      <c r="E44" s="9" t="s">
        <v>26</v>
      </c>
      <c r="F44" s="9" t="s">
        <v>178</v>
      </c>
      <c r="G44" s="9" t="s">
        <v>26</v>
      </c>
      <c r="H44" s="9" t="s">
        <v>179</v>
      </c>
      <c r="I44" s="11" t="s">
        <v>180</v>
      </c>
      <c r="J44" s="11">
        <v>4640000</v>
      </c>
      <c r="K44" s="11">
        <v>0</v>
      </c>
      <c r="L44" s="11">
        <v>4000000</v>
      </c>
      <c r="M44" s="11">
        <v>640000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9" t="s">
        <v>26</v>
      </c>
    </row>
    <row r="45" spans="1:19" x14ac:dyDescent="0.25">
      <c r="A45" s="15" t="s">
        <v>187</v>
      </c>
      <c r="B45" s="10" t="s">
        <v>176</v>
      </c>
      <c r="C45" s="9" t="s">
        <v>37</v>
      </c>
      <c r="D45" s="9" t="s">
        <v>26</v>
      </c>
      <c r="E45" s="9" t="s">
        <v>188</v>
      </c>
      <c r="F45" s="9" t="s">
        <v>189</v>
      </c>
      <c r="G45" s="9" t="s">
        <v>134</v>
      </c>
      <c r="H45" s="9" t="s">
        <v>136</v>
      </c>
      <c r="I45" s="11" t="s">
        <v>137</v>
      </c>
      <c r="J45" s="11">
        <v>-291200</v>
      </c>
      <c r="K45" s="11">
        <v>-291200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9" t="s">
        <v>26</v>
      </c>
    </row>
    <row r="46" spans="1:19" x14ac:dyDescent="0.25">
      <c r="A46" s="15" t="s">
        <v>190</v>
      </c>
      <c r="B46" s="10" t="s">
        <v>191</v>
      </c>
      <c r="C46" s="9" t="s">
        <v>37</v>
      </c>
      <c r="D46" s="9" t="s">
        <v>26</v>
      </c>
      <c r="E46" s="9" t="s">
        <v>214</v>
      </c>
      <c r="F46" s="9" t="s">
        <v>26</v>
      </c>
      <c r="G46" s="9" t="s">
        <v>177</v>
      </c>
      <c r="H46" s="9" t="s">
        <v>179</v>
      </c>
      <c r="I46" s="11" t="s">
        <v>180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480000</v>
      </c>
      <c r="S46" s="9" t="s">
        <v>215</v>
      </c>
    </row>
    <row r="47" spans="1:19" x14ac:dyDescent="0.25">
      <c r="A47" s="15" t="s">
        <v>196</v>
      </c>
      <c r="B47" s="10" t="s">
        <v>191</v>
      </c>
      <c r="C47" s="9" t="s">
        <v>37</v>
      </c>
      <c r="D47" s="9" t="s">
        <v>26</v>
      </c>
      <c r="E47" s="9" t="s">
        <v>217</v>
      </c>
      <c r="F47" s="9" t="s">
        <v>26</v>
      </c>
      <c r="G47" s="9" t="s">
        <v>142</v>
      </c>
      <c r="H47" s="9" t="s">
        <v>41</v>
      </c>
      <c r="I47" s="11" t="s">
        <v>42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230329.19999999998</v>
      </c>
      <c r="S47" s="9" t="s">
        <v>218</v>
      </c>
    </row>
    <row r="48" spans="1:19" x14ac:dyDescent="0.25">
      <c r="A48" s="15" t="s">
        <v>199</v>
      </c>
      <c r="B48" s="10" t="s">
        <v>191</v>
      </c>
      <c r="C48" s="9" t="s">
        <v>37</v>
      </c>
      <c r="D48" s="9" t="s">
        <v>26</v>
      </c>
      <c r="E48" s="9" t="s">
        <v>220</v>
      </c>
      <c r="F48" s="9" t="s">
        <v>26</v>
      </c>
      <c r="G48" s="9" t="s">
        <v>145</v>
      </c>
      <c r="H48" s="9" t="s">
        <v>147</v>
      </c>
      <c r="I48" s="11" t="s">
        <v>148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530212.17749999999</v>
      </c>
      <c r="S48" s="9" t="s">
        <v>221</v>
      </c>
    </row>
    <row r="49" spans="1:19" x14ac:dyDescent="0.25">
      <c r="A49" s="15" t="s">
        <v>202</v>
      </c>
      <c r="B49" s="10" t="s">
        <v>191</v>
      </c>
      <c r="C49" s="9" t="s">
        <v>37</v>
      </c>
      <c r="D49" s="9" t="s">
        <v>26</v>
      </c>
      <c r="E49" s="9" t="s">
        <v>223</v>
      </c>
      <c r="F49" s="9" t="s">
        <v>26</v>
      </c>
      <c r="G49" s="9" t="s">
        <v>182</v>
      </c>
      <c r="H49" s="9" t="s">
        <v>147</v>
      </c>
      <c r="I49" s="11" t="s">
        <v>148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831713.11679999996</v>
      </c>
      <c r="S49" s="9" t="s">
        <v>224</v>
      </c>
    </row>
    <row r="50" spans="1:19" x14ac:dyDescent="0.25">
      <c r="A50" s="15" t="s">
        <v>207</v>
      </c>
      <c r="B50" s="10" t="s">
        <v>191</v>
      </c>
      <c r="C50" s="9" t="s">
        <v>37</v>
      </c>
      <c r="D50" s="9" t="s">
        <v>26</v>
      </c>
      <c r="E50" s="9" t="s">
        <v>226</v>
      </c>
      <c r="F50" s="9" t="s">
        <v>26</v>
      </c>
      <c r="G50" s="9" t="s">
        <v>185</v>
      </c>
      <c r="H50" s="9" t="s">
        <v>147</v>
      </c>
      <c r="I50" s="11" t="s">
        <v>148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258193.48499999999</v>
      </c>
      <c r="S50" s="9" t="s">
        <v>227</v>
      </c>
    </row>
    <row r="51" spans="1:19" x14ac:dyDescent="0.25">
      <c r="A51" s="15" t="s">
        <v>212</v>
      </c>
      <c r="B51" s="10" t="s">
        <v>191</v>
      </c>
      <c r="C51" s="9" t="s">
        <v>37</v>
      </c>
      <c r="D51" s="9" t="s">
        <v>26</v>
      </c>
      <c r="E51" s="9" t="s">
        <v>229</v>
      </c>
      <c r="F51" s="9" t="s">
        <v>26</v>
      </c>
      <c r="G51" s="9" t="s">
        <v>150</v>
      </c>
      <c r="H51" s="9" t="s">
        <v>152</v>
      </c>
      <c r="I51" s="11" t="s">
        <v>153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209820</v>
      </c>
      <c r="S51" s="9" t="s">
        <v>230</v>
      </c>
    </row>
    <row r="52" spans="1:19" x14ac:dyDescent="0.25">
      <c r="A52" s="15" t="s">
        <v>213</v>
      </c>
      <c r="B52" s="10" t="s">
        <v>191</v>
      </c>
      <c r="C52" s="9" t="s">
        <v>37</v>
      </c>
      <c r="D52" s="9" t="s">
        <v>26</v>
      </c>
      <c r="E52" s="9" t="s">
        <v>239</v>
      </c>
      <c r="F52" s="9" t="s">
        <v>26</v>
      </c>
      <c r="G52" s="9" t="s">
        <v>25</v>
      </c>
      <c r="H52" s="9" t="s">
        <v>28</v>
      </c>
      <c r="I52" s="11" t="s">
        <v>29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642000</v>
      </c>
      <c r="S52" s="9" t="s">
        <v>240</v>
      </c>
    </row>
    <row r="53" spans="1:19" x14ac:dyDescent="0.25">
      <c r="A53" s="15" t="s">
        <v>216</v>
      </c>
      <c r="B53" s="10" t="s">
        <v>191</v>
      </c>
      <c r="C53" s="9" t="s">
        <v>24</v>
      </c>
      <c r="D53" s="9" t="s">
        <v>200</v>
      </c>
      <c r="E53" s="9" t="s">
        <v>26</v>
      </c>
      <c r="F53" s="9" t="s">
        <v>201</v>
      </c>
      <c r="G53" s="9" t="s">
        <v>26</v>
      </c>
      <c r="H53" s="9" t="s">
        <v>58</v>
      </c>
      <c r="I53" s="11" t="s">
        <v>59</v>
      </c>
      <c r="J53" s="11">
        <v>2253000</v>
      </c>
      <c r="K53" s="11">
        <v>2253000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9" t="s">
        <v>26</v>
      </c>
    </row>
    <row r="54" spans="1:19" x14ac:dyDescent="0.25">
      <c r="A54" s="15" t="s">
        <v>219</v>
      </c>
      <c r="B54" s="10" t="s">
        <v>191</v>
      </c>
      <c r="C54" s="9" t="s">
        <v>24</v>
      </c>
      <c r="D54" s="9" t="s">
        <v>197</v>
      </c>
      <c r="E54" s="9" t="s">
        <v>26</v>
      </c>
      <c r="F54" s="9" t="s">
        <v>198</v>
      </c>
      <c r="G54" s="9" t="s">
        <v>26</v>
      </c>
      <c r="H54" s="9" t="s">
        <v>63</v>
      </c>
      <c r="I54" s="11" t="s">
        <v>64</v>
      </c>
      <c r="J54" s="11">
        <v>1872000</v>
      </c>
      <c r="K54" s="11">
        <v>1872000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9" t="s">
        <v>26</v>
      </c>
    </row>
    <row r="55" spans="1:19" x14ac:dyDescent="0.25">
      <c r="A55" s="15" t="s">
        <v>222</v>
      </c>
      <c r="B55" s="10" t="s">
        <v>191</v>
      </c>
      <c r="C55" s="9" t="s">
        <v>24</v>
      </c>
      <c r="D55" s="9" t="s">
        <v>208</v>
      </c>
      <c r="E55" s="9" t="s">
        <v>26</v>
      </c>
      <c r="F55" s="9" t="s">
        <v>209</v>
      </c>
      <c r="G55" s="9" t="s">
        <v>26</v>
      </c>
      <c r="H55" s="9" t="s">
        <v>210</v>
      </c>
      <c r="I55" s="11" t="s">
        <v>211</v>
      </c>
      <c r="J55" s="11">
        <v>60497105</v>
      </c>
      <c r="K55" s="11">
        <v>60497105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9" t="s">
        <v>26</v>
      </c>
    </row>
    <row r="56" spans="1:19" x14ac:dyDescent="0.25">
      <c r="A56" s="15" t="s">
        <v>225</v>
      </c>
      <c r="B56" s="10" t="s">
        <v>191</v>
      </c>
      <c r="C56" s="9" t="s">
        <v>24</v>
      </c>
      <c r="D56" s="9" t="s">
        <v>192</v>
      </c>
      <c r="E56" s="9" t="s">
        <v>26</v>
      </c>
      <c r="F56" s="9" t="s">
        <v>193</v>
      </c>
      <c r="G56" s="9" t="s">
        <v>26</v>
      </c>
      <c r="H56" s="9" t="s">
        <v>194</v>
      </c>
      <c r="I56" s="11" t="s">
        <v>195</v>
      </c>
      <c r="J56" s="11">
        <v>1394749.8</v>
      </c>
      <c r="K56" s="11">
        <v>1394749.8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9" t="s">
        <v>26</v>
      </c>
    </row>
    <row r="57" spans="1:19" x14ac:dyDescent="0.25">
      <c r="A57" s="15" t="s">
        <v>228</v>
      </c>
      <c r="B57" s="10" t="s">
        <v>191</v>
      </c>
      <c r="C57" s="9" t="s">
        <v>37</v>
      </c>
      <c r="D57" s="9" t="s">
        <v>26</v>
      </c>
      <c r="E57" s="9" t="s">
        <v>232</v>
      </c>
      <c r="F57" s="9" t="s">
        <v>233</v>
      </c>
      <c r="G57" s="9" t="s">
        <v>192</v>
      </c>
      <c r="H57" s="9" t="s">
        <v>194</v>
      </c>
      <c r="I57" s="11" t="s">
        <v>195</v>
      </c>
      <c r="J57" s="11">
        <v>-37666.660000000003</v>
      </c>
      <c r="K57" s="11">
        <v>-37666.660000000003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9" t="s">
        <v>26</v>
      </c>
    </row>
    <row r="58" spans="1:19" x14ac:dyDescent="0.25">
      <c r="A58" s="15" t="s">
        <v>231</v>
      </c>
      <c r="B58" s="10" t="s">
        <v>191</v>
      </c>
      <c r="C58" s="9" t="s">
        <v>24</v>
      </c>
      <c r="D58" s="9" t="s">
        <v>203</v>
      </c>
      <c r="E58" s="9" t="s">
        <v>26</v>
      </c>
      <c r="F58" s="9" t="s">
        <v>204</v>
      </c>
      <c r="G58" s="9" t="s">
        <v>26</v>
      </c>
      <c r="H58" s="9" t="s">
        <v>205</v>
      </c>
      <c r="I58" s="11" t="s">
        <v>206</v>
      </c>
      <c r="J58" s="11">
        <v>16831560</v>
      </c>
      <c r="K58" s="11">
        <v>16831560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9" t="s">
        <v>26</v>
      </c>
    </row>
    <row r="59" spans="1:19" x14ac:dyDescent="0.25">
      <c r="A59" s="15" t="s">
        <v>234</v>
      </c>
      <c r="B59" s="10" t="s">
        <v>191</v>
      </c>
      <c r="C59" s="9" t="s">
        <v>37</v>
      </c>
      <c r="D59" s="9" t="s">
        <v>26</v>
      </c>
      <c r="E59" s="9" t="s">
        <v>235</v>
      </c>
      <c r="F59" s="9" t="s">
        <v>235</v>
      </c>
      <c r="G59" s="9" t="s">
        <v>235</v>
      </c>
      <c r="H59" s="9" t="s">
        <v>236</v>
      </c>
      <c r="I59" s="11" t="s">
        <v>237</v>
      </c>
      <c r="J59" s="11">
        <v>-0.3</v>
      </c>
      <c r="K59" s="11">
        <v>-0.3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9" t="s">
        <v>26</v>
      </c>
    </row>
    <row r="60" spans="1:19" x14ac:dyDescent="0.25">
      <c r="A60" s="15" t="s">
        <v>238</v>
      </c>
      <c r="B60" s="10" t="s">
        <v>242</v>
      </c>
      <c r="C60" s="9" t="s">
        <v>24</v>
      </c>
      <c r="D60" s="9" t="s">
        <v>243</v>
      </c>
      <c r="E60" s="9" t="s">
        <v>26</v>
      </c>
      <c r="F60" s="9" t="s">
        <v>244</v>
      </c>
      <c r="G60" s="9" t="s">
        <v>26</v>
      </c>
      <c r="H60" s="9" t="s">
        <v>63</v>
      </c>
      <c r="I60" s="11" t="s">
        <v>64</v>
      </c>
      <c r="J60" s="11">
        <v>3900000</v>
      </c>
      <c r="K60" s="11">
        <v>3900000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9" t="s">
        <v>26</v>
      </c>
    </row>
    <row r="61" spans="1:19" x14ac:dyDescent="0.25">
      <c r="A61" s="15" t="s">
        <v>241</v>
      </c>
      <c r="B61" s="10" t="s">
        <v>242</v>
      </c>
      <c r="C61" s="9" t="s">
        <v>24</v>
      </c>
      <c r="D61" s="9" t="s">
        <v>246</v>
      </c>
      <c r="E61" s="9" t="s">
        <v>26</v>
      </c>
      <c r="F61" s="9" t="s">
        <v>247</v>
      </c>
      <c r="G61" s="9" t="s">
        <v>26</v>
      </c>
      <c r="H61" s="9" t="s">
        <v>86</v>
      </c>
      <c r="I61" s="11" t="s">
        <v>87</v>
      </c>
      <c r="J61" s="11">
        <v>56411670</v>
      </c>
      <c r="K61" s="11">
        <v>56411670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9" t="s">
        <v>26</v>
      </c>
    </row>
    <row r="62" spans="1:19" x14ac:dyDescent="0.25">
      <c r="A62" s="15" t="s">
        <v>245</v>
      </c>
      <c r="B62" s="10" t="s">
        <v>242</v>
      </c>
      <c r="C62" s="9" t="s">
        <v>24</v>
      </c>
      <c r="D62" s="9" t="s">
        <v>249</v>
      </c>
      <c r="E62" s="9" t="s">
        <v>26</v>
      </c>
      <c r="F62" s="9" t="s">
        <v>250</v>
      </c>
      <c r="G62" s="9" t="s">
        <v>26</v>
      </c>
      <c r="H62" s="9" t="s">
        <v>251</v>
      </c>
      <c r="I62" s="11" t="s">
        <v>252</v>
      </c>
      <c r="J62" s="11">
        <v>38188.800000000003</v>
      </c>
      <c r="K62" s="11">
        <v>0</v>
      </c>
      <c r="L62" s="11">
        <v>32921.379999999997</v>
      </c>
      <c r="M62" s="11">
        <v>5267.42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9" t="s">
        <v>26</v>
      </c>
    </row>
    <row r="63" spans="1:19" x14ac:dyDescent="0.25">
      <c r="A63" s="15" t="s">
        <v>248</v>
      </c>
      <c r="B63" s="10" t="s">
        <v>255</v>
      </c>
      <c r="C63" s="9" t="s">
        <v>37</v>
      </c>
      <c r="D63" s="9" t="s">
        <v>26</v>
      </c>
      <c r="E63" s="9" t="s">
        <v>264</v>
      </c>
      <c r="F63" s="9" t="s">
        <v>26</v>
      </c>
      <c r="G63" s="9" t="s">
        <v>249</v>
      </c>
      <c r="H63" s="9" t="s">
        <v>251</v>
      </c>
      <c r="I63" s="11" t="s">
        <v>252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3950.58</v>
      </c>
      <c r="S63" s="9" t="s">
        <v>265</v>
      </c>
    </row>
    <row r="64" spans="1:19" x14ac:dyDescent="0.25">
      <c r="A64" s="15" t="s">
        <v>253</v>
      </c>
      <c r="B64" s="10" t="s">
        <v>255</v>
      </c>
      <c r="C64" s="9" t="s">
        <v>37</v>
      </c>
      <c r="D64" s="9" t="s">
        <v>26</v>
      </c>
      <c r="E64" s="9" t="s">
        <v>262</v>
      </c>
      <c r="F64" s="9" t="s">
        <v>26</v>
      </c>
      <c r="G64" s="9" t="s">
        <v>89</v>
      </c>
      <c r="H64" s="9" t="s">
        <v>91</v>
      </c>
      <c r="I64" s="11" t="s">
        <v>92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354537.99</v>
      </c>
      <c r="S64" s="9" t="s">
        <v>263</v>
      </c>
    </row>
    <row r="65" spans="1:19" x14ac:dyDescent="0.25">
      <c r="A65" s="15" t="s">
        <v>254</v>
      </c>
      <c r="B65" s="10" t="s">
        <v>255</v>
      </c>
      <c r="C65" s="9" t="s">
        <v>24</v>
      </c>
      <c r="D65" s="9" t="s">
        <v>256</v>
      </c>
      <c r="E65" s="9" t="s">
        <v>26</v>
      </c>
      <c r="F65" s="9" t="s">
        <v>257</v>
      </c>
      <c r="G65" s="9" t="s">
        <v>26</v>
      </c>
      <c r="H65" s="9" t="s">
        <v>194</v>
      </c>
      <c r="I65" s="11" t="s">
        <v>195</v>
      </c>
      <c r="J65" s="11">
        <v>414416.71</v>
      </c>
      <c r="K65" s="11">
        <v>414416.71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9" t="s">
        <v>26</v>
      </c>
    </row>
    <row r="66" spans="1:19" x14ac:dyDescent="0.25">
      <c r="A66" s="15" t="s">
        <v>258</v>
      </c>
      <c r="B66" s="10" t="s">
        <v>255</v>
      </c>
      <c r="C66" s="9" t="s">
        <v>24</v>
      </c>
      <c r="D66" s="9" t="s">
        <v>259</v>
      </c>
      <c r="E66" s="9" t="s">
        <v>26</v>
      </c>
      <c r="F66" s="9" t="s">
        <v>260</v>
      </c>
      <c r="G66" s="9" t="s">
        <v>26</v>
      </c>
      <c r="H66" s="9" t="s">
        <v>194</v>
      </c>
      <c r="I66" s="11" t="s">
        <v>195</v>
      </c>
      <c r="J66" s="11">
        <v>903999.84</v>
      </c>
      <c r="K66" s="11">
        <v>903999.84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9" t="s">
        <v>26</v>
      </c>
    </row>
    <row r="67" spans="1:19" x14ac:dyDescent="0.25">
      <c r="A67" s="15" t="s">
        <v>261</v>
      </c>
      <c r="B67" s="10" t="s">
        <v>255</v>
      </c>
      <c r="C67" s="9" t="s">
        <v>37</v>
      </c>
      <c r="D67" s="9" t="s">
        <v>26</v>
      </c>
      <c r="E67" s="9" t="s">
        <v>266</v>
      </c>
      <c r="F67" s="9" t="s">
        <v>267</v>
      </c>
      <c r="G67" s="9" t="s">
        <v>256</v>
      </c>
      <c r="H67" s="9" t="s">
        <v>194</v>
      </c>
      <c r="I67" s="11" t="s">
        <v>195</v>
      </c>
      <c r="J67" s="11">
        <v>-191666.68</v>
      </c>
      <c r="K67" s="11">
        <v>-191666.68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9" t="s">
        <v>26</v>
      </c>
    </row>
    <row r="69" spans="1:19" x14ac:dyDescent="0.25">
      <c r="J69" s="7">
        <f>SUM(J2:J67)</f>
        <v>696597036.2700001</v>
      </c>
      <c r="K69" s="7">
        <f t="shared" ref="K69:R69" si="0">SUM(K2:K67)</f>
        <v>645378252.4000001</v>
      </c>
      <c r="L69" s="7">
        <f t="shared" si="0"/>
        <v>44154123.770000003</v>
      </c>
      <c r="M69" s="7">
        <f>SUM(M2:M67)-0.08</f>
        <v>7064659.7999999989</v>
      </c>
      <c r="N69" s="7">
        <f t="shared" si="0"/>
        <v>0</v>
      </c>
      <c r="O69" s="7">
        <f t="shared" si="0"/>
        <v>0</v>
      </c>
      <c r="P69" s="7">
        <f t="shared" si="0"/>
        <v>0</v>
      </c>
      <c r="Q69" s="7">
        <f t="shared" si="0"/>
        <v>0</v>
      </c>
      <c r="R69" s="7">
        <f t="shared" si="0"/>
        <v>5337696.464300001</v>
      </c>
    </row>
    <row r="70" spans="1:19" ht="15.75" thickBot="1" x14ac:dyDescent="0.3"/>
    <row r="71" spans="1:19" ht="15.75" thickBot="1" x14ac:dyDescent="0.3">
      <c r="I71" s="39" t="s">
        <v>268</v>
      </c>
      <c r="J71" s="40"/>
      <c r="K71" s="40"/>
      <c r="L71" s="41"/>
    </row>
    <row r="72" spans="1:19" ht="6" customHeight="1" x14ac:dyDescent="0.25"/>
    <row r="73" spans="1:19" x14ac:dyDescent="0.25">
      <c r="J73" s="22" t="s">
        <v>269</v>
      </c>
      <c r="K73" s="22" t="s">
        <v>281</v>
      </c>
      <c r="L73" s="23" t="s">
        <v>271</v>
      </c>
    </row>
    <row r="74" spans="1:19" ht="6" customHeight="1" thickBot="1" x14ac:dyDescent="0.3"/>
    <row r="75" spans="1:19" ht="15.75" thickBot="1" x14ac:dyDescent="0.3">
      <c r="I75" s="21" t="s">
        <v>272</v>
      </c>
      <c r="J75" s="24">
        <f>K69</f>
        <v>645378252.4000001</v>
      </c>
      <c r="K75" s="24"/>
      <c r="L75" s="24"/>
    </row>
    <row r="76" spans="1:19" ht="6" customHeight="1" thickBot="1" x14ac:dyDescent="0.3">
      <c r="J76" s="24"/>
      <c r="K76" s="24"/>
      <c r="L76" s="24"/>
    </row>
    <row r="77" spans="1:19" ht="15.75" thickBot="1" x14ac:dyDescent="0.3">
      <c r="I77" s="21" t="s">
        <v>273</v>
      </c>
      <c r="J77" s="24">
        <f>L69</f>
        <v>44154123.770000003</v>
      </c>
      <c r="K77" s="24">
        <f>M69</f>
        <v>7064659.7999999989</v>
      </c>
      <c r="L77" s="24"/>
    </row>
    <row r="78" spans="1:19" ht="6" customHeight="1" thickBot="1" x14ac:dyDescent="0.3">
      <c r="J78" s="24"/>
      <c r="K78" s="24"/>
      <c r="L78" s="24"/>
    </row>
    <row r="79" spans="1:19" ht="15.75" thickBot="1" x14ac:dyDescent="0.3">
      <c r="I79" s="21" t="s">
        <v>274</v>
      </c>
      <c r="J79" s="24">
        <v>0</v>
      </c>
      <c r="K79" s="24">
        <v>0</v>
      </c>
      <c r="L79" s="25">
        <v>0</v>
      </c>
    </row>
    <row r="80" spans="1:19" ht="6" customHeight="1" thickBot="1" x14ac:dyDescent="0.3">
      <c r="J80" s="24"/>
      <c r="K80" s="24"/>
      <c r="L80" s="24"/>
    </row>
    <row r="81" spans="9:12" ht="15.75" thickBot="1" x14ac:dyDescent="0.3">
      <c r="I81" s="21" t="s">
        <v>275</v>
      </c>
      <c r="J81" s="24">
        <v>0</v>
      </c>
      <c r="K81" s="24">
        <v>0</v>
      </c>
      <c r="L81" s="24"/>
    </row>
    <row r="82" spans="9:12" ht="6" customHeight="1" thickBot="1" x14ac:dyDescent="0.3">
      <c r="J82" s="24"/>
      <c r="K82" s="24"/>
      <c r="L82" s="24"/>
    </row>
    <row r="83" spans="9:12" ht="15.75" thickBot="1" x14ac:dyDescent="0.3">
      <c r="I83" s="21" t="s">
        <v>276</v>
      </c>
      <c r="J83" s="24">
        <f>J75+J77</f>
        <v>689532376.17000008</v>
      </c>
      <c r="K83" s="24">
        <f>K77</f>
        <v>7064659.7999999989</v>
      </c>
      <c r="L83" s="23" t="s">
        <v>282</v>
      </c>
    </row>
  </sheetData>
  <sortState ref="A8:S67">
    <sortCondition ref="B8:B67"/>
    <sortCondition ref="S8:S67"/>
  </sortState>
  <mergeCells count="5">
    <mergeCell ref="A2:I2"/>
    <mergeCell ref="A3:I3"/>
    <mergeCell ref="A4:I4"/>
    <mergeCell ref="A5:I5"/>
    <mergeCell ref="I71:L71"/>
  </mergeCells>
  <pageMargins left="0.35433070866141736" right="0.23622047244094491" top="0.74803149606299213" bottom="0.74803149606299213" header="0.31496062992125984" footer="0.31496062992125984"/>
  <pageSetup paperSize="258" scale="50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3"/>
  <sheetViews>
    <sheetView topLeftCell="A49" workbookViewId="0">
      <selection activeCell="A66" sqref="A66:XFD66"/>
    </sheetView>
  </sheetViews>
  <sheetFormatPr baseColWidth="10" defaultRowHeight="15" x14ac:dyDescent="0.25"/>
  <cols>
    <col min="1" max="1" width="6.28515625" style="16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4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4.28515625" style="6" bestFit="1" customWidth="1"/>
    <col min="12" max="12" width="13.28515625" style="6" customWidth="1"/>
    <col min="13" max="13" width="12.28515625" style="6" customWidth="1"/>
    <col min="14" max="14" width="9.7109375" style="6" bestFit="1" customWidth="1"/>
    <col min="15" max="15" width="10" style="6" customWidth="1"/>
    <col min="16" max="16" width="10.5703125" style="6" bestFit="1" customWidth="1"/>
    <col min="17" max="17" width="10" style="6" bestFit="1" customWidth="1"/>
    <col min="18" max="18" width="12.28515625" style="6" customWidth="1"/>
    <col min="19" max="19" width="15" style="3" bestFit="1" customWidth="1"/>
  </cols>
  <sheetData>
    <row r="2" spans="1:19" s="2" customFormat="1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8" t="s">
        <v>277</v>
      </c>
      <c r="B4" s="38"/>
      <c r="C4" s="38"/>
      <c r="D4" s="38"/>
      <c r="E4" s="38"/>
      <c r="F4" s="38"/>
      <c r="G4" s="38"/>
      <c r="H4" s="38"/>
      <c r="I4" s="38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7" t="s">
        <v>2</v>
      </c>
      <c r="B5" s="37"/>
      <c r="C5" s="37"/>
      <c r="D5" s="37"/>
      <c r="E5" s="37"/>
      <c r="F5" s="37"/>
      <c r="G5" s="37"/>
      <c r="H5" s="37"/>
      <c r="I5" s="37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ht="53.25" customHeigh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15</v>
      </c>
      <c r="N7" s="14" t="s">
        <v>16</v>
      </c>
      <c r="O7" s="14" t="s">
        <v>17</v>
      </c>
      <c r="P7" s="14" t="s">
        <v>18</v>
      </c>
      <c r="Q7" s="14" t="s">
        <v>19</v>
      </c>
      <c r="R7" s="14" t="s">
        <v>20</v>
      </c>
      <c r="S7" s="12" t="s">
        <v>21</v>
      </c>
    </row>
    <row r="8" spans="1:19" s="30" customFormat="1" x14ac:dyDescent="0.25">
      <c r="A8" s="26" t="s">
        <v>54</v>
      </c>
      <c r="B8" s="27" t="s">
        <v>55</v>
      </c>
      <c r="C8" s="28" t="s">
        <v>24</v>
      </c>
      <c r="D8" s="28" t="s">
        <v>56</v>
      </c>
      <c r="E8" s="28" t="s">
        <v>26</v>
      </c>
      <c r="F8" s="28" t="s">
        <v>57</v>
      </c>
      <c r="G8" s="28" t="s">
        <v>26</v>
      </c>
      <c r="H8" s="28" t="s">
        <v>58</v>
      </c>
      <c r="I8" s="29" t="s">
        <v>59</v>
      </c>
      <c r="J8" s="29">
        <v>1493400</v>
      </c>
      <c r="K8" s="29">
        <v>1493400</v>
      </c>
      <c r="L8" s="29">
        <v>0</v>
      </c>
      <c r="M8" s="29">
        <v>0</v>
      </c>
      <c r="N8" s="29">
        <v>0</v>
      </c>
      <c r="O8" s="29">
        <v>0</v>
      </c>
      <c r="P8" s="29">
        <v>0</v>
      </c>
      <c r="Q8" s="29">
        <v>0</v>
      </c>
      <c r="R8" s="29">
        <v>0</v>
      </c>
      <c r="S8" s="28" t="s">
        <v>26</v>
      </c>
    </row>
    <row r="9" spans="1:19" s="36" customFormat="1" x14ac:dyDescent="0.25">
      <c r="A9" s="26" t="s">
        <v>149</v>
      </c>
      <c r="B9" s="27" t="s">
        <v>125</v>
      </c>
      <c r="C9" s="28" t="s">
        <v>24</v>
      </c>
      <c r="D9" s="28" t="s">
        <v>139</v>
      </c>
      <c r="E9" s="28" t="s">
        <v>26</v>
      </c>
      <c r="F9" s="28" t="s">
        <v>140</v>
      </c>
      <c r="G9" s="28" t="s">
        <v>26</v>
      </c>
      <c r="H9" s="28" t="s">
        <v>58</v>
      </c>
      <c r="I9" s="29" t="s">
        <v>59</v>
      </c>
      <c r="J9" s="29">
        <v>2492400</v>
      </c>
      <c r="K9" s="29">
        <v>2492400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8" t="s">
        <v>26</v>
      </c>
    </row>
    <row r="10" spans="1:19" s="30" customFormat="1" x14ac:dyDescent="0.25">
      <c r="A10" s="26" t="s">
        <v>216</v>
      </c>
      <c r="B10" s="27" t="s">
        <v>191</v>
      </c>
      <c r="C10" s="28" t="s">
        <v>24</v>
      </c>
      <c r="D10" s="28" t="s">
        <v>200</v>
      </c>
      <c r="E10" s="28" t="s">
        <v>26</v>
      </c>
      <c r="F10" s="28" t="s">
        <v>201</v>
      </c>
      <c r="G10" s="28" t="s">
        <v>26</v>
      </c>
      <c r="H10" s="28" t="s">
        <v>58</v>
      </c>
      <c r="I10" s="29" t="s">
        <v>59</v>
      </c>
      <c r="J10" s="29">
        <v>2253000</v>
      </c>
      <c r="K10" s="29">
        <v>2253000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8" t="s">
        <v>26</v>
      </c>
    </row>
    <row r="11" spans="1:19" s="30" customFormat="1" x14ac:dyDescent="0.25">
      <c r="A11" s="26" t="s">
        <v>60</v>
      </c>
      <c r="B11" s="27" t="s">
        <v>55</v>
      </c>
      <c r="C11" s="28" t="s">
        <v>24</v>
      </c>
      <c r="D11" s="28" t="s">
        <v>61</v>
      </c>
      <c r="E11" s="28" t="s">
        <v>26</v>
      </c>
      <c r="F11" s="28" t="s">
        <v>62</v>
      </c>
      <c r="G11" s="28" t="s">
        <v>26</v>
      </c>
      <c r="H11" s="28" t="s">
        <v>63</v>
      </c>
      <c r="I11" s="29" t="s">
        <v>64</v>
      </c>
      <c r="J11" s="29">
        <v>3717000</v>
      </c>
      <c r="K11" s="29">
        <v>3717000</v>
      </c>
      <c r="L11" s="29">
        <v>0</v>
      </c>
      <c r="M11" s="29">
        <v>0</v>
      </c>
      <c r="N11" s="29">
        <v>0</v>
      </c>
      <c r="O11" s="29">
        <v>0</v>
      </c>
      <c r="P11" s="29">
        <v>0</v>
      </c>
      <c r="Q11" s="29">
        <v>0</v>
      </c>
      <c r="R11" s="29">
        <v>0</v>
      </c>
      <c r="S11" s="28" t="s">
        <v>26</v>
      </c>
    </row>
    <row r="12" spans="1:19" s="30" customFormat="1" x14ac:dyDescent="0.25">
      <c r="A12" s="26" t="s">
        <v>93</v>
      </c>
      <c r="B12" s="27" t="s">
        <v>94</v>
      </c>
      <c r="C12" s="28" t="s">
        <v>24</v>
      </c>
      <c r="D12" s="28" t="s">
        <v>95</v>
      </c>
      <c r="E12" s="28" t="s">
        <v>26</v>
      </c>
      <c r="F12" s="28" t="s">
        <v>96</v>
      </c>
      <c r="G12" s="28" t="s">
        <v>26</v>
      </c>
      <c r="H12" s="28" t="s">
        <v>63</v>
      </c>
      <c r="I12" s="29" t="s">
        <v>64</v>
      </c>
      <c r="J12" s="29">
        <v>5022000</v>
      </c>
      <c r="K12" s="29">
        <v>5022000</v>
      </c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29">
        <v>0</v>
      </c>
      <c r="R12" s="29">
        <v>0</v>
      </c>
      <c r="S12" s="28" t="s">
        <v>26</v>
      </c>
    </row>
    <row r="13" spans="1:19" s="30" customFormat="1" x14ac:dyDescent="0.25">
      <c r="A13" s="26" t="s">
        <v>154</v>
      </c>
      <c r="B13" s="27" t="s">
        <v>125</v>
      </c>
      <c r="C13" s="28" t="s">
        <v>24</v>
      </c>
      <c r="D13" s="28" t="s">
        <v>131</v>
      </c>
      <c r="E13" s="28" t="s">
        <v>26</v>
      </c>
      <c r="F13" s="28" t="s">
        <v>132</v>
      </c>
      <c r="G13" s="28" t="s">
        <v>26</v>
      </c>
      <c r="H13" s="28" t="s">
        <v>63</v>
      </c>
      <c r="I13" s="29" t="s">
        <v>64</v>
      </c>
      <c r="J13" s="29">
        <v>5319000</v>
      </c>
      <c r="K13" s="29">
        <v>5319000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  <c r="R13" s="29">
        <v>0</v>
      </c>
      <c r="S13" s="28" t="s">
        <v>26</v>
      </c>
    </row>
    <row r="14" spans="1:19" s="30" customFormat="1" x14ac:dyDescent="0.25">
      <c r="A14" s="26" t="s">
        <v>219</v>
      </c>
      <c r="B14" s="27" t="s">
        <v>191</v>
      </c>
      <c r="C14" s="28" t="s">
        <v>24</v>
      </c>
      <c r="D14" s="28" t="s">
        <v>197</v>
      </c>
      <c r="E14" s="28" t="s">
        <v>26</v>
      </c>
      <c r="F14" s="28" t="s">
        <v>198</v>
      </c>
      <c r="G14" s="28" t="s">
        <v>26</v>
      </c>
      <c r="H14" s="28" t="s">
        <v>63</v>
      </c>
      <c r="I14" s="29" t="s">
        <v>64</v>
      </c>
      <c r="J14" s="29">
        <v>1872000</v>
      </c>
      <c r="K14" s="29">
        <v>1872000</v>
      </c>
      <c r="L14" s="29">
        <v>0</v>
      </c>
      <c r="M14" s="29">
        <v>0</v>
      </c>
      <c r="N14" s="29">
        <v>0</v>
      </c>
      <c r="O14" s="29">
        <v>0</v>
      </c>
      <c r="P14" s="29">
        <v>0</v>
      </c>
      <c r="Q14" s="29">
        <v>0</v>
      </c>
      <c r="R14" s="29">
        <v>0</v>
      </c>
      <c r="S14" s="28" t="s">
        <v>26</v>
      </c>
    </row>
    <row r="15" spans="1:19" s="30" customFormat="1" x14ac:dyDescent="0.25">
      <c r="A15" s="26" t="s">
        <v>238</v>
      </c>
      <c r="B15" s="27" t="s">
        <v>242</v>
      </c>
      <c r="C15" s="28" t="s">
        <v>24</v>
      </c>
      <c r="D15" s="28" t="s">
        <v>243</v>
      </c>
      <c r="E15" s="28" t="s">
        <v>26</v>
      </c>
      <c r="F15" s="28" t="s">
        <v>244</v>
      </c>
      <c r="G15" s="28" t="s">
        <v>26</v>
      </c>
      <c r="H15" s="28" t="s">
        <v>63</v>
      </c>
      <c r="I15" s="29" t="s">
        <v>64</v>
      </c>
      <c r="J15" s="29">
        <v>3900000</v>
      </c>
      <c r="K15" s="29">
        <v>3900000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0</v>
      </c>
      <c r="R15" s="29">
        <v>0</v>
      </c>
      <c r="S15" s="28" t="s">
        <v>26</v>
      </c>
    </row>
    <row r="16" spans="1:19" s="30" customFormat="1" x14ac:dyDescent="0.25">
      <c r="A16" s="26" t="s">
        <v>157</v>
      </c>
      <c r="B16" s="27" t="s">
        <v>125</v>
      </c>
      <c r="C16" s="28" t="s">
        <v>24</v>
      </c>
      <c r="D16" s="28" t="s">
        <v>145</v>
      </c>
      <c r="E16" s="28" t="s">
        <v>26</v>
      </c>
      <c r="F16" s="28" t="s">
        <v>146</v>
      </c>
      <c r="G16" s="28" t="s">
        <v>26</v>
      </c>
      <c r="H16" s="28" t="s">
        <v>147</v>
      </c>
      <c r="I16" s="29" t="s">
        <v>148</v>
      </c>
      <c r="J16" s="29">
        <v>119692585.67</v>
      </c>
      <c r="K16" s="29">
        <v>114567201.3</v>
      </c>
      <c r="L16" s="29">
        <v>4418434.8</v>
      </c>
      <c r="M16" s="29">
        <v>706949.57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8" t="s">
        <v>26</v>
      </c>
    </row>
    <row r="17" spans="1:19" x14ac:dyDescent="0.25">
      <c r="A17" s="26" t="s">
        <v>175</v>
      </c>
      <c r="B17" s="27" t="s">
        <v>176</v>
      </c>
      <c r="C17" s="28" t="s">
        <v>24</v>
      </c>
      <c r="D17" s="28" t="s">
        <v>182</v>
      </c>
      <c r="E17" s="28" t="s">
        <v>26</v>
      </c>
      <c r="F17" s="28" t="s">
        <v>183</v>
      </c>
      <c r="G17" s="28" t="s">
        <v>26</v>
      </c>
      <c r="H17" s="28" t="s">
        <v>147</v>
      </c>
      <c r="I17" s="29" t="s">
        <v>148</v>
      </c>
      <c r="J17" s="29">
        <v>8039893.46</v>
      </c>
      <c r="K17" s="29">
        <v>0</v>
      </c>
      <c r="L17" s="29">
        <v>6930942.6399999997</v>
      </c>
      <c r="M17" s="29">
        <v>1108950.82</v>
      </c>
      <c r="N17" s="29">
        <v>0</v>
      </c>
      <c r="O17" s="29">
        <v>0</v>
      </c>
      <c r="P17" s="29">
        <v>0</v>
      </c>
      <c r="Q17" s="29">
        <v>0</v>
      </c>
      <c r="R17" s="29">
        <v>0</v>
      </c>
      <c r="S17" s="28" t="s">
        <v>26</v>
      </c>
    </row>
    <row r="18" spans="1:19" s="30" customFormat="1" x14ac:dyDescent="0.25">
      <c r="A18" s="26" t="s">
        <v>181</v>
      </c>
      <c r="B18" s="27" t="s">
        <v>176</v>
      </c>
      <c r="C18" s="28" t="s">
        <v>24</v>
      </c>
      <c r="D18" s="28" t="s">
        <v>185</v>
      </c>
      <c r="E18" s="28" t="s">
        <v>26</v>
      </c>
      <c r="F18" s="28" t="s">
        <v>186</v>
      </c>
      <c r="G18" s="28" t="s">
        <v>26</v>
      </c>
      <c r="H18" s="28" t="s">
        <v>147</v>
      </c>
      <c r="I18" s="29" t="s">
        <v>148</v>
      </c>
      <c r="J18" s="29">
        <v>148501854.83000001</v>
      </c>
      <c r="K18" s="29">
        <v>146005984.5</v>
      </c>
      <c r="L18" s="29">
        <v>2151612.35</v>
      </c>
      <c r="M18" s="29">
        <v>344257.98</v>
      </c>
      <c r="N18" s="29">
        <v>0</v>
      </c>
      <c r="O18" s="29">
        <v>0</v>
      </c>
      <c r="P18" s="29">
        <v>0</v>
      </c>
      <c r="Q18" s="29">
        <v>0</v>
      </c>
      <c r="R18" s="29">
        <v>0</v>
      </c>
      <c r="S18" s="28" t="s">
        <v>26</v>
      </c>
    </row>
    <row r="19" spans="1:19" s="30" customFormat="1" x14ac:dyDescent="0.25">
      <c r="A19" s="26" t="s">
        <v>199</v>
      </c>
      <c r="B19" s="27" t="s">
        <v>191</v>
      </c>
      <c r="C19" s="28" t="s">
        <v>37</v>
      </c>
      <c r="D19" s="28" t="s">
        <v>26</v>
      </c>
      <c r="E19" s="28" t="s">
        <v>220</v>
      </c>
      <c r="F19" s="28" t="s">
        <v>26</v>
      </c>
      <c r="G19" s="28" t="s">
        <v>145</v>
      </c>
      <c r="H19" s="28" t="s">
        <v>147</v>
      </c>
      <c r="I19" s="29" t="s">
        <v>148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29">
        <v>0</v>
      </c>
      <c r="R19" s="29">
        <v>530212.17749999999</v>
      </c>
      <c r="S19" s="28" t="s">
        <v>221</v>
      </c>
    </row>
    <row r="20" spans="1:19" s="30" customFormat="1" x14ac:dyDescent="0.25">
      <c r="A20" s="26" t="s">
        <v>202</v>
      </c>
      <c r="B20" s="27" t="s">
        <v>191</v>
      </c>
      <c r="C20" s="28" t="s">
        <v>37</v>
      </c>
      <c r="D20" s="28" t="s">
        <v>26</v>
      </c>
      <c r="E20" s="28" t="s">
        <v>223</v>
      </c>
      <c r="F20" s="28" t="s">
        <v>26</v>
      </c>
      <c r="G20" s="28" t="s">
        <v>182</v>
      </c>
      <c r="H20" s="28" t="s">
        <v>147</v>
      </c>
      <c r="I20" s="29" t="s">
        <v>148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  <c r="R20" s="29">
        <v>831713.11679999996</v>
      </c>
      <c r="S20" s="28" t="s">
        <v>224</v>
      </c>
    </row>
    <row r="21" spans="1:19" s="30" customFormat="1" x14ac:dyDescent="0.25">
      <c r="A21" s="26" t="s">
        <v>207</v>
      </c>
      <c r="B21" s="27" t="s">
        <v>191</v>
      </c>
      <c r="C21" s="28" t="s">
        <v>37</v>
      </c>
      <c r="D21" s="28" t="s">
        <v>26</v>
      </c>
      <c r="E21" s="28" t="s">
        <v>226</v>
      </c>
      <c r="F21" s="28" t="s">
        <v>26</v>
      </c>
      <c r="G21" s="28" t="s">
        <v>185</v>
      </c>
      <c r="H21" s="28" t="s">
        <v>147</v>
      </c>
      <c r="I21" s="29" t="s">
        <v>148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29">
        <v>0</v>
      </c>
      <c r="P21" s="29">
        <v>0</v>
      </c>
      <c r="Q21" s="29">
        <v>0</v>
      </c>
      <c r="R21" s="29">
        <v>258193.48499999999</v>
      </c>
      <c r="S21" s="28" t="s">
        <v>227</v>
      </c>
    </row>
    <row r="22" spans="1:19" s="30" customFormat="1" x14ac:dyDescent="0.25">
      <c r="A22" s="26" t="s">
        <v>222</v>
      </c>
      <c r="B22" s="27" t="s">
        <v>191</v>
      </c>
      <c r="C22" s="28" t="s">
        <v>24</v>
      </c>
      <c r="D22" s="28" t="s">
        <v>208</v>
      </c>
      <c r="E22" s="28" t="s">
        <v>26</v>
      </c>
      <c r="F22" s="28" t="s">
        <v>209</v>
      </c>
      <c r="G22" s="28" t="s">
        <v>26</v>
      </c>
      <c r="H22" s="28" t="s">
        <v>210</v>
      </c>
      <c r="I22" s="29" t="s">
        <v>211</v>
      </c>
      <c r="J22" s="29">
        <v>60497105</v>
      </c>
      <c r="K22" s="29">
        <v>60497105</v>
      </c>
      <c r="L22" s="29">
        <v>0</v>
      </c>
      <c r="M22" s="29">
        <v>0</v>
      </c>
      <c r="N22" s="29">
        <v>0</v>
      </c>
      <c r="O22" s="29">
        <v>0</v>
      </c>
      <c r="P22" s="29">
        <v>0</v>
      </c>
      <c r="Q22" s="29">
        <v>0</v>
      </c>
      <c r="R22" s="29">
        <v>0</v>
      </c>
      <c r="S22" s="28" t="s">
        <v>26</v>
      </c>
    </row>
    <row r="23" spans="1:19" s="30" customFormat="1" x14ac:dyDescent="0.25">
      <c r="A23" s="26" t="s">
        <v>65</v>
      </c>
      <c r="B23" s="27" t="s">
        <v>55</v>
      </c>
      <c r="C23" s="28" t="s">
        <v>24</v>
      </c>
      <c r="D23" s="28" t="s">
        <v>66</v>
      </c>
      <c r="E23" s="28" t="s">
        <v>26</v>
      </c>
      <c r="F23" s="28" t="s">
        <v>67</v>
      </c>
      <c r="G23" s="28" t="s">
        <v>26</v>
      </c>
      <c r="H23" s="28" t="s">
        <v>68</v>
      </c>
      <c r="I23" s="29" t="s">
        <v>69</v>
      </c>
      <c r="J23" s="29">
        <v>1064880</v>
      </c>
      <c r="K23" s="29">
        <v>1064880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8" t="s">
        <v>26</v>
      </c>
    </row>
    <row r="24" spans="1:19" s="30" customFormat="1" x14ac:dyDescent="0.25">
      <c r="A24" s="26" t="s">
        <v>225</v>
      </c>
      <c r="B24" s="27" t="s">
        <v>191</v>
      </c>
      <c r="C24" s="28" t="s">
        <v>24</v>
      </c>
      <c r="D24" s="28" t="s">
        <v>192</v>
      </c>
      <c r="E24" s="28" t="s">
        <v>26</v>
      </c>
      <c r="F24" s="28" t="s">
        <v>193</v>
      </c>
      <c r="G24" s="28" t="s">
        <v>26</v>
      </c>
      <c r="H24" s="28" t="s">
        <v>194</v>
      </c>
      <c r="I24" s="29" t="s">
        <v>195</v>
      </c>
      <c r="J24" s="29">
        <v>1394749.8</v>
      </c>
      <c r="K24" s="29">
        <v>1394749.8</v>
      </c>
      <c r="L24" s="29">
        <v>0</v>
      </c>
      <c r="M24" s="29">
        <v>0</v>
      </c>
      <c r="N24" s="29">
        <v>0</v>
      </c>
      <c r="O24" s="29">
        <v>0</v>
      </c>
      <c r="P24" s="29">
        <v>0</v>
      </c>
      <c r="Q24" s="29">
        <v>0</v>
      </c>
      <c r="R24" s="29">
        <v>0</v>
      </c>
      <c r="S24" s="28" t="s">
        <v>26</v>
      </c>
    </row>
    <row r="25" spans="1:19" s="30" customFormat="1" x14ac:dyDescent="0.25">
      <c r="A25" s="26" t="s">
        <v>228</v>
      </c>
      <c r="B25" s="27" t="s">
        <v>191</v>
      </c>
      <c r="C25" s="28" t="s">
        <v>37</v>
      </c>
      <c r="D25" s="28" t="s">
        <v>26</v>
      </c>
      <c r="E25" s="28" t="s">
        <v>232</v>
      </c>
      <c r="F25" s="28" t="s">
        <v>233</v>
      </c>
      <c r="G25" s="28" t="s">
        <v>192</v>
      </c>
      <c r="H25" s="28" t="s">
        <v>194</v>
      </c>
      <c r="I25" s="29" t="s">
        <v>195</v>
      </c>
      <c r="J25" s="29">
        <v>-37666.660000000003</v>
      </c>
      <c r="K25" s="29">
        <v>-37666.660000000003</v>
      </c>
      <c r="L25" s="29">
        <v>0</v>
      </c>
      <c r="M25" s="29">
        <v>0</v>
      </c>
      <c r="N25" s="29">
        <v>0</v>
      </c>
      <c r="O25" s="29">
        <v>0</v>
      </c>
      <c r="P25" s="29">
        <v>0</v>
      </c>
      <c r="Q25" s="29">
        <v>0</v>
      </c>
      <c r="R25" s="29">
        <v>0</v>
      </c>
      <c r="S25" s="28" t="s">
        <v>26</v>
      </c>
    </row>
    <row r="26" spans="1:19" s="36" customFormat="1" x14ac:dyDescent="0.25">
      <c r="A26" s="26" t="s">
        <v>254</v>
      </c>
      <c r="B26" s="27" t="s">
        <v>255</v>
      </c>
      <c r="C26" s="28" t="s">
        <v>24</v>
      </c>
      <c r="D26" s="28" t="s">
        <v>256</v>
      </c>
      <c r="E26" s="28" t="s">
        <v>26</v>
      </c>
      <c r="F26" s="28" t="s">
        <v>257</v>
      </c>
      <c r="G26" s="28" t="s">
        <v>26</v>
      </c>
      <c r="H26" s="28" t="s">
        <v>194</v>
      </c>
      <c r="I26" s="29" t="s">
        <v>195</v>
      </c>
      <c r="J26" s="29">
        <v>414416.71</v>
      </c>
      <c r="K26" s="29">
        <v>414416.71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8" t="s">
        <v>26</v>
      </c>
    </row>
    <row r="27" spans="1:19" s="30" customFormat="1" x14ac:dyDescent="0.25">
      <c r="A27" s="26" t="s">
        <v>258</v>
      </c>
      <c r="B27" s="27" t="s">
        <v>255</v>
      </c>
      <c r="C27" s="28" t="s">
        <v>24</v>
      </c>
      <c r="D27" s="28" t="s">
        <v>259</v>
      </c>
      <c r="E27" s="28" t="s">
        <v>26</v>
      </c>
      <c r="F27" s="28" t="s">
        <v>260</v>
      </c>
      <c r="G27" s="28" t="s">
        <v>26</v>
      </c>
      <c r="H27" s="28" t="s">
        <v>194</v>
      </c>
      <c r="I27" s="29" t="s">
        <v>195</v>
      </c>
      <c r="J27" s="29">
        <v>903999.84</v>
      </c>
      <c r="K27" s="29">
        <v>903999.84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8" t="s">
        <v>26</v>
      </c>
    </row>
    <row r="28" spans="1:19" s="30" customFormat="1" x14ac:dyDescent="0.25">
      <c r="A28" s="26" t="s">
        <v>261</v>
      </c>
      <c r="B28" s="27" t="s">
        <v>255</v>
      </c>
      <c r="C28" s="28" t="s">
        <v>37</v>
      </c>
      <c r="D28" s="28" t="s">
        <v>26</v>
      </c>
      <c r="E28" s="28" t="s">
        <v>266</v>
      </c>
      <c r="F28" s="28" t="s">
        <v>267</v>
      </c>
      <c r="G28" s="28" t="s">
        <v>256</v>
      </c>
      <c r="H28" s="28" t="s">
        <v>194</v>
      </c>
      <c r="I28" s="29" t="s">
        <v>195</v>
      </c>
      <c r="J28" s="29">
        <v>-191666.68</v>
      </c>
      <c r="K28" s="29">
        <v>-191666.68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0</v>
      </c>
      <c r="R28" s="29">
        <v>0</v>
      </c>
      <c r="S28" s="28" t="s">
        <v>26</v>
      </c>
    </row>
    <row r="29" spans="1:19" s="30" customFormat="1" x14ac:dyDescent="0.25">
      <c r="A29" s="26" t="s">
        <v>70</v>
      </c>
      <c r="B29" s="27" t="s">
        <v>55</v>
      </c>
      <c r="C29" s="28" t="s">
        <v>24</v>
      </c>
      <c r="D29" s="28" t="s">
        <v>71</v>
      </c>
      <c r="E29" s="28" t="s">
        <v>26</v>
      </c>
      <c r="F29" s="28" t="s">
        <v>72</v>
      </c>
      <c r="G29" s="28" t="s">
        <v>26</v>
      </c>
      <c r="H29" s="28" t="s">
        <v>73</v>
      </c>
      <c r="I29" s="29" t="s">
        <v>74</v>
      </c>
      <c r="J29" s="29">
        <v>5000000</v>
      </c>
      <c r="K29" s="29">
        <v>5000000</v>
      </c>
      <c r="L29" s="29">
        <v>0</v>
      </c>
      <c r="M29" s="29">
        <v>0</v>
      </c>
      <c r="N29" s="29">
        <v>0</v>
      </c>
      <c r="O29" s="29">
        <v>0</v>
      </c>
      <c r="P29" s="29">
        <v>0</v>
      </c>
      <c r="Q29" s="29">
        <v>0</v>
      </c>
      <c r="R29" s="29">
        <v>0</v>
      </c>
      <c r="S29" s="28" t="s">
        <v>26</v>
      </c>
    </row>
    <row r="30" spans="1:19" s="30" customFormat="1" x14ac:dyDescent="0.25">
      <c r="A30" s="26" t="s">
        <v>75</v>
      </c>
      <c r="B30" s="27" t="s">
        <v>55</v>
      </c>
      <c r="C30" s="28" t="s">
        <v>24</v>
      </c>
      <c r="D30" s="28" t="s">
        <v>84</v>
      </c>
      <c r="E30" s="28" t="s">
        <v>26</v>
      </c>
      <c r="F30" s="28" t="s">
        <v>85</v>
      </c>
      <c r="G30" s="28" t="s">
        <v>26</v>
      </c>
      <c r="H30" s="28" t="s">
        <v>86</v>
      </c>
      <c r="I30" s="29" t="s">
        <v>87</v>
      </c>
      <c r="J30" s="29">
        <v>69625020</v>
      </c>
      <c r="K30" s="29">
        <v>69625020</v>
      </c>
      <c r="L30" s="29">
        <v>0</v>
      </c>
      <c r="M30" s="29">
        <v>0</v>
      </c>
      <c r="N30" s="29">
        <v>0</v>
      </c>
      <c r="O30" s="29">
        <v>0</v>
      </c>
      <c r="P30" s="29">
        <v>0</v>
      </c>
      <c r="Q30" s="29">
        <v>0</v>
      </c>
      <c r="R30" s="29">
        <v>0</v>
      </c>
      <c r="S30" s="28" t="s">
        <v>26</v>
      </c>
    </row>
    <row r="31" spans="1:19" s="30" customFormat="1" x14ac:dyDescent="0.25">
      <c r="A31" s="26" t="s">
        <v>241</v>
      </c>
      <c r="B31" s="27" t="s">
        <v>242</v>
      </c>
      <c r="C31" s="28" t="s">
        <v>24</v>
      </c>
      <c r="D31" s="28" t="s">
        <v>246</v>
      </c>
      <c r="E31" s="28" t="s">
        <v>26</v>
      </c>
      <c r="F31" s="28" t="s">
        <v>247</v>
      </c>
      <c r="G31" s="28" t="s">
        <v>26</v>
      </c>
      <c r="H31" s="28" t="s">
        <v>86</v>
      </c>
      <c r="I31" s="29" t="s">
        <v>87</v>
      </c>
      <c r="J31" s="29">
        <v>56411670</v>
      </c>
      <c r="K31" s="29">
        <v>56411670</v>
      </c>
      <c r="L31" s="29">
        <v>0</v>
      </c>
      <c r="M31" s="29">
        <v>0</v>
      </c>
      <c r="N31" s="29">
        <v>0</v>
      </c>
      <c r="O31" s="29">
        <v>0</v>
      </c>
      <c r="P31" s="29">
        <v>0</v>
      </c>
      <c r="Q31" s="29">
        <v>0</v>
      </c>
      <c r="R31" s="29">
        <v>0</v>
      </c>
      <c r="S31" s="28" t="s">
        <v>26</v>
      </c>
    </row>
    <row r="32" spans="1:19" s="30" customFormat="1" x14ac:dyDescent="0.25">
      <c r="A32" s="26" t="s">
        <v>97</v>
      </c>
      <c r="B32" s="27" t="s">
        <v>94</v>
      </c>
      <c r="C32" s="28" t="s">
        <v>24</v>
      </c>
      <c r="D32" s="28" t="s">
        <v>98</v>
      </c>
      <c r="E32" s="28" t="s">
        <v>26</v>
      </c>
      <c r="F32" s="28" t="s">
        <v>99</v>
      </c>
      <c r="G32" s="28" t="s">
        <v>26</v>
      </c>
      <c r="H32" s="28" t="s">
        <v>100</v>
      </c>
      <c r="I32" s="29" t="s">
        <v>101</v>
      </c>
      <c r="J32" s="29">
        <v>600000</v>
      </c>
      <c r="K32" s="29">
        <v>600000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v>0</v>
      </c>
      <c r="R32" s="29">
        <v>0</v>
      </c>
      <c r="S32" s="28" t="s">
        <v>26</v>
      </c>
    </row>
    <row r="33" spans="1:19" s="30" customFormat="1" x14ac:dyDescent="0.25">
      <c r="A33" s="26" t="s">
        <v>163</v>
      </c>
      <c r="B33" s="27" t="s">
        <v>125</v>
      </c>
      <c r="C33" s="28" t="s">
        <v>24</v>
      </c>
      <c r="D33" s="28" t="s">
        <v>142</v>
      </c>
      <c r="E33" s="28" t="s">
        <v>26</v>
      </c>
      <c r="F33" s="28" t="s">
        <v>143</v>
      </c>
      <c r="G33" s="28" t="s">
        <v>26</v>
      </c>
      <c r="H33" s="28" t="s">
        <v>41</v>
      </c>
      <c r="I33" s="29" t="s">
        <v>42</v>
      </c>
      <c r="J33" s="29">
        <v>4592894.9000000004</v>
      </c>
      <c r="K33" s="29">
        <v>2366379.79</v>
      </c>
      <c r="L33" s="29">
        <v>1919409.51</v>
      </c>
      <c r="M33" s="29">
        <v>307105.59999999998</v>
      </c>
      <c r="N33" s="29">
        <v>0</v>
      </c>
      <c r="O33" s="29">
        <v>0</v>
      </c>
      <c r="P33" s="29">
        <v>0</v>
      </c>
      <c r="Q33" s="29">
        <v>0</v>
      </c>
      <c r="R33" s="29">
        <v>0</v>
      </c>
      <c r="S33" s="28" t="s">
        <v>26</v>
      </c>
    </row>
    <row r="34" spans="1:19" s="30" customFormat="1" x14ac:dyDescent="0.25">
      <c r="A34" s="26" t="s">
        <v>196</v>
      </c>
      <c r="B34" s="27" t="s">
        <v>191</v>
      </c>
      <c r="C34" s="28" t="s">
        <v>37</v>
      </c>
      <c r="D34" s="28" t="s">
        <v>26</v>
      </c>
      <c r="E34" s="28" t="s">
        <v>217</v>
      </c>
      <c r="F34" s="28" t="s">
        <v>26</v>
      </c>
      <c r="G34" s="28" t="s">
        <v>142</v>
      </c>
      <c r="H34" s="28" t="s">
        <v>41</v>
      </c>
      <c r="I34" s="29" t="s">
        <v>42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  <c r="Q34" s="29">
        <v>0</v>
      </c>
      <c r="R34" s="29">
        <v>230329.19999999998</v>
      </c>
      <c r="S34" s="28" t="s">
        <v>218</v>
      </c>
    </row>
    <row r="35" spans="1:19" s="30" customFormat="1" x14ac:dyDescent="0.25">
      <c r="A35" s="26" t="s">
        <v>78</v>
      </c>
      <c r="B35" s="27" t="s">
        <v>55</v>
      </c>
      <c r="C35" s="28" t="s">
        <v>24</v>
      </c>
      <c r="D35" s="28" t="s">
        <v>79</v>
      </c>
      <c r="E35" s="28" t="s">
        <v>26</v>
      </c>
      <c r="F35" s="28" t="s">
        <v>80</v>
      </c>
      <c r="G35" s="28" t="s">
        <v>26</v>
      </c>
      <c r="H35" s="28" t="s">
        <v>81</v>
      </c>
      <c r="I35" s="29" t="s">
        <v>82</v>
      </c>
      <c r="J35" s="29">
        <v>3704168.64</v>
      </c>
      <c r="K35" s="29">
        <v>2187000</v>
      </c>
      <c r="L35" s="29">
        <v>1307904</v>
      </c>
      <c r="M35" s="29">
        <v>209264.64000000001</v>
      </c>
      <c r="N35" s="29">
        <v>0</v>
      </c>
      <c r="O35" s="29">
        <v>0</v>
      </c>
      <c r="P35" s="29">
        <v>0</v>
      </c>
      <c r="Q35" s="29">
        <v>0</v>
      </c>
      <c r="R35" s="29">
        <v>0</v>
      </c>
      <c r="S35" s="28" t="s">
        <v>26</v>
      </c>
    </row>
    <row r="36" spans="1:19" s="36" customFormat="1" x14ac:dyDescent="0.25">
      <c r="A36" s="26" t="s">
        <v>133</v>
      </c>
      <c r="B36" s="27" t="s">
        <v>125</v>
      </c>
      <c r="C36" s="28" t="s">
        <v>37</v>
      </c>
      <c r="D36" s="28" t="s">
        <v>26</v>
      </c>
      <c r="E36" s="28" t="s">
        <v>158</v>
      </c>
      <c r="F36" s="28" t="s">
        <v>26</v>
      </c>
      <c r="G36" s="28" t="s">
        <v>79</v>
      </c>
      <c r="H36" s="28" t="s">
        <v>81</v>
      </c>
      <c r="I36" s="29" t="s">
        <v>82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0</v>
      </c>
      <c r="R36" s="29">
        <v>156948.48000000001</v>
      </c>
      <c r="S36" s="28" t="s">
        <v>159</v>
      </c>
    </row>
    <row r="37" spans="1:19" s="36" customFormat="1" x14ac:dyDescent="0.25">
      <c r="A37" s="26" t="s">
        <v>48</v>
      </c>
      <c r="B37" s="27" t="s">
        <v>49</v>
      </c>
      <c r="C37" s="28" t="s">
        <v>24</v>
      </c>
      <c r="D37" s="28" t="s">
        <v>50</v>
      </c>
      <c r="E37" s="28" t="s">
        <v>26</v>
      </c>
      <c r="F37" s="28" t="s">
        <v>51</v>
      </c>
      <c r="G37" s="28" t="s">
        <v>26</v>
      </c>
      <c r="H37" s="28" t="s">
        <v>52</v>
      </c>
      <c r="I37" s="29" t="s">
        <v>53</v>
      </c>
      <c r="J37" s="29">
        <v>1049672.82</v>
      </c>
      <c r="K37" s="29">
        <v>-0.12</v>
      </c>
      <c r="L37" s="29">
        <v>904890.36</v>
      </c>
      <c r="M37" s="29">
        <v>144782.45000000001</v>
      </c>
      <c r="N37" s="29">
        <v>0</v>
      </c>
      <c r="O37" s="29">
        <v>0</v>
      </c>
      <c r="P37" s="29">
        <v>0</v>
      </c>
      <c r="Q37" s="29">
        <v>0</v>
      </c>
      <c r="R37" s="29">
        <v>0</v>
      </c>
      <c r="S37" s="28" t="s">
        <v>26</v>
      </c>
    </row>
    <row r="38" spans="1:19" s="30" customFormat="1" x14ac:dyDescent="0.25">
      <c r="A38" s="26" t="s">
        <v>83</v>
      </c>
      <c r="B38" s="27" t="s">
        <v>55</v>
      </c>
      <c r="C38" s="28" t="s">
        <v>24</v>
      </c>
      <c r="D38" s="28" t="s">
        <v>76</v>
      </c>
      <c r="E38" s="28" t="s">
        <v>26</v>
      </c>
      <c r="F38" s="28" t="s">
        <v>77</v>
      </c>
      <c r="G38" s="28" t="s">
        <v>26</v>
      </c>
      <c r="H38" s="28" t="s">
        <v>52</v>
      </c>
      <c r="I38" s="29" t="s">
        <v>53</v>
      </c>
      <c r="J38" s="29">
        <v>706712.4</v>
      </c>
      <c r="K38" s="29">
        <v>0</v>
      </c>
      <c r="L38" s="29">
        <v>609234.82999999996</v>
      </c>
      <c r="M38" s="29">
        <v>97477.57</v>
      </c>
      <c r="N38" s="29">
        <v>0</v>
      </c>
      <c r="O38" s="29">
        <v>0</v>
      </c>
      <c r="P38" s="29">
        <v>0</v>
      </c>
      <c r="Q38" s="29">
        <v>0</v>
      </c>
      <c r="R38" s="29">
        <v>0</v>
      </c>
      <c r="S38" s="28" t="s">
        <v>26</v>
      </c>
    </row>
    <row r="39" spans="1:19" s="30" customFormat="1" x14ac:dyDescent="0.25">
      <c r="A39" s="26" t="s">
        <v>138</v>
      </c>
      <c r="B39" s="27" t="s">
        <v>125</v>
      </c>
      <c r="C39" s="28" t="s">
        <v>37</v>
      </c>
      <c r="D39" s="28" t="s">
        <v>26</v>
      </c>
      <c r="E39" s="28" t="s">
        <v>161</v>
      </c>
      <c r="F39" s="28" t="s">
        <v>26</v>
      </c>
      <c r="G39" s="28" t="s">
        <v>50</v>
      </c>
      <c r="H39" s="28" t="s">
        <v>52</v>
      </c>
      <c r="I39" s="29" t="s">
        <v>53</v>
      </c>
      <c r="J39" s="29">
        <v>0</v>
      </c>
      <c r="K39" s="29">
        <v>0</v>
      </c>
      <c r="L39" s="29">
        <v>0</v>
      </c>
      <c r="M39" s="29">
        <v>0</v>
      </c>
      <c r="N39" s="29">
        <v>0</v>
      </c>
      <c r="O39" s="29">
        <v>0</v>
      </c>
      <c r="P39" s="29">
        <v>0</v>
      </c>
      <c r="Q39" s="29">
        <v>0</v>
      </c>
      <c r="R39" s="29">
        <v>108586.84</v>
      </c>
      <c r="S39" s="28" t="s">
        <v>162</v>
      </c>
    </row>
    <row r="40" spans="1:19" s="30" customFormat="1" x14ac:dyDescent="0.25">
      <c r="A40" s="26" t="s">
        <v>141</v>
      </c>
      <c r="B40" s="27" t="s">
        <v>125</v>
      </c>
      <c r="C40" s="28" t="s">
        <v>37</v>
      </c>
      <c r="D40" s="28" t="s">
        <v>26</v>
      </c>
      <c r="E40" s="28" t="s">
        <v>164</v>
      </c>
      <c r="F40" s="28" t="s">
        <v>26</v>
      </c>
      <c r="G40" s="28" t="s">
        <v>76</v>
      </c>
      <c r="H40" s="28" t="s">
        <v>52</v>
      </c>
      <c r="I40" s="29" t="s">
        <v>53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v>0</v>
      </c>
      <c r="Q40" s="29">
        <v>0</v>
      </c>
      <c r="R40" s="29">
        <v>73108.179999999993</v>
      </c>
      <c r="S40" s="28" t="s">
        <v>165</v>
      </c>
    </row>
    <row r="41" spans="1:19" s="30" customFormat="1" x14ac:dyDescent="0.25">
      <c r="A41" s="26" t="s">
        <v>184</v>
      </c>
      <c r="B41" s="27" t="s">
        <v>176</v>
      </c>
      <c r="C41" s="28" t="s">
        <v>24</v>
      </c>
      <c r="D41" s="28" t="s">
        <v>177</v>
      </c>
      <c r="E41" s="28" t="s">
        <v>26</v>
      </c>
      <c r="F41" s="28" t="s">
        <v>178</v>
      </c>
      <c r="G41" s="28" t="s">
        <v>26</v>
      </c>
      <c r="H41" s="28" t="s">
        <v>179</v>
      </c>
      <c r="I41" s="29" t="s">
        <v>180</v>
      </c>
      <c r="J41" s="29">
        <v>4640000</v>
      </c>
      <c r="K41" s="29">
        <v>0</v>
      </c>
      <c r="L41" s="29">
        <v>4000000</v>
      </c>
      <c r="M41" s="29">
        <v>640000</v>
      </c>
      <c r="N41" s="29">
        <v>0</v>
      </c>
      <c r="O41" s="29">
        <v>0</v>
      </c>
      <c r="P41" s="29">
        <v>0</v>
      </c>
      <c r="Q41" s="29">
        <v>0</v>
      </c>
      <c r="R41" s="29">
        <v>0</v>
      </c>
      <c r="S41" s="28" t="s">
        <v>26</v>
      </c>
    </row>
    <row r="42" spans="1:19" s="30" customFormat="1" x14ac:dyDescent="0.25">
      <c r="A42" s="26" t="s">
        <v>190</v>
      </c>
      <c r="B42" s="27" t="s">
        <v>191</v>
      </c>
      <c r="C42" s="28" t="s">
        <v>37</v>
      </c>
      <c r="D42" s="28" t="s">
        <v>26</v>
      </c>
      <c r="E42" s="28" t="s">
        <v>214</v>
      </c>
      <c r="F42" s="28" t="s">
        <v>26</v>
      </c>
      <c r="G42" s="28" t="s">
        <v>177</v>
      </c>
      <c r="H42" s="28" t="s">
        <v>179</v>
      </c>
      <c r="I42" s="29" t="s">
        <v>180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v>0</v>
      </c>
      <c r="Q42" s="29">
        <v>0</v>
      </c>
      <c r="R42" s="29">
        <v>480000</v>
      </c>
      <c r="S42" s="28" t="s">
        <v>215</v>
      </c>
    </row>
    <row r="43" spans="1:19" s="30" customFormat="1" x14ac:dyDescent="0.25">
      <c r="A43" s="26" t="s">
        <v>166</v>
      </c>
      <c r="B43" s="27" t="s">
        <v>125</v>
      </c>
      <c r="C43" s="28" t="s">
        <v>24</v>
      </c>
      <c r="D43" s="28" t="s">
        <v>126</v>
      </c>
      <c r="E43" s="28" t="s">
        <v>26</v>
      </c>
      <c r="F43" s="28" t="s">
        <v>127</v>
      </c>
      <c r="G43" s="28" t="s">
        <v>26</v>
      </c>
      <c r="H43" s="28" t="s">
        <v>128</v>
      </c>
      <c r="I43" s="29" t="s">
        <v>129</v>
      </c>
      <c r="J43" s="29">
        <v>2250000</v>
      </c>
      <c r="K43" s="29">
        <v>2250000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8" t="s">
        <v>26</v>
      </c>
    </row>
    <row r="44" spans="1:19" s="30" customFormat="1" x14ac:dyDescent="0.25">
      <c r="A44" s="26" t="s">
        <v>231</v>
      </c>
      <c r="B44" s="27" t="s">
        <v>191</v>
      </c>
      <c r="C44" s="28" t="s">
        <v>24</v>
      </c>
      <c r="D44" s="28" t="s">
        <v>203</v>
      </c>
      <c r="E44" s="28" t="s">
        <v>26</v>
      </c>
      <c r="F44" s="28" t="s">
        <v>204</v>
      </c>
      <c r="G44" s="28" t="s">
        <v>26</v>
      </c>
      <c r="H44" s="28" t="s">
        <v>205</v>
      </c>
      <c r="I44" s="29" t="s">
        <v>206</v>
      </c>
      <c r="J44" s="29">
        <v>16831560</v>
      </c>
      <c r="K44" s="29">
        <v>16831560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  <c r="R44" s="29">
        <v>0</v>
      </c>
      <c r="S44" s="28" t="s">
        <v>26</v>
      </c>
    </row>
    <row r="45" spans="1:19" s="30" customFormat="1" x14ac:dyDescent="0.25">
      <c r="A45" s="26" t="s">
        <v>169</v>
      </c>
      <c r="B45" s="27" t="s">
        <v>125</v>
      </c>
      <c r="C45" s="28" t="s">
        <v>24</v>
      </c>
      <c r="D45" s="28" t="s">
        <v>134</v>
      </c>
      <c r="E45" s="28" t="s">
        <v>26</v>
      </c>
      <c r="F45" s="28" t="s">
        <v>135</v>
      </c>
      <c r="G45" s="28" t="s">
        <v>26</v>
      </c>
      <c r="H45" s="28" t="s">
        <v>136</v>
      </c>
      <c r="I45" s="29" t="s">
        <v>137</v>
      </c>
      <c r="J45" s="29">
        <v>37341010</v>
      </c>
      <c r="K45" s="29">
        <v>37341010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29">
        <v>0</v>
      </c>
      <c r="S45" s="28" t="s">
        <v>26</v>
      </c>
    </row>
    <row r="46" spans="1:19" s="30" customFormat="1" x14ac:dyDescent="0.25">
      <c r="A46" s="26" t="s">
        <v>187</v>
      </c>
      <c r="B46" s="27" t="s">
        <v>176</v>
      </c>
      <c r="C46" s="28" t="s">
        <v>37</v>
      </c>
      <c r="D46" s="28" t="s">
        <v>26</v>
      </c>
      <c r="E46" s="28" t="s">
        <v>188</v>
      </c>
      <c r="F46" s="28" t="s">
        <v>189</v>
      </c>
      <c r="G46" s="28" t="s">
        <v>134</v>
      </c>
      <c r="H46" s="28" t="s">
        <v>136</v>
      </c>
      <c r="I46" s="29" t="s">
        <v>137</v>
      </c>
      <c r="J46" s="29">
        <v>-291200</v>
      </c>
      <c r="K46" s="29">
        <v>-291200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8" t="s">
        <v>26</v>
      </c>
    </row>
    <row r="47" spans="1:19" s="30" customFormat="1" x14ac:dyDescent="0.25">
      <c r="A47" s="26" t="s">
        <v>88</v>
      </c>
      <c r="B47" s="27" t="s">
        <v>55</v>
      </c>
      <c r="C47" s="28" t="s">
        <v>24</v>
      </c>
      <c r="D47" s="28" t="s">
        <v>89</v>
      </c>
      <c r="E47" s="28" t="s">
        <v>26</v>
      </c>
      <c r="F47" s="28" t="s">
        <v>90</v>
      </c>
      <c r="G47" s="28" t="s">
        <v>26</v>
      </c>
      <c r="H47" s="28" t="s">
        <v>91</v>
      </c>
      <c r="I47" s="29" t="s">
        <v>92</v>
      </c>
      <c r="J47" s="29">
        <v>3427200.6</v>
      </c>
      <c r="K47" s="29">
        <v>0</v>
      </c>
      <c r="L47" s="29">
        <v>2954483.28</v>
      </c>
      <c r="M47" s="29">
        <v>472717.32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8" t="s">
        <v>26</v>
      </c>
    </row>
    <row r="48" spans="1:19" s="30" customFormat="1" x14ac:dyDescent="0.25">
      <c r="A48" s="26" t="s">
        <v>253</v>
      </c>
      <c r="B48" s="27" t="s">
        <v>255</v>
      </c>
      <c r="C48" s="28" t="s">
        <v>37</v>
      </c>
      <c r="D48" s="28" t="s">
        <v>26</v>
      </c>
      <c r="E48" s="28" t="s">
        <v>262</v>
      </c>
      <c r="F48" s="28" t="s">
        <v>26</v>
      </c>
      <c r="G48" s="28" t="s">
        <v>89</v>
      </c>
      <c r="H48" s="28" t="s">
        <v>91</v>
      </c>
      <c r="I48" s="29" t="s">
        <v>92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  <c r="R48" s="29">
        <v>354537.99</v>
      </c>
      <c r="S48" s="28" t="s">
        <v>263</v>
      </c>
    </row>
    <row r="49" spans="1:19" s="30" customFormat="1" x14ac:dyDescent="0.25">
      <c r="A49" s="26" t="s">
        <v>102</v>
      </c>
      <c r="B49" s="27" t="s">
        <v>94</v>
      </c>
      <c r="C49" s="28" t="s">
        <v>24</v>
      </c>
      <c r="D49" s="28" t="s">
        <v>113</v>
      </c>
      <c r="E49" s="28" t="s">
        <v>26</v>
      </c>
      <c r="F49" s="28" t="s">
        <v>114</v>
      </c>
      <c r="G49" s="28" t="s">
        <v>26</v>
      </c>
      <c r="H49" s="28" t="s">
        <v>115</v>
      </c>
      <c r="I49" s="29" t="s">
        <v>116</v>
      </c>
      <c r="J49" s="29">
        <v>11483117.720000001</v>
      </c>
      <c r="K49" s="29">
        <v>-0.05</v>
      </c>
      <c r="L49" s="29">
        <v>9899239.4100000001</v>
      </c>
      <c r="M49" s="29">
        <v>1583878.3</v>
      </c>
      <c r="N49" s="29">
        <v>0</v>
      </c>
      <c r="O49" s="29">
        <v>0</v>
      </c>
      <c r="P49" s="29">
        <v>0</v>
      </c>
      <c r="Q49" s="29">
        <v>0</v>
      </c>
      <c r="R49" s="29">
        <v>0</v>
      </c>
      <c r="S49" s="28" t="s">
        <v>26</v>
      </c>
    </row>
    <row r="50" spans="1:19" s="30" customFormat="1" x14ac:dyDescent="0.25">
      <c r="A50" s="26" t="s">
        <v>107</v>
      </c>
      <c r="B50" s="27" t="s">
        <v>94</v>
      </c>
      <c r="C50" s="28" t="s">
        <v>24</v>
      </c>
      <c r="D50" s="28" t="s">
        <v>118</v>
      </c>
      <c r="E50" s="28" t="s">
        <v>26</v>
      </c>
      <c r="F50" s="28" t="s">
        <v>119</v>
      </c>
      <c r="G50" s="28" t="s">
        <v>26</v>
      </c>
      <c r="H50" s="28" t="s">
        <v>115</v>
      </c>
      <c r="I50" s="29" t="s">
        <v>116</v>
      </c>
      <c r="J50" s="29">
        <v>1632804.01</v>
      </c>
      <c r="K50" s="29">
        <v>-0.02</v>
      </c>
      <c r="L50" s="29">
        <v>1407589.66</v>
      </c>
      <c r="M50" s="29">
        <v>225214.34</v>
      </c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8" t="s">
        <v>26</v>
      </c>
    </row>
    <row r="51" spans="1:19" s="30" customFormat="1" x14ac:dyDescent="0.25">
      <c r="A51" s="26" t="s">
        <v>124</v>
      </c>
      <c r="B51" s="27" t="s">
        <v>125</v>
      </c>
      <c r="C51" s="28" t="s">
        <v>37</v>
      </c>
      <c r="D51" s="28" t="s">
        <v>26</v>
      </c>
      <c r="E51" s="28" t="s">
        <v>170</v>
      </c>
      <c r="F51" s="28" t="s">
        <v>26</v>
      </c>
      <c r="G51" s="28" t="s">
        <v>113</v>
      </c>
      <c r="H51" s="28" t="s">
        <v>115</v>
      </c>
      <c r="I51" s="29" t="s">
        <v>116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9">
        <v>0</v>
      </c>
      <c r="Q51" s="29">
        <v>0</v>
      </c>
      <c r="R51" s="29">
        <v>1187908.7324999999</v>
      </c>
      <c r="S51" s="28" t="s">
        <v>171</v>
      </c>
    </row>
    <row r="52" spans="1:19" s="30" customFormat="1" x14ac:dyDescent="0.25">
      <c r="A52" s="26" t="s">
        <v>130</v>
      </c>
      <c r="B52" s="27" t="s">
        <v>125</v>
      </c>
      <c r="C52" s="28" t="s">
        <v>37</v>
      </c>
      <c r="D52" s="28" t="s">
        <v>26</v>
      </c>
      <c r="E52" s="28" t="s">
        <v>173</v>
      </c>
      <c r="F52" s="28" t="s">
        <v>26</v>
      </c>
      <c r="G52" s="28" t="s">
        <v>118</v>
      </c>
      <c r="H52" s="28" t="s">
        <v>115</v>
      </c>
      <c r="I52" s="29" t="s">
        <v>116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168910.76250000001</v>
      </c>
      <c r="S52" s="28" t="s">
        <v>174</v>
      </c>
    </row>
    <row r="53" spans="1:19" s="30" customFormat="1" x14ac:dyDescent="0.25">
      <c r="A53" s="26" t="s">
        <v>245</v>
      </c>
      <c r="B53" s="27" t="s">
        <v>242</v>
      </c>
      <c r="C53" s="28" t="s">
        <v>24</v>
      </c>
      <c r="D53" s="28" t="s">
        <v>249</v>
      </c>
      <c r="E53" s="28" t="s">
        <v>26</v>
      </c>
      <c r="F53" s="28" t="s">
        <v>250</v>
      </c>
      <c r="G53" s="28" t="s">
        <v>26</v>
      </c>
      <c r="H53" s="28" t="s">
        <v>251</v>
      </c>
      <c r="I53" s="29" t="s">
        <v>252</v>
      </c>
      <c r="J53" s="29">
        <v>38188.800000000003</v>
      </c>
      <c r="K53" s="29">
        <v>0</v>
      </c>
      <c r="L53" s="29">
        <v>32921.379999999997</v>
      </c>
      <c r="M53" s="29">
        <v>5267.42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8" t="s">
        <v>26</v>
      </c>
    </row>
    <row r="54" spans="1:19" s="30" customFormat="1" x14ac:dyDescent="0.25">
      <c r="A54" s="26" t="s">
        <v>248</v>
      </c>
      <c r="B54" s="27" t="s">
        <v>255</v>
      </c>
      <c r="C54" s="28" t="s">
        <v>37</v>
      </c>
      <c r="D54" s="28" t="s">
        <v>26</v>
      </c>
      <c r="E54" s="28" t="s">
        <v>264</v>
      </c>
      <c r="F54" s="28" t="s">
        <v>26</v>
      </c>
      <c r="G54" s="28" t="s">
        <v>249</v>
      </c>
      <c r="H54" s="28" t="s">
        <v>251</v>
      </c>
      <c r="I54" s="29" t="s">
        <v>252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3950.5650000000001</v>
      </c>
      <c r="S54" s="28" t="s">
        <v>265</v>
      </c>
    </row>
    <row r="55" spans="1:19" s="30" customFormat="1" x14ac:dyDescent="0.25">
      <c r="A55" s="26" t="s">
        <v>112</v>
      </c>
      <c r="B55" s="27" t="s">
        <v>94</v>
      </c>
      <c r="C55" s="28" t="s">
        <v>24</v>
      </c>
      <c r="D55" s="28" t="s">
        <v>108</v>
      </c>
      <c r="E55" s="28" t="s">
        <v>26</v>
      </c>
      <c r="F55" s="28" t="s">
        <v>109</v>
      </c>
      <c r="G55" s="28" t="s">
        <v>26</v>
      </c>
      <c r="H55" s="28" t="s">
        <v>110</v>
      </c>
      <c r="I55" s="29" t="s">
        <v>111</v>
      </c>
      <c r="J55" s="29">
        <v>980943.56</v>
      </c>
      <c r="K55" s="29">
        <v>0</v>
      </c>
      <c r="L55" s="29">
        <v>845641</v>
      </c>
      <c r="M55" s="29">
        <v>135302.56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8" t="s">
        <v>26</v>
      </c>
    </row>
    <row r="56" spans="1:19" s="30" customFormat="1" x14ac:dyDescent="0.25">
      <c r="A56" s="26" t="s">
        <v>144</v>
      </c>
      <c r="B56" s="27" t="s">
        <v>125</v>
      </c>
      <c r="C56" s="28" t="s">
        <v>37</v>
      </c>
      <c r="D56" s="28" t="s">
        <v>26</v>
      </c>
      <c r="E56" s="28" t="s">
        <v>167</v>
      </c>
      <c r="F56" s="28" t="s">
        <v>26</v>
      </c>
      <c r="G56" s="28" t="s">
        <v>108</v>
      </c>
      <c r="H56" s="28" t="s">
        <v>110</v>
      </c>
      <c r="I56" s="29" t="s">
        <v>111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101476.92</v>
      </c>
      <c r="S56" s="28" t="s">
        <v>168</v>
      </c>
    </row>
    <row r="57" spans="1:19" s="30" customFormat="1" x14ac:dyDescent="0.25">
      <c r="A57" s="26" t="s">
        <v>22</v>
      </c>
      <c r="B57" s="27" t="s">
        <v>23</v>
      </c>
      <c r="C57" s="28" t="s">
        <v>24</v>
      </c>
      <c r="D57" s="28" t="s">
        <v>25</v>
      </c>
      <c r="E57" s="28" t="s">
        <v>26</v>
      </c>
      <c r="F57" s="28" t="s">
        <v>27</v>
      </c>
      <c r="G57" s="28" t="s">
        <v>26</v>
      </c>
      <c r="H57" s="28" t="s">
        <v>28</v>
      </c>
      <c r="I57" s="29" t="s">
        <v>29</v>
      </c>
      <c r="J57" s="29">
        <v>6206000</v>
      </c>
      <c r="K57" s="29">
        <v>0</v>
      </c>
      <c r="L57" s="29">
        <v>5350000</v>
      </c>
      <c r="M57" s="29">
        <v>856000</v>
      </c>
      <c r="N57" s="29">
        <v>0</v>
      </c>
      <c r="O57" s="29">
        <v>0</v>
      </c>
      <c r="P57" s="29">
        <v>0</v>
      </c>
      <c r="Q57" s="29">
        <v>0</v>
      </c>
      <c r="R57" s="29">
        <v>0</v>
      </c>
      <c r="S57" s="28" t="s">
        <v>26</v>
      </c>
    </row>
    <row r="58" spans="1:19" s="30" customFormat="1" x14ac:dyDescent="0.25">
      <c r="A58" s="26" t="s">
        <v>213</v>
      </c>
      <c r="B58" s="27" t="s">
        <v>191</v>
      </c>
      <c r="C58" s="28" t="s">
        <v>37</v>
      </c>
      <c r="D58" s="28" t="s">
        <v>26</v>
      </c>
      <c r="E58" s="28" t="s">
        <v>239</v>
      </c>
      <c r="F58" s="28" t="s">
        <v>26</v>
      </c>
      <c r="G58" s="28" t="s">
        <v>25</v>
      </c>
      <c r="H58" s="28" t="s">
        <v>28</v>
      </c>
      <c r="I58" s="29" t="s">
        <v>29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642000</v>
      </c>
      <c r="S58" s="28" t="s">
        <v>240</v>
      </c>
    </row>
    <row r="59" spans="1:19" s="30" customFormat="1" x14ac:dyDescent="0.25">
      <c r="A59" s="26" t="s">
        <v>117</v>
      </c>
      <c r="B59" s="27" t="s">
        <v>94</v>
      </c>
      <c r="C59" s="28" t="s">
        <v>24</v>
      </c>
      <c r="D59" s="28" t="s">
        <v>103</v>
      </c>
      <c r="E59" s="28" t="s">
        <v>26</v>
      </c>
      <c r="F59" s="28" t="s">
        <v>104</v>
      </c>
      <c r="G59" s="28" t="s">
        <v>26</v>
      </c>
      <c r="H59" s="28" t="s">
        <v>105</v>
      </c>
      <c r="I59" s="29" t="s">
        <v>106</v>
      </c>
      <c r="J59" s="29">
        <v>3125000</v>
      </c>
      <c r="K59" s="29">
        <v>3125000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0</v>
      </c>
      <c r="R59" s="29">
        <v>0</v>
      </c>
      <c r="S59" s="28" t="s">
        <v>26</v>
      </c>
    </row>
    <row r="60" spans="1:19" s="30" customFormat="1" x14ac:dyDescent="0.25">
      <c r="A60" s="26" t="s">
        <v>172</v>
      </c>
      <c r="B60" s="27" t="s">
        <v>125</v>
      </c>
      <c r="C60" s="28" t="s">
        <v>24</v>
      </c>
      <c r="D60" s="28" t="s">
        <v>150</v>
      </c>
      <c r="E60" s="28" t="s">
        <v>26</v>
      </c>
      <c r="F60" s="28" t="s">
        <v>151</v>
      </c>
      <c r="G60" s="28" t="s">
        <v>26</v>
      </c>
      <c r="H60" s="28" t="s">
        <v>152</v>
      </c>
      <c r="I60" s="29" t="s">
        <v>153</v>
      </c>
      <c r="J60" s="29">
        <v>2235466</v>
      </c>
      <c r="K60" s="29">
        <v>207206.15</v>
      </c>
      <c r="L60" s="29">
        <v>1748499.85</v>
      </c>
      <c r="M60" s="29">
        <v>279760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8" t="s">
        <v>26</v>
      </c>
    </row>
    <row r="61" spans="1:19" s="30" customFormat="1" x14ac:dyDescent="0.25">
      <c r="A61" s="26" t="s">
        <v>212</v>
      </c>
      <c r="B61" s="27" t="s">
        <v>191</v>
      </c>
      <c r="C61" s="28" t="s">
        <v>37</v>
      </c>
      <c r="D61" s="28" t="s">
        <v>26</v>
      </c>
      <c r="E61" s="28" t="s">
        <v>229</v>
      </c>
      <c r="F61" s="28" t="s">
        <v>26</v>
      </c>
      <c r="G61" s="28" t="s">
        <v>150</v>
      </c>
      <c r="H61" s="28" t="s">
        <v>152</v>
      </c>
      <c r="I61" s="29" t="s">
        <v>153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209820</v>
      </c>
      <c r="S61" s="28" t="s">
        <v>230</v>
      </c>
    </row>
    <row r="62" spans="1:19" s="30" customFormat="1" x14ac:dyDescent="0.25">
      <c r="A62" s="32" t="s">
        <v>120</v>
      </c>
      <c r="B62" s="33" t="s">
        <v>121</v>
      </c>
      <c r="C62" s="34" t="s">
        <v>24</v>
      </c>
      <c r="D62" s="34" t="s">
        <v>122</v>
      </c>
      <c r="E62" s="34" t="s">
        <v>26</v>
      </c>
      <c r="F62" s="34" t="s">
        <v>123</v>
      </c>
      <c r="G62" s="34" t="s">
        <v>26</v>
      </c>
      <c r="H62" s="34" t="s">
        <v>58</v>
      </c>
      <c r="I62" s="35" t="s">
        <v>59</v>
      </c>
      <c r="J62" s="35">
        <v>1329000</v>
      </c>
      <c r="K62" s="35">
        <v>1329000</v>
      </c>
      <c r="L62" s="35">
        <v>0</v>
      </c>
      <c r="M62" s="35">
        <v>0</v>
      </c>
      <c r="N62" s="35">
        <v>0</v>
      </c>
      <c r="O62" s="35">
        <v>0</v>
      </c>
      <c r="P62" s="35">
        <v>0</v>
      </c>
      <c r="Q62" s="35">
        <v>0</v>
      </c>
      <c r="R62" s="35">
        <v>0</v>
      </c>
      <c r="S62" s="34" t="s">
        <v>26</v>
      </c>
    </row>
    <row r="63" spans="1:19" s="30" customFormat="1" x14ac:dyDescent="0.25">
      <c r="A63" s="32" t="s">
        <v>160</v>
      </c>
      <c r="B63" s="33" t="s">
        <v>125</v>
      </c>
      <c r="C63" s="34" t="s">
        <v>24</v>
      </c>
      <c r="D63" s="34" t="s">
        <v>155</v>
      </c>
      <c r="E63" s="34" t="s">
        <v>26</v>
      </c>
      <c r="F63" s="34" t="s">
        <v>156</v>
      </c>
      <c r="G63" s="34" t="s">
        <v>26</v>
      </c>
      <c r="H63" s="34" t="s">
        <v>68</v>
      </c>
      <c r="I63" s="35" t="s">
        <v>69</v>
      </c>
      <c r="J63" s="35">
        <v>6847920</v>
      </c>
      <c r="K63" s="35">
        <v>6847920</v>
      </c>
      <c r="L63" s="35">
        <v>0</v>
      </c>
      <c r="M63" s="35">
        <v>0</v>
      </c>
      <c r="N63" s="35">
        <v>0</v>
      </c>
      <c r="O63" s="35">
        <v>0</v>
      </c>
      <c r="P63" s="35">
        <v>0</v>
      </c>
      <c r="Q63" s="35">
        <v>0</v>
      </c>
      <c r="R63" s="35">
        <v>0</v>
      </c>
      <c r="S63" s="34" t="s">
        <v>26</v>
      </c>
    </row>
    <row r="64" spans="1:19" x14ac:dyDescent="0.25">
      <c r="A64" s="32" t="s">
        <v>36</v>
      </c>
      <c r="B64" s="33" t="s">
        <v>31</v>
      </c>
      <c r="C64" s="34" t="s">
        <v>37</v>
      </c>
      <c r="D64" s="34" t="s">
        <v>26</v>
      </c>
      <c r="E64" s="34" t="s">
        <v>38</v>
      </c>
      <c r="F64" s="34" t="s">
        <v>39</v>
      </c>
      <c r="G64" s="34" t="s">
        <v>40</v>
      </c>
      <c r="H64" s="34" t="s">
        <v>41</v>
      </c>
      <c r="I64" s="35" t="s">
        <v>42</v>
      </c>
      <c r="J64" s="35">
        <v>-110116.86</v>
      </c>
      <c r="K64" s="35">
        <v>-110116.86</v>
      </c>
      <c r="L64" s="35">
        <v>0</v>
      </c>
      <c r="M64" s="35">
        <v>0</v>
      </c>
      <c r="N64" s="35">
        <v>0</v>
      </c>
      <c r="O64" s="35">
        <v>0</v>
      </c>
      <c r="P64" s="35">
        <v>0</v>
      </c>
      <c r="Q64" s="35">
        <v>0</v>
      </c>
      <c r="R64" s="35">
        <v>0</v>
      </c>
      <c r="S64" s="34" t="s">
        <v>26</v>
      </c>
    </row>
    <row r="65" spans="1:19" s="30" customFormat="1" x14ac:dyDescent="0.25">
      <c r="A65" s="32" t="s">
        <v>43</v>
      </c>
      <c r="B65" s="33" t="s">
        <v>44</v>
      </c>
      <c r="C65" s="34" t="s">
        <v>37</v>
      </c>
      <c r="D65" s="34" t="s">
        <v>26</v>
      </c>
      <c r="E65" s="34" t="s">
        <v>45</v>
      </c>
      <c r="F65" s="34" t="s">
        <v>46</v>
      </c>
      <c r="G65" s="34" t="s">
        <v>47</v>
      </c>
      <c r="H65" s="34" t="s">
        <v>41</v>
      </c>
      <c r="I65" s="35" t="s">
        <v>42</v>
      </c>
      <c r="J65" s="35">
        <v>-378947.99</v>
      </c>
      <c r="K65" s="35">
        <v>0</v>
      </c>
      <c r="L65" s="35">
        <v>-326679.3</v>
      </c>
      <c r="M65" s="35">
        <v>-52268.69</v>
      </c>
      <c r="N65" s="35">
        <v>0</v>
      </c>
      <c r="O65" s="35">
        <v>0</v>
      </c>
      <c r="P65" s="35">
        <v>0</v>
      </c>
      <c r="Q65" s="35">
        <v>0</v>
      </c>
      <c r="R65" s="35">
        <v>0</v>
      </c>
      <c r="S65" s="34" t="s">
        <v>26</v>
      </c>
    </row>
    <row r="66" spans="1:19" s="30" customFormat="1" x14ac:dyDescent="0.25">
      <c r="A66" s="26" t="s">
        <v>30</v>
      </c>
      <c r="B66" s="27" t="s">
        <v>31</v>
      </c>
      <c r="C66" s="28" t="s">
        <v>24</v>
      </c>
      <c r="D66" s="28" t="s">
        <v>32</v>
      </c>
      <c r="E66" s="28" t="s">
        <v>26</v>
      </c>
      <c r="F66" s="28" t="s">
        <v>33</v>
      </c>
      <c r="G66" s="28" t="s">
        <v>26</v>
      </c>
      <c r="H66" s="28" t="s">
        <v>34</v>
      </c>
      <c r="I66" s="29" t="s">
        <v>35</v>
      </c>
      <c r="J66" s="29">
        <v>90970000</v>
      </c>
      <c r="K66" s="29">
        <v>90970000</v>
      </c>
      <c r="L66" s="29">
        <v>0</v>
      </c>
      <c r="M66" s="29">
        <v>0</v>
      </c>
      <c r="N66" s="29">
        <v>0</v>
      </c>
      <c r="O66" s="29">
        <v>0</v>
      </c>
      <c r="P66" s="29">
        <v>0</v>
      </c>
      <c r="Q66" s="29">
        <v>0</v>
      </c>
      <c r="R66" s="29">
        <v>0</v>
      </c>
      <c r="S66" s="28" t="s">
        <v>26</v>
      </c>
    </row>
    <row r="67" spans="1:19" s="30" customFormat="1" x14ac:dyDescent="0.25">
      <c r="A67" s="15" t="s">
        <v>234</v>
      </c>
      <c r="B67" s="10" t="s">
        <v>191</v>
      </c>
      <c r="C67" s="9" t="s">
        <v>37</v>
      </c>
      <c r="D67" s="9" t="s">
        <v>26</v>
      </c>
      <c r="E67" s="9" t="s">
        <v>235</v>
      </c>
      <c r="F67" s="9" t="s">
        <v>235</v>
      </c>
      <c r="G67" s="9" t="s">
        <v>235</v>
      </c>
      <c r="H67" s="9" t="s">
        <v>236</v>
      </c>
      <c r="I67" s="11" t="s">
        <v>237</v>
      </c>
      <c r="J67" s="11">
        <v>-0.3</v>
      </c>
      <c r="K67" s="11">
        <v>-0.3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9" t="s">
        <v>26</v>
      </c>
    </row>
    <row r="69" spans="1:19" x14ac:dyDescent="0.25">
      <c r="J69" s="7">
        <f>SUM(J2:J67)</f>
        <v>696597036.26999986</v>
      </c>
      <c r="K69" s="7">
        <f t="shared" ref="K69:R69" si="0">SUM(K2:K67)</f>
        <v>645378252.4000001</v>
      </c>
      <c r="L69" s="7">
        <f t="shared" si="0"/>
        <v>44154123.770000003</v>
      </c>
      <c r="M69" s="7">
        <f t="shared" si="0"/>
        <v>7064659.879999999</v>
      </c>
      <c r="N69" s="7">
        <f t="shared" si="0"/>
        <v>0</v>
      </c>
      <c r="O69" s="7">
        <f t="shared" si="0"/>
        <v>0</v>
      </c>
      <c r="P69" s="7">
        <f t="shared" si="0"/>
        <v>0</v>
      </c>
      <c r="Q69" s="7">
        <f t="shared" si="0"/>
        <v>0</v>
      </c>
      <c r="R69" s="7">
        <f t="shared" si="0"/>
        <v>5337696.4493000004</v>
      </c>
    </row>
    <row r="71" spans="1:19" x14ac:dyDescent="0.25">
      <c r="J71" s="6" t="s">
        <v>268</v>
      </c>
    </row>
    <row r="73" spans="1:19" x14ac:dyDescent="0.25">
      <c r="J73" s="6" t="s">
        <v>269</v>
      </c>
      <c r="K73" s="6" t="s">
        <v>270</v>
      </c>
      <c r="L73" s="3" t="s">
        <v>271</v>
      </c>
    </row>
    <row r="75" spans="1:19" x14ac:dyDescent="0.25">
      <c r="I75" s="6" t="s">
        <v>272</v>
      </c>
      <c r="J75" s="6">
        <f>K69</f>
        <v>645378252.4000001</v>
      </c>
    </row>
    <row r="77" spans="1:19" x14ac:dyDescent="0.25">
      <c r="I77" s="6" t="s">
        <v>273</v>
      </c>
      <c r="J77" s="6">
        <f>L69</f>
        <v>44154123.770000003</v>
      </c>
      <c r="K77" s="6">
        <f>M69</f>
        <v>7064659.879999999</v>
      </c>
    </row>
    <row r="79" spans="1:19" x14ac:dyDescent="0.25">
      <c r="I79" s="6" t="s">
        <v>274</v>
      </c>
      <c r="J79" s="6">
        <v>0</v>
      </c>
      <c r="K79" s="6">
        <v>0</v>
      </c>
      <c r="L79" s="3">
        <v>0</v>
      </c>
    </row>
    <row r="81" spans="9:12" x14ac:dyDescent="0.25">
      <c r="I81" s="6" t="s">
        <v>275</v>
      </c>
      <c r="J81" s="6">
        <v>0</v>
      </c>
      <c r="K81" s="6">
        <v>0</v>
      </c>
    </row>
    <row r="83" spans="9:12" x14ac:dyDescent="0.25">
      <c r="I83" s="6" t="s">
        <v>276</v>
      </c>
      <c r="J83" s="6">
        <f>J75+J77</f>
        <v>689532376.17000008</v>
      </c>
      <c r="K83" s="6">
        <f>K77</f>
        <v>7064659.879999999</v>
      </c>
      <c r="L83" s="3">
        <v>0</v>
      </c>
    </row>
  </sheetData>
  <sortState ref="A8:S67">
    <sortCondition sortBy="cellColor" ref="I8:I67" dxfId="1"/>
    <sortCondition sortBy="cellColor" ref="I8:I67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Contaduria</cp:lastModifiedBy>
  <cp:lastPrinted>2020-11-05T19:04:00Z</cp:lastPrinted>
  <dcterms:created xsi:type="dcterms:W3CDTF">2019-09-09T12:44:31Z</dcterms:created>
  <dcterms:modified xsi:type="dcterms:W3CDTF">2020-11-05T19:04:13Z</dcterms:modified>
</cp:coreProperties>
</file>