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5600" windowHeight="11760" activeTab="1"/>
  </bookViews>
  <sheets>
    <sheet name="GASTOS" sheetId="6" r:id="rId1"/>
    <sheet name="DECLARAR" sheetId="1" r:id="rId2"/>
    <sheet name="CONTROL" sheetId="4" r:id="rId3"/>
    <sheet name="Hoja2" sheetId="2" r:id="rId4"/>
    <sheet name="Hoja3" sheetId="3" r:id="rId5"/>
  </sheets>
  <definedNames>
    <definedName name="_xlnm._FilterDatabase" localSheetId="0" hidden="1">GASTOS!$A$7:$S$95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97" i="6" l="1"/>
  <c r="Q97" i="6"/>
  <c r="P97" i="6"/>
  <c r="O97" i="6"/>
  <c r="K107" i="6" s="1"/>
  <c r="N97" i="6"/>
  <c r="J107" i="6" s="1"/>
  <c r="M97" i="6"/>
  <c r="K105" i="6" s="1"/>
  <c r="K111" i="6" s="1"/>
  <c r="L97" i="6"/>
  <c r="J105" i="6" s="1"/>
  <c r="K97" i="6"/>
  <c r="J103" i="6" s="1"/>
  <c r="J97" i="6"/>
  <c r="J111" i="6" l="1"/>
  <c r="M97" i="1"/>
  <c r="R97" i="4" l="1"/>
  <c r="Q97" i="4"/>
  <c r="P97" i="4"/>
  <c r="O97" i="4"/>
  <c r="K107" i="4" s="1"/>
  <c r="N97" i="4"/>
  <c r="J107" i="4" s="1"/>
  <c r="M97" i="4"/>
  <c r="K105" i="4" s="1"/>
  <c r="K111" i="4" s="1"/>
  <c r="L97" i="4"/>
  <c r="J105" i="4" s="1"/>
  <c r="K97" i="4"/>
  <c r="J103" i="4" s="1"/>
  <c r="J97" i="4"/>
  <c r="K97" i="1"/>
  <c r="J103" i="1" s="1"/>
  <c r="L97" i="1"/>
  <c r="J105" i="1" s="1"/>
  <c r="K105" i="1"/>
  <c r="N97" i="1"/>
  <c r="J107" i="1" s="1"/>
  <c r="O97" i="1"/>
  <c r="K107" i="1" s="1"/>
  <c r="P97" i="1"/>
  <c r="Q97" i="1"/>
  <c r="R97" i="1"/>
  <c r="J97" i="1"/>
  <c r="K111" i="1" l="1"/>
  <c r="J111" i="4"/>
  <c r="J111" i="1"/>
</calcChain>
</file>

<file path=xl/comments1.xml><?xml version="1.0" encoding="utf-8"?>
<comments xmlns="http://schemas.openxmlformats.org/spreadsheetml/2006/main">
  <authors>
    <author>Cont_AUX_2</author>
  </authors>
  <commentList>
    <comment ref="A66" authorId="0">
      <text>
        <r>
          <rPr>
            <sz val="9"/>
            <color indexed="81"/>
            <rFont val="Tahoma"/>
            <charset val="1"/>
          </rPr>
          <t xml:space="preserve">FACT N°339619 DEL LIBRO CXCP9.2/51
</t>
        </r>
      </text>
    </comment>
    <comment ref="A68" authorId="0">
      <text>
        <r>
          <rPr>
            <sz val="9"/>
            <color indexed="81"/>
            <rFont val="Tahoma"/>
            <charset val="1"/>
          </rPr>
          <t xml:space="preserve">FACT N°0000079287DEL LIBRO 10.1/48
</t>
        </r>
      </text>
    </comment>
    <comment ref="A92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FACT N°00005676 DEL LIBRO CCXP9.5/44</t>
        </r>
      </text>
    </comment>
  </commentList>
</comments>
</file>

<file path=xl/sharedStrings.xml><?xml version="1.0" encoding="utf-8"?>
<sst xmlns="http://schemas.openxmlformats.org/spreadsheetml/2006/main" count="2736" uniqueCount="392">
  <si>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</si>
  <si>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</si>
  <si>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</si>
  <si>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</si>
  <si>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</si>
  <si>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</si>
  <si>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</si>
  <si>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</si>
  <si>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</si>
  <si>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</si>
  <si>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</si>
  <si>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</si>
  <si>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</si>
  <si>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</si>
  <si>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</si>
  <si>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</si>
  <si>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</si>
  <si>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</si>
  <si>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</si>
  <si>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</si>
  <si>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</si>
  <si>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</si>
  <si>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</si>
  <si>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16-09-2019</t>
  </si>
  <si>
    <t>FC</t>
  </si>
  <si>
    <t>T142200029914</t>
  </si>
  <si>
    <t/>
  </si>
  <si>
    <t>00-06831156</t>
  </si>
  <si>
    <t>J000469199</t>
  </si>
  <si>
    <t>BIMBO DE VENEZUELA, C.A.</t>
  </si>
  <si>
    <t>2</t>
  </si>
  <si>
    <t>T142200029918</t>
  </si>
  <si>
    <t>00-06831164</t>
  </si>
  <si>
    <t>3</t>
  </si>
  <si>
    <t>110174027</t>
  </si>
  <si>
    <t>00-0310744</t>
  </si>
  <si>
    <t>J000422141</t>
  </si>
  <si>
    <t>C.A. LICORES DE CALIDAD</t>
  </si>
  <si>
    <t>4</t>
  </si>
  <si>
    <t>110035</t>
  </si>
  <si>
    <t>00-134582</t>
  </si>
  <si>
    <t>J295904576</t>
  </si>
  <si>
    <t>ALIMENTOS PRODALVA, C.A.</t>
  </si>
  <si>
    <t>5</t>
  </si>
  <si>
    <t>00233</t>
  </si>
  <si>
    <t>00-00233</t>
  </si>
  <si>
    <t>V110447856</t>
  </si>
  <si>
    <t xml:space="preserve">DANIEL PASCUAL ANDRADE DOS SANTOS </t>
  </si>
  <si>
    <t>6</t>
  </si>
  <si>
    <t>1393598007</t>
  </si>
  <si>
    <t>00-25555290</t>
  </si>
  <si>
    <t>J000413126</t>
  </si>
  <si>
    <t>ALIMENTOS POLAR COMERCIAL, C.A.</t>
  </si>
  <si>
    <t>7</t>
  </si>
  <si>
    <t>A012389</t>
  </si>
  <si>
    <t>00-091939</t>
  </si>
  <si>
    <t>J298199121</t>
  </si>
  <si>
    <t>AGRICOLA CAMBANA C.A</t>
  </si>
  <si>
    <t>8</t>
  </si>
  <si>
    <t>001790</t>
  </si>
  <si>
    <t>00-001873</t>
  </si>
  <si>
    <t>J407543890</t>
  </si>
  <si>
    <t>DISTRIBUIDORA DAMASCUS, C. A.</t>
  </si>
  <si>
    <t>9</t>
  </si>
  <si>
    <t>A000100605837</t>
  </si>
  <si>
    <t>00-0481333</t>
  </si>
  <si>
    <t>J001406450</t>
  </si>
  <si>
    <t>DISTRIBUIDORA NUBE AZUL, C.A.</t>
  </si>
  <si>
    <t>10</t>
  </si>
  <si>
    <t>04690</t>
  </si>
  <si>
    <t>00-004690</t>
  </si>
  <si>
    <t>J402322119</t>
  </si>
  <si>
    <t xml:space="preserve">INVERSIONES TEUFFEL E HIJOS C.A </t>
  </si>
  <si>
    <t>11</t>
  </si>
  <si>
    <t>A012386</t>
  </si>
  <si>
    <t>00-091936</t>
  </si>
  <si>
    <t>12</t>
  </si>
  <si>
    <t>004226</t>
  </si>
  <si>
    <t>00-016526</t>
  </si>
  <si>
    <t>J310153299</t>
  </si>
  <si>
    <t>INVERSIONES VELANDRIA C.A.</t>
  </si>
  <si>
    <t>13</t>
  </si>
  <si>
    <t>V0087030612815</t>
  </si>
  <si>
    <t>07-6423190</t>
  </si>
  <si>
    <t>J301370139</t>
  </si>
  <si>
    <t>PEPSI-COLA VENEZUELA, C.A.</t>
  </si>
  <si>
    <t>14</t>
  </si>
  <si>
    <t>V0087030612864</t>
  </si>
  <si>
    <t>07-6423240</t>
  </si>
  <si>
    <t>15</t>
  </si>
  <si>
    <t>1101500042077</t>
  </si>
  <si>
    <t>00-0179446</t>
  </si>
  <si>
    <t>J000423865</t>
  </si>
  <si>
    <t>QUESOLANDIA, S.A.</t>
  </si>
  <si>
    <t>16</t>
  </si>
  <si>
    <t>10730</t>
  </si>
  <si>
    <t>00-6980</t>
  </si>
  <si>
    <t>J309121774</t>
  </si>
  <si>
    <t>DISTRIBUIDORA JHEANDAN C.A.</t>
  </si>
  <si>
    <t>17</t>
  </si>
  <si>
    <t>1000138666</t>
  </si>
  <si>
    <t>00-0307400</t>
  </si>
  <si>
    <t>J297975519</t>
  </si>
  <si>
    <t>DISTRIBUIDORA GASEOSA SAN DIEGO, C.A.</t>
  </si>
  <si>
    <t>18</t>
  </si>
  <si>
    <t>010392</t>
  </si>
  <si>
    <t>00-010392</t>
  </si>
  <si>
    <t>J299170615</t>
  </si>
  <si>
    <t>ALVAGRI DE VENEZUELA, C.A.</t>
  </si>
  <si>
    <t>19</t>
  </si>
  <si>
    <t>04691</t>
  </si>
  <si>
    <t>00-004691</t>
  </si>
  <si>
    <t>20</t>
  </si>
  <si>
    <t>000451</t>
  </si>
  <si>
    <t>00-000451</t>
  </si>
  <si>
    <t>FRIGORIFICO ELIFABI, C.A</t>
  </si>
  <si>
    <t>21</t>
  </si>
  <si>
    <t>0746</t>
  </si>
  <si>
    <t>00-000746</t>
  </si>
  <si>
    <t>V069610885</t>
  </si>
  <si>
    <t>ROLANDO RAFAEL RAZZAK GARCIA</t>
  </si>
  <si>
    <t>22</t>
  </si>
  <si>
    <t>00091581</t>
  </si>
  <si>
    <t>00-00064623</t>
  </si>
  <si>
    <t>J307692197</t>
  </si>
  <si>
    <t xml:space="preserve">DISTRIBUIDORA NATJOR C.A. </t>
  </si>
  <si>
    <t>23</t>
  </si>
  <si>
    <t>NC</t>
  </si>
  <si>
    <t>200002779</t>
  </si>
  <si>
    <t>20190900005244</t>
  </si>
  <si>
    <t>24</t>
  </si>
  <si>
    <t>200002780</t>
  </si>
  <si>
    <t>20190900005245</t>
  </si>
  <si>
    <t>25</t>
  </si>
  <si>
    <t>200002773</t>
  </si>
  <si>
    <t>20190900005238</t>
  </si>
  <si>
    <t>26</t>
  </si>
  <si>
    <t>200002774</t>
  </si>
  <si>
    <t>20190900005239</t>
  </si>
  <si>
    <t>27</t>
  </si>
  <si>
    <t>200002775</t>
  </si>
  <si>
    <t>20190900005240</t>
  </si>
  <si>
    <t>28</t>
  </si>
  <si>
    <t>200002776</t>
  </si>
  <si>
    <t>20190900005241</t>
  </si>
  <si>
    <t>29</t>
  </si>
  <si>
    <t>200002777</t>
  </si>
  <si>
    <t>20190900005242</t>
  </si>
  <si>
    <t>30</t>
  </si>
  <si>
    <t>200002778</t>
  </si>
  <si>
    <t>20190900005243</t>
  </si>
  <si>
    <t>31</t>
  </si>
  <si>
    <t>17-09-2019</t>
  </si>
  <si>
    <t>00005443</t>
  </si>
  <si>
    <t>00-00005743</t>
  </si>
  <si>
    <t>J403235821</t>
  </si>
  <si>
    <t>INTERNACIONAL DE DESARROLLOS AGROPECUARIOS , C.A</t>
  </si>
  <si>
    <t>32</t>
  </si>
  <si>
    <t>15168</t>
  </si>
  <si>
    <t>00-82718</t>
  </si>
  <si>
    <t>J314695215</t>
  </si>
  <si>
    <t>AGRO BANANERA EL VIGIA C.A.</t>
  </si>
  <si>
    <t>33</t>
  </si>
  <si>
    <t>16011</t>
  </si>
  <si>
    <t>00-012511</t>
  </si>
  <si>
    <t>V118191524</t>
  </si>
  <si>
    <t>ALEJANDRO JOSE DOMINGUEZ PADILLA</t>
  </si>
  <si>
    <t>34</t>
  </si>
  <si>
    <t>0000161366</t>
  </si>
  <si>
    <t>00-0155265</t>
  </si>
  <si>
    <t>J000713820</t>
  </si>
  <si>
    <t xml:space="preserve">MATADERO MAELLA, C.A. </t>
  </si>
  <si>
    <t>35</t>
  </si>
  <si>
    <t>428938</t>
  </si>
  <si>
    <t>00-00376438</t>
  </si>
  <si>
    <t>J302180503</t>
  </si>
  <si>
    <t>DISTRIBUIDORA GLASGOW, C.A.</t>
  </si>
  <si>
    <t>36</t>
  </si>
  <si>
    <t>455392</t>
  </si>
  <si>
    <t>00-00458918</t>
  </si>
  <si>
    <t>J309923986</t>
  </si>
  <si>
    <t>IBERO AMERICANA LICORES, C.A.</t>
  </si>
  <si>
    <t>37</t>
  </si>
  <si>
    <t>A012396</t>
  </si>
  <si>
    <t>00-091946</t>
  </si>
  <si>
    <t>38</t>
  </si>
  <si>
    <t>L118027486</t>
  </si>
  <si>
    <t>00-5001368</t>
  </si>
  <si>
    <t>J000193614</t>
  </si>
  <si>
    <t>PLUMROSE LATINOAMERICANA, C.A.</t>
  </si>
  <si>
    <t>39</t>
  </si>
  <si>
    <t>L118027487</t>
  </si>
  <si>
    <t>00-5001369</t>
  </si>
  <si>
    <t>40</t>
  </si>
  <si>
    <t>L118027485</t>
  </si>
  <si>
    <t>00-5001367</t>
  </si>
  <si>
    <t>41</t>
  </si>
  <si>
    <t>L118027484</t>
  </si>
  <si>
    <t>00-5001366</t>
  </si>
  <si>
    <t>42</t>
  </si>
  <si>
    <t>9196</t>
  </si>
  <si>
    <t>00-009196</t>
  </si>
  <si>
    <t>J401474934</t>
  </si>
  <si>
    <t>INDUSTRIAS SOMOS COSMETICOS 2012, C.A.</t>
  </si>
  <si>
    <t>43</t>
  </si>
  <si>
    <t>1800130312</t>
  </si>
  <si>
    <t>00-0369507</t>
  </si>
  <si>
    <t>J085020217</t>
  </si>
  <si>
    <t>CONSORCIO OLEAGINOSO PORTUGUESA, S.A.</t>
  </si>
  <si>
    <t>44</t>
  </si>
  <si>
    <t>00004911</t>
  </si>
  <si>
    <t>00-4932</t>
  </si>
  <si>
    <t>J402079966</t>
  </si>
  <si>
    <t>DISTRIBUIDORA CORTEZ NC 2013 C,A</t>
  </si>
  <si>
    <t>45</t>
  </si>
  <si>
    <t>00004914</t>
  </si>
  <si>
    <t>00-4935</t>
  </si>
  <si>
    <t>46</t>
  </si>
  <si>
    <t>200002785</t>
  </si>
  <si>
    <t>20190900005248</t>
  </si>
  <si>
    <t>47</t>
  </si>
  <si>
    <t>10225</t>
  </si>
  <si>
    <t>00-091725</t>
  </si>
  <si>
    <t>109960</t>
  </si>
  <si>
    <t>48</t>
  </si>
  <si>
    <t>200002783</t>
  </si>
  <si>
    <t>20190900005246</t>
  </si>
  <si>
    <t>49</t>
  </si>
  <si>
    <t>200002784</t>
  </si>
  <si>
    <t>20190900005247</t>
  </si>
  <si>
    <t>50</t>
  </si>
  <si>
    <t>200002786</t>
  </si>
  <si>
    <t>20190900005249</t>
  </si>
  <si>
    <t>51</t>
  </si>
  <si>
    <t>120006151</t>
  </si>
  <si>
    <t>00-5000922</t>
  </si>
  <si>
    <t>52</t>
  </si>
  <si>
    <t>120006034</t>
  </si>
  <si>
    <t>00-5000717</t>
  </si>
  <si>
    <t>118027485</t>
  </si>
  <si>
    <t>53</t>
  </si>
  <si>
    <t>003036</t>
  </si>
  <si>
    <t>00-015486</t>
  </si>
  <si>
    <t>54</t>
  </si>
  <si>
    <t>169102</t>
  </si>
  <si>
    <t>00-0230319</t>
  </si>
  <si>
    <t>339467</t>
  </si>
  <si>
    <t>J303089917</t>
  </si>
  <si>
    <t>DISTRIBUIDORA DE LACTEOS LA COSTA J.E.B. C.A.</t>
  </si>
  <si>
    <t>55</t>
  </si>
  <si>
    <t>169073</t>
  </si>
  <si>
    <t>00-0230132</t>
  </si>
  <si>
    <t>339334</t>
  </si>
  <si>
    <t>56</t>
  </si>
  <si>
    <t>18-09-2019</t>
  </si>
  <si>
    <t>00259138</t>
  </si>
  <si>
    <t>00-00473923</t>
  </si>
  <si>
    <t>J304145721</t>
  </si>
  <si>
    <t>CENTRAL DE LICORES UNIDOS DE VENEZUELA C.A.</t>
  </si>
  <si>
    <t>57</t>
  </si>
  <si>
    <t>0018852</t>
  </si>
  <si>
    <t>00-00019352</t>
  </si>
  <si>
    <t>J310093334</t>
  </si>
  <si>
    <t>CORPORACION Y DISTRIBUCION DE LICORES CORDILISCA C.A.</t>
  </si>
  <si>
    <t>58</t>
  </si>
  <si>
    <t>0018851</t>
  </si>
  <si>
    <t>00-00019351</t>
  </si>
  <si>
    <t>59</t>
  </si>
  <si>
    <t>1393598830</t>
  </si>
  <si>
    <t>00-25556109</t>
  </si>
  <si>
    <t>60</t>
  </si>
  <si>
    <t>1510992</t>
  </si>
  <si>
    <t>00-2198291</t>
  </si>
  <si>
    <t>J316405885</t>
  </si>
  <si>
    <t xml:space="preserve">DISTRIBUIDORA DE PRODUCTOS HERMANOS CAMACHO DPROCA,C.A </t>
  </si>
  <si>
    <t>61</t>
  </si>
  <si>
    <t>247928</t>
  </si>
  <si>
    <t>00-00397330</t>
  </si>
  <si>
    <t>J000272417</t>
  </si>
  <si>
    <t>PASTAS CAPRI C.A</t>
  </si>
  <si>
    <t>62</t>
  </si>
  <si>
    <t>A0020858</t>
  </si>
  <si>
    <t>00-0022027</t>
  </si>
  <si>
    <t>J306178988</t>
  </si>
  <si>
    <t>LACTEOS Y VIVERES LANZA , C.A</t>
  </si>
  <si>
    <t>63</t>
  </si>
  <si>
    <t>A0020873</t>
  </si>
  <si>
    <t>00-0022042</t>
  </si>
  <si>
    <t>64</t>
  </si>
  <si>
    <t>5000006564</t>
  </si>
  <si>
    <t>00-00009621</t>
  </si>
  <si>
    <t>J298991267</t>
  </si>
  <si>
    <t xml:space="preserve">COMERCIALIZADORA AMERIVEN , C.A </t>
  </si>
  <si>
    <t>65</t>
  </si>
  <si>
    <t>339743</t>
  </si>
  <si>
    <t>00-0230535</t>
  </si>
  <si>
    <t>66</t>
  </si>
  <si>
    <t>109110</t>
  </si>
  <si>
    <t>00-133655</t>
  </si>
  <si>
    <t>67</t>
  </si>
  <si>
    <t>200002793</t>
  </si>
  <si>
    <t>20190900005251</t>
  </si>
  <si>
    <t>68</t>
  </si>
  <si>
    <t>200002794</t>
  </si>
  <si>
    <t>20190900005252</t>
  </si>
  <si>
    <t>69</t>
  </si>
  <si>
    <t>200002792</t>
  </si>
  <si>
    <t>20190900005250</t>
  </si>
  <si>
    <t>70</t>
  </si>
  <si>
    <t>19-09-2019</t>
  </si>
  <si>
    <t>A012402</t>
  </si>
  <si>
    <t>00-091952</t>
  </si>
  <si>
    <t>71</t>
  </si>
  <si>
    <t>00016241</t>
  </si>
  <si>
    <t>0</t>
  </si>
  <si>
    <t>J307513373</t>
  </si>
  <si>
    <t>COMERCIALIZADORA EL VERDUGO C.A.</t>
  </si>
  <si>
    <t>72</t>
  </si>
  <si>
    <t>5309</t>
  </si>
  <si>
    <t>00-005309</t>
  </si>
  <si>
    <t>J295708017</t>
  </si>
  <si>
    <t>REPRESENTACIONES YELISALVA 2008, C.A.</t>
  </si>
  <si>
    <t>73</t>
  </si>
  <si>
    <t>0000079059</t>
  </si>
  <si>
    <t>00-00118457</t>
  </si>
  <si>
    <t>J294362400</t>
  </si>
  <si>
    <t xml:space="preserve">DISTRIBUIDORA DE LACTEOS SANTOS AVEIRO, C.A </t>
  </si>
  <si>
    <t>74</t>
  </si>
  <si>
    <t>200002796</t>
  </si>
  <si>
    <t>20190900005254</t>
  </si>
  <si>
    <t>75</t>
  </si>
  <si>
    <t>200002795</t>
  </si>
  <si>
    <t>20190900005253</t>
  </si>
  <si>
    <t>76</t>
  </si>
  <si>
    <t>20-09-2019</t>
  </si>
  <si>
    <t>00091591</t>
  </si>
  <si>
    <t>00-00064633</t>
  </si>
  <si>
    <t>77</t>
  </si>
  <si>
    <t>28355</t>
  </si>
  <si>
    <t>00-038316</t>
  </si>
  <si>
    <t>J298461624</t>
  </si>
  <si>
    <t>ALIMENTOS TU VERDURA, C.A.</t>
  </si>
  <si>
    <t>78</t>
  </si>
  <si>
    <t>00234</t>
  </si>
  <si>
    <t>00-00234</t>
  </si>
  <si>
    <t>79</t>
  </si>
  <si>
    <t>10734</t>
  </si>
  <si>
    <t>00-6984</t>
  </si>
  <si>
    <t>80</t>
  </si>
  <si>
    <t>500170588</t>
  </si>
  <si>
    <t>00-0637585</t>
  </si>
  <si>
    <t>J300617505</t>
  </si>
  <si>
    <t>DISTRIBUCIONES DIPROCHER C.A</t>
  </si>
  <si>
    <t>81</t>
  </si>
  <si>
    <t>500170580</t>
  </si>
  <si>
    <t>00-0637577</t>
  </si>
  <si>
    <t>82</t>
  </si>
  <si>
    <t>1393600529</t>
  </si>
  <si>
    <t>00-25557862</t>
  </si>
  <si>
    <t>83</t>
  </si>
  <si>
    <t>1393600528</t>
  </si>
  <si>
    <t>00-25557861</t>
  </si>
  <si>
    <t>84</t>
  </si>
  <si>
    <t>200002797</t>
  </si>
  <si>
    <t>20190900005255</t>
  </si>
  <si>
    <t>85</t>
  </si>
  <si>
    <t>200002798</t>
  </si>
  <si>
    <t>20190900005256</t>
  </si>
  <si>
    <t>86</t>
  </si>
  <si>
    <t>200002799</t>
  </si>
  <si>
    <t>20190900005257</t>
  </si>
  <si>
    <t>87</t>
  </si>
  <si>
    <t>200002800</t>
  </si>
  <si>
    <t>20190900005258</t>
  </si>
  <si>
    <t>88</t>
  </si>
  <si>
    <t>200002801</t>
  </si>
  <si>
    <t>20190900005259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</si>
  <si>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</si>
  <si>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</si>
  <si>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</si>
  <si>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</si>
  <si>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</si>
  <si>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</si>
  <si>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</si>
  <si>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</si>
  <si>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</si>
  <si>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J316382281</t>
  </si>
  <si>
    <t>LIBRO DE COMPRAS DEL 16-09 AL 22-09-2019</t>
  </si>
  <si>
    <t>Crédito General Fiscal</t>
  </si>
  <si>
    <t>Crédito Reducido Fiscal</t>
  </si>
  <si>
    <t>Crédito Adicional Fiscal</t>
  </si>
  <si>
    <t>Crédito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</si>
</sst>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166" fontId="1" fillId="0" borderId="2" xfId="0" applyNumberFormat="1" applyFont="1" applyBorder="1"/>
    <xf numFmtId="166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166" fontId="2" fillId="0" borderId="0" xfId="0" applyNumberFormat="1" applyFont="1"/>
    <xf numFmtId="49" fontId="2" fillId="0" borderId="0" xfId="0" applyNumberFormat="1" applyFont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49" fontId="0" fillId="2" borderId="1" xfId="0" applyNumberFormat="1" applyFill="1" applyBorder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166" fontId="1" fillId="0" borderId="0" xfId="0" applyNumberFormat="1" applyFont="1" applyBorder="1" applyAlignment="1">
      <alignment horizontal="center"/>
    </xf>
    <xf numFmtId="166" fontId="0" fillId="0" borderId="0" xfId="0" applyNumberFormat="1" applyBorder="1"/>
    <xf numFmtId="166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166" fontId="2" fillId="0" borderId="0" xfId="0" applyNumberFormat="1" applyFont="1" applyBorder="1"/>
    <xf numFmtId="166" fontId="1" fillId="0" borderId="0" xfId="0" applyNumberFormat="1" applyFont="1" applyBorder="1"/>
    <xf numFmtId="49" fontId="2" fillId="0" borderId="0" xfId="0" applyNumberFormat="1" applyFont="1" applyBorder="1"/>
  </cellXfs>
  <cellStyles count="1">
    <cellStyle name="Normal" xfId="0" builtinId="0"/>
  </cellStyles>
  <dxfs count="3">
    <dxf>
      <fill>
        <patternFill patternType="solid">
          <fgColor rgb="FF92D05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1"/>
  <sheetViews>
    <sheetView workbookViewId="0">
      <selection activeCell="A8" sqref="A8"/>
    </sheetView>
  </sheetViews>
  <sheetFormatPr baseColWidth="10" defaultRowHeight="15" x14ac:dyDescent="0.25"/>
  <cols>
    <col min="1" max="1" width="6.28515625" style="26" bestFit="1" customWidth="1"/>
    <col min="2" max="2" width="10.42578125" style="4" bestFit="1" customWidth="1"/>
    <col min="3" max="3" width="10.5703125" style="26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17.85546875" style="6" customWidth="1"/>
    <col min="11" max="11" width="14.28515625" style="6" bestFit="1" customWidth="1"/>
    <col min="12" max="13" width="13.28515625" style="6" customWidth="1"/>
    <col min="14" max="14" width="12.28515625" style="6" customWidth="1"/>
    <col min="15" max="15" width="10.7109375" style="6" customWidth="1"/>
    <col min="16" max="16" width="10.5703125" style="6" bestFit="1" customWidth="1"/>
    <col min="17" max="17" width="10" style="6" customWidth="1"/>
    <col min="18" max="18" width="13.28515625" style="6" customWidth="1"/>
    <col min="19" max="19" width="15" style="3" bestFit="1" customWidth="1"/>
  </cols>
  <sheetData>
    <row r="2" spans="1:19" s="36" customFormat="1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36" customFormat="1" x14ac:dyDescent="0.2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36" customFormat="1" x14ac:dyDescent="0.25">
      <c r="A4" s="39" t="s">
        <v>387</v>
      </c>
      <c r="B4" s="39"/>
      <c r="C4" s="39"/>
      <c r="D4" s="39"/>
      <c r="E4" s="39"/>
      <c r="F4" s="39"/>
      <c r="G4" s="39"/>
      <c r="H4" s="39"/>
      <c r="I4" s="3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36" customFormat="1" x14ac:dyDescent="0.25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54.75" customHeight="1" x14ac:dyDescent="0.25">
      <c r="A7" s="22" t="s">
        <v>3</v>
      </c>
      <c r="B7" s="23" t="s">
        <v>4</v>
      </c>
      <c r="C7" s="22" t="s">
        <v>5</v>
      </c>
      <c r="D7" s="22" t="s">
        <v>6</v>
      </c>
      <c r="E7" s="22" t="s">
        <v>7</v>
      </c>
      <c r="F7" s="22" t="s">
        <v>8</v>
      </c>
      <c r="G7" s="22" t="s">
        <v>9</v>
      </c>
      <c r="H7" s="22" t="s">
        <v>10</v>
      </c>
      <c r="I7" s="24" t="s">
        <v>11</v>
      </c>
      <c r="J7" s="24" t="s">
        <v>12</v>
      </c>
      <c r="K7" s="24" t="s">
        <v>13</v>
      </c>
      <c r="L7" s="24" t="s">
        <v>14</v>
      </c>
      <c r="M7" s="24" t="s">
        <v>388</v>
      </c>
      <c r="N7" s="24" t="s">
        <v>16</v>
      </c>
      <c r="O7" s="24" t="s">
        <v>389</v>
      </c>
      <c r="P7" s="24" t="s">
        <v>18</v>
      </c>
      <c r="Q7" s="24" t="s">
        <v>390</v>
      </c>
      <c r="R7" s="24" t="s">
        <v>20</v>
      </c>
      <c r="S7" s="22" t="s">
        <v>21</v>
      </c>
    </row>
    <row r="8" spans="1:19" x14ac:dyDescent="0.25">
      <c r="A8" s="37" t="s">
        <v>148</v>
      </c>
      <c r="B8" s="16" t="s">
        <v>23</v>
      </c>
      <c r="C8" s="37" t="s">
        <v>24</v>
      </c>
      <c r="D8" s="15" t="s">
        <v>117</v>
      </c>
      <c r="E8" s="15" t="s">
        <v>26</v>
      </c>
      <c r="F8" s="15" t="s">
        <v>118</v>
      </c>
      <c r="G8" s="15" t="s">
        <v>26</v>
      </c>
      <c r="H8" s="15" t="s">
        <v>119</v>
      </c>
      <c r="I8" s="17" t="s">
        <v>120</v>
      </c>
      <c r="J8" s="17">
        <v>2700000</v>
      </c>
      <c r="K8" s="17">
        <v>2700000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x14ac:dyDescent="0.25">
      <c r="A9" s="25" t="s">
        <v>63</v>
      </c>
      <c r="B9" s="13" t="s">
        <v>23</v>
      </c>
      <c r="C9" s="25" t="s">
        <v>24</v>
      </c>
      <c r="D9" s="12" t="s">
        <v>54</v>
      </c>
      <c r="E9" s="12" t="s">
        <v>26</v>
      </c>
      <c r="F9" s="12" t="s">
        <v>55</v>
      </c>
      <c r="G9" s="12" t="s">
        <v>26</v>
      </c>
      <c r="H9" s="12" t="s">
        <v>56</v>
      </c>
      <c r="I9" s="14" t="s">
        <v>57</v>
      </c>
      <c r="J9" s="14">
        <v>2310600</v>
      </c>
      <c r="K9" s="14">
        <v>2310600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25" t="s">
        <v>68</v>
      </c>
      <c r="B10" s="13" t="s">
        <v>23</v>
      </c>
      <c r="C10" s="25" t="s">
        <v>24</v>
      </c>
      <c r="D10" s="12" t="s">
        <v>74</v>
      </c>
      <c r="E10" s="12" t="s">
        <v>26</v>
      </c>
      <c r="F10" s="12" t="s">
        <v>75</v>
      </c>
      <c r="G10" s="12" t="s">
        <v>26</v>
      </c>
      <c r="H10" s="12" t="s">
        <v>56</v>
      </c>
      <c r="I10" s="14" t="s">
        <v>57</v>
      </c>
      <c r="J10" s="14">
        <v>2917800</v>
      </c>
      <c r="K10" s="14">
        <v>2917800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25" t="s">
        <v>172</v>
      </c>
      <c r="B11" s="13" t="s">
        <v>152</v>
      </c>
      <c r="C11" s="25" t="s">
        <v>24</v>
      </c>
      <c r="D11" s="12" t="s">
        <v>183</v>
      </c>
      <c r="E11" s="12" t="s">
        <v>26</v>
      </c>
      <c r="F11" s="12" t="s">
        <v>184</v>
      </c>
      <c r="G11" s="12" t="s">
        <v>26</v>
      </c>
      <c r="H11" s="12" t="s">
        <v>56</v>
      </c>
      <c r="I11" s="14" t="s">
        <v>57</v>
      </c>
      <c r="J11" s="14">
        <v>2770200</v>
      </c>
      <c r="K11" s="14">
        <v>2770200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25" t="s">
        <v>317</v>
      </c>
      <c r="B12" s="13" t="s">
        <v>309</v>
      </c>
      <c r="C12" s="25" t="s">
        <v>24</v>
      </c>
      <c r="D12" s="12" t="s">
        <v>310</v>
      </c>
      <c r="E12" s="12" t="s">
        <v>26</v>
      </c>
      <c r="F12" s="12" t="s">
        <v>311</v>
      </c>
      <c r="G12" s="12" t="s">
        <v>26</v>
      </c>
      <c r="H12" s="12" t="s">
        <v>56</v>
      </c>
      <c r="I12" s="14" t="s">
        <v>57</v>
      </c>
      <c r="J12" s="14">
        <v>2356200</v>
      </c>
      <c r="K12" s="14">
        <v>2356200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25" t="s">
        <v>177</v>
      </c>
      <c r="B13" s="13" t="s">
        <v>152</v>
      </c>
      <c r="C13" s="25" t="s">
        <v>24</v>
      </c>
      <c r="D13" s="12" t="s">
        <v>158</v>
      </c>
      <c r="E13" s="12" t="s">
        <v>26</v>
      </c>
      <c r="F13" s="12" t="s">
        <v>159</v>
      </c>
      <c r="G13" s="12" t="s">
        <v>26</v>
      </c>
      <c r="H13" s="12" t="s">
        <v>160</v>
      </c>
      <c r="I13" s="14" t="s">
        <v>161</v>
      </c>
      <c r="J13" s="14">
        <v>264000</v>
      </c>
      <c r="K13" s="14">
        <v>264000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25" t="s">
        <v>182</v>
      </c>
      <c r="B14" s="13" t="s">
        <v>152</v>
      </c>
      <c r="C14" s="25" t="s">
        <v>24</v>
      </c>
      <c r="D14" s="12" t="s">
        <v>163</v>
      </c>
      <c r="E14" s="12" t="s">
        <v>26</v>
      </c>
      <c r="F14" s="12" t="s">
        <v>164</v>
      </c>
      <c r="G14" s="12" t="s">
        <v>26</v>
      </c>
      <c r="H14" s="12" t="s">
        <v>165</v>
      </c>
      <c r="I14" s="14" t="s">
        <v>166</v>
      </c>
      <c r="J14" s="14">
        <v>82780560</v>
      </c>
      <c r="K14" s="14">
        <v>82780560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25" t="s">
        <v>73</v>
      </c>
      <c r="B15" s="13" t="s">
        <v>23</v>
      </c>
      <c r="C15" s="25" t="s">
        <v>24</v>
      </c>
      <c r="D15" s="12" t="s">
        <v>49</v>
      </c>
      <c r="E15" s="12" t="s">
        <v>26</v>
      </c>
      <c r="F15" s="12" t="s">
        <v>50</v>
      </c>
      <c r="G15" s="12" t="s">
        <v>26</v>
      </c>
      <c r="H15" s="12" t="s">
        <v>51</v>
      </c>
      <c r="I15" s="14" t="s">
        <v>52</v>
      </c>
      <c r="J15" s="14">
        <v>29653822.5</v>
      </c>
      <c r="K15" s="14">
        <v>29653822.5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25" t="s">
        <v>267</v>
      </c>
      <c r="B16" s="13" t="s">
        <v>254</v>
      </c>
      <c r="C16" s="25" t="s">
        <v>24</v>
      </c>
      <c r="D16" s="12" t="s">
        <v>268</v>
      </c>
      <c r="E16" s="12" t="s">
        <v>26</v>
      </c>
      <c r="F16" s="12" t="s">
        <v>269</v>
      </c>
      <c r="G16" s="12" t="s">
        <v>26</v>
      </c>
      <c r="H16" s="12" t="s">
        <v>51</v>
      </c>
      <c r="I16" s="14" t="s">
        <v>52</v>
      </c>
      <c r="J16" s="14">
        <v>28285766.93</v>
      </c>
      <c r="K16" s="14">
        <v>28285766.93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25" t="s">
        <v>345</v>
      </c>
      <c r="B17" s="13" t="s">
        <v>334</v>
      </c>
      <c r="C17" s="25" t="s">
        <v>127</v>
      </c>
      <c r="D17" s="12" t="s">
        <v>26</v>
      </c>
      <c r="E17" s="12" t="s">
        <v>372</v>
      </c>
      <c r="F17" s="12" t="s">
        <v>26</v>
      </c>
      <c r="G17" s="12" t="s">
        <v>357</v>
      </c>
      <c r="H17" s="12" t="s">
        <v>51</v>
      </c>
      <c r="I17" s="14" t="s">
        <v>52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122412.41520000002</v>
      </c>
      <c r="S17" s="12" t="s">
        <v>373</v>
      </c>
    </row>
    <row r="18" spans="1:19" x14ac:dyDescent="0.25">
      <c r="A18" s="25" t="s">
        <v>348</v>
      </c>
      <c r="B18" s="13" t="s">
        <v>334</v>
      </c>
      <c r="C18" s="25" t="s">
        <v>127</v>
      </c>
      <c r="D18" s="12" t="s">
        <v>26</v>
      </c>
      <c r="E18" s="12" t="s">
        <v>375</v>
      </c>
      <c r="F18" s="12" t="s">
        <v>26</v>
      </c>
      <c r="G18" s="12" t="s">
        <v>360</v>
      </c>
      <c r="H18" s="12" t="s">
        <v>51</v>
      </c>
      <c r="I18" s="14" t="s">
        <v>52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918753.41250000009</v>
      </c>
      <c r="S18" s="12" t="s">
        <v>376</v>
      </c>
    </row>
    <row r="19" spans="1:19" x14ac:dyDescent="0.25">
      <c r="A19" s="25" t="s">
        <v>353</v>
      </c>
      <c r="B19" s="13" t="s">
        <v>334</v>
      </c>
      <c r="C19" s="25" t="s">
        <v>24</v>
      </c>
      <c r="D19" s="12" t="s">
        <v>357</v>
      </c>
      <c r="E19" s="12" t="s">
        <v>26</v>
      </c>
      <c r="F19" s="12" t="s">
        <v>358</v>
      </c>
      <c r="G19" s="12" t="s">
        <v>26</v>
      </c>
      <c r="H19" s="12" t="s">
        <v>51</v>
      </c>
      <c r="I19" s="14" t="s">
        <v>52</v>
      </c>
      <c r="J19" s="14">
        <v>1183320.01</v>
      </c>
      <c r="K19" s="14">
        <v>0</v>
      </c>
      <c r="L19" s="14">
        <v>1020103.46</v>
      </c>
      <c r="M19" s="14">
        <v>163216.54999999999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25" t="s">
        <v>356</v>
      </c>
      <c r="B20" s="13" t="s">
        <v>334</v>
      </c>
      <c r="C20" s="25" t="s">
        <v>24</v>
      </c>
      <c r="D20" s="12" t="s">
        <v>360</v>
      </c>
      <c r="E20" s="12" t="s">
        <v>26</v>
      </c>
      <c r="F20" s="12" t="s">
        <v>361</v>
      </c>
      <c r="G20" s="12" t="s">
        <v>26</v>
      </c>
      <c r="H20" s="12" t="s">
        <v>51</v>
      </c>
      <c r="I20" s="14" t="s">
        <v>52</v>
      </c>
      <c r="J20" s="14">
        <v>43683885.549999997</v>
      </c>
      <c r="K20" s="14">
        <v>34802602.579999998</v>
      </c>
      <c r="L20" s="14">
        <v>7656278.4199999999</v>
      </c>
      <c r="M20" s="14">
        <v>1225004.55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25" t="s">
        <v>76</v>
      </c>
      <c r="B21" s="13" t="s">
        <v>23</v>
      </c>
      <c r="C21" s="25" t="s">
        <v>24</v>
      </c>
      <c r="D21" s="12" t="s">
        <v>39</v>
      </c>
      <c r="E21" s="12" t="s">
        <v>26</v>
      </c>
      <c r="F21" s="12" t="s">
        <v>40</v>
      </c>
      <c r="G21" s="12" t="s">
        <v>26</v>
      </c>
      <c r="H21" s="12" t="s">
        <v>41</v>
      </c>
      <c r="I21" s="14" t="s">
        <v>42</v>
      </c>
      <c r="J21" s="14">
        <v>38000000</v>
      </c>
      <c r="K21" s="14">
        <v>38000000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25" t="s">
        <v>185</v>
      </c>
      <c r="B22" s="13" t="s">
        <v>152</v>
      </c>
      <c r="C22" s="25" t="s">
        <v>127</v>
      </c>
      <c r="D22" s="12" t="s">
        <v>26</v>
      </c>
      <c r="E22" s="12" t="s">
        <v>221</v>
      </c>
      <c r="F22" s="12" t="s">
        <v>222</v>
      </c>
      <c r="G22" s="12" t="s">
        <v>223</v>
      </c>
      <c r="H22" s="12" t="s">
        <v>41</v>
      </c>
      <c r="I22" s="14" t="s">
        <v>42</v>
      </c>
      <c r="J22" s="14">
        <v>-38000000</v>
      </c>
      <c r="K22" s="14">
        <v>-38000000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25" t="s">
        <v>270</v>
      </c>
      <c r="B23" s="13" t="s">
        <v>254</v>
      </c>
      <c r="C23" s="25" t="s">
        <v>24</v>
      </c>
      <c r="D23" s="12" t="s">
        <v>297</v>
      </c>
      <c r="E23" s="12" t="s">
        <v>26</v>
      </c>
      <c r="F23" s="12" t="s">
        <v>298</v>
      </c>
      <c r="G23" s="12" t="s">
        <v>26</v>
      </c>
      <c r="H23" s="12" t="s">
        <v>41</v>
      </c>
      <c r="I23" s="14" t="s">
        <v>42</v>
      </c>
      <c r="J23" s="14">
        <v>6059480</v>
      </c>
      <c r="K23" s="14">
        <v>6059480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25" t="s">
        <v>359</v>
      </c>
      <c r="B24" s="13" t="s">
        <v>334</v>
      </c>
      <c r="C24" s="25" t="s">
        <v>24</v>
      </c>
      <c r="D24" s="12" t="s">
        <v>338</v>
      </c>
      <c r="E24" s="12" t="s">
        <v>26</v>
      </c>
      <c r="F24" s="12" t="s">
        <v>339</v>
      </c>
      <c r="G24" s="12" t="s">
        <v>26</v>
      </c>
      <c r="H24" s="12" t="s">
        <v>340</v>
      </c>
      <c r="I24" s="14" t="s">
        <v>341</v>
      </c>
      <c r="J24" s="14">
        <v>2436960</v>
      </c>
      <c r="K24" s="14">
        <v>2436960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25" t="s">
        <v>48</v>
      </c>
      <c r="B25" s="13" t="s">
        <v>23</v>
      </c>
      <c r="C25" s="25" t="s">
        <v>127</v>
      </c>
      <c r="D25" s="12" t="s">
        <v>26</v>
      </c>
      <c r="E25" s="12" t="s">
        <v>149</v>
      </c>
      <c r="F25" s="12" t="s">
        <v>26</v>
      </c>
      <c r="G25" s="12" t="s">
        <v>105</v>
      </c>
      <c r="H25" s="12" t="s">
        <v>107</v>
      </c>
      <c r="I25" s="14" t="s">
        <v>108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345179.28480000002</v>
      </c>
      <c r="S25" s="12" t="s">
        <v>150</v>
      </c>
    </row>
    <row r="26" spans="1:19" x14ac:dyDescent="0.25">
      <c r="A26" s="25" t="s">
        <v>81</v>
      </c>
      <c r="B26" s="13" t="s">
        <v>23</v>
      </c>
      <c r="C26" s="25" t="s">
        <v>24</v>
      </c>
      <c r="D26" s="12" t="s">
        <v>105</v>
      </c>
      <c r="E26" s="12" t="s">
        <v>26</v>
      </c>
      <c r="F26" s="12" t="s">
        <v>106</v>
      </c>
      <c r="G26" s="12" t="s">
        <v>26</v>
      </c>
      <c r="H26" s="12" t="s">
        <v>107</v>
      </c>
      <c r="I26" s="14" t="s">
        <v>108</v>
      </c>
      <c r="J26" s="14">
        <v>3336733.09</v>
      </c>
      <c r="K26" s="14">
        <v>0</v>
      </c>
      <c r="L26" s="14">
        <v>2876494.04</v>
      </c>
      <c r="M26" s="14">
        <v>460239.04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25" t="s">
        <v>86</v>
      </c>
      <c r="B27" s="13" t="s">
        <v>23</v>
      </c>
      <c r="C27" s="25" t="s">
        <v>24</v>
      </c>
      <c r="D27" s="12" t="s">
        <v>25</v>
      </c>
      <c r="E27" s="12" t="s">
        <v>26</v>
      </c>
      <c r="F27" s="12" t="s">
        <v>27</v>
      </c>
      <c r="G27" s="12" t="s">
        <v>26</v>
      </c>
      <c r="H27" s="12" t="s">
        <v>28</v>
      </c>
      <c r="I27" s="14" t="s">
        <v>29</v>
      </c>
      <c r="J27" s="14">
        <v>3533083.13</v>
      </c>
      <c r="K27" s="14">
        <v>3533083.13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25" t="s">
        <v>89</v>
      </c>
      <c r="B28" s="13" t="s">
        <v>23</v>
      </c>
      <c r="C28" s="25" t="s">
        <v>24</v>
      </c>
      <c r="D28" s="12" t="s">
        <v>31</v>
      </c>
      <c r="E28" s="12" t="s">
        <v>26</v>
      </c>
      <c r="F28" s="12" t="s">
        <v>32</v>
      </c>
      <c r="G28" s="12" t="s">
        <v>26</v>
      </c>
      <c r="H28" s="12" t="s">
        <v>28</v>
      </c>
      <c r="I28" s="14" t="s">
        <v>29</v>
      </c>
      <c r="J28" s="14">
        <v>1851249.9</v>
      </c>
      <c r="K28" s="14">
        <v>1851249.9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25" t="s">
        <v>94</v>
      </c>
      <c r="B29" s="13" t="s">
        <v>23</v>
      </c>
      <c r="C29" s="25" t="s">
        <v>24</v>
      </c>
      <c r="D29" s="12" t="s">
        <v>34</v>
      </c>
      <c r="E29" s="12" t="s">
        <v>26</v>
      </c>
      <c r="F29" s="12" t="s">
        <v>35</v>
      </c>
      <c r="G29" s="12" t="s">
        <v>26</v>
      </c>
      <c r="H29" s="12" t="s">
        <v>36</v>
      </c>
      <c r="I29" s="14" t="s">
        <v>37</v>
      </c>
      <c r="J29" s="14">
        <v>10915287.539999999</v>
      </c>
      <c r="K29" s="14">
        <v>10915287.539999999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25" t="s">
        <v>275</v>
      </c>
      <c r="B30" s="13" t="s">
        <v>254</v>
      </c>
      <c r="C30" s="25" t="s">
        <v>24</v>
      </c>
      <c r="D30" s="12" t="s">
        <v>255</v>
      </c>
      <c r="E30" s="12" t="s">
        <v>26</v>
      </c>
      <c r="F30" s="12" t="s">
        <v>256</v>
      </c>
      <c r="G30" s="12" t="s">
        <v>26</v>
      </c>
      <c r="H30" s="12" t="s">
        <v>257</v>
      </c>
      <c r="I30" s="14" t="s">
        <v>258</v>
      </c>
      <c r="J30" s="14">
        <v>10745612.1</v>
      </c>
      <c r="K30" s="14">
        <v>10745612.1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25" t="s">
        <v>259</v>
      </c>
      <c r="B31" s="13" t="s">
        <v>254</v>
      </c>
      <c r="C31" s="25" t="s">
        <v>127</v>
      </c>
      <c r="D31" s="12" t="s">
        <v>26</v>
      </c>
      <c r="E31" s="12" t="s">
        <v>300</v>
      </c>
      <c r="F31" s="12" t="s">
        <v>26</v>
      </c>
      <c r="G31" s="12" t="s">
        <v>289</v>
      </c>
      <c r="H31" s="12" t="s">
        <v>291</v>
      </c>
      <c r="I31" s="14" t="s">
        <v>292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463968</v>
      </c>
      <c r="S31" s="12" t="s">
        <v>301</v>
      </c>
    </row>
    <row r="32" spans="1:19" x14ac:dyDescent="0.25">
      <c r="A32" s="25" t="s">
        <v>280</v>
      </c>
      <c r="B32" s="13" t="s">
        <v>254</v>
      </c>
      <c r="C32" s="25" t="s">
        <v>24</v>
      </c>
      <c r="D32" s="12" t="s">
        <v>289</v>
      </c>
      <c r="E32" s="12" t="s">
        <v>26</v>
      </c>
      <c r="F32" s="12" t="s">
        <v>290</v>
      </c>
      <c r="G32" s="12" t="s">
        <v>26</v>
      </c>
      <c r="H32" s="12" t="s">
        <v>291</v>
      </c>
      <c r="I32" s="14" t="s">
        <v>292</v>
      </c>
      <c r="J32" s="14">
        <v>4485024</v>
      </c>
      <c r="K32" s="14">
        <v>0</v>
      </c>
      <c r="L32" s="14">
        <v>3866400</v>
      </c>
      <c r="M32" s="14">
        <v>618624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25" t="s">
        <v>322</v>
      </c>
      <c r="B33" s="13" t="s">
        <v>309</v>
      </c>
      <c r="C33" s="25" t="s">
        <v>24</v>
      </c>
      <c r="D33" s="12" t="s">
        <v>313</v>
      </c>
      <c r="E33" s="12" t="s">
        <v>26</v>
      </c>
      <c r="F33" s="12" t="s">
        <v>314</v>
      </c>
      <c r="G33" s="12" t="s">
        <v>26</v>
      </c>
      <c r="H33" s="12" t="s">
        <v>315</v>
      </c>
      <c r="I33" s="14" t="s">
        <v>316</v>
      </c>
      <c r="J33" s="14">
        <v>36391800</v>
      </c>
      <c r="K33" s="14">
        <v>36391800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25" t="s">
        <v>167</v>
      </c>
      <c r="B34" s="13" t="s">
        <v>152</v>
      </c>
      <c r="C34" s="25" t="s">
        <v>127</v>
      </c>
      <c r="D34" s="12" t="s">
        <v>26</v>
      </c>
      <c r="E34" s="12" t="s">
        <v>231</v>
      </c>
      <c r="F34" s="12" t="s">
        <v>26</v>
      </c>
      <c r="G34" s="12" t="s">
        <v>205</v>
      </c>
      <c r="H34" s="12" t="s">
        <v>207</v>
      </c>
      <c r="I34" s="14" t="s">
        <v>208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380160</v>
      </c>
      <c r="S34" s="12" t="s">
        <v>232</v>
      </c>
    </row>
    <row r="35" spans="1:19" x14ac:dyDescent="0.25">
      <c r="A35" s="25" t="s">
        <v>190</v>
      </c>
      <c r="B35" s="13" t="s">
        <v>152</v>
      </c>
      <c r="C35" s="25" t="s">
        <v>24</v>
      </c>
      <c r="D35" s="12" t="s">
        <v>205</v>
      </c>
      <c r="E35" s="12" t="s">
        <v>26</v>
      </c>
      <c r="F35" s="12" t="s">
        <v>206</v>
      </c>
      <c r="G35" s="12" t="s">
        <v>26</v>
      </c>
      <c r="H35" s="12" t="s">
        <v>207</v>
      </c>
      <c r="I35" s="14" t="s">
        <v>208</v>
      </c>
      <c r="J35" s="14">
        <v>51715200</v>
      </c>
      <c r="K35" s="14">
        <v>44872320</v>
      </c>
      <c r="L35" s="14">
        <v>0</v>
      </c>
      <c r="M35" s="14">
        <v>0</v>
      </c>
      <c r="N35" s="14">
        <v>6336000</v>
      </c>
      <c r="O35" s="14">
        <v>506880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25" t="s">
        <v>285</v>
      </c>
      <c r="B36" s="13" t="s">
        <v>254</v>
      </c>
      <c r="C36" s="25" t="s">
        <v>24</v>
      </c>
      <c r="D36" s="12" t="s">
        <v>260</v>
      </c>
      <c r="E36" s="12" t="s">
        <v>26</v>
      </c>
      <c r="F36" s="12" t="s">
        <v>261</v>
      </c>
      <c r="G36" s="12" t="s">
        <v>26</v>
      </c>
      <c r="H36" s="12" t="s">
        <v>262</v>
      </c>
      <c r="I36" s="14" t="s">
        <v>263</v>
      </c>
      <c r="J36" s="14">
        <v>3725041.92</v>
      </c>
      <c r="K36" s="14">
        <v>3725041.92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25" t="s">
        <v>288</v>
      </c>
      <c r="B37" s="13" t="s">
        <v>254</v>
      </c>
      <c r="C37" s="25" t="s">
        <v>24</v>
      </c>
      <c r="D37" s="12" t="s">
        <v>265</v>
      </c>
      <c r="E37" s="12" t="s">
        <v>26</v>
      </c>
      <c r="F37" s="12" t="s">
        <v>266</v>
      </c>
      <c r="G37" s="12" t="s">
        <v>26</v>
      </c>
      <c r="H37" s="12" t="s">
        <v>262</v>
      </c>
      <c r="I37" s="14" t="s">
        <v>263</v>
      </c>
      <c r="J37" s="14">
        <v>13675903.539999999</v>
      </c>
      <c r="K37" s="14">
        <v>13675903.539999999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25" t="s">
        <v>99</v>
      </c>
      <c r="B38" s="13" t="s">
        <v>23</v>
      </c>
      <c r="C38" s="25" t="s">
        <v>24</v>
      </c>
      <c r="D38" s="12" t="s">
        <v>44</v>
      </c>
      <c r="E38" s="12" t="s">
        <v>26</v>
      </c>
      <c r="F38" s="12" t="s">
        <v>45</v>
      </c>
      <c r="G38" s="12" t="s">
        <v>26</v>
      </c>
      <c r="H38" s="12" t="s">
        <v>46</v>
      </c>
      <c r="I38" s="14" t="s">
        <v>47</v>
      </c>
      <c r="J38" s="14">
        <v>80917393.620000005</v>
      </c>
      <c r="K38" s="14">
        <v>80917393.620000005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25" t="s">
        <v>362</v>
      </c>
      <c r="B39" s="13" t="s">
        <v>334</v>
      </c>
      <c r="C39" s="25" t="s">
        <v>24</v>
      </c>
      <c r="D39" s="12" t="s">
        <v>343</v>
      </c>
      <c r="E39" s="12" t="s">
        <v>26</v>
      </c>
      <c r="F39" s="12" t="s">
        <v>344</v>
      </c>
      <c r="G39" s="12" t="s">
        <v>26</v>
      </c>
      <c r="H39" s="12" t="s">
        <v>46</v>
      </c>
      <c r="I39" s="14" t="s">
        <v>47</v>
      </c>
      <c r="J39" s="14">
        <v>80129299.040000007</v>
      </c>
      <c r="K39" s="14">
        <v>80129299.040000007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25" t="s">
        <v>337</v>
      </c>
      <c r="B40" s="13" t="s">
        <v>334</v>
      </c>
      <c r="C40" s="25" t="s">
        <v>127</v>
      </c>
      <c r="D40" s="12" t="s">
        <v>26</v>
      </c>
      <c r="E40" s="12" t="s">
        <v>366</v>
      </c>
      <c r="F40" s="12" t="s">
        <v>26</v>
      </c>
      <c r="G40" s="12" t="s">
        <v>349</v>
      </c>
      <c r="H40" s="12" t="s">
        <v>351</v>
      </c>
      <c r="I40" s="14" t="s">
        <v>352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299741.84999999998</v>
      </c>
      <c r="S40" s="12" t="s">
        <v>367</v>
      </c>
    </row>
    <row r="41" spans="1:19" x14ac:dyDescent="0.25">
      <c r="A41" s="25" t="s">
        <v>342</v>
      </c>
      <c r="B41" s="13" t="s">
        <v>334</v>
      </c>
      <c r="C41" s="25" t="s">
        <v>127</v>
      </c>
      <c r="D41" s="12" t="s">
        <v>26</v>
      </c>
      <c r="E41" s="12" t="s">
        <v>369</v>
      </c>
      <c r="F41" s="12" t="s">
        <v>26</v>
      </c>
      <c r="G41" s="12" t="s">
        <v>354</v>
      </c>
      <c r="H41" s="12" t="s">
        <v>351</v>
      </c>
      <c r="I41" s="14" t="s">
        <v>352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180920.94</v>
      </c>
      <c r="S41" s="12" t="s">
        <v>370</v>
      </c>
    </row>
    <row r="42" spans="1:19" x14ac:dyDescent="0.25">
      <c r="A42" s="25" t="s">
        <v>365</v>
      </c>
      <c r="B42" s="13" t="s">
        <v>334</v>
      </c>
      <c r="C42" s="25" t="s">
        <v>24</v>
      </c>
      <c r="D42" s="12" t="s">
        <v>349</v>
      </c>
      <c r="E42" s="12" t="s">
        <v>26</v>
      </c>
      <c r="F42" s="12" t="s">
        <v>350</v>
      </c>
      <c r="G42" s="12" t="s">
        <v>26</v>
      </c>
      <c r="H42" s="12" t="s">
        <v>351</v>
      </c>
      <c r="I42" s="14" t="s">
        <v>352</v>
      </c>
      <c r="J42" s="14">
        <v>2897504.53</v>
      </c>
      <c r="K42" s="14">
        <v>-0.11</v>
      </c>
      <c r="L42" s="14">
        <v>2497848.73</v>
      </c>
      <c r="M42" s="14">
        <v>399655.79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25" t="s">
        <v>368</v>
      </c>
      <c r="B43" s="13" t="s">
        <v>334</v>
      </c>
      <c r="C43" s="25" t="s">
        <v>24</v>
      </c>
      <c r="D43" s="12" t="s">
        <v>354</v>
      </c>
      <c r="E43" s="12" t="s">
        <v>26</v>
      </c>
      <c r="F43" s="12" t="s">
        <v>355</v>
      </c>
      <c r="G43" s="12" t="s">
        <v>26</v>
      </c>
      <c r="H43" s="12" t="s">
        <v>351</v>
      </c>
      <c r="I43" s="14" t="s">
        <v>352</v>
      </c>
      <c r="J43" s="14">
        <v>1748902.43</v>
      </c>
      <c r="K43" s="14">
        <v>0</v>
      </c>
      <c r="L43" s="14">
        <v>1507674.51</v>
      </c>
      <c r="M43" s="14">
        <v>241227.92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25" t="s">
        <v>193</v>
      </c>
      <c r="B44" s="13" t="s">
        <v>152</v>
      </c>
      <c r="C44" s="25" t="s">
        <v>24</v>
      </c>
      <c r="D44" s="12" t="s">
        <v>210</v>
      </c>
      <c r="E44" s="12" t="s">
        <v>26</v>
      </c>
      <c r="F44" s="12" t="s">
        <v>211</v>
      </c>
      <c r="G44" s="12" t="s">
        <v>26</v>
      </c>
      <c r="H44" s="12" t="s">
        <v>212</v>
      </c>
      <c r="I44" s="14" t="s">
        <v>213</v>
      </c>
      <c r="J44" s="14">
        <v>71822800</v>
      </c>
      <c r="K44" s="14">
        <v>71822800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25" t="s">
        <v>196</v>
      </c>
      <c r="B45" s="13" t="s">
        <v>152</v>
      </c>
      <c r="C45" s="25" t="s">
        <v>24</v>
      </c>
      <c r="D45" s="12" t="s">
        <v>215</v>
      </c>
      <c r="E45" s="12" t="s">
        <v>26</v>
      </c>
      <c r="F45" s="12" t="s">
        <v>216</v>
      </c>
      <c r="G45" s="12" t="s">
        <v>26</v>
      </c>
      <c r="H45" s="12" t="s">
        <v>212</v>
      </c>
      <c r="I45" s="14" t="s">
        <v>213</v>
      </c>
      <c r="J45" s="14">
        <v>42272400</v>
      </c>
      <c r="K45" s="14">
        <v>42272400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25" t="s">
        <v>104</v>
      </c>
      <c r="B46" s="13" t="s">
        <v>23</v>
      </c>
      <c r="C46" s="25" t="s">
        <v>24</v>
      </c>
      <c r="D46" s="12" t="s">
        <v>59</v>
      </c>
      <c r="E46" s="12" t="s">
        <v>26</v>
      </c>
      <c r="F46" s="12" t="s">
        <v>60</v>
      </c>
      <c r="G46" s="12" t="s">
        <v>26</v>
      </c>
      <c r="H46" s="12" t="s">
        <v>61</v>
      </c>
      <c r="I46" s="14" t="s">
        <v>62</v>
      </c>
      <c r="J46" s="14">
        <v>1040000</v>
      </c>
      <c r="K46" s="14">
        <v>1040000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25" t="s">
        <v>199</v>
      </c>
      <c r="B47" s="13" t="s">
        <v>152</v>
      </c>
      <c r="C47" s="25" t="s">
        <v>127</v>
      </c>
      <c r="D47" s="12" t="s">
        <v>26</v>
      </c>
      <c r="E47" s="12" t="s">
        <v>244</v>
      </c>
      <c r="F47" s="12" t="s">
        <v>245</v>
      </c>
      <c r="G47" s="12" t="s">
        <v>246</v>
      </c>
      <c r="H47" s="12" t="s">
        <v>247</v>
      </c>
      <c r="I47" s="14" t="s">
        <v>248</v>
      </c>
      <c r="J47" s="14">
        <v>-1274040.8400000001</v>
      </c>
      <c r="K47" s="14">
        <v>0</v>
      </c>
      <c r="L47" s="14">
        <v>-1098311.07</v>
      </c>
      <c r="M47" s="14">
        <v>-175729.77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25" t="s">
        <v>204</v>
      </c>
      <c r="B48" s="13" t="s">
        <v>152</v>
      </c>
      <c r="C48" s="25" t="s">
        <v>127</v>
      </c>
      <c r="D48" s="12" t="s">
        <v>26</v>
      </c>
      <c r="E48" s="12" t="s">
        <v>250</v>
      </c>
      <c r="F48" s="12" t="s">
        <v>251</v>
      </c>
      <c r="G48" s="12" t="s">
        <v>252</v>
      </c>
      <c r="H48" s="12" t="s">
        <v>247</v>
      </c>
      <c r="I48" s="14" t="s">
        <v>248</v>
      </c>
      <c r="J48" s="14">
        <v>-168234.89</v>
      </c>
      <c r="K48" s="14">
        <v>0</v>
      </c>
      <c r="L48" s="14">
        <v>-145030.07999999999</v>
      </c>
      <c r="M48" s="14">
        <v>-23204.81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25" t="s">
        <v>253</v>
      </c>
      <c r="B49" s="13" t="s">
        <v>254</v>
      </c>
      <c r="C49" s="25" t="s">
        <v>127</v>
      </c>
      <c r="D49" s="12" t="s">
        <v>26</v>
      </c>
      <c r="E49" s="12" t="s">
        <v>306</v>
      </c>
      <c r="F49" s="12" t="s">
        <v>26</v>
      </c>
      <c r="G49" s="12" t="s">
        <v>294</v>
      </c>
      <c r="H49" s="12" t="s">
        <v>247</v>
      </c>
      <c r="I49" s="14" t="s">
        <v>248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493797.71249999997</v>
      </c>
      <c r="S49" s="12" t="s">
        <v>307</v>
      </c>
    </row>
    <row r="50" spans="1:19" x14ac:dyDescent="0.25">
      <c r="A50" s="25" t="s">
        <v>293</v>
      </c>
      <c r="B50" s="13" t="s">
        <v>254</v>
      </c>
      <c r="C50" s="25" t="s">
        <v>24</v>
      </c>
      <c r="D50" s="12" t="s">
        <v>294</v>
      </c>
      <c r="E50" s="12" t="s">
        <v>26</v>
      </c>
      <c r="F50" s="12" t="s">
        <v>295</v>
      </c>
      <c r="G50" s="12" t="s">
        <v>26</v>
      </c>
      <c r="H50" s="12" t="s">
        <v>247</v>
      </c>
      <c r="I50" s="14" t="s">
        <v>248</v>
      </c>
      <c r="J50" s="14">
        <v>7488119.1699999999</v>
      </c>
      <c r="K50" s="14">
        <v>2714741.3</v>
      </c>
      <c r="L50" s="14">
        <v>4114980.92</v>
      </c>
      <c r="M50" s="14">
        <v>658396.94999999995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25" t="s">
        <v>312</v>
      </c>
      <c r="B51" s="13" t="s">
        <v>309</v>
      </c>
      <c r="C51" s="25" t="s">
        <v>127</v>
      </c>
      <c r="D51" s="12" t="s">
        <v>26</v>
      </c>
      <c r="E51" s="12" t="s">
        <v>328</v>
      </c>
      <c r="F51" s="12" t="s">
        <v>26</v>
      </c>
      <c r="G51" s="12" t="s">
        <v>323</v>
      </c>
      <c r="H51" s="12" t="s">
        <v>325</v>
      </c>
      <c r="I51" s="14" t="s">
        <v>326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967801.37</v>
      </c>
      <c r="S51" s="12" t="s">
        <v>329</v>
      </c>
    </row>
    <row r="52" spans="1:19" x14ac:dyDescent="0.25">
      <c r="A52" s="25" t="s">
        <v>327</v>
      </c>
      <c r="B52" s="13" t="s">
        <v>309</v>
      </c>
      <c r="C52" s="25" t="s">
        <v>24</v>
      </c>
      <c r="D52" s="12" t="s">
        <v>323</v>
      </c>
      <c r="E52" s="12" t="s">
        <v>26</v>
      </c>
      <c r="F52" s="12" t="s">
        <v>324</v>
      </c>
      <c r="G52" s="12" t="s">
        <v>26</v>
      </c>
      <c r="H52" s="12" t="s">
        <v>325</v>
      </c>
      <c r="I52" s="14" t="s">
        <v>326</v>
      </c>
      <c r="J52" s="14">
        <v>15025413.220000001</v>
      </c>
      <c r="K52" s="14">
        <v>5670000</v>
      </c>
      <c r="L52" s="14">
        <v>8065011.4000000004</v>
      </c>
      <c r="M52" s="14">
        <v>1290401.82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25" t="s">
        <v>296</v>
      </c>
      <c r="B53" s="13" t="s">
        <v>254</v>
      </c>
      <c r="C53" s="25" t="s">
        <v>24</v>
      </c>
      <c r="D53" s="12" t="s">
        <v>271</v>
      </c>
      <c r="E53" s="12" t="s">
        <v>26</v>
      </c>
      <c r="F53" s="12" t="s">
        <v>272</v>
      </c>
      <c r="G53" s="12" t="s">
        <v>26</v>
      </c>
      <c r="H53" s="12" t="s">
        <v>273</v>
      </c>
      <c r="I53" s="14" t="s">
        <v>274</v>
      </c>
      <c r="J53" s="14">
        <v>6885333</v>
      </c>
      <c r="K53" s="14">
        <v>6885333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25" t="s">
        <v>43</v>
      </c>
      <c r="B54" s="13" t="s">
        <v>23</v>
      </c>
      <c r="C54" s="25" t="s">
        <v>127</v>
      </c>
      <c r="D54" s="12" t="s">
        <v>26</v>
      </c>
      <c r="E54" s="12" t="s">
        <v>146</v>
      </c>
      <c r="F54" s="12" t="s">
        <v>26</v>
      </c>
      <c r="G54" s="12" t="s">
        <v>100</v>
      </c>
      <c r="H54" s="12" t="s">
        <v>102</v>
      </c>
      <c r="I54" s="14" t="s">
        <v>103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522253.45499999996</v>
      </c>
      <c r="S54" s="12" t="s">
        <v>147</v>
      </c>
    </row>
    <row r="55" spans="1:19" x14ac:dyDescent="0.25">
      <c r="A55" s="25" t="s">
        <v>109</v>
      </c>
      <c r="B55" s="13" t="s">
        <v>23</v>
      </c>
      <c r="C55" s="25" t="s">
        <v>24</v>
      </c>
      <c r="D55" s="12" t="s">
        <v>100</v>
      </c>
      <c r="E55" s="12" t="s">
        <v>26</v>
      </c>
      <c r="F55" s="12" t="s">
        <v>101</v>
      </c>
      <c r="G55" s="12" t="s">
        <v>26</v>
      </c>
      <c r="H55" s="12" t="s">
        <v>102</v>
      </c>
      <c r="I55" s="14" t="s">
        <v>103</v>
      </c>
      <c r="J55" s="14">
        <v>5048450.05</v>
      </c>
      <c r="K55" s="14">
        <v>-0.19</v>
      </c>
      <c r="L55" s="14">
        <v>4352112.1100000003</v>
      </c>
      <c r="M55" s="14">
        <v>696337.93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25" t="s">
        <v>209</v>
      </c>
      <c r="B56" s="13" t="s">
        <v>152</v>
      </c>
      <c r="C56" s="25" t="s">
        <v>24</v>
      </c>
      <c r="D56" s="12" t="s">
        <v>173</v>
      </c>
      <c r="E56" s="12" t="s">
        <v>26</v>
      </c>
      <c r="F56" s="12" t="s">
        <v>174</v>
      </c>
      <c r="G56" s="12" t="s">
        <v>26</v>
      </c>
      <c r="H56" s="12" t="s">
        <v>175</v>
      </c>
      <c r="I56" s="14" t="s">
        <v>176</v>
      </c>
      <c r="J56" s="14">
        <v>2816004</v>
      </c>
      <c r="K56" s="14">
        <v>2816004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25" t="s">
        <v>38</v>
      </c>
      <c r="B57" s="13" t="s">
        <v>23</v>
      </c>
      <c r="C57" s="25" t="s">
        <v>127</v>
      </c>
      <c r="D57" s="12" t="s">
        <v>26</v>
      </c>
      <c r="E57" s="12" t="s">
        <v>143</v>
      </c>
      <c r="F57" s="12" t="s">
        <v>26</v>
      </c>
      <c r="G57" s="12" t="s">
        <v>95</v>
      </c>
      <c r="H57" s="12" t="s">
        <v>97</v>
      </c>
      <c r="I57" s="14" t="s">
        <v>98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115200</v>
      </c>
      <c r="S57" s="12" t="s">
        <v>144</v>
      </c>
    </row>
    <row r="58" spans="1:19" x14ac:dyDescent="0.25">
      <c r="A58" s="25" t="s">
        <v>112</v>
      </c>
      <c r="B58" s="13" t="s">
        <v>23</v>
      </c>
      <c r="C58" s="25" t="s">
        <v>24</v>
      </c>
      <c r="D58" s="12" t="s">
        <v>95</v>
      </c>
      <c r="E58" s="12" t="s">
        <v>26</v>
      </c>
      <c r="F58" s="12" t="s">
        <v>96</v>
      </c>
      <c r="G58" s="12" t="s">
        <v>26</v>
      </c>
      <c r="H58" s="12" t="s">
        <v>97</v>
      </c>
      <c r="I58" s="14" t="s">
        <v>98</v>
      </c>
      <c r="J58" s="14">
        <v>1113600</v>
      </c>
      <c r="K58" s="14">
        <v>0</v>
      </c>
      <c r="L58" s="14">
        <v>960000</v>
      </c>
      <c r="M58" s="14">
        <v>153600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x14ac:dyDescent="0.25">
      <c r="A59" s="25" t="s">
        <v>333</v>
      </c>
      <c r="B59" s="13" t="s">
        <v>334</v>
      </c>
      <c r="C59" s="25" t="s">
        <v>127</v>
      </c>
      <c r="D59" s="12" t="s">
        <v>26</v>
      </c>
      <c r="E59" s="12" t="s">
        <v>363</v>
      </c>
      <c r="F59" s="12" t="s">
        <v>26</v>
      </c>
      <c r="G59" s="12" t="s">
        <v>346</v>
      </c>
      <c r="H59" s="12" t="s">
        <v>97</v>
      </c>
      <c r="I59" s="14" t="s">
        <v>98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192000</v>
      </c>
      <c r="S59" s="12" t="s">
        <v>364</v>
      </c>
    </row>
    <row r="60" spans="1:19" x14ac:dyDescent="0.25">
      <c r="A60" s="25" t="s">
        <v>371</v>
      </c>
      <c r="B60" s="13" t="s">
        <v>334</v>
      </c>
      <c r="C60" s="25" t="s">
        <v>24</v>
      </c>
      <c r="D60" s="12" t="s">
        <v>346</v>
      </c>
      <c r="E60" s="12" t="s">
        <v>26</v>
      </c>
      <c r="F60" s="12" t="s">
        <v>347</v>
      </c>
      <c r="G60" s="12" t="s">
        <v>26</v>
      </c>
      <c r="H60" s="12" t="s">
        <v>97</v>
      </c>
      <c r="I60" s="14" t="s">
        <v>98</v>
      </c>
      <c r="J60" s="14">
        <v>1856000</v>
      </c>
      <c r="K60" s="14">
        <v>0</v>
      </c>
      <c r="L60" s="14">
        <v>1600000</v>
      </c>
      <c r="M60" s="14">
        <v>256000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25" t="s">
        <v>116</v>
      </c>
      <c r="B61" s="13" t="s">
        <v>23</v>
      </c>
      <c r="C61" s="25" t="s">
        <v>24</v>
      </c>
      <c r="D61" s="12" t="s">
        <v>122</v>
      </c>
      <c r="E61" s="12" t="s">
        <v>26</v>
      </c>
      <c r="F61" s="12" t="s">
        <v>123</v>
      </c>
      <c r="G61" s="12" t="s">
        <v>26</v>
      </c>
      <c r="H61" s="12" t="s">
        <v>124</v>
      </c>
      <c r="I61" s="14" t="s">
        <v>125</v>
      </c>
      <c r="J61" s="14">
        <v>20000100</v>
      </c>
      <c r="K61" s="14">
        <v>20000100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25" t="s">
        <v>374</v>
      </c>
      <c r="B62" s="13" t="s">
        <v>334</v>
      </c>
      <c r="C62" s="25" t="s">
        <v>24</v>
      </c>
      <c r="D62" s="12" t="s">
        <v>335</v>
      </c>
      <c r="E62" s="12" t="s">
        <v>26</v>
      </c>
      <c r="F62" s="12" t="s">
        <v>336</v>
      </c>
      <c r="G62" s="12" t="s">
        <v>26</v>
      </c>
      <c r="H62" s="12" t="s">
        <v>124</v>
      </c>
      <c r="I62" s="14" t="s">
        <v>125</v>
      </c>
      <c r="J62" s="14">
        <v>15600000</v>
      </c>
      <c r="K62" s="14">
        <v>15600000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25" t="s">
        <v>121</v>
      </c>
      <c r="B63" s="13" t="s">
        <v>23</v>
      </c>
      <c r="C63" s="25" t="s">
        <v>24</v>
      </c>
      <c r="D63" s="12" t="s">
        <v>64</v>
      </c>
      <c r="E63" s="12" t="s">
        <v>26</v>
      </c>
      <c r="F63" s="12" t="s">
        <v>65</v>
      </c>
      <c r="G63" s="12" t="s">
        <v>26</v>
      </c>
      <c r="H63" s="12" t="s">
        <v>66</v>
      </c>
      <c r="I63" s="14" t="s">
        <v>67</v>
      </c>
      <c r="J63" s="14">
        <v>2704185.72</v>
      </c>
      <c r="K63" s="14">
        <v>2704185.72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x14ac:dyDescent="0.25">
      <c r="A64" s="25" t="s">
        <v>53</v>
      </c>
      <c r="B64" s="13" t="s">
        <v>23</v>
      </c>
      <c r="C64" s="25" t="s">
        <v>127</v>
      </c>
      <c r="D64" s="12" t="s">
        <v>26</v>
      </c>
      <c r="E64" s="12" t="s">
        <v>128</v>
      </c>
      <c r="F64" s="12" t="s">
        <v>26</v>
      </c>
      <c r="G64" s="12" t="s">
        <v>113</v>
      </c>
      <c r="H64" s="12" t="s">
        <v>386</v>
      </c>
      <c r="I64" s="14" t="s">
        <v>115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1107072</v>
      </c>
      <c r="S64" s="12" t="s">
        <v>129</v>
      </c>
    </row>
    <row r="65" spans="1:19" x14ac:dyDescent="0.25">
      <c r="A65" s="25" t="s">
        <v>126</v>
      </c>
      <c r="B65" s="13" t="s">
        <v>23</v>
      </c>
      <c r="C65" s="25" t="s">
        <v>24</v>
      </c>
      <c r="D65" s="12" t="s">
        <v>113</v>
      </c>
      <c r="E65" s="12" t="s">
        <v>26</v>
      </c>
      <c r="F65" s="12" t="s">
        <v>114</v>
      </c>
      <c r="G65" s="12" t="s">
        <v>26</v>
      </c>
      <c r="H65" s="12" t="s">
        <v>386</v>
      </c>
      <c r="I65" s="14" t="s">
        <v>115</v>
      </c>
      <c r="J65" s="14">
        <v>10701696</v>
      </c>
      <c r="K65" s="14">
        <v>0</v>
      </c>
      <c r="L65" s="14">
        <v>9225600</v>
      </c>
      <c r="M65" s="14">
        <v>1476096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x14ac:dyDescent="0.25">
      <c r="A66" s="25" t="s">
        <v>214</v>
      </c>
      <c r="B66" s="13" t="s">
        <v>152</v>
      </c>
      <c r="C66" s="25" t="s">
        <v>24</v>
      </c>
      <c r="D66" s="12" t="s">
        <v>178</v>
      </c>
      <c r="E66" s="12" t="s">
        <v>26</v>
      </c>
      <c r="F66" s="12" t="s">
        <v>179</v>
      </c>
      <c r="G66" s="12" t="s">
        <v>26</v>
      </c>
      <c r="H66" s="12" t="s">
        <v>180</v>
      </c>
      <c r="I66" s="14" t="s">
        <v>181</v>
      </c>
      <c r="J66" s="14">
        <v>15342938.4</v>
      </c>
      <c r="K66" s="14">
        <v>15342938.4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x14ac:dyDescent="0.25">
      <c r="A67" s="25" t="s">
        <v>162</v>
      </c>
      <c r="B67" s="13" t="s">
        <v>152</v>
      </c>
      <c r="C67" s="25" t="s">
        <v>127</v>
      </c>
      <c r="D67" s="12" t="s">
        <v>26</v>
      </c>
      <c r="E67" s="12" t="s">
        <v>218</v>
      </c>
      <c r="F67" s="12" t="s">
        <v>26</v>
      </c>
      <c r="G67" s="12" t="s">
        <v>200</v>
      </c>
      <c r="H67" s="12" t="s">
        <v>202</v>
      </c>
      <c r="I67" s="14" t="s">
        <v>203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362880</v>
      </c>
      <c r="S67" s="12" t="s">
        <v>219</v>
      </c>
    </row>
    <row r="68" spans="1:19" x14ac:dyDescent="0.25">
      <c r="A68" s="25" t="s">
        <v>217</v>
      </c>
      <c r="B68" s="13" t="s">
        <v>152</v>
      </c>
      <c r="C68" s="25" t="s">
        <v>24</v>
      </c>
      <c r="D68" s="12" t="s">
        <v>200</v>
      </c>
      <c r="E68" s="12" t="s">
        <v>26</v>
      </c>
      <c r="F68" s="12" t="s">
        <v>201</v>
      </c>
      <c r="G68" s="12" t="s">
        <v>26</v>
      </c>
      <c r="H68" s="12" t="s">
        <v>202</v>
      </c>
      <c r="I68" s="14" t="s">
        <v>203</v>
      </c>
      <c r="J68" s="14">
        <v>3507840</v>
      </c>
      <c r="K68" s="14">
        <v>0</v>
      </c>
      <c r="L68" s="14">
        <v>3024000</v>
      </c>
      <c r="M68" s="14">
        <v>483840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26</v>
      </c>
    </row>
    <row r="69" spans="1:19" x14ac:dyDescent="0.25">
      <c r="A69" s="25" t="s">
        <v>220</v>
      </c>
      <c r="B69" s="13" t="s">
        <v>152</v>
      </c>
      <c r="C69" s="25" t="s">
        <v>24</v>
      </c>
      <c r="D69" s="12" t="s">
        <v>153</v>
      </c>
      <c r="E69" s="12" t="s">
        <v>26</v>
      </c>
      <c r="F69" s="12" t="s">
        <v>154</v>
      </c>
      <c r="G69" s="12" t="s">
        <v>26</v>
      </c>
      <c r="H69" s="12" t="s">
        <v>155</v>
      </c>
      <c r="I69" s="14" t="s">
        <v>156</v>
      </c>
      <c r="J69" s="14">
        <v>4725000</v>
      </c>
      <c r="K69" s="14">
        <v>4725000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26</v>
      </c>
    </row>
    <row r="70" spans="1:19" x14ac:dyDescent="0.25">
      <c r="A70" s="25" t="s">
        <v>58</v>
      </c>
      <c r="B70" s="13" t="s">
        <v>23</v>
      </c>
      <c r="C70" s="25" t="s">
        <v>127</v>
      </c>
      <c r="D70" s="12" t="s">
        <v>26</v>
      </c>
      <c r="E70" s="12" t="s">
        <v>131</v>
      </c>
      <c r="F70" s="12" t="s">
        <v>26</v>
      </c>
      <c r="G70" s="12" t="s">
        <v>110</v>
      </c>
      <c r="H70" s="12" t="s">
        <v>71</v>
      </c>
      <c r="I70" s="14" t="s">
        <v>72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206385.51</v>
      </c>
      <c r="S70" s="12" t="s">
        <v>132</v>
      </c>
    </row>
    <row r="71" spans="1:19" x14ac:dyDescent="0.25">
      <c r="A71" s="25" t="s">
        <v>130</v>
      </c>
      <c r="B71" s="13" t="s">
        <v>23</v>
      </c>
      <c r="C71" s="25" t="s">
        <v>24</v>
      </c>
      <c r="D71" s="12" t="s">
        <v>69</v>
      </c>
      <c r="E71" s="12" t="s">
        <v>26</v>
      </c>
      <c r="F71" s="12" t="s">
        <v>70</v>
      </c>
      <c r="G71" s="12" t="s">
        <v>26</v>
      </c>
      <c r="H71" s="12" t="s">
        <v>71</v>
      </c>
      <c r="I71" s="14" t="s">
        <v>72</v>
      </c>
      <c r="J71" s="14">
        <v>26711040</v>
      </c>
      <c r="K71" s="14">
        <v>26711040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2" t="s">
        <v>26</v>
      </c>
    </row>
    <row r="72" spans="1:19" x14ac:dyDescent="0.25">
      <c r="A72" s="25" t="s">
        <v>133</v>
      </c>
      <c r="B72" s="13" t="s">
        <v>23</v>
      </c>
      <c r="C72" s="25" t="s">
        <v>24</v>
      </c>
      <c r="D72" s="12" t="s">
        <v>110</v>
      </c>
      <c r="E72" s="12" t="s">
        <v>26</v>
      </c>
      <c r="F72" s="12" t="s">
        <v>111</v>
      </c>
      <c r="G72" s="12" t="s">
        <v>26</v>
      </c>
      <c r="H72" s="12" t="s">
        <v>71</v>
      </c>
      <c r="I72" s="14" t="s">
        <v>72</v>
      </c>
      <c r="J72" s="14">
        <v>1995059.97</v>
      </c>
      <c r="K72" s="14">
        <v>-0.03</v>
      </c>
      <c r="L72" s="14">
        <v>1719879.29</v>
      </c>
      <c r="M72" s="14">
        <v>275180.68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2" t="s">
        <v>26</v>
      </c>
    </row>
    <row r="73" spans="1:19" x14ac:dyDescent="0.25">
      <c r="A73" s="25" t="s">
        <v>136</v>
      </c>
      <c r="B73" s="13" t="s">
        <v>23</v>
      </c>
      <c r="C73" s="25" t="s">
        <v>24</v>
      </c>
      <c r="D73" s="12" t="s">
        <v>77</v>
      </c>
      <c r="E73" s="12" t="s">
        <v>26</v>
      </c>
      <c r="F73" s="12" t="s">
        <v>78</v>
      </c>
      <c r="G73" s="12" t="s">
        <v>26</v>
      </c>
      <c r="H73" s="12" t="s">
        <v>79</v>
      </c>
      <c r="I73" s="14" t="s">
        <v>80</v>
      </c>
      <c r="J73" s="14">
        <v>1437000</v>
      </c>
      <c r="K73" s="14">
        <v>1437000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2" t="s">
        <v>26</v>
      </c>
    </row>
    <row r="74" spans="1:19" x14ac:dyDescent="0.25">
      <c r="A74" s="25" t="s">
        <v>224</v>
      </c>
      <c r="B74" s="13" t="s">
        <v>152</v>
      </c>
      <c r="C74" s="25" t="s">
        <v>127</v>
      </c>
      <c r="D74" s="12" t="s">
        <v>26</v>
      </c>
      <c r="E74" s="12" t="s">
        <v>241</v>
      </c>
      <c r="F74" s="12" t="s">
        <v>242</v>
      </c>
      <c r="G74" s="12" t="s">
        <v>77</v>
      </c>
      <c r="H74" s="12" t="s">
        <v>79</v>
      </c>
      <c r="I74" s="14" t="s">
        <v>80</v>
      </c>
      <c r="J74" s="14">
        <v>-32500</v>
      </c>
      <c r="K74" s="14">
        <v>-32500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2" t="s">
        <v>26</v>
      </c>
    </row>
    <row r="75" spans="1:19" x14ac:dyDescent="0.25">
      <c r="A75" s="25" t="s">
        <v>264</v>
      </c>
      <c r="B75" s="13" t="s">
        <v>254</v>
      </c>
      <c r="C75" s="25" t="s">
        <v>127</v>
      </c>
      <c r="D75" s="12" t="s">
        <v>26</v>
      </c>
      <c r="E75" s="12" t="s">
        <v>303</v>
      </c>
      <c r="F75" s="12" t="s">
        <v>26</v>
      </c>
      <c r="G75" s="12" t="s">
        <v>286</v>
      </c>
      <c r="H75" s="12" t="s">
        <v>283</v>
      </c>
      <c r="I75" s="14" t="s">
        <v>284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526896</v>
      </c>
      <c r="S75" s="12" t="s">
        <v>304</v>
      </c>
    </row>
    <row r="76" spans="1:19" x14ac:dyDescent="0.25">
      <c r="A76" s="25" t="s">
        <v>299</v>
      </c>
      <c r="B76" s="13" t="s">
        <v>254</v>
      </c>
      <c r="C76" s="25" t="s">
        <v>24</v>
      </c>
      <c r="D76" s="12" t="s">
        <v>281</v>
      </c>
      <c r="E76" s="12" t="s">
        <v>26</v>
      </c>
      <c r="F76" s="12" t="s">
        <v>282</v>
      </c>
      <c r="G76" s="12" t="s">
        <v>26</v>
      </c>
      <c r="H76" s="12" t="s">
        <v>283</v>
      </c>
      <c r="I76" s="14" t="s">
        <v>284</v>
      </c>
      <c r="J76" s="14">
        <v>57011940</v>
      </c>
      <c r="K76" s="14">
        <v>57011940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2" t="s">
        <v>26</v>
      </c>
    </row>
    <row r="77" spans="1:19" x14ac:dyDescent="0.25">
      <c r="A77" s="25" t="s">
        <v>302</v>
      </c>
      <c r="B77" s="13" t="s">
        <v>254</v>
      </c>
      <c r="C77" s="25" t="s">
        <v>24</v>
      </c>
      <c r="D77" s="12" t="s">
        <v>286</v>
      </c>
      <c r="E77" s="12" t="s">
        <v>26</v>
      </c>
      <c r="F77" s="12" t="s">
        <v>287</v>
      </c>
      <c r="G77" s="12" t="s">
        <v>26</v>
      </c>
      <c r="H77" s="12" t="s">
        <v>283</v>
      </c>
      <c r="I77" s="14" t="s">
        <v>284</v>
      </c>
      <c r="J77" s="14">
        <v>10176058</v>
      </c>
      <c r="K77" s="14">
        <v>5082730</v>
      </c>
      <c r="L77" s="14">
        <v>4390800</v>
      </c>
      <c r="M77" s="14">
        <v>702528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2" t="s">
        <v>26</v>
      </c>
    </row>
    <row r="78" spans="1:19" x14ac:dyDescent="0.25">
      <c r="A78" s="25" t="s">
        <v>227</v>
      </c>
      <c r="B78" s="13" t="s">
        <v>152</v>
      </c>
      <c r="C78" s="25" t="s">
        <v>24</v>
      </c>
      <c r="D78" s="12" t="s">
        <v>168</v>
      </c>
      <c r="E78" s="12" t="s">
        <v>26</v>
      </c>
      <c r="F78" s="12" t="s">
        <v>169</v>
      </c>
      <c r="G78" s="12" t="s">
        <v>26</v>
      </c>
      <c r="H78" s="12" t="s">
        <v>170</v>
      </c>
      <c r="I78" s="14" t="s">
        <v>171</v>
      </c>
      <c r="J78" s="14">
        <v>26399740</v>
      </c>
      <c r="K78" s="14">
        <v>26399740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2" t="s">
        <v>26</v>
      </c>
    </row>
    <row r="79" spans="1:19" x14ac:dyDescent="0.25">
      <c r="A79" s="25" t="s">
        <v>305</v>
      </c>
      <c r="B79" s="13" t="s">
        <v>254</v>
      </c>
      <c r="C79" s="25" t="s">
        <v>24</v>
      </c>
      <c r="D79" s="12" t="s">
        <v>276</v>
      </c>
      <c r="E79" s="12" t="s">
        <v>26</v>
      </c>
      <c r="F79" s="12" t="s">
        <v>277</v>
      </c>
      <c r="G79" s="12" t="s">
        <v>26</v>
      </c>
      <c r="H79" s="12" t="s">
        <v>278</v>
      </c>
      <c r="I79" s="14" t="s">
        <v>279</v>
      </c>
      <c r="J79" s="14">
        <v>13068000</v>
      </c>
      <c r="K79" s="14">
        <v>13068000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2" t="s">
        <v>26</v>
      </c>
    </row>
    <row r="80" spans="1:19" x14ac:dyDescent="0.25">
      <c r="A80" s="25" t="s">
        <v>22</v>
      </c>
      <c r="B80" s="13" t="s">
        <v>23</v>
      </c>
      <c r="C80" s="25" t="s">
        <v>127</v>
      </c>
      <c r="D80" s="12" t="s">
        <v>26</v>
      </c>
      <c r="E80" s="12" t="s">
        <v>134</v>
      </c>
      <c r="F80" s="12" t="s">
        <v>26</v>
      </c>
      <c r="G80" s="12" t="s">
        <v>82</v>
      </c>
      <c r="H80" s="12" t="s">
        <v>84</v>
      </c>
      <c r="I80" s="14" t="s">
        <v>85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23994.9</v>
      </c>
      <c r="S80" s="12" t="s">
        <v>135</v>
      </c>
    </row>
    <row r="81" spans="1:19" x14ac:dyDescent="0.25">
      <c r="A81" s="25" t="s">
        <v>30</v>
      </c>
      <c r="B81" s="13" t="s">
        <v>23</v>
      </c>
      <c r="C81" s="25" t="s">
        <v>127</v>
      </c>
      <c r="D81" s="12" t="s">
        <v>26</v>
      </c>
      <c r="E81" s="12" t="s">
        <v>137</v>
      </c>
      <c r="F81" s="12" t="s">
        <v>26</v>
      </c>
      <c r="G81" s="12" t="s">
        <v>87</v>
      </c>
      <c r="H81" s="12" t="s">
        <v>84</v>
      </c>
      <c r="I81" s="14" t="s">
        <v>85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1604332.9124999999</v>
      </c>
      <c r="S81" s="12" t="s">
        <v>138</v>
      </c>
    </row>
    <row r="82" spans="1:19" x14ac:dyDescent="0.25">
      <c r="A82" s="25" t="s">
        <v>139</v>
      </c>
      <c r="B82" s="13" t="s">
        <v>23</v>
      </c>
      <c r="C82" s="25" t="s">
        <v>24</v>
      </c>
      <c r="D82" s="12" t="s">
        <v>82</v>
      </c>
      <c r="E82" s="12" t="s">
        <v>26</v>
      </c>
      <c r="F82" s="12" t="s">
        <v>83</v>
      </c>
      <c r="G82" s="12" t="s">
        <v>26</v>
      </c>
      <c r="H82" s="12" t="s">
        <v>84</v>
      </c>
      <c r="I82" s="14" t="s">
        <v>85</v>
      </c>
      <c r="J82" s="14">
        <v>231950.7</v>
      </c>
      <c r="K82" s="14">
        <v>-0.06</v>
      </c>
      <c r="L82" s="14">
        <v>199957.5</v>
      </c>
      <c r="M82" s="14">
        <v>31993.200000000001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2" t="s">
        <v>26</v>
      </c>
    </row>
    <row r="83" spans="1:19" x14ac:dyDescent="0.25">
      <c r="A83" s="25" t="s">
        <v>142</v>
      </c>
      <c r="B83" s="13" t="s">
        <v>23</v>
      </c>
      <c r="C83" s="25" t="s">
        <v>24</v>
      </c>
      <c r="D83" s="12" t="s">
        <v>87</v>
      </c>
      <c r="E83" s="12" t="s">
        <v>26</v>
      </c>
      <c r="F83" s="12" t="s">
        <v>88</v>
      </c>
      <c r="G83" s="12" t="s">
        <v>26</v>
      </c>
      <c r="H83" s="12" t="s">
        <v>84</v>
      </c>
      <c r="I83" s="14" t="s">
        <v>85</v>
      </c>
      <c r="J83" s="14">
        <v>15508551.49</v>
      </c>
      <c r="K83" s="14">
        <v>0</v>
      </c>
      <c r="L83" s="14">
        <v>13369440.939999999</v>
      </c>
      <c r="M83" s="14">
        <v>2139110.5499999998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2" t="s">
        <v>26</v>
      </c>
    </row>
    <row r="84" spans="1:19" x14ac:dyDescent="0.25">
      <c r="A84" s="25" t="s">
        <v>151</v>
      </c>
      <c r="B84" s="13" t="s">
        <v>152</v>
      </c>
      <c r="C84" s="25" t="s">
        <v>127</v>
      </c>
      <c r="D84" s="12" t="s">
        <v>26</v>
      </c>
      <c r="E84" s="12" t="s">
        <v>225</v>
      </c>
      <c r="F84" s="12" t="s">
        <v>26</v>
      </c>
      <c r="G84" s="12" t="s">
        <v>191</v>
      </c>
      <c r="H84" s="12" t="s">
        <v>188</v>
      </c>
      <c r="I84" s="14" t="s">
        <v>189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196656.5625</v>
      </c>
      <c r="S84" s="12" t="s">
        <v>226</v>
      </c>
    </row>
    <row r="85" spans="1:19" x14ac:dyDescent="0.25">
      <c r="A85" s="25" t="s">
        <v>157</v>
      </c>
      <c r="B85" s="13" t="s">
        <v>152</v>
      </c>
      <c r="C85" s="25" t="s">
        <v>127</v>
      </c>
      <c r="D85" s="12" t="s">
        <v>26</v>
      </c>
      <c r="E85" s="12" t="s">
        <v>228</v>
      </c>
      <c r="F85" s="12" t="s">
        <v>26</v>
      </c>
      <c r="G85" s="12" t="s">
        <v>197</v>
      </c>
      <c r="H85" s="12" t="s">
        <v>188</v>
      </c>
      <c r="I85" s="14" t="s">
        <v>189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775912.83749999991</v>
      </c>
      <c r="S85" s="12" t="s">
        <v>229</v>
      </c>
    </row>
    <row r="86" spans="1:19" x14ac:dyDescent="0.25">
      <c r="A86" s="25" t="s">
        <v>230</v>
      </c>
      <c r="B86" s="13" t="s">
        <v>152</v>
      </c>
      <c r="C86" s="25" t="s">
        <v>24</v>
      </c>
      <c r="D86" s="12" t="s">
        <v>186</v>
      </c>
      <c r="E86" s="12" t="s">
        <v>26</v>
      </c>
      <c r="F86" s="12" t="s">
        <v>187</v>
      </c>
      <c r="G86" s="12" t="s">
        <v>26</v>
      </c>
      <c r="H86" s="12" t="s">
        <v>188</v>
      </c>
      <c r="I86" s="14" t="s">
        <v>189</v>
      </c>
      <c r="J86" s="14">
        <v>3349854</v>
      </c>
      <c r="K86" s="14">
        <v>3349854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2" t="s">
        <v>26</v>
      </c>
    </row>
    <row r="87" spans="1:19" x14ac:dyDescent="0.25">
      <c r="A87" s="25" t="s">
        <v>233</v>
      </c>
      <c r="B87" s="13" t="s">
        <v>152</v>
      </c>
      <c r="C87" s="25" t="s">
        <v>24</v>
      </c>
      <c r="D87" s="12" t="s">
        <v>191</v>
      </c>
      <c r="E87" s="12" t="s">
        <v>26</v>
      </c>
      <c r="F87" s="12" t="s">
        <v>192</v>
      </c>
      <c r="G87" s="12" t="s">
        <v>26</v>
      </c>
      <c r="H87" s="12" t="s">
        <v>188</v>
      </c>
      <c r="I87" s="14" t="s">
        <v>189</v>
      </c>
      <c r="J87" s="14">
        <v>1901013.43</v>
      </c>
      <c r="K87" s="14">
        <v>0</v>
      </c>
      <c r="L87" s="14">
        <v>1638804.68</v>
      </c>
      <c r="M87" s="14">
        <v>262208.74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2" t="s">
        <v>26</v>
      </c>
    </row>
    <row r="88" spans="1:19" x14ac:dyDescent="0.25">
      <c r="A88" s="25" t="s">
        <v>236</v>
      </c>
      <c r="B88" s="13" t="s">
        <v>152</v>
      </c>
      <c r="C88" s="25" t="s">
        <v>24</v>
      </c>
      <c r="D88" s="12" t="s">
        <v>194</v>
      </c>
      <c r="E88" s="12" t="s">
        <v>26</v>
      </c>
      <c r="F88" s="12" t="s">
        <v>195</v>
      </c>
      <c r="G88" s="12" t="s">
        <v>26</v>
      </c>
      <c r="H88" s="12" t="s">
        <v>188</v>
      </c>
      <c r="I88" s="14" t="s">
        <v>189</v>
      </c>
      <c r="J88" s="14">
        <v>12278552.16</v>
      </c>
      <c r="K88" s="14">
        <v>12278552.16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2" t="s">
        <v>26</v>
      </c>
    </row>
    <row r="89" spans="1:19" x14ac:dyDescent="0.25">
      <c r="A89" s="25" t="s">
        <v>240</v>
      </c>
      <c r="B89" s="13" t="s">
        <v>152</v>
      </c>
      <c r="C89" s="25" t="s">
        <v>24</v>
      </c>
      <c r="D89" s="12" t="s">
        <v>197</v>
      </c>
      <c r="E89" s="12" t="s">
        <v>26</v>
      </c>
      <c r="F89" s="12" t="s">
        <v>198</v>
      </c>
      <c r="G89" s="12" t="s">
        <v>26</v>
      </c>
      <c r="H89" s="12" t="s">
        <v>188</v>
      </c>
      <c r="I89" s="14" t="s">
        <v>189</v>
      </c>
      <c r="J89" s="14">
        <v>7500490.75</v>
      </c>
      <c r="K89" s="14">
        <v>0</v>
      </c>
      <c r="L89" s="14">
        <v>6465940.2999999998</v>
      </c>
      <c r="M89" s="14">
        <v>1034550.44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2" t="s">
        <v>26</v>
      </c>
    </row>
    <row r="90" spans="1:19" x14ac:dyDescent="0.25">
      <c r="A90" s="25" t="s">
        <v>243</v>
      </c>
      <c r="B90" s="13" t="s">
        <v>152</v>
      </c>
      <c r="C90" s="25" t="s">
        <v>127</v>
      </c>
      <c r="D90" s="12" t="s">
        <v>26</v>
      </c>
      <c r="E90" s="12" t="s">
        <v>234</v>
      </c>
      <c r="F90" s="12" t="s">
        <v>235</v>
      </c>
      <c r="G90" s="12" t="s">
        <v>194</v>
      </c>
      <c r="H90" s="12" t="s">
        <v>188</v>
      </c>
      <c r="I90" s="14" t="s">
        <v>189</v>
      </c>
      <c r="J90" s="14">
        <v>-544634.66</v>
      </c>
      <c r="K90" s="14">
        <v>-544634.66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2" t="s">
        <v>26</v>
      </c>
    </row>
    <row r="91" spans="1:19" x14ac:dyDescent="0.25">
      <c r="A91" s="25" t="s">
        <v>249</v>
      </c>
      <c r="B91" s="13" t="s">
        <v>152</v>
      </c>
      <c r="C91" s="25" t="s">
        <v>127</v>
      </c>
      <c r="D91" s="12" t="s">
        <v>26</v>
      </c>
      <c r="E91" s="12" t="s">
        <v>237</v>
      </c>
      <c r="F91" s="12" t="s">
        <v>238</v>
      </c>
      <c r="G91" s="12" t="s">
        <v>239</v>
      </c>
      <c r="H91" s="12" t="s">
        <v>188</v>
      </c>
      <c r="I91" s="14" t="s">
        <v>189</v>
      </c>
      <c r="J91" s="14">
        <v>-100038.39999999999</v>
      </c>
      <c r="K91" s="14">
        <v>0</v>
      </c>
      <c r="L91" s="14">
        <v>-86240</v>
      </c>
      <c r="M91" s="14">
        <v>-13798.4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2" t="s">
        <v>26</v>
      </c>
    </row>
    <row r="92" spans="1:19" x14ac:dyDescent="0.25">
      <c r="A92" s="25" t="s">
        <v>33</v>
      </c>
      <c r="B92" s="13" t="s">
        <v>23</v>
      </c>
      <c r="C92" s="25" t="s">
        <v>127</v>
      </c>
      <c r="D92" s="12" t="s">
        <v>26</v>
      </c>
      <c r="E92" s="12" t="s">
        <v>140</v>
      </c>
      <c r="F92" s="12" t="s">
        <v>26</v>
      </c>
      <c r="G92" s="12" t="s">
        <v>90</v>
      </c>
      <c r="H92" s="12" t="s">
        <v>92</v>
      </c>
      <c r="I92" s="14" t="s">
        <v>93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1288655.8275000001</v>
      </c>
      <c r="S92" s="12" t="s">
        <v>141</v>
      </c>
    </row>
    <row r="93" spans="1:19" x14ac:dyDescent="0.25">
      <c r="A93" s="25" t="s">
        <v>145</v>
      </c>
      <c r="B93" s="13" t="s">
        <v>23</v>
      </c>
      <c r="C93" s="25" t="s">
        <v>24</v>
      </c>
      <c r="D93" s="12" t="s">
        <v>90</v>
      </c>
      <c r="E93" s="12" t="s">
        <v>26</v>
      </c>
      <c r="F93" s="12" t="s">
        <v>91</v>
      </c>
      <c r="G93" s="12" t="s">
        <v>26</v>
      </c>
      <c r="H93" s="12" t="s">
        <v>92</v>
      </c>
      <c r="I93" s="14" t="s">
        <v>93</v>
      </c>
      <c r="J93" s="14">
        <v>32314351.649999999</v>
      </c>
      <c r="K93" s="14">
        <v>19857345.300000001</v>
      </c>
      <c r="L93" s="14">
        <v>10738798.58</v>
      </c>
      <c r="M93" s="14">
        <v>1718207.77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2" t="s">
        <v>26</v>
      </c>
    </row>
    <row r="94" spans="1:19" x14ac:dyDescent="0.25">
      <c r="A94" s="25" t="s">
        <v>308</v>
      </c>
      <c r="B94" s="13" t="s">
        <v>309</v>
      </c>
      <c r="C94" s="25" t="s">
        <v>127</v>
      </c>
      <c r="D94" s="12" t="s">
        <v>26</v>
      </c>
      <c r="E94" s="12" t="s">
        <v>331</v>
      </c>
      <c r="F94" s="12" t="s">
        <v>26</v>
      </c>
      <c r="G94" s="12" t="s">
        <v>318</v>
      </c>
      <c r="H94" s="12" t="s">
        <v>320</v>
      </c>
      <c r="I94" s="14" t="s">
        <v>321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294465.59999999998</v>
      </c>
      <c r="S94" s="12" t="s">
        <v>332</v>
      </c>
    </row>
    <row r="95" spans="1:19" x14ac:dyDescent="0.25">
      <c r="A95" s="25" t="s">
        <v>330</v>
      </c>
      <c r="B95" s="13" t="s">
        <v>309</v>
      </c>
      <c r="C95" s="25" t="s">
        <v>24</v>
      </c>
      <c r="D95" s="12" t="s">
        <v>318</v>
      </c>
      <c r="E95" s="12" t="s">
        <v>26</v>
      </c>
      <c r="F95" s="12" t="s">
        <v>319</v>
      </c>
      <c r="G95" s="12" t="s">
        <v>26</v>
      </c>
      <c r="H95" s="12" t="s">
        <v>320</v>
      </c>
      <c r="I95" s="14" t="s">
        <v>321</v>
      </c>
      <c r="J95" s="14">
        <v>2846500.8</v>
      </c>
      <c r="K95" s="14">
        <v>0</v>
      </c>
      <c r="L95" s="14">
        <v>2453880</v>
      </c>
      <c r="M95" s="14">
        <v>392620.79999999999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2" t="s">
        <v>26</v>
      </c>
    </row>
    <row r="97" spans="9:18" x14ac:dyDescent="0.25">
      <c r="J97" s="7">
        <f>SUM(J2:J95)</f>
        <v>952031163.54999995</v>
      </c>
      <c r="K97" s="7">
        <f t="shared" ref="K97:R97" si="0">SUM(K2:K95)</f>
        <v>840307551.63</v>
      </c>
      <c r="L97" s="7">
        <f t="shared" si="0"/>
        <v>90414423.730000004</v>
      </c>
      <c r="M97" s="7">
        <f>SUM(M2:M95)+0.04</f>
        <v>14466307.789999997</v>
      </c>
      <c r="N97" s="7">
        <f t="shared" si="0"/>
        <v>6336000</v>
      </c>
      <c r="O97" s="7">
        <f t="shared" si="0"/>
        <v>506880</v>
      </c>
      <c r="P97" s="7">
        <f t="shared" si="0"/>
        <v>0</v>
      </c>
      <c r="Q97" s="7">
        <f t="shared" si="0"/>
        <v>0</v>
      </c>
      <c r="R97" s="7">
        <f t="shared" si="0"/>
        <v>11389440.590000002</v>
      </c>
    </row>
    <row r="98" spans="9:18" ht="15.75" thickBot="1" x14ac:dyDescent="0.3"/>
    <row r="99" spans="9:18" ht="15.75" thickBot="1" x14ac:dyDescent="0.3">
      <c r="I99" s="40" t="s">
        <v>377</v>
      </c>
      <c r="J99" s="41"/>
      <c r="K99" s="41"/>
      <c r="L99" s="42"/>
    </row>
    <row r="100" spans="9:18" ht="6.75" customHeight="1" x14ac:dyDescent="0.25"/>
    <row r="101" spans="9:18" x14ac:dyDescent="0.25">
      <c r="J101" s="28" t="s">
        <v>378</v>
      </c>
      <c r="K101" s="28" t="s">
        <v>391</v>
      </c>
      <c r="L101" s="29" t="s">
        <v>380</v>
      </c>
    </row>
    <row r="102" spans="9:18" ht="6.75" customHeight="1" thickBot="1" x14ac:dyDescent="0.3">
      <c r="J102" s="30"/>
      <c r="K102" s="30"/>
      <c r="L102" s="30"/>
    </row>
    <row r="103" spans="9:18" ht="15.75" thickBot="1" x14ac:dyDescent="0.3">
      <c r="I103" s="27" t="s">
        <v>381</v>
      </c>
      <c r="J103" s="30">
        <f>K97</f>
        <v>840307551.63</v>
      </c>
      <c r="K103" s="30"/>
      <c r="L103" s="30"/>
    </row>
    <row r="104" spans="9:18" ht="6.75" customHeight="1" thickBot="1" x14ac:dyDescent="0.3">
      <c r="J104" s="30"/>
      <c r="K104" s="30"/>
      <c r="L104" s="30"/>
    </row>
    <row r="105" spans="9:18" ht="15.75" thickBot="1" x14ac:dyDescent="0.3">
      <c r="I105" s="27" t="s">
        <v>382</v>
      </c>
      <c r="J105" s="30">
        <f>L97</f>
        <v>90414423.730000004</v>
      </c>
      <c r="K105" s="30">
        <f>M97</f>
        <v>14466307.789999997</v>
      </c>
      <c r="L105" s="30"/>
    </row>
    <row r="106" spans="9:18" ht="6.75" customHeight="1" thickBot="1" x14ac:dyDescent="0.3">
      <c r="J106" s="30"/>
      <c r="K106" s="30"/>
      <c r="L106" s="30"/>
    </row>
    <row r="107" spans="9:18" ht="15.75" thickBot="1" x14ac:dyDescent="0.3">
      <c r="I107" s="27" t="s">
        <v>383</v>
      </c>
      <c r="J107" s="30">
        <f>N97</f>
        <v>6336000</v>
      </c>
      <c r="K107" s="30">
        <f>O97</f>
        <v>506880</v>
      </c>
      <c r="L107" s="31">
        <v>0</v>
      </c>
    </row>
    <row r="108" spans="9:18" ht="6.75" customHeight="1" thickBot="1" x14ac:dyDescent="0.3">
      <c r="J108" s="30"/>
      <c r="K108" s="30"/>
      <c r="L108" s="30"/>
    </row>
    <row r="109" spans="9:18" ht="15.75" thickBot="1" x14ac:dyDescent="0.3">
      <c r="I109" s="27" t="s">
        <v>384</v>
      </c>
      <c r="J109" s="30">
        <v>0</v>
      </c>
      <c r="K109" s="30">
        <v>0</v>
      </c>
      <c r="L109" s="30"/>
    </row>
    <row r="110" spans="9:18" ht="6.75" customHeight="1" thickBot="1" x14ac:dyDescent="0.3">
      <c r="J110" s="30"/>
      <c r="K110" s="30"/>
      <c r="L110" s="30"/>
    </row>
    <row r="111" spans="9:18" ht="15.75" thickBot="1" x14ac:dyDescent="0.3">
      <c r="I111" s="27" t="s">
        <v>385</v>
      </c>
      <c r="J111" s="30">
        <f>J103+J105+J107</f>
        <v>937057975.36000001</v>
      </c>
      <c r="K111" s="30">
        <f>K103+K105+K107</f>
        <v>14973187.789999997</v>
      </c>
      <c r="L111" s="31">
        <v>0</v>
      </c>
    </row>
  </sheetData>
  <sortState ref="A8:S95">
    <sortCondition sortBy="cellColor" ref="I8:I95" dxfId="2"/>
  </sortState>
  <mergeCells count="5">
    <mergeCell ref="A2:I2"/>
    <mergeCell ref="A3:I3"/>
    <mergeCell ref="A4:I4"/>
    <mergeCell ref="A5:I5"/>
    <mergeCell ref="I99:L99"/>
  </mergeCells>
  <pageMargins left="0.23622047244094491" right="0.23622047244094491" top="0.74803149606299213" bottom="0.74803149606299213" header="0.31496062992125984" footer="0.31496062992125984"/>
  <pageSetup paperSize="258" scale="54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12"/>
  <sheetViews>
    <sheetView tabSelected="1" workbookViewId="0">
      <selection activeCell="I13" sqref="I13"/>
    </sheetView>
  </sheetViews>
  <sheetFormatPr baseColWidth="10" defaultRowHeight="15" x14ac:dyDescent="0.25"/>
  <cols>
    <col min="1" max="1" width="6.28515625" style="26" bestFit="1" customWidth="1"/>
    <col min="2" max="2" width="10.42578125" style="4" bestFit="1" customWidth="1"/>
    <col min="3" max="3" width="10.5703125" style="26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17.85546875" style="6" customWidth="1"/>
    <col min="11" max="11" width="14.28515625" style="6" bestFit="1" customWidth="1"/>
    <col min="12" max="13" width="13.28515625" style="6" customWidth="1"/>
    <col min="14" max="14" width="12.28515625" style="6" customWidth="1"/>
    <col min="15" max="15" width="10.7109375" style="6" customWidth="1"/>
    <col min="16" max="16" width="10.5703125" style="6" bestFit="1" customWidth="1"/>
    <col min="17" max="17" width="10" style="6" customWidth="1"/>
    <col min="18" max="18" width="13.28515625" style="6" customWidth="1"/>
    <col min="19" max="19" width="15" style="3" bestFit="1" customWidth="1"/>
  </cols>
  <sheetData>
    <row r="2" spans="1:19" s="2" customFormat="1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9" t="s">
        <v>387</v>
      </c>
      <c r="B4" s="39"/>
      <c r="C4" s="39"/>
      <c r="D4" s="39"/>
      <c r="E4" s="39"/>
      <c r="F4" s="39"/>
      <c r="G4" s="39"/>
      <c r="H4" s="39"/>
      <c r="I4" s="3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54.75" customHeight="1" x14ac:dyDescent="0.25">
      <c r="A7" s="22" t="s">
        <v>3</v>
      </c>
      <c r="B7" s="23" t="s">
        <v>4</v>
      </c>
      <c r="C7" s="22" t="s">
        <v>5</v>
      </c>
      <c r="D7" s="22" t="s">
        <v>6</v>
      </c>
      <c r="E7" s="22" t="s">
        <v>7</v>
      </c>
      <c r="F7" s="22" t="s">
        <v>8</v>
      </c>
      <c r="G7" s="22" t="s">
        <v>9</v>
      </c>
      <c r="H7" s="22" t="s">
        <v>10</v>
      </c>
      <c r="I7" s="24" t="s">
        <v>11</v>
      </c>
      <c r="J7" s="24" t="s">
        <v>12</v>
      </c>
      <c r="K7" s="24" t="s">
        <v>13</v>
      </c>
      <c r="L7" s="24" t="s">
        <v>14</v>
      </c>
      <c r="M7" s="24" t="s">
        <v>388</v>
      </c>
      <c r="N7" s="24" t="s">
        <v>16</v>
      </c>
      <c r="O7" s="24" t="s">
        <v>389</v>
      </c>
      <c r="P7" s="24" t="s">
        <v>18</v>
      </c>
      <c r="Q7" s="24" t="s">
        <v>390</v>
      </c>
      <c r="R7" s="24" t="s">
        <v>20</v>
      </c>
      <c r="S7" s="22" t="s">
        <v>21</v>
      </c>
    </row>
    <row r="8" spans="1:19" x14ac:dyDescent="0.25">
      <c r="A8" s="25" t="s">
        <v>22</v>
      </c>
      <c r="B8" s="13" t="s">
        <v>23</v>
      </c>
      <c r="C8" s="25" t="s">
        <v>127</v>
      </c>
      <c r="D8" s="12" t="s">
        <v>26</v>
      </c>
      <c r="E8" s="12" t="s">
        <v>134</v>
      </c>
      <c r="F8" s="12" t="s">
        <v>26</v>
      </c>
      <c r="G8" s="12" t="s">
        <v>82</v>
      </c>
      <c r="H8" s="12" t="s">
        <v>84</v>
      </c>
      <c r="I8" s="14" t="s">
        <v>85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23994.9</v>
      </c>
      <c r="S8" s="12" t="s">
        <v>135</v>
      </c>
    </row>
    <row r="9" spans="1:19" x14ac:dyDescent="0.25">
      <c r="A9" s="25" t="s">
        <v>30</v>
      </c>
      <c r="B9" s="13" t="s">
        <v>23</v>
      </c>
      <c r="C9" s="25" t="s">
        <v>127</v>
      </c>
      <c r="D9" s="12" t="s">
        <v>26</v>
      </c>
      <c r="E9" s="12" t="s">
        <v>137</v>
      </c>
      <c r="F9" s="12" t="s">
        <v>26</v>
      </c>
      <c r="G9" s="12" t="s">
        <v>87</v>
      </c>
      <c r="H9" s="12" t="s">
        <v>84</v>
      </c>
      <c r="I9" s="14" t="s">
        <v>85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1604332.9124999999</v>
      </c>
      <c r="S9" s="12" t="s">
        <v>138</v>
      </c>
    </row>
    <row r="10" spans="1:19" x14ac:dyDescent="0.25">
      <c r="A10" s="25" t="s">
        <v>33</v>
      </c>
      <c r="B10" s="13" t="s">
        <v>23</v>
      </c>
      <c r="C10" s="25" t="s">
        <v>127</v>
      </c>
      <c r="D10" s="12" t="s">
        <v>26</v>
      </c>
      <c r="E10" s="12" t="s">
        <v>140</v>
      </c>
      <c r="F10" s="12" t="s">
        <v>26</v>
      </c>
      <c r="G10" s="12" t="s">
        <v>90</v>
      </c>
      <c r="H10" s="12" t="s">
        <v>92</v>
      </c>
      <c r="I10" s="14" t="s">
        <v>93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1288655.8275000001</v>
      </c>
      <c r="S10" s="12" t="s">
        <v>141</v>
      </c>
    </row>
    <row r="11" spans="1:19" x14ac:dyDescent="0.25">
      <c r="A11" s="25" t="s">
        <v>38</v>
      </c>
      <c r="B11" s="13" t="s">
        <v>23</v>
      </c>
      <c r="C11" s="25" t="s">
        <v>127</v>
      </c>
      <c r="D11" s="12" t="s">
        <v>26</v>
      </c>
      <c r="E11" s="12" t="s">
        <v>143</v>
      </c>
      <c r="F11" s="12" t="s">
        <v>26</v>
      </c>
      <c r="G11" s="12" t="s">
        <v>95</v>
      </c>
      <c r="H11" s="12" t="s">
        <v>97</v>
      </c>
      <c r="I11" s="14" t="s">
        <v>98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115200</v>
      </c>
      <c r="S11" s="12" t="s">
        <v>144</v>
      </c>
    </row>
    <row r="12" spans="1:19" x14ac:dyDescent="0.25">
      <c r="A12" s="25" t="s">
        <v>43</v>
      </c>
      <c r="B12" s="13" t="s">
        <v>23</v>
      </c>
      <c r="C12" s="25" t="s">
        <v>127</v>
      </c>
      <c r="D12" s="12" t="s">
        <v>26</v>
      </c>
      <c r="E12" s="12" t="s">
        <v>146</v>
      </c>
      <c r="F12" s="12" t="s">
        <v>26</v>
      </c>
      <c r="G12" s="12" t="s">
        <v>100</v>
      </c>
      <c r="H12" s="12" t="s">
        <v>102</v>
      </c>
      <c r="I12" s="14" t="s">
        <v>103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522253.45499999996</v>
      </c>
      <c r="S12" s="12" t="s">
        <v>147</v>
      </c>
    </row>
    <row r="13" spans="1:19" x14ac:dyDescent="0.25">
      <c r="A13" s="25" t="s">
        <v>48</v>
      </c>
      <c r="B13" s="13" t="s">
        <v>23</v>
      </c>
      <c r="C13" s="25" t="s">
        <v>127</v>
      </c>
      <c r="D13" s="12" t="s">
        <v>26</v>
      </c>
      <c r="E13" s="12" t="s">
        <v>149</v>
      </c>
      <c r="F13" s="12" t="s">
        <v>26</v>
      </c>
      <c r="G13" s="12" t="s">
        <v>105</v>
      </c>
      <c r="H13" s="12" t="s">
        <v>107</v>
      </c>
      <c r="I13" s="14" t="s">
        <v>108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345179.28480000002</v>
      </c>
      <c r="S13" s="12" t="s">
        <v>150</v>
      </c>
    </row>
    <row r="14" spans="1:19" x14ac:dyDescent="0.25">
      <c r="A14" s="25" t="s">
        <v>53</v>
      </c>
      <c r="B14" s="13" t="s">
        <v>23</v>
      </c>
      <c r="C14" s="25" t="s">
        <v>127</v>
      </c>
      <c r="D14" s="12" t="s">
        <v>26</v>
      </c>
      <c r="E14" s="12" t="s">
        <v>128</v>
      </c>
      <c r="F14" s="12" t="s">
        <v>26</v>
      </c>
      <c r="G14" s="12" t="s">
        <v>113</v>
      </c>
      <c r="H14" s="12" t="s">
        <v>386</v>
      </c>
      <c r="I14" s="14" t="s">
        <v>115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1107072</v>
      </c>
      <c r="S14" s="12" t="s">
        <v>129</v>
      </c>
    </row>
    <row r="15" spans="1:19" x14ac:dyDescent="0.25">
      <c r="A15" s="25" t="s">
        <v>58</v>
      </c>
      <c r="B15" s="13" t="s">
        <v>23</v>
      </c>
      <c r="C15" s="25" t="s">
        <v>127</v>
      </c>
      <c r="D15" s="12" t="s">
        <v>26</v>
      </c>
      <c r="E15" s="12" t="s">
        <v>131</v>
      </c>
      <c r="F15" s="12" t="s">
        <v>26</v>
      </c>
      <c r="G15" s="12" t="s">
        <v>110</v>
      </c>
      <c r="H15" s="12" t="s">
        <v>71</v>
      </c>
      <c r="I15" s="14" t="s">
        <v>72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206385.51</v>
      </c>
      <c r="S15" s="12" t="s">
        <v>132</v>
      </c>
    </row>
    <row r="16" spans="1:19" x14ac:dyDescent="0.25">
      <c r="A16" s="25" t="s">
        <v>63</v>
      </c>
      <c r="B16" s="13" t="s">
        <v>23</v>
      </c>
      <c r="C16" s="25" t="s">
        <v>24</v>
      </c>
      <c r="D16" s="12" t="s">
        <v>54</v>
      </c>
      <c r="E16" s="12" t="s">
        <v>26</v>
      </c>
      <c r="F16" s="12" t="s">
        <v>55</v>
      </c>
      <c r="G16" s="12" t="s">
        <v>26</v>
      </c>
      <c r="H16" s="12" t="s">
        <v>56</v>
      </c>
      <c r="I16" s="14" t="s">
        <v>57</v>
      </c>
      <c r="J16" s="14">
        <v>2310600</v>
      </c>
      <c r="K16" s="14">
        <v>2310600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25" t="s">
        <v>68</v>
      </c>
      <c r="B17" s="13" t="s">
        <v>23</v>
      </c>
      <c r="C17" s="25" t="s">
        <v>24</v>
      </c>
      <c r="D17" s="12" t="s">
        <v>74</v>
      </c>
      <c r="E17" s="12" t="s">
        <v>26</v>
      </c>
      <c r="F17" s="12" t="s">
        <v>75</v>
      </c>
      <c r="G17" s="12" t="s">
        <v>26</v>
      </c>
      <c r="H17" s="12" t="s">
        <v>56</v>
      </c>
      <c r="I17" s="14" t="s">
        <v>57</v>
      </c>
      <c r="J17" s="14">
        <v>2917800</v>
      </c>
      <c r="K17" s="14">
        <v>2917800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25" t="s">
        <v>73</v>
      </c>
      <c r="B18" s="13" t="s">
        <v>23</v>
      </c>
      <c r="C18" s="25" t="s">
        <v>24</v>
      </c>
      <c r="D18" s="12" t="s">
        <v>49</v>
      </c>
      <c r="E18" s="12" t="s">
        <v>26</v>
      </c>
      <c r="F18" s="12" t="s">
        <v>50</v>
      </c>
      <c r="G18" s="12" t="s">
        <v>26</v>
      </c>
      <c r="H18" s="12" t="s">
        <v>51</v>
      </c>
      <c r="I18" s="14" t="s">
        <v>52</v>
      </c>
      <c r="J18" s="14">
        <v>29653822.5</v>
      </c>
      <c r="K18" s="14">
        <v>29653822.5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25" t="s">
        <v>76</v>
      </c>
      <c r="B19" s="13" t="s">
        <v>23</v>
      </c>
      <c r="C19" s="25" t="s">
        <v>24</v>
      </c>
      <c r="D19" s="12" t="s">
        <v>39</v>
      </c>
      <c r="E19" s="12" t="s">
        <v>26</v>
      </c>
      <c r="F19" s="12" t="s">
        <v>40</v>
      </c>
      <c r="G19" s="12" t="s">
        <v>26</v>
      </c>
      <c r="H19" s="12" t="s">
        <v>41</v>
      </c>
      <c r="I19" s="14" t="s">
        <v>42</v>
      </c>
      <c r="J19" s="14">
        <v>38000000</v>
      </c>
      <c r="K19" s="14">
        <v>38000000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25" t="s">
        <v>81</v>
      </c>
      <c r="B20" s="13" t="s">
        <v>23</v>
      </c>
      <c r="C20" s="25" t="s">
        <v>24</v>
      </c>
      <c r="D20" s="12" t="s">
        <v>105</v>
      </c>
      <c r="E20" s="12" t="s">
        <v>26</v>
      </c>
      <c r="F20" s="12" t="s">
        <v>106</v>
      </c>
      <c r="G20" s="12" t="s">
        <v>26</v>
      </c>
      <c r="H20" s="12" t="s">
        <v>107</v>
      </c>
      <c r="I20" s="14" t="s">
        <v>108</v>
      </c>
      <c r="J20" s="14">
        <v>3336733.09</v>
      </c>
      <c r="K20" s="14">
        <v>0</v>
      </c>
      <c r="L20" s="14">
        <v>2876494.04</v>
      </c>
      <c r="M20" s="14">
        <v>460239.04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25" t="s">
        <v>86</v>
      </c>
      <c r="B21" s="13" t="s">
        <v>23</v>
      </c>
      <c r="C21" s="25" t="s">
        <v>24</v>
      </c>
      <c r="D21" s="12" t="s">
        <v>25</v>
      </c>
      <c r="E21" s="12" t="s">
        <v>26</v>
      </c>
      <c r="F21" s="12" t="s">
        <v>27</v>
      </c>
      <c r="G21" s="12" t="s">
        <v>26</v>
      </c>
      <c r="H21" s="12" t="s">
        <v>28</v>
      </c>
      <c r="I21" s="14" t="s">
        <v>29</v>
      </c>
      <c r="J21" s="14">
        <v>3533083.13</v>
      </c>
      <c r="K21" s="14">
        <v>3533083.13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25" t="s">
        <v>89</v>
      </c>
      <c r="B22" s="13" t="s">
        <v>23</v>
      </c>
      <c r="C22" s="25" t="s">
        <v>24</v>
      </c>
      <c r="D22" s="12" t="s">
        <v>31</v>
      </c>
      <c r="E22" s="12" t="s">
        <v>26</v>
      </c>
      <c r="F22" s="12" t="s">
        <v>32</v>
      </c>
      <c r="G22" s="12" t="s">
        <v>26</v>
      </c>
      <c r="H22" s="12" t="s">
        <v>28</v>
      </c>
      <c r="I22" s="14" t="s">
        <v>29</v>
      </c>
      <c r="J22" s="14">
        <v>1851249.9</v>
      </c>
      <c r="K22" s="14">
        <v>1851249.9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25" t="s">
        <v>94</v>
      </c>
      <c r="B23" s="13" t="s">
        <v>23</v>
      </c>
      <c r="C23" s="25" t="s">
        <v>24</v>
      </c>
      <c r="D23" s="12" t="s">
        <v>34</v>
      </c>
      <c r="E23" s="12" t="s">
        <v>26</v>
      </c>
      <c r="F23" s="12" t="s">
        <v>35</v>
      </c>
      <c r="G23" s="12" t="s">
        <v>26</v>
      </c>
      <c r="H23" s="12" t="s">
        <v>36</v>
      </c>
      <c r="I23" s="14" t="s">
        <v>37</v>
      </c>
      <c r="J23" s="14">
        <v>10915287.539999999</v>
      </c>
      <c r="K23" s="14">
        <v>10915287.539999999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25" t="s">
        <v>99</v>
      </c>
      <c r="B24" s="13" t="s">
        <v>23</v>
      </c>
      <c r="C24" s="25" t="s">
        <v>24</v>
      </c>
      <c r="D24" s="12" t="s">
        <v>44</v>
      </c>
      <c r="E24" s="12" t="s">
        <v>26</v>
      </c>
      <c r="F24" s="12" t="s">
        <v>45</v>
      </c>
      <c r="G24" s="12" t="s">
        <v>26</v>
      </c>
      <c r="H24" s="12" t="s">
        <v>46</v>
      </c>
      <c r="I24" s="14" t="s">
        <v>47</v>
      </c>
      <c r="J24" s="14">
        <v>80917393.620000005</v>
      </c>
      <c r="K24" s="14">
        <v>80917393.620000005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25" t="s">
        <v>104</v>
      </c>
      <c r="B25" s="13" t="s">
        <v>23</v>
      </c>
      <c r="C25" s="25" t="s">
        <v>24</v>
      </c>
      <c r="D25" s="12" t="s">
        <v>59</v>
      </c>
      <c r="E25" s="12" t="s">
        <v>26</v>
      </c>
      <c r="F25" s="12" t="s">
        <v>60</v>
      </c>
      <c r="G25" s="12" t="s">
        <v>26</v>
      </c>
      <c r="H25" s="12" t="s">
        <v>61</v>
      </c>
      <c r="I25" s="14" t="s">
        <v>62</v>
      </c>
      <c r="J25" s="14">
        <v>1040000</v>
      </c>
      <c r="K25" s="14">
        <v>1040000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25" t="s">
        <v>109</v>
      </c>
      <c r="B26" s="13" t="s">
        <v>23</v>
      </c>
      <c r="C26" s="25" t="s">
        <v>24</v>
      </c>
      <c r="D26" s="12" t="s">
        <v>100</v>
      </c>
      <c r="E26" s="12" t="s">
        <v>26</v>
      </c>
      <c r="F26" s="12" t="s">
        <v>101</v>
      </c>
      <c r="G26" s="12" t="s">
        <v>26</v>
      </c>
      <c r="H26" s="12" t="s">
        <v>102</v>
      </c>
      <c r="I26" s="14" t="s">
        <v>103</v>
      </c>
      <c r="J26" s="14">
        <v>5048450.05</v>
      </c>
      <c r="K26" s="14">
        <v>-0.19</v>
      </c>
      <c r="L26" s="14">
        <v>4352112.1100000003</v>
      </c>
      <c r="M26" s="14">
        <v>696337.93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25" t="s">
        <v>112</v>
      </c>
      <c r="B27" s="13" t="s">
        <v>23</v>
      </c>
      <c r="C27" s="25" t="s">
        <v>24</v>
      </c>
      <c r="D27" s="12" t="s">
        <v>95</v>
      </c>
      <c r="E27" s="12" t="s">
        <v>26</v>
      </c>
      <c r="F27" s="12" t="s">
        <v>96</v>
      </c>
      <c r="G27" s="12" t="s">
        <v>26</v>
      </c>
      <c r="H27" s="12" t="s">
        <v>97</v>
      </c>
      <c r="I27" s="14" t="s">
        <v>98</v>
      </c>
      <c r="J27" s="14">
        <v>1113600</v>
      </c>
      <c r="K27" s="14">
        <v>0</v>
      </c>
      <c r="L27" s="14">
        <v>960000</v>
      </c>
      <c r="M27" s="14">
        <v>153600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25" t="s">
        <v>116</v>
      </c>
      <c r="B28" s="13" t="s">
        <v>23</v>
      </c>
      <c r="C28" s="25" t="s">
        <v>24</v>
      </c>
      <c r="D28" s="12" t="s">
        <v>122</v>
      </c>
      <c r="E28" s="12" t="s">
        <v>26</v>
      </c>
      <c r="F28" s="12" t="s">
        <v>123</v>
      </c>
      <c r="G28" s="12" t="s">
        <v>26</v>
      </c>
      <c r="H28" s="12" t="s">
        <v>124</v>
      </c>
      <c r="I28" s="14" t="s">
        <v>125</v>
      </c>
      <c r="J28" s="14">
        <v>20000100</v>
      </c>
      <c r="K28" s="14">
        <v>20000100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25" t="s">
        <v>121</v>
      </c>
      <c r="B29" s="13" t="s">
        <v>23</v>
      </c>
      <c r="C29" s="25" t="s">
        <v>24</v>
      </c>
      <c r="D29" s="12" t="s">
        <v>64</v>
      </c>
      <c r="E29" s="12" t="s">
        <v>26</v>
      </c>
      <c r="F29" s="12" t="s">
        <v>65</v>
      </c>
      <c r="G29" s="12" t="s">
        <v>26</v>
      </c>
      <c r="H29" s="12" t="s">
        <v>66</v>
      </c>
      <c r="I29" s="14" t="s">
        <v>67</v>
      </c>
      <c r="J29" s="14">
        <v>2704185.72</v>
      </c>
      <c r="K29" s="14">
        <v>2704185.72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25" t="s">
        <v>126</v>
      </c>
      <c r="B30" s="13" t="s">
        <v>23</v>
      </c>
      <c r="C30" s="25" t="s">
        <v>24</v>
      </c>
      <c r="D30" s="12" t="s">
        <v>113</v>
      </c>
      <c r="E30" s="12" t="s">
        <v>26</v>
      </c>
      <c r="F30" s="12" t="s">
        <v>114</v>
      </c>
      <c r="G30" s="12" t="s">
        <v>26</v>
      </c>
      <c r="H30" s="12" t="s">
        <v>386</v>
      </c>
      <c r="I30" s="14" t="s">
        <v>115</v>
      </c>
      <c r="J30" s="14">
        <v>10701696</v>
      </c>
      <c r="K30" s="14">
        <v>0</v>
      </c>
      <c r="L30" s="14">
        <v>9225600</v>
      </c>
      <c r="M30" s="14">
        <v>1476096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25" t="s">
        <v>130</v>
      </c>
      <c r="B31" s="13" t="s">
        <v>23</v>
      </c>
      <c r="C31" s="25" t="s">
        <v>24</v>
      </c>
      <c r="D31" s="12" t="s">
        <v>69</v>
      </c>
      <c r="E31" s="12" t="s">
        <v>26</v>
      </c>
      <c r="F31" s="12" t="s">
        <v>70</v>
      </c>
      <c r="G31" s="12" t="s">
        <v>26</v>
      </c>
      <c r="H31" s="12" t="s">
        <v>71</v>
      </c>
      <c r="I31" s="14" t="s">
        <v>72</v>
      </c>
      <c r="J31" s="14">
        <v>26711040</v>
      </c>
      <c r="K31" s="14">
        <v>26711040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25" t="s">
        <v>133</v>
      </c>
      <c r="B32" s="13" t="s">
        <v>23</v>
      </c>
      <c r="C32" s="25" t="s">
        <v>24</v>
      </c>
      <c r="D32" s="12" t="s">
        <v>110</v>
      </c>
      <c r="E32" s="12" t="s">
        <v>26</v>
      </c>
      <c r="F32" s="12" t="s">
        <v>111</v>
      </c>
      <c r="G32" s="12" t="s">
        <v>26</v>
      </c>
      <c r="H32" s="12" t="s">
        <v>71</v>
      </c>
      <c r="I32" s="14" t="s">
        <v>72</v>
      </c>
      <c r="J32" s="14">
        <v>1995059.97</v>
      </c>
      <c r="K32" s="14">
        <v>-0.03</v>
      </c>
      <c r="L32" s="14">
        <v>1719879.29</v>
      </c>
      <c r="M32" s="14">
        <v>275180.68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25" t="s">
        <v>136</v>
      </c>
      <c r="B33" s="13" t="s">
        <v>23</v>
      </c>
      <c r="C33" s="25" t="s">
        <v>24</v>
      </c>
      <c r="D33" s="12" t="s">
        <v>77</v>
      </c>
      <c r="E33" s="12" t="s">
        <v>26</v>
      </c>
      <c r="F33" s="12" t="s">
        <v>78</v>
      </c>
      <c r="G33" s="12" t="s">
        <v>26</v>
      </c>
      <c r="H33" s="12" t="s">
        <v>79</v>
      </c>
      <c r="I33" s="14" t="s">
        <v>80</v>
      </c>
      <c r="J33" s="14">
        <v>1437000</v>
      </c>
      <c r="K33" s="14">
        <v>1437000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25" t="s">
        <v>139</v>
      </c>
      <c r="B34" s="13" t="s">
        <v>23</v>
      </c>
      <c r="C34" s="25" t="s">
        <v>24</v>
      </c>
      <c r="D34" s="12" t="s">
        <v>82</v>
      </c>
      <c r="E34" s="12" t="s">
        <v>26</v>
      </c>
      <c r="F34" s="12" t="s">
        <v>83</v>
      </c>
      <c r="G34" s="12" t="s">
        <v>26</v>
      </c>
      <c r="H34" s="12" t="s">
        <v>84</v>
      </c>
      <c r="I34" s="14" t="s">
        <v>85</v>
      </c>
      <c r="J34" s="14">
        <v>231950.7</v>
      </c>
      <c r="K34" s="14">
        <v>-0.06</v>
      </c>
      <c r="L34" s="14">
        <v>199957.5</v>
      </c>
      <c r="M34" s="14">
        <v>31993.200000000001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25" t="s">
        <v>142</v>
      </c>
      <c r="B35" s="13" t="s">
        <v>23</v>
      </c>
      <c r="C35" s="25" t="s">
        <v>24</v>
      </c>
      <c r="D35" s="12" t="s">
        <v>87</v>
      </c>
      <c r="E35" s="12" t="s">
        <v>26</v>
      </c>
      <c r="F35" s="12" t="s">
        <v>88</v>
      </c>
      <c r="G35" s="12" t="s">
        <v>26</v>
      </c>
      <c r="H35" s="12" t="s">
        <v>84</v>
      </c>
      <c r="I35" s="14" t="s">
        <v>85</v>
      </c>
      <c r="J35" s="14">
        <v>15508551.49</v>
      </c>
      <c r="K35" s="14">
        <v>0</v>
      </c>
      <c r="L35" s="14">
        <v>13369440.939999999</v>
      </c>
      <c r="M35" s="14">
        <v>2139110.5499999998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25" t="s">
        <v>145</v>
      </c>
      <c r="B36" s="13" t="s">
        <v>23</v>
      </c>
      <c r="C36" s="25" t="s">
        <v>24</v>
      </c>
      <c r="D36" s="12" t="s">
        <v>90</v>
      </c>
      <c r="E36" s="12" t="s">
        <v>26</v>
      </c>
      <c r="F36" s="12" t="s">
        <v>91</v>
      </c>
      <c r="G36" s="12" t="s">
        <v>26</v>
      </c>
      <c r="H36" s="12" t="s">
        <v>92</v>
      </c>
      <c r="I36" s="14" t="s">
        <v>93</v>
      </c>
      <c r="J36" s="14">
        <v>32314351.649999999</v>
      </c>
      <c r="K36" s="14">
        <v>19857345.300000001</v>
      </c>
      <c r="L36" s="14">
        <v>10738798.58</v>
      </c>
      <c r="M36" s="14">
        <v>1718207.77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25" t="s">
        <v>148</v>
      </c>
      <c r="B37" s="13" t="s">
        <v>23</v>
      </c>
      <c r="C37" s="25" t="s">
        <v>24</v>
      </c>
      <c r="D37" s="12" t="s">
        <v>117</v>
      </c>
      <c r="E37" s="12" t="s">
        <v>26</v>
      </c>
      <c r="F37" s="12" t="s">
        <v>118</v>
      </c>
      <c r="G37" s="12" t="s">
        <v>26</v>
      </c>
      <c r="H37" s="12" t="s">
        <v>119</v>
      </c>
      <c r="I37" s="14" t="s">
        <v>120</v>
      </c>
      <c r="J37" s="14">
        <v>2700000</v>
      </c>
      <c r="K37" s="14">
        <v>2700000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25" t="s">
        <v>151</v>
      </c>
      <c r="B38" s="13" t="s">
        <v>152</v>
      </c>
      <c r="C38" s="25" t="s">
        <v>127</v>
      </c>
      <c r="D38" s="12" t="s">
        <v>26</v>
      </c>
      <c r="E38" s="12" t="s">
        <v>225</v>
      </c>
      <c r="F38" s="12" t="s">
        <v>26</v>
      </c>
      <c r="G38" s="12" t="s">
        <v>191</v>
      </c>
      <c r="H38" s="12" t="s">
        <v>188</v>
      </c>
      <c r="I38" s="14" t="s">
        <v>189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196656.5625</v>
      </c>
      <c r="S38" s="12" t="s">
        <v>226</v>
      </c>
    </row>
    <row r="39" spans="1:19" x14ac:dyDescent="0.25">
      <c r="A39" s="25" t="s">
        <v>157</v>
      </c>
      <c r="B39" s="13" t="s">
        <v>152</v>
      </c>
      <c r="C39" s="25" t="s">
        <v>127</v>
      </c>
      <c r="D39" s="12" t="s">
        <v>26</v>
      </c>
      <c r="E39" s="12" t="s">
        <v>228</v>
      </c>
      <c r="F39" s="12" t="s">
        <v>26</v>
      </c>
      <c r="G39" s="12" t="s">
        <v>197</v>
      </c>
      <c r="H39" s="12" t="s">
        <v>188</v>
      </c>
      <c r="I39" s="14" t="s">
        <v>189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775912.83749999991</v>
      </c>
      <c r="S39" s="12" t="s">
        <v>229</v>
      </c>
    </row>
    <row r="40" spans="1:19" x14ac:dyDescent="0.25">
      <c r="A40" s="25" t="s">
        <v>162</v>
      </c>
      <c r="B40" s="13" t="s">
        <v>152</v>
      </c>
      <c r="C40" s="25" t="s">
        <v>127</v>
      </c>
      <c r="D40" s="12" t="s">
        <v>26</v>
      </c>
      <c r="E40" s="12" t="s">
        <v>218</v>
      </c>
      <c r="F40" s="12" t="s">
        <v>26</v>
      </c>
      <c r="G40" s="12" t="s">
        <v>200</v>
      </c>
      <c r="H40" s="12" t="s">
        <v>202</v>
      </c>
      <c r="I40" s="14" t="s">
        <v>203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362880</v>
      </c>
      <c r="S40" s="12" t="s">
        <v>219</v>
      </c>
    </row>
    <row r="41" spans="1:19" x14ac:dyDescent="0.25">
      <c r="A41" s="25" t="s">
        <v>167</v>
      </c>
      <c r="B41" s="13" t="s">
        <v>152</v>
      </c>
      <c r="C41" s="25" t="s">
        <v>127</v>
      </c>
      <c r="D41" s="12" t="s">
        <v>26</v>
      </c>
      <c r="E41" s="12" t="s">
        <v>231</v>
      </c>
      <c r="F41" s="12" t="s">
        <v>26</v>
      </c>
      <c r="G41" s="12" t="s">
        <v>205</v>
      </c>
      <c r="H41" s="12" t="s">
        <v>207</v>
      </c>
      <c r="I41" s="14" t="s">
        <v>208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380160</v>
      </c>
      <c r="S41" s="12" t="s">
        <v>232</v>
      </c>
    </row>
    <row r="42" spans="1:19" x14ac:dyDescent="0.25">
      <c r="A42" s="25" t="s">
        <v>172</v>
      </c>
      <c r="B42" s="13" t="s">
        <v>152</v>
      </c>
      <c r="C42" s="25" t="s">
        <v>24</v>
      </c>
      <c r="D42" s="12" t="s">
        <v>183</v>
      </c>
      <c r="E42" s="12" t="s">
        <v>26</v>
      </c>
      <c r="F42" s="12" t="s">
        <v>184</v>
      </c>
      <c r="G42" s="12" t="s">
        <v>26</v>
      </c>
      <c r="H42" s="12" t="s">
        <v>56</v>
      </c>
      <c r="I42" s="14" t="s">
        <v>57</v>
      </c>
      <c r="J42" s="14">
        <v>2770200</v>
      </c>
      <c r="K42" s="14">
        <v>2770200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25" t="s">
        <v>177</v>
      </c>
      <c r="B43" s="13" t="s">
        <v>152</v>
      </c>
      <c r="C43" s="25" t="s">
        <v>24</v>
      </c>
      <c r="D43" s="12" t="s">
        <v>158</v>
      </c>
      <c r="E43" s="12" t="s">
        <v>26</v>
      </c>
      <c r="F43" s="12" t="s">
        <v>159</v>
      </c>
      <c r="G43" s="12" t="s">
        <v>26</v>
      </c>
      <c r="H43" s="12" t="s">
        <v>160</v>
      </c>
      <c r="I43" s="14" t="s">
        <v>161</v>
      </c>
      <c r="J43" s="14">
        <v>264000</v>
      </c>
      <c r="K43" s="14">
        <v>264000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25" t="s">
        <v>182</v>
      </c>
      <c r="B44" s="13" t="s">
        <v>152</v>
      </c>
      <c r="C44" s="25" t="s">
        <v>24</v>
      </c>
      <c r="D44" s="12" t="s">
        <v>163</v>
      </c>
      <c r="E44" s="12" t="s">
        <v>26</v>
      </c>
      <c r="F44" s="12" t="s">
        <v>164</v>
      </c>
      <c r="G44" s="12" t="s">
        <v>26</v>
      </c>
      <c r="H44" s="12" t="s">
        <v>165</v>
      </c>
      <c r="I44" s="14" t="s">
        <v>166</v>
      </c>
      <c r="J44" s="14">
        <v>82780560</v>
      </c>
      <c r="K44" s="14">
        <v>82780560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25" t="s">
        <v>185</v>
      </c>
      <c r="B45" s="13" t="s">
        <v>152</v>
      </c>
      <c r="C45" s="25" t="s">
        <v>127</v>
      </c>
      <c r="D45" s="12" t="s">
        <v>26</v>
      </c>
      <c r="E45" s="12" t="s">
        <v>221</v>
      </c>
      <c r="F45" s="12" t="s">
        <v>222</v>
      </c>
      <c r="G45" s="12" t="s">
        <v>223</v>
      </c>
      <c r="H45" s="12" t="s">
        <v>41</v>
      </c>
      <c r="I45" s="14" t="s">
        <v>42</v>
      </c>
      <c r="J45" s="14">
        <v>-38000000</v>
      </c>
      <c r="K45" s="14">
        <v>-38000000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25" t="s">
        <v>190</v>
      </c>
      <c r="B46" s="13" t="s">
        <v>152</v>
      </c>
      <c r="C46" s="25" t="s">
        <v>24</v>
      </c>
      <c r="D46" s="12" t="s">
        <v>205</v>
      </c>
      <c r="E46" s="12" t="s">
        <v>26</v>
      </c>
      <c r="F46" s="12" t="s">
        <v>206</v>
      </c>
      <c r="G46" s="12" t="s">
        <v>26</v>
      </c>
      <c r="H46" s="12" t="s">
        <v>207</v>
      </c>
      <c r="I46" s="14" t="s">
        <v>208</v>
      </c>
      <c r="J46" s="14">
        <v>51715200</v>
      </c>
      <c r="K46" s="14">
        <v>44872320</v>
      </c>
      <c r="L46" s="14">
        <v>0</v>
      </c>
      <c r="M46" s="14">
        <v>0</v>
      </c>
      <c r="N46" s="14">
        <v>6336000</v>
      </c>
      <c r="O46" s="14">
        <v>506880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25" t="s">
        <v>193</v>
      </c>
      <c r="B47" s="13" t="s">
        <v>152</v>
      </c>
      <c r="C47" s="25" t="s">
        <v>24</v>
      </c>
      <c r="D47" s="12" t="s">
        <v>210</v>
      </c>
      <c r="E47" s="12" t="s">
        <v>26</v>
      </c>
      <c r="F47" s="12" t="s">
        <v>211</v>
      </c>
      <c r="G47" s="12" t="s">
        <v>26</v>
      </c>
      <c r="H47" s="12" t="s">
        <v>212</v>
      </c>
      <c r="I47" s="14" t="s">
        <v>213</v>
      </c>
      <c r="J47" s="14">
        <v>71822800</v>
      </c>
      <c r="K47" s="14">
        <v>71822800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25" t="s">
        <v>196</v>
      </c>
      <c r="B48" s="13" t="s">
        <v>152</v>
      </c>
      <c r="C48" s="25" t="s">
        <v>24</v>
      </c>
      <c r="D48" s="12" t="s">
        <v>215</v>
      </c>
      <c r="E48" s="12" t="s">
        <v>26</v>
      </c>
      <c r="F48" s="12" t="s">
        <v>216</v>
      </c>
      <c r="G48" s="12" t="s">
        <v>26</v>
      </c>
      <c r="H48" s="12" t="s">
        <v>212</v>
      </c>
      <c r="I48" s="14" t="s">
        <v>213</v>
      </c>
      <c r="J48" s="14">
        <v>42272400</v>
      </c>
      <c r="K48" s="14">
        <v>42272400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25" t="s">
        <v>199</v>
      </c>
      <c r="B49" s="13" t="s">
        <v>152</v>
      </c>
      <c r="C49" s="25" t="s">
        <v>127</v>
      </c>
      <c r="D49" s="12" t="s">
        <v>26</v>
      </c>
      <c r="E49" s="12" t="s">
        <v>244</v>
      </c>
      <c r="F49" s="12" t="s">
        <v>245</v>
      </c>
      <c r="G49" s="12" t="s">
        <v>246</v>
      </c>
      <c r="H49" s="12" t="s">
        <v>247</v>
      </c>
      <c r="I49" s="14" t="s">
        <v>248</v>
      </c>
      <c r="J49" s="14">
        <v>-1274040.8400000001</v>
      </c>
      <c r="K49" s="14">
        <v>0</v>
      </c>
      <c r="L49" s="14">
        <v>-1098311.07</v>
      </c>
      <c r="M49" s="14">
        <v>-175729.77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25" t="s">
        <v>204</v>
      </c>
      <c r="B50" s="13" t="s">
        <v>152</v>
      </c>
      <c r="C50" s="25" t="s">
        <v>127</v>
      </c>
      <c r="D50" s="12" t="s">
        <v>26</v>
      </c>
      <c r="E50" s="12" t="s">
        <v>250</v>
      </c>
      <c r="F50" s="12" t="s">
        <v>251</v>
      </c>
      <c r="G50" s="12" t="s">
        <v>252</v>
      </c>
      <c r="H50" s="12" t="s">
        <v>247</v>
      </c>
      <c r="I50" s="14" t="s">
        <v>248</v>
      </c>
      <c r="J50" s="14">
        <v>-168234.89</v>
      </c>
      <c r="K50" s="14">
        <v>0</v>
      </c>
      <c r="L50" s="14">
        <v>-145030.07999999999</v>
      </c>
      <c r="M50" s="14">
        <v>-23204.81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25" t="s">
        <v>209</v>
      </c>
      <c r="B51" s="13" t="s">
        <v>152</v>
      </c>
      <c r="C51" s="25" t="s">
        <v>24</v>
      </c>
      <c r="D51" s="12" t="s">
        <v>173</v>
      </c>
      <c r="E51" s="12" t="s">
        <v>26</v>
      </c>
      <c r="F51" s="12" t="s">
        <v>174</v>
      </c>
      <c r="G51" s="12" t="s">
        <v>26</v>
      </c>
      <c r="H51" s="12" t="s">
        <v>175</v>
      </c>
      <c r="I51" s="14" t="s">
        <v>176</v>
      </c>
      <c r="J51" s="14">
        <v>2816004</v>
      </c>
      <c r="K51" s="14">
        <v>2816004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25" t="s">
        <v>214</v>
      </c>
      <c r="B52" s="13" t="s">
        <v>152</v>
      </c>
      <c r="C52" s="25" t="s">
        <v>24</v>
      </c>
      <c r="D52" s="12" t="s">
        <v>178</v>
      </c>
      <c r="E52" s="12" t="s">
        <v>26</v>
      </c>
      <c r="F52" s="12" t="s">
        <v>179</v>
      </c>
      <c r="G52" s="12" t="s">
        <v>26</v>
      </c>
      <c r="H52" s="12" t="s">
        <v>180</v>
      </c>
      <c r="I52" s="14" t="s">
        <v>181</v>
      </c>
      <c r="J52" s="14">
        <v>15342938.4</v>
      </c>
      <c r="K52" s="14">
        <v>15342938.4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25" t="s">
        <v>217</v>
      </c>
      <c r="B53" s="13" t="s">
        <v>152</v>
      </c>
      <c r="C53" s="25" t="s">
        <v>24</v>
      </c>
      <c r="D53" s="12" t="s">
        <v>200</v>
      </c>
      <c r="E53" s="12" t="s">
        <v>26</v>
      </c>
      <c r="F53" s="12" t="s">
        <v>201</v>
      </c>
      <c r="G53" s="12" t="s">
        <v>26</v>
      </c>
      <c r="H53" s="12" t="s">
        <v>202</v>
      </c>
      <c r="I53" s="14" t="s">
        <v>203</v>
      </c>
      <c r="J53" s="14">
        <v>3507840</v>
      </c>
      <c r="K53" s="14">
        <v>0</v>
      </c>
      <c r="L53" s="14">
        <v>3024000</v>
      </c>
      <c r="M53" s="14">
        <v>483840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25" t="s">
        <v>220</v>
      </c>
      <c r="B54" s="13" t="s">
        <v>152</v>
      </c>
      <c r="C54" s="25" t="s">
        <v>24</v>
      </c>
      <c r="D54" s="12" t="s">
        <v>153</v>
      </c>
      <c r="E54" s="12" t="s">
        <v>26</v>
      </c>
      <c r="F54" s="12" t="s">
        <v>154</v>
      </c>
      <c r="G54" s="12" t="s">
        <v>26</v>
      </c>
      <c r="H54" s="12" t="s">
        <v>155</v>
      </c>
      <c r="I54" s="14" t="s">
        <v>156</v>
      </c>
      <c r="J54" s="14">
        <v>4725000</v>
      </c>
      <c r="K54" s="14">
        <v>4725000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25" t="s">
        <v>224</v>
      </c>
      <c r="B55" s="13" t="s">
        <v>152</v>
      </c>
      <c r="C55" s="25" t="s">
        <v>127</v>
      </c>
      <c r="D55" s="12" t="s">
        <v>26</v>
      </c>
      <c r="E55" s="12" t="s">
        <v>241</v>
      </c>
      <c r="F55" s="12" t="s">
        <v>242</v>
      </c>
      <c r="G55" s="12" t="s">
        <v>77</v>
      </c>
      <c r="H55" s="12" t="s">
        <v>79</v>
      </c>
      <c r="I55" s="14" t="s">
        <v>80</v>
      </c>
      <c r="J55" s="14">
        <v>-32500</v>
      </c>
      <c r="K55" s="14">
        <v>-32500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25" t="s">
        <v>227</v>
      </c>
      <c r="B56" s="13" t="s">
        <v>152</v>
      </c>
      <c r="C56" s="25" t="s">
        <v>24</v>
      </c>
      <c r="D56" s="12" t="s">
        <v>168</v>
      </c>
      <c r="E56" s="12" t="s">
        <v>26</v>
      </c>
      <c r="F56" s="12" t="s">
        <v>169</v>
      </c>
      <c r="G56" s="12" t="s">
        <v>26</v>
      </c>
      <c r="H56" s="12" t="s">
        <v>170</v>
      </c>
      <c r="I56" s="14" t="s">
        <v>171</v>
      </c>
      <c r="J56" s="14">
        <v>26399740</v>
      </c>
      <c r="K56" s="14">
        <v>26399740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25" t="s">
        <v>230</v>
      </c>
      <c r="B57" s="13" t="s">
        <v>152</v>
      </c>
      <c r="C57" s="25" t="s">
        <v>24</v>
      </c>
      <c r="D57" s="12" t="s">
        <v>186</v>
      </c>
      <c r="E57" s="12" t="s">
        <v>26</v>
      </c>
      <c r="F57" s="12" t="s">
        <v>187</v>
      </c>
      <c r="G57" s="12" t="s">
        <v>26</v>
      </c>
      <c r="H57" s="12" t="s">
        <v>188</v>
      </c>
      <c r="I57" s="14" t="s">
        <v>189</v>
      </c>
      <c r="J57" s="14">
        <v>3349854</v>
      </c>
      <c r="K57" s="14">
        <v>3349854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25" t="s">
        <v>233</v>
      </c>
      <c r="B58" s="13" t="s">
        <v>152</v>
      </c>
      <c r="C58" s="25" t="s">
        <v>24</v>
      </c>
      <c r="D58" s="12" t="s">
        <v>191</v>
      </c>
      <c r="E58" s="12" t="s">
        <v>26</v>
      </c>
      <c r="F58" s="12" t="s">
        <v>192</v>
      </c>
      <c r="G58" s="12" t="s">
        <v>26</v>
      </c>
      <c r="H58" s="12" t="s">
        <v>188</v>
      </c>
      <c r="I58" s="14" t="s">
        <v>189</v>
      </c>
      <c r="J58" s="14">
        <v>1901013.43</v>
      </c>
      <c r="K58" s="14">
        <v>0</v>
      </c>
      <c r="L58" s="14">
        <v>1638804.68</v>
      </c>
      <c r="M58" s="14">
        <v>262208.74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x14ac:dyDescent="0.25">
      <c r="A59" s="25" t="s">
        <v>236</v>
      </c>
      <c r="B59" s="13" t="s">
        <v>152</v>
      </c>
      <c r="C59" s="25" t="s">
        <v>24</v>
      </c>
      <c r="D59" s="12" t="s">
        <v>194</v>
      </c>
      <c r="E59" s="12" t="s">
        <v>26</v>
      </c>
      <c r="F59" s="12" t="s">
        <v>195</v>
      </c>
      <c r="G59" s="12" t="s">
        <v>26</v>
      </c>
      <c r="H59" s="12" t="s">
        <v>188</v>
      </c>
      <c r="I59" s="14" t="s">
        <v>189</v>
      </c>
      <c r="J59" s="14">
        <v>12278552.16</v>
      </c>
      <c r="K59" s="14">
        <v>12278552.16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25" t="s">
        <v>240</v>
      </c>
      <c r="B60" s="13" t="s">
        <v>152</v>
      </c>
      <c r="C60" s="25" t="s">
        <v>24</v>
      </c>
      <c r="D60" s="12" t="s">
        <v>197</v>
      </c>
      <c r="E60" s="12" t="s">
        <v>26</v>
      </c>
      <c r="F60" s="12" t="s">
        <v>198</v>
      </c>
      <c r="G60" s="12" t="s">
        <v>26</v>
      </c>
      <c r="H60" s="12" t="s">
        <v>188</v>
      </c>
      <c r="I60" s="14" t="s">
        <v>189</v>
      </c>
      <c r="J60" s="14">
        <v>7500490.75</v>
      </c>
      <c r="K60" s="14">
        <v>0</v>
      </c>
      <c r="L60" s="14">
        <v>6465940.2999999998</v>
      </c>
      <c r="M60" s="14">
        <v>1034550.44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25" t="s">
        <v>243</v>
      </c>
      <c r="B61" s="13" t="s">
        <v>152</v>
      </c>
      <c r="C61" s="25" t="s">
        <v>127</v>
      </c>
      <c r="D61" s="12" t="s">
        <v>26</v>
      </c>
      <c r="E61" s="12" t="s">
        <v>234</v>
      </c>
      <c r="F61" s="12" t="s">
        <v>235</v>
      </c>
      <c r="G61" s="12" t="s">
        <v>194</v>
      </c>
      <c r="H61" s="12" t="s">
        <v>188</v>
      </c>
      <c r="I61" s="14" t="s">
        <v>189</v>
      </c>
      <c r="J61" s="14">
        <v>-544634.66</v>
      </c>
      <c r="K61" s="14">
        <v>-544634.66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25" t="s">
        <v>249</v>
      </c>
      <c r="B62" s="13" t="s">
        <v>152</v>
      </c>
      <c r="C62" s="25" t="s">
        <v>127</v>
      </c>
      <c r="D62" s="12" t="s">
        <v>26</v>
      </c>
      <c r="E62" s="12" t="s">
        <v>237</v>
      </c>
      <c r="F62" s="12" t="s">
        <v>238</v>
      </c>
      <c r="G62" s="12" t="s">
        <v>239</v>
      </c>
      <c r="H62" s="12" t="s">
        <v>188</v>
      </c>
      <c r="I62" s="14" t="s">
        <v>189</v>
      </c>
      <c r="J62" s="14">
        <v>-100038.39999999999</v>
      </c>
      <c r="K62" s="14">
        <v>0</v>
      </c>
      <c r="L62" s="14">
        <v>-86240</v>
      </c>
      <c r="M62" s="14">
        <v>-13798.4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25" t="s">
        <v>253</v>
      </c>
      <c r="B63" s="13" t="s">
        <v>254</v>
      </c>
      <c r="C63" s="25" t="s">
        <v>127</v>
      </c>
      <c r="D63" s="12" t="s">
        <v>26</v>
      </c>
      <c r="E63" s="12" t="s">
        <v>306</v>
      </c>
      <c r="F63" s="12" t="s">
        <v>26</v>
      </c>
      <c r="G63" s="12" t="s">
        <v>294</v>
      </c>
      <c r="H63" s="12" t="s">
        <v>247</v>
      </c>
      <c r="I63" s="14" t="s">
        <v>248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493797.71249999997</v>
      </c>
      <c r="S63" s="12" t="s">
        <v>307</v>
      </c>
    </row>
    <row r="64" spans="1:19" x14ac:dyDescent="0.25">
      <c r="A64" s="25" t="s">
        <v>259</v>
      </c>
      <c r="B64" s="13" t="s">
        <v>254</v>
      </c>
      <c r="C64" s="25" t="s">
        <v>127</v>
      </c>
      <c r="D64" s="12" t="s">
        <v>26</v>
      </c>
      <c r="E64" s="12" t="s">
        <v>300</v>
      </c>
      <c r="F64" s="12" t="s">
        <v>26</v>
      </c>
      <c r="G64" s="12" t="s">
        <v>289</v>
      </c>
      <c r="H64" s="12" t="s">
        <v>291</v>
      </c>
      <c r="I64" s="14" t="s">
        <v>292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463968</v>
      </c>
      <c r="S64" s="12" t="s">
        <v>301</v>
      </c>
    </row>
    <row r="65" spans="1:19" x14ac:dyDescent="0.25">
      <c r="A65" s="25" t="s">
        <v>264</v>
      </c>
      <c r="B65" s="13" t="s">
        <v>254</v>
      </c>
      <c r="C65" s="25" t="s">
        <v>127</v>
      </c>
      <c r="D65" s="12" t="s">
        <v>26</v>
      </c>
      <c r="E65" s="12" t="s">
        <v>303</v>
      </c>
      <c r="F65" s="12" t="s">
        <v>26</v>
      </c>
      <c r="G65" s="12" t="s">
        <v>286</v>
      </c>
      <c r="H65" s="12" t="s">
        <v>283</v>
      </c>
      <c r="I65" s="14" t="s">
        <v>284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526896</v>
      </c>
      <c r="S65" s="12" t="s">
        <v>304</v>
      </c>
    </row>
    <row r="66" spans="1:19" x14ac:dyDescent="0.25">
      <c r="A66" s="25" t="s">
        <v>267</v>
      </c>
      <c r="B66" s="13" t="s">
        <v>254</v>
      </c>
      <c r="C66" s="25" t="s">
        <v>24</v>
      </c>
      <c r="D66" s="12" t="s">
        <v>268</v>
      </c>
      <c r="E66" s="12" t="s">
        <v>26</v>
      </c>
      <c r="F66" s="12" t="s">
        <v>269</v>
      </c>
      <c r="G66" s="12" t="s">
        <v>26</v>
      </c>
      <c r="H66" s="12" t="s">
        <v>51</v>
      </c>
      <c r="I66" s="14" t="s">
        <v>52</v>
      </c>
      <c r="J66" s="14">
        <v>28285766.93</v>
      </c>
      <c r="K66" s="14">
        <v>28285766.93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x14ac:dyDescent="0.25">
      <c r="A67" s="25" t="s">
        <v>270</v>
      </c>
      <c r="B67" s="13" t="s">
        <v>254</v>
      </c>
      <c r="C67" s="25" t="s">
        <v>24</v>
      </c>
      <c r="D67" s="12" t="s">
        <v>297</v>
      </c>
      <c r="E67" s="12" t="s">
        <v>26</v>
      </c>
      <c r="F67" s="12" t="s">
        <v>298</v>
      </c>
      <c r="G67" s="12" t="s">
        <v>26</v>
      </c>
      <c r="H67" s="12" t="s">
        <v>41</v>
      </c>
      <c r="I67" s="14" t="s">
        <v>42</v>
      </c>
      <c r="J67" s="14">
        <v>6059480</v>
      </c>
      <c r="K67" s="14">
        <v>6059480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26</v>
      </c>
    </row>
    <row r="68" spans="1:19" x14ac:dyDescent="0.25">
      <c r="A68" s="25" t="s">
        <v>275</v>
      </c>
      <c r="B68" s="13" t="s">
        <v>254</v>
      </c>
      <c r="C68" s="25" t="s">
        <v>24</v>
      </c>
      <c r="D68" s="12" t="s">
        <v>255</v>
      </c>
      <c r="E68" s="12" t="s">
        <v>26</v>
      </c>
      <c r="F68" s="12" t="s">
        <v>256</v>
      </c>
      <c r="G68" s="12" t="s">
        <v>26</v>
      </c>
      <c r="H68" s="12" t="s">
        <v>257</v>
      </c>
      <c r="I68" s="14" t="s">
        <v>258</v>
      </c>
      <c r="J68" s="14">
        <v>10745612.1</v>
      </c>
      <c r="K68" s="14">
        <v>10745612.1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26</v>
      </c>
    </row>
    <row r="69" spans="1:19" x14ac:dyDescent="0.25">
      <c r="A69" s="25" t="s">
        <v>280</v>
      </c>
      <c r="B69" s="13" t="s">
        <v>254</v>
      </c>
      <c r="C69" s="25" t="s">
        <v>24</v>
      </c>
      <c r="D69" s="12" t="s">
        <v>289</v>
      </c>
      <c r="E69" s="12" t="s">
        <v>26</v>
      </c>
      <c r="F69" s="12" t="s">
        <v>290</v>
      </c>
      <c r="G69" s="12" t="s">
        <v>26</v>
      </c>
      <c r="H69" s="12" t="s">
        <v>291</v>
      </c>
      <c r="I69" s="14" t="s">
        <v>292</v>
      </c>
      <c r="J69" s="14">
        <v>4485024</v>
      </c>
      <c r="K69" s="14">
        <v>0</v>
      </c>
      <c r="L69" s="14">
        <v>3866400</v>
      </c>
      <c r="M69" s="14">
        <v>618624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26</v>
      </c>
    </row>
    <row r="70" spans="1:19" x14ac:dyDescent="0.25">
      <c r="A70" s="25" t="s">
        <v>285</v>
      </c>
      <c r="B70" s="13" t="s">
        <v>254</v>
      </c>
      <c r="C70" s="25" t="s">
        <v>24</v>
      </c>
      <c r="D70" s="12" t="s">
        <v>260</v>
      </c>
      <c r="E70" s="12" t="s">
        <v>26</v>
      </c>
      <c r="F70" s="12" t="s">
        <v>261</v>
      </c>
      <c r="G70" s="12" t="s">
        <v>26</v>
      </c>
      <c r="H70" s="12" t="s">
        <v>262</v>
      </c>
      <c r="I70" s="14" t="s">
        <v>263</v>
      </c>
      <c r="J70" s="14">
        <v>3725041.92</v>
      </c>
      <c r="K70" s="14">
        <v>3725041.92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26</v>
      </c>
    </row>
    <row r="71" spans="1:19" x14ac:dyDescent="0.25">
      <c r="A71" s="25" t="s">
        <v>288</v>
      </c>
      <c r="B71" s="13" t="s">
        <v>254</v>
      </c>
      <c r="C71" s="25" t="s">
        <v>24</v>
      </c>
      <c r="D71" s="12" t="s">
        <v>265</v>
      </c>
      <c r="E71" s="12" t="s">
        <v>26</v>
      </c>
      <c r="F71" s="12" t="s">
        <v>266</v>
      </c>
      <c r="G71" s="12" t="s">
        <v>26</v>
      </c>
      <c r="H71" s="12" t="s">
        <v>262</v>
      </c>
      <c r="I71" s="14" t="s">
        <v>263</v>
      </c>
      <c r="J71" s="14">
        <v>13675903.539999999</v>
      </c>
      <c r="K71" s="14">
        <v>13675903.539999999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2" t="s">
        <v>26</v>
      </c>
    </row>
    <row r="72" spans="1:19" x14ac:dyDescent="0.25">
      <c r="A72" s="25" t="s">
        <v>293</v>
      </c>
      <c r="B72" s="13" t="s">
        <v>254</v>
      </c>
      <c r="C72" s="25" t="s">
        <v>24</v>
      </c>
      <c r="D72" s="12" t="s">
        <v>294</v>
      </c>
      <c r="E72" s="12" t="s">
        <v>26</v>
      </c>
      <c r="F72" s="12" t="s">
        <v>295</v>
      </c>
      <c r="G72" s="12" t="s">
        <v>26</v>
      </c>
      <c r="H72" s="12" t="s">
        <v>247</v>
      </c>
      <c r="I72" s="14" t="s">
        <v>248</v>
      </c>
      <c r="J72" s="14">
        <v>7488119.1699999999</v>
      </c>
      <c r="K72" s="14">
        <v>2714741.3</v>
      </c>
      <c r="L72" s="14">
        <v>4114980.92</v>
      </c>
      <c r="M72" s="14">
        <v>658396.94999999995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2" t="s">
        <v>26</v>
      </c>
    </row>
    <row r="73" spans="1:19" x14ac:dyDescent="0.25">
      <c r="A73" s="25" t="s">
        <v>296</v>
      </c>
      <c r="B73" s="13" t="s">
        <v>254</v>
      </c>
      <c r="C73" s="25" t="s">
        <v>24</v>
      </c>
      <c r="D73" s="12" t="s">
        <v>271</v>
      </c>
      <c r="E73" s="12" t="s">
        <v>26</v>
      </c>
      <c r="F73" s="12" t="s">
        <v>272</v>
      </c>
      <c r="G73" s="12" t="s">
        <v>26</v>
      </c>
      <c r="H73" s="12" t="s">
        <v>273</v>
      </c>
      <c r="I73" s="14" t="s">
        <v>274</v>
      </c>
      <c r="J73" s="14">
        <v>6885333</v>
      </c>
      <c r="K73" s="14">
        <v>6885333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2" t="s">
        <v>26</v>
      </c>
    </row>
    <row r="74" spans="1:19" x14ac:dyDescent="0.25">
      <c r="A74" s="25" t="s">
        <v>299</v>
      </c>
      <c r="B74" s="13" t="s">
        <v>254</v>
      </c>
      <c r="C74" s="25" t="s">
        <v>24</v>
      </c>
      <c r="D74" s="12" t="s">
        <v>281</v>
      </c>
      <c r="E74" s="12" t="s">
        <v>26</v>
      </c>
      <c r="F74" s="12" t="s">
        <v>282</v>
      </c>
      <c r="G74" s="12" t="s">
        <v>26</v>
      </c>
      <c r="H74" s="12" t="s">
        <v>283</v>
      </c>
      <c r="I74" s="14" t="s">
        <v>284</v>
      </c>
      <c r="J74" s="14">
        <v>57011940</v>
      </c>
      <c r="K74" s="14">
        <v>57011940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2" t="s">
        <v>26</v>
      </c>
    </row>
    <row r="75" spans="1:19" x14ac:dyDescent="0.25">
      <c r="A75" s="25" t="s">
        <v>302</v>
      </c>
      <c r="B75" s="13" t="s">
        <v>254</v>
      </c>
      <c r="C75" s="25" t="s">
        <v>24</v>
      </c>
      <c r="D75" s="12" t="s">
        <v>286</v>
      </c>
      <c r="E75" s="12" t="s">
        <v>26</v>
      </c>
      <c r="F75" s="12" t="s">
        <v>287</v>
      </c>
      <c r="G75" s="12" t="s">
        <v>26</v>
      </c>
      <c r="H75" s="12" t="s">
        <v>283</v>
      </c>
      <c r="I75" s="14" t="s">
        <v>284</v>
      </c>
      <c r="J75" s="14">
        <v>10176058</v>
      </c>
      <c r="K75" s="14">
        <v>5082730</v>
      </c>
      <c r="L75" s="14">
        <v>4390800</v>
      </c>
      <c r="M75" s="14">
        <v>702528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2" t="s">
        <v>26</v>
      </c>
    </row>
    <row r="76" spans="1:19" x14ac:dyDescent="0.25">
      <c r="A76" s="25" t="s">
        <v>305</v>
      </c>
      <c r="B76" s="13" t="s">
        <v>254</v>
      </c>
      <c r="C76" s="25" t="s">
        <v>24</v>
      </c>
      <c r="D76" s="12" t="s">
        <v>276</v>
      </c>
      <c r="E76" s="12" t="s">
        <v>26</v>
      </c>
      <c r="F76" s="12" t="s">
        <v>277</v>
      </c>
      <c r="G76" s="12" t="s">
        <v>26</v>
      </c>
      <c r="H76" s="12" t="s">
        <v>278</v>
      </c>
      <c r="I76" s="14" t="s">
        <v>279</v>
      </c>
      <c r="J76" s="14">
        <v>13068000</v>
      </c>
      <c r="K76" s="14">
        <v>13068000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2" t="s">
        <v>26</v>
      </c>
    </row>
    <row r="77" spans="1:19" x14ac:dyDescent="0.25">
      <c r="A77" s="25" t="s">
        <v>308</v>
      </c>
      <c r="B77" s="13" t="s">
        <v>309</v>
      </c>
      <c r="C77" s="25" t="s">
        <v>127</v>
      </c>
      <c r="D77" s="12" t="s">
        <v>26</v>
      </c>
      <c r="E77" s="12" t="s">
        <v>331</v>
      </c>
      <c r="F77" s="12" t="s">
        <v>26</v>
      </c>
      <c r="G77" s="12" t="s">
        <v>318</v>
      </c>
      <c r="H77" s="12" t="s">
        <v>320</v>
      </c>
      <c r="I77" s="14" t="s">
        <v>321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294465.59999999998</v>
      </c>
      <c r="S77" s="12" t="s">
        <v>332</v>
      </c>
    </row>
    <row r="78" spans="1:19" x14ac:dyDescent="0.25">
      <c r="A78" s="25" t="s">
        <v>312</v>
      </c>
      <c r="B78" s="13" t="s">
        <v>309</v>
      </c>
      <c r="C78" s="25" t="s">
        <v>127</v>
      </c>
      <c r="D78" s="12" t="s">
        <v>26</v>
      </c>
      <c r="E78" s="12" t="s">
        <v>328</v>
      </c>
      <c r="F78" s="12" t="s">
        <v>26</v>
      </c>
      <c r="G78" s="12" t="s">
        <v>323</v>
      </c>
      <c r="H78" s="12" t="s">
        <v>325</v>
      </c>
      <c r="I78" s="14" t="s">
        <v>326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967801.37</v>
      </c>
      <c r="S78" s="12" t="s">
        <v>329</v>
      </c>
    </row>
    <row r="79" spans="1:19" x14ac:dyDescent="0.25">
      <c r="A79" s="25" t="s">
        <v>317</v>
      </c>
      <c r="B79" s="13" t="s">
        <v>309</v>
      </c>
      <c r="C79" s="25" t="s">
        <v>24</v>
      </c>
      <c r="D79" s="12" t="s">
        <v>310</v>
      </c>
      <c r="E79" s="12" t="s">
        <v>26</v>
      </c>
      <c r="F79" s="12" t="s">
        <v>311</v>
      </c>
      <c r="G79" s="12" t="s">
        <v>26</v>
      </c>
      <c r="H79" s="12" t="s">
        <v>56</v>
      </c>
      <c r="I79" s="14" t="s">
        <v>57</v>
      </c>
      <c r="J79" s="14">
        <v>2356200</v>
      </c>
      <c r="K79" s="14">
        <v>2356200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2" t="s">
        <v>26</v>
      </c>
    </row>
    <row r="80" spans="1:19" x14ac:dyDescent="0.25">
      <c r="A80" s="25" t="s">
        <v>322</v>
      </c>
      <c r="B80" s="13" t="s">
        <v>309</v>
      </c>
      <c r="C80" s="25" t="s">
        <v>24</v>
      </c>
      <c r="D80" s="12" t="s">
        <v>313</v>
      </c>
      <c r="E80" s="12" t="s">
        <v>26</v>
      </c>
      <c r="F80" s="12" t="s">
        <v>314</v>
      </c>
      <c r="G80" s="12" t="s">
        <v>26</v>
      </c>
      <c r="H80" s="12" t="s">
        <v>315</v>
      </c>
      <c r="I80" s="14" t="s">
        <v>316</v>
      </c>
      <c r="J80" s="14">
        <v>36391800</v>
      </c>
      <c r="K80" s="14">
        <v>36391800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2" t="s">
        <v>26</v>
      </c>
    </row>
    <row r="81" spans="1:19" x14ac:dyDescent="0.25">
      <c r="A81" s="25" t="s">
        <v>327</v>
      </c>
      <c r="B81" s="13" t="s">
        <v>309</v>
      </c>
      <c r="C81" s="25" t="s">
        <v>24</v>
      </c>
      <c r="D81" s="12" t="s">
        <v>323</v>
      </c>
      <c r="E81" s="12" t="s">
        <v>26</v>
      </c>
      <c r="F81" s="12" t="s">
        <v>324</v>
      </c>
      <c r="G81" s="12" t="s">
        <v>26</v>
      </c>
      <c r="H81" s="12" t="s">
        <v>325</v>
      </c>
      <c r="I81" s="14" t="s">
        <v>326</v>
      </c>
      <c r="J81" s="14">
        <v>15025413.220000001</v>
      </c>
      <c r="K81" s="14">
        <v>5670000</v>
      </c>
      <c r="L81" s="14">
        <v>8065011.4000000004</v>
      </c>
      <c r="M81" s="14">
        <v>1290401.82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2" t="s">
        <v>26</v>
      </c>
    </row>
    <row r="82" spans="1:19" x14ac:dyDescent="0.25">
      <c r="A82" s="25" t="s">
        <v>330</v>
      </c>
      <c r="B82" s="13" t="s">
        <v>309</v>
      </c>
      <c r="C82" s="25" t="s">
        <v>24</v>
      </c>
      <c r="D82" s="12" t="s">
        <v>318</v>
      </c>
      <c r="E82" s="12" t="s">
        <v>26</v>
      </c>
      <c r="F82" s="12" t="s">
        <v>319</v>
      </c>
      <c r="G82" s="12" t="s">
        <v>26</v>
      </c>
      <c r="H82" s="12" t="s">
        <v>320</v>
      </c>
      <c r="I82" s="14" t="s">
        <v>321</v>
      </c>
      <c r="J82" s="14">
        <v>2846500.8</v>
      </c>
      <c r="K82" s="14">
        <v>0</v>
      </c>
      <c r="L82" s="14">
        <v>2453880</v>
      </c>
      <c r="M82" s="14">
        <v>392620.79999999999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2" t="s">
        <v>26</v>
      </c>
    </row>
    <row r="83" spans="1:19" x14ac:dyDescent="0.25">
      <c r="A83" s="25" t="s">
        <v>333</v>
      </c>
      <c r="B83" s="13" t="s">
        <v>334</v>
      </c>
      <c r="C83" s="25" t="s">
        <v>127</v>
      </c>
      <c r="D83" s="12" t="s">
        <v>26</v>
      </c>
      <c r="E83" s="12" t="s">
        <v>363</v>
      </c>
      <c r="F83" s="12" t="s">
        <v>26</v>
      </c>
      <c r="G83" s="12" t="s">
        <v>346</v>
      </c>
      <c r="H83" s="12" t="s">
        <v>97</v>
      </c>
      <c r="I83" s="14" t="s">
        <v>98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192000</v>
      </c>
      <c r="S83" s="12" t="s">
        <v>364</v>
      </c>
    </row>
    <row r="84" spans="1:19" x14ac:dyDescent="0.25">
      <c r="A84" s="25" t="s">
        <v>337</v>
      </c>
      <c r="B84" s="13" t="s">
        <v>334</v>
      </c>
      <c r="C84" s="25" t="s">
        <v>127</v>
      </c>
      <c r="D84" s="12" t="s">
        <v>26</v>
      </c>
      <c r="E84" s="12" t="s">
        <v>366</v>
      </c>
      <c r="F84" s="12" t="s">
        <v>26</v>
      </c>
      <c r="G84" s="12" t="s">
        <v>349</v>
      </c>
      <c r="H84" s="12" t="s">
        <v>351</v>
      </c>
      <c r="I84" s="14" t="s">
        <v>352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299741.84999999998</v>
      </c>
      <c r="S84" s="12" t="s">
        <v>367</v>
      </c>
    </row>
    <row r="85" spans="1:19" x14ac:dyDescent="0.25">
      <c r="A85" s="25" t="s">
        <v>342</v>
      </c>
      <c r="B85" s="13" t="s">
        <v>334</v>
      </c>
      <c r="C85" s="25" t="s">
        <v>127</v>
      </c>
      <c r="D85" s="12" t="s">
        <v>26</v>
      </c>
      <c r="E85" s="12" t="s">
        <v>369</v>
      </c>
      <c r="F85" s="12" t="s">
        <v>26</v>
      </c>
      <c r="G85" s="12" t="s">
        <v>354</v>
      </c>
      <c r="H85" s="12" t="s">
        <v>351</v>
      </c>
      <c r="I85" s="14" t="s">
        <v>352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180920.94</v>
      </c>
      <c r="S85" s="12" t="s">
        <v>370</v>
      </c>
    </row>
    <row r="86" spans="1:19" x14ac:dyDescent="0.25">
      <c r="A86" s="25" t="s">
        <v>345</v>
      </c>
      <c r="B86" s="13" t="s">
        <v>334</v>
      </c>
      <c r="C86" s="25" t="s">
        <v>127</v>
      </c>
      <c r="D86" s="12" t="s">
        <v>26</v>
      </c>
      <c r="E86" s="12" t="s">
        <v>372</v>
      </c>
      <c r="F86" s="12" t="s">
        <v>26</v>
      </c>
      <c r="G86" s="12" t="s">
        <v>357</v>
      </c>
      <c r="H86" s="12" t="s">
        <v>51</v>
      </c>
      <c r="I86" s="14" t="s">
        <v>52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122412.41520000002</v>
      </c>
      <c r="S86" s="12" t="s">
        <v>373</v>
      </c>
    </row>
    <row r="87" spans="1:19" x14ac:dyDescent="0.25">
      <c r="A87" s="25" t="s">
        <v>348</v>
      </c>
      <c r="B87" s="13" t="s">
        <v>334</v>
      </c>
      <c r="C87" s="25" t="s">
        <v>127</v>
      </c>
      <c r="D87" s="12" t="s">
        <v>26</v>
      </c>
      <c r="E87" s="12" t="s">
        <v>375</v>
      </c>
      <c r="F87" s="12" t="s">
        <v>26</v>
      </c>
      <c r="G87" s="12" t="s">
        <v>360</v>
      </c>
      <c r="H87" s="12" t="s">
        <v>51</v>
      </c>
      <c r="I87" s="14" t="s">
        <v>52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918753.41250000009</v>
      </c>
      <c r="S87" s="12" t="s">
        <v>376</v>
      </c>
    </row>
    <row r="88" spans="1:19" x14ac:dyDescent="0.25">
      <c r="A88" s="25" t="s">
        <v>353</v>
      </c>
      <c r="B88" s="13" t="s">
        <v>334</v>
      </c>
      <c r="C88" s="25" t="s">
        <v>24</v>
      </c>
      <c r="D88" s="12" t="s">
        <v>357</v>
      </c>
      <c r="E88" s="12" t="s">
        <v>26</v>
      </c>
      <c r="F88" s="12" t="s">
        <v>358</v>
      </c>
      <c r="G88" s="12" t="s">
        <v>26</v>
      </c>
      <c r="H88" s="12" t="s">
        <v>51</v>
      </c>
      <c r="I88" s="14" t="s">
        <v>52</v>
      </c>
      <c r="J88" s="14">
        <v>1183320.01</v>
      </c>
      <c r="K88" s="14">
        <v>0</v>
      </c>
      <c r="L88" s="14">
        <v>1020103.46</v>
      </c>
      <c r="M88" s="14">
        <v>163216.54999999999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2" t="s">
        <v>26</v>
      </c>
    </row>
    <row r="89" spans="1:19" x14ac:dyDescent="0.25">
      <c r="A89" s="25" t="s">
        <v>356</v>
      </c>
      <c r="B89" s="13" t="s">
        <v>334</v>
      </c>
      <c r="C89" s="25" t="s">
        <v>24</v>
      </c>
      <c r="D89" s="12" t="s">
        <v>360</v>
      </c>
      <c r="E89" s="12" t="s">
        <v>26</v>
      </c>
      <c r="F89" s="12" t="s">
        <v>361</v>
      </c>
      <c r="G89" s="12" t="s">
        <v>26</v>
      </c>
      <c r="H89" s="12" t="s">
        <v>51</v>
      </c>
      <c r="I89" s="14" t="s">
        <v>52</v>
      </c>
      <c r="J89" s="14">
        <v>43683885.549999997</v>
      </c>
      <c r="K89" s="14">
        <v>34802602.579999998</v>
      </c>
      <c r="L89" s="14">
        <v>7656278.4199999999</v>
      </c>
      <c r="M89" s="14">
        <v>1225004.55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2" t="s">
        <v>26</v>
      </c>
    </row>
    <row r="90" spans="1:19" x14ac:dyDescent="0.25">
      <c r="A90" s="25" t="s">
        <v>359</v>
      </c>
      <c r="B90" s="13" t="s">
        <v>334</v>
      </c>
      <c r="C90" s="25" t="s">
        <v>24</v>
      </c>
      <c r="D90" s="12" t="s">
        <v>338</v>
      </c>
      <c r="E90" s="12" t="s">
        <v>26</v>
      </c>
      <c r="F90" s="12" t="s">
        <v>339</v>
      </c>
      <c r="G90" s="12" t="s">
        <v>26</v>
      </c>
      <c r="H90" s="12" t="s">
        <v>340</v>
      </c>
      <c r="I90" s="14" t="s">
        <v>341</v>
      </c>
      <c r="J90" s="14">
        <v>2436960</v>
      </c>
      <c r="K90" s="14">
        <v>2436960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2" t="s">
        <v>26</v>
      </c>
    </row>
    <row r="91" spans="1:19" x14ac:dyDescent="0.25">
      <c r="A91" s="25" t="s">
        <v>362</v>
      </c>
      <c r="B91" s="13" t="s">
        <v>334</v>
      </c>
      <c r="C91" s="25" t="s">
        <v>24</v>
      </c>
      <c r="D91" s="12" t="s">
        <v>343</v>
      </c>
      <c r="E91" s="12" t="s">
        <v>26</v>
      </c>
      <c r="F91" s="12" t="s">
        <v>344</v>
      </c>
      <c r="G91" s="12" t="s">
        <v>26</v>
      </c>
      <c r="H91" s="12" t="s">
        <v>46</v>
      </c>
      <c r="I91" s="14" t="s">
        <v>47</v>
      </c>
      <c r="J91" s="14">
        <v>80129299.040000007</v>
      </c>
      <c r="K91" s="14">
        <v>80129299.040000007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2" t="s">
        <v>26</v>
      </c>
    </row>
    <row r="92" spans="1:19" x14ac:dyDescent="0.25">
      <c r="A92" s="25" t="s">
        <v>365</v>
      </c>
      <c r="B92" s="13" t="s">
        <v>334</v>
      </c>
      <c r="C92" s="25" t="s">
        <v>24</v>
      </c>
      <c r="D92" s="12" t="s">
        <v>349</v>
      </c>
      <c r="E92" s="12" t="s">
        <v>26</v>
      </c>
      <c r="F92" s="12" t="s">
        <v>350</v>
      </c>
      <c r="G92" s="12" t="s">
        <v>26</v>
      </c>
      <c r="H92" s="12" t="s">
        <v>351</v>
      </c>
      <c r="I92" s="14" t="s">
        <v>352</v>
      </c>
      <c r="J92" s="14">
        <v>2897504.53</v>
      </c>
      <c r="K92" s="14">
        <v>-0.11</v>
      </c>
      <c r="L92" s="14">
        <v>2497848.73</v>
      </c>
      <c r="M92" s="14">
        <v>399655.79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2" t="s">
        <v>26</v>
      </c>
    </row>
    <row r="93" spans="1:19" x14ac:dyDescent="0.25">
      <c r="A93" s="25" t="s">
        <v>368</v>
      </c>
      <c r="B93" s="13" t="s">
        <v>334</v>
      </c>
      <c r="C93" s="25" t="s">
        <v>24</v>
      </c>
      <c r="D93" s="12" t="s">
        <v>354</v>
      </c>
      <c r="E93" s="12" t="s">
        <v>26</v>
      </c>
      <c r="F93" s="12" t="s">
        <v>355</v>
      </c>
      <c r="G93" s="12" t="s">
        <v>26</v>
      </c>
      <c r="H93" s="12" t="s">
        <v>351</v>
      </c>
      <c r="I93" s="14" t="s">
        <v>352</v>
      </c>
      <c r="J93" s="14">
        <v>1748902.43</v>
      </c>
      <c r="K93" s="14">
        <v>0</v>
      </c>
      <c r="L93" s="14">
        <v>1507674.51</v>
      </c>
      <c r="M93" s="14">
        <v>241227.92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2" t="s">
        <v>26</v>
      </c>
    </row>
    <row r="94" spans="1:19" x14ac:dyDescent="0.25">
      <c r="A94" s="25" t="s">
        <v>371</v>
      </c>
      <c r="B94" s="13" t="s">
        <v>334</v>
      </c>
      <c r="C94" s="25" t="s">
        <v>24</v>
      </c>
      <c r="D94" s="12" t="s">
        <v>346</v>
      </c>
      <c r="E94" s="12" t="s">
        <v>26</v>
      </c>
      <c r="F94" s="12" t="s">
        <v>347</v>
      </c>
      <c r="G94" s="12" t="s">
        <v>26</v>
      </c>
      <c r="H94" s="12" t="s">
        <v>97</v>
      </c>
      <c r="I94" s="14" t="s">
        <v>98</v>
      </c>
      <c r="J94" s="14">
        <v>1856000</v>
      </c>
      <c r="K94" s="14">
        <v>0</v>
      </c>
      <c r="L94" s="14">
        <v>1600000</v>
      </c>
      <c r="M94" s="14">
        <v>256000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2" t="s">
        <v>26</v>
      </c>
    </row>
    <row r="95" spans="1:19" x14ac:dyDescent="0.25">
      <c r="A95" s="25" t="s">
        <v>374</v>
      </c>
      <c r="B95" s="13" t="s">
        <v>334</v>
      </c>
      <c r="C95" s="25" t="s">
        <v>24</v>
      </c>
      <c r="D95" s="12" t="s">
        <v>335</v>
      </c>
      <c r="E95" s="12" t="s">
        <v>26</v>
      </c>
      <c r="F95" s="12" t="s">
        <v>336</v>
      </c>
      <c r="G95" s="12" t="s">
        <v>26</v>
      </c>
      <c r="H95" s="12" t="s">
        <v>124</v>
      </c>
      <c r="I95" s="14" t="s">
        <v>125</v>
      </c>
      <c r="J95" s="14">
        <v>15600000</v>
      </c>
      <c r="K95" s="14">
        <v>15600000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2" t="s">
        <v>26</v>
      </c>
    </row>
    <row r="97" spans="9:18" x14ac:dyDescent="0.25">
      <c r="J97" s="7">
        <f>SUM(J2:J95)</f>
        <v>952031163.54999959</v>
      </c>
      <c r="K97" s="7">
        <f t="shared" ref="K97:R97" si="0">SUM(K2:K95)</f>
        <v>840307551.62999988</v>
      </c>
      <c r="L97" s="7">
        <f t="shared" si="0"/>
        <v>90414423.730000004</v>
      </c>
      <c r="M97" s="7">
        <f>SUM(M2:M95)+0.04</f>
        <v>14466307.790000001</v>
      </c>
      <c r="N97" s="7">
        <f t="shared" si="0"/>
        <v>6336000</v>
      </c>
      <c r="O97" s="7">
        <f t="shared" si="0"/>
        <v>506880</v>
      </c>
      <c r="P97" s="7">
        <f t="shared" si="0"/>
        <v>0</v>
      </c>
      <c r="Q97" s="7">
        <f t="shared" si="0"/>
        <v>0</v>
      </c>
      <c r="R97" s="7">
        <f t="shared" si="0"/>
        <v>11389440.589999998</v>
      </c>
    </row>
    <row r="99" spans="9:18" x14ac:dyDescent="0.25">
      <c r="I99" s="43" t="s">
        <v>377</v>
      </c>
      <c r="J99" s="43"/>
      <c r="K99" s="43"/>
      <c r="L99" s="43"/>
    </row>
    <row r="100" spans="9:18" ht="6.75" customHeight="1" x14ac:dyDescent="0.25">
      <c r="I100" s="44"/>
      <c r="J100" s="44"/>
      <c r="K100" s="44"/>
      <c r="L100" s="44"/>
    </row>
    <row r="101" spans="9:18" x14ac:dyDescent="0.25">
      <c r="I101" s="44"/>
      <c r="J101" s="45" t="s">
        <v>378</v>
      </c>
      <c r="K101" s="45" t="s">
        <v>391</v>
      </c>
      <c r="L101" s="46" t="s">
        <v>380</v>
      </c>
    </row>
    <row r="102" spans="9:18" ht="6.75" customHeight="1" x14ac:dyDescent="0.25">
      <c r="I102" s="44"/>
      <c r="J102" s="47"/>
      <c r="K102" s="47"/>
      <c r="L102" s="47"/>
    </row>
    <row r="103" spans="9:18" x14ac:dyDescent="0.25">
      <c r="I103" s="48" t="s">
        <v>381</v>
      </c>
      <c r="J103" s="47">
        <f>K97</f>
        <v>840307551.62999988</v>
      </c>
      <c r="K103" s="47"/>
      <c r="L103" s="47"/>
    </row>
    <row r="104" spans="9:18" ht="6.75" customHeight="1" x14ac:dyDescent="0.25">
      <c r="I104" s="44"/>
      <c r="J104" s="47"/>
      <c r="K104" s="47"/>
      <c r="L104" s="47"/>
    </row>
    <row r="105" spans="9:18" x14ac:dyDescent="0.25">
      <c r="I105" s="48" t="s">
        <v>382</v>
      </c>
      <c r="J105" s="47">
        <f>L97</f>
        <v>90414423.730000004</v>
      </c>
      <c r="K105" s="47">
        <f>M97</f>
        <v>14466307.790000001</v>
      </c>
      <c r="L105" s="47"/>
    </row>
    <row r="106" spans="9:18" ht="6.75" customHeight="1" x14ac:dyDescent="0.25">
      <c r="I106" s="44"/>
      <c r="J106" s="47"/>
      <c r="K106" s="47"/>
      <c r="L106" s="47"/>
    </row>
    <row r="107" spans="9:18" x14ac:dyDescent="0.25">
      <c r="I107" s="48" t="s">
        <v>383</v>
      </c>
      <c r="J107" s="47">
        <f>N97</f>
        <v>6336000</v>
      </c>
      <c r="K107" s="47">
        <f>O97</f>
        <v>506880</v>
      </c>
      <c r="L107" s="49">
        <v>0</v>
      </c>
    </row>
    <row r="108" spans="9:18" ht="6.75" customHeight="1" x14ac:dyDescent="0.25">
      <c r="I108" s="44"/>
      <c r="J108" s="47"/>
      <c r="K108" s="47"/>
      <c r="L108" s="47"/>
    </row>
    <row r="109" spans="9:18" x14ac:dyDescent="0.25">
      <c r="I109" s="48" t="s">
        <v>384</v>
      </c>
      <c r="J109" s="47">
        <v>0</v>
      </c>
      <c r="K109" s="47">
        <v>0</v>
      </c>
      <c r="L109" s="47"/>
    </row>
    <row r="110" spans="9:18" ht="6.75" customHeight="1" x14ac:dyDescent="0.25">
      <c r="I110" s="44"/>
      <c r="J110" s="47"/>
      <c r="K110" s="47"/>
      <c r="L110" s="47"/>
    </row>
    <row r="111" spans="9:18" x14ac:dyDescent="0.25">
      <c r="I111" s="48" t="s">
        <v>385</v>
      </c>
      <c r="J111" s="47">
        <f>J103+J105+J107</f>
        <v>937057975.3599999</v>
      </c>
      <c r="K111" s="47">
        <f>K103+K105+K107</f>
        <v>14973187.790000001</v>
      </c>
      <c r="L111" s="49">
        <v>0</v>
      </c>
    </row>
    <row r="112" spans="9:18" x14ac:dyDescent="0.25">
      <c r="I112" s="44"/>
      <c r="J112" s="44"/>
      <c r="K112" s="44"/>
      <c r="L112" s="44"/>
    </row>
  </sheetData>
  <sortState ref="A8:S95">
    <sortCondition ref="B8:B95"/>
    <sortCondition ref="S8:S95"/>
  </sortState>
  <mergeCells count="5">
    <mergeCell ref="A2:I2"/>
    <mergeCell ref="A3:I3"/>
    <mergeCell ref="A4:I4"/>
    <mergeCell ref="A5:I5"/>
    <mergeCell ref="I99:L99"/>
  </mergeCells>
  <pageMargins left="0.23622047244094491" right="0.23622047244094491" top="0.74803149606299213" bottom="0.74803149606299213" header="0.31496062992125984" footer="0.31496062992125984"/>
  <pageSetup paperSize="258" scale="4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111"/>
  <sheetViews>
    <sheetView topLeftCell="A81" workbookViewId="0">
      <selection activeCell="A89" sqref="A89:XFD89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3" width="13.28515625" style="6" customWidth="1"/>
    <col min="14" max="14" width="12.28515625" style="6" customWidth="1"/>
    <col min="15" max="15" width="10.7109375" style="6" customWidth="1"/>
    <col min="16" max="17" width="5.140625" style="6" customWidth="1"/>
    <col min="18" max="18" width="13.28515625" style="6" customWidth="1"/>
    <col min="19" max="19" width="17.42578125" style="3" bestFit="1" customWidth="1"/>
  </cols>
  <sheetData>
    <row r="2" spans="1:19" s="2" customFormat="1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9" t="s">
        <v>387</v>
      </c>
      <c r="B4" s="39"/>
      <c r="C4" s="39"/>
      <c r="D4" s="39"/>
      <c r="E4" s="39"/>
      <c r="F4" s="39"/>
      <c r="G4" s="39"/>
      <c r="H4" s="39"/>
      <c r="I4" s="3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35" customFormat="1" x14ac:dyDescent="0.25">
      <c r="A8" s="18" t="s">
        <v>68</v>
      </c>
      <c r="B8" s="19" t="s">
        <v>23</v>
      </c>
      <c r="C8" s="18" t="s">
        <v>24</v>
      </c>
      <c r="D8" s="18" t="s">
        <v>74</v>
      </c>
      <c r="E8" s="18" t="s">
        <v>26</v>
      </c>
      <c r="F8" s="18" t="s">
        <v>75</v>
      </c>
      <c r="G8" s="18" t="s">
        <v>26</v>
      </c>
      <c r="H8" s="18" t="s">
        <v>56</v>
      </c>
      <c r="I8" s="20" t="s">
        <v>57</v>
      </c>
      <c r="J8" s="20">
        <v>2917800</v>
      </c>
      <c r="K8" s="20">
        <v>2917800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18" t="s">
        <v>26</v>
      </c>
    </row>
    <row r="9" spans="1:19" s="21" customFormat="1" x14ac:dyDescent="0.25">
      <c r="A9" s="18" t="s">
        <v>73</v>
      </c>
      <c r="B9" s="19" t="s">
        <v>23</v>
      </c>
      <c r="C9" s="18" t="s">
        <v>24</v>
      </c>
      <c r="D9" s="18" t="s">
        <v>49</v>
      </c>
      <c r="E9" s="18" t="s">
        <v>26</v>
      </c>
      <c r="F9" s="18" t="s">
        <v>50</v>
      </c>
      <c r="G9" s="18" t="s">
        <v>26</v>
      </c>
      <c r="H9" s="18" t="s">
        <v>51</v>
      </c>
      <c r="I9" s="20" t="s">
        <v>52</v>
      </c>
      <c r="J9" s="20">
        <v>29653822.5</v>
      </c>
      <c r="K9" s="20">
        <v>29653822.5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18" t="s">
        <v>26</v>
      </c>
    </row>
    <row r="10" spans="1:19" s="35" customFormat="1" x14ac:dyDescent="0.25">
      <c r="A10" s="18" t="s">
        <v>267</v>
      </c>
      <c r="B10" s="19" t="s">
        <v>254</v>
      </c>
      <c r="C10" s="18" t="s">
        <v>24</v>
      </c>
      <c r="D10" s="18" t="s">
        <v>268</v>
      </c>
      <c r="E10" s="18" t="s">
        <v>26</v>
      </c>
      <c r="F10" s="18" t="s">
        <v>269</v>
      </c>
      <c r="G10" s="18" t="s">
        <v>26</v>
      </c>
      <c r="H10" s="18" t="s">
        <v>51</v>
      </c>
      <c r="I10" s="20" t="s">
        <v>52</v>
      </c>
      <c r="J10" s="20">
        <v>28285766.93</v>
      </c>
      <c r="K10" s="20">
        <v>28285766.93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18" t="s">
        <v>26</v>
      </c>
    </row>
    <row r="11" spans="1:19" s="35" customFormat="1" x14ac:dyDescent="0.25">
      <c r="A11" s="18" t="s">
        <v>345</v>
      </c>
      <c r="B11" s="19" t="s">
        <v>334</v>
      </c>
      <c r="C11" s="18" t="s">
        <v>127</v>
      </c>
      <c r="D11" s="18" t="s">
        <v>26</v>
      </c>
      <c r="E11" s="18" t="s">
        <v>372</v>
      </c>
      <c r="F11" s="18" t="s">
        <v>26</v>
      </c>
      <c r="G11" s="18" t="s">
        <v>357</v>
      </c>
      <c r="H11" s="18" t="s">
        <v>51</v>
      </c>
      <c r="I11" s="20" t="s">
        <v>52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122412.41520000002</v>
      </c>
      <c r="S11" s="18" t="s">
        <v>373</v>
      </c>
    </row>
    <row r="12" spans="1:19" s="35" customFormat="1" x14ac:dyDescent="0.25">
      <c r="A12" s="18" t="s">
        <v>348</v>
      </c>
      <c r="B12" s="19" t="s">
        <v>334</v>
      </c>
      <c r="C12" s="18" t="s">
        <v>127</v>
      </c>
      <c r="D12" s="18" t="s">
        <v>26</v>
      </c>
      <c r="E12" s="18" t="s">
        <v>375</v>
      </c>
      <c r="F12" s="18" t="s">
        <v>26</v>
      </c>
      <c r="G12" s="18" t="s">
        <v>360</v>
      </c>
      <c r="H12" s="18" t="s">
        <v>51</v>
      </c>
      <c r="I12" s="20" t="s">
        <v>52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918753.41250000009</v>
      </c>
      <c r="S12" s="18" t="s">
        <v>376</v>
      </c>
    </row>
    <row r="13" spans="1:19" x14ac:dyDescent="0.25">
      <c r="A13" s="18" t="s">
        <v>353</v>
      </c>
      <c r="B13" s="19" t="s">
        <v>334</v>
      </c>
      <c r="C13" s="18" t="s">
        <v>24</v>
      </c>
      <c r="D13" s="18" t="s">
        <v>357</v>
      </c>
      <c r="E13" s="18" t="s">
        <v>26</v>
      </c>
      <c r="F13" s="18" t="s">
        <v>358</v>
      </c>
      <c r="G13" s="18" t="s">
        <v>26</v>
      </c>
      <c r="H13" s="18" t="s">
        <v>51</v>
      </c>
      <c r="I13" s="20" t="s">
        <v>52</v>
      </c>
      <c r="J13" s="20">
        <v>1183320.01</v>
      </c>
      <c r="K13" s="20">
        <v>0</v>
      </c>
      <c r="L13" s="20">
        <v>1020103.46</v>
      </c>
      <c r="M13" s="20">
        <v>163216.54999999999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18" t="s">
        <v>26</v>
      </c>
    </row>
    <row r="14" spans="1:19" s="21" customFormat="1" x14ac:dyDescent="0.25">
      <c r="A14" s="18" t="s">
        <v>356</v>
      </c>
      <c r="B14" s="19" t="s">
        <v>334</v>
      </c>
      <c r="C14" s="18" t="s">
        <v>24</v>
      </c>
      <c r="D14" s="18" t="s">
        <v>360</v>
      </c>
      <c r="E14" s="18" t="s">
        <v>26</v>
      </c>
      <c r="F14" s="18" t="s">
        <v>361</v>
      </c>
      <c r="G14" s="18" t="s">
        <v>26</v>
      </c>
      <c r="H14" s="18" t="s">
        <v>51</v>
      </c>
      <c r="I14" s="20" t="s">
        <v>52</v>
      </c>
      <c r="J14" s="20">
        <v>43683885.549999997</v>
      </c>
      <c r="K14" s="20">
        <v>34802602.579999998</v>
      </c>
      <c r="L14" s="20">
        <v>7656278.4199999999</v>
      </c>
      <c r="M14" s="20">
        <v>1225004.55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18" t="s">
        <v>26</v>
      </c>
    </row>
    <row r="15" spans="1:19" s="21" customFormat="1" x14ac:dyDescent="0.25">
      <c r="A15" s="18" t="s">
        <v>76</v>
      </c>
      <c r="B15" s="19" t="s">
        <v>23</v>
      </c>
      <c r="C15" s="18" t="s">
        <v>24</v>
      </c>
      <c r="D15" s="18" t="s">
        <v>39</v>
      </c>
      <c r="E15" s="18" t="s">
        <v>26</v>
      </c>
      <c r="F15" s="18" t="s">
        <v>40</v>
      </c>
      <c r="G15" s="18" t="s">
        <v>26</v>
      </c>
      <c r="H15" s="18" t="s">
        <v>41</v>
      </c>
      <c r="I15" s="20" t="s">
        <v>42</v>
      </c>
      <c r="J15" s="20">
        <v>38000000</v>
      </c>
      <c r="K15" s="20">
        <v>38000000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18" t="s">
        <v>26</v>
      </c>
    </row>
    <row r="16" spans="1:19" s="21" customFormat="1" x14ac:dyDescent="0.25">
      <c r="A16" s="18" t="s">
        <v>270</v>
      </c>
      <c r="B16" s="19" t="s">
        <v>254</v>
      </c>
      <c r="C16" s="18" t="s">
        <v>24</v>
      </c>
      <c r="D16" s="18" t="s">
        <v>297</v>
      </c>
      <c r="E16" s="18" t="s">
        <v>26</v>
      </c>
      <c r="F16" s="18" t="s">
        <v>298</v>
      </c>
      <c r="G16" s="18" t="s">
        <v>26</v>
      </c>
      <c r="H16" s="18" t="s">
        <v>41</v>
      </c>
      <c r="I16" s="20" t="s">
        <v>42</v>
      </c>
      <c r="J16" s="20">
        <v>6059480</v>
      </c>
      <c r="K16" s="20">
        <v>6059480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18" t="s">
        <v>26</v>
      </c>
    </row>
    <row r="17" spans="1:19" s="21" customFormat="1" x14ac:dyDescent="0.25">
      <c r="A17" s="18" t="s">
        <v>48</v>
      </c>
      <c r="B17" s="19" t="s">
        <v>23</v>
      </c>
      <c r="C17" s="18" t="s">
        <v>127</v>
      </c>
      <c r="D17" s="18" t="s">
        <v>26</v>
      </c>
      <c r="E17" s="18" t="s">
        <v>149</v>
      </c>
      <c r="F17" s="18" t="s">
        <v>26</v>
      </c>
      <c r="G17" s="18" t="s">
        <v>105</v>
      </c>
      <c r="H17" s="18" t="s">
        <v>107</v>
      </c>
      <c r="I17" s="20" t="s">
        <v>108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345179.28480000002</v>
      </c>
      <c r="S17" s="18" t="s">
        <v>150</v>
      </c>
    </row>
    <row r="18" spans="1:19" s="21" customFormat="1" x14ac:dyDescent="0.25">
      <c r="A18" s="18" t="s">
        <v>81</v>
      </c>
      <c r="B18" s="19" t="s">
        <v>23</v>
      </c>
      <c r="C18" s="18" t="s">
        <v>24</v>
      </c>
      <c r="D18" s="18" t="s">
        <v>105</v>
      </c>
      <c r="E18" s="18" t="s">
        <v>26</v>
      </c>
      <c r="F18" s="18" t="s">
        <v>106</v>
      </c>
      <c r="G18" s="18" t="s">
        <v>26</v>
      </c>
      <c r="H18" s="18" t="s">
        <v>107</v>
      </c>
      <c r="I18" s="20" t="s">
        <v>108</v>
      </c>
      <c r="J18" s="20">
        <v>3336733.09</v>
      </c>
      <c r="K18" s="20">
        <v>0</v>
      </c>
      <c r="L18" s="20">
        <v>2876494.04</v>
      </c>
      <c r="M18" s="20">
        <v>460239.04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18" t="s">
        <v>26</v>
      </c>
    </row>
    <row r="19" spans="1:19" s="21" customFormat="1" x14ac:dyDescent="0.25">
      <c r="A19" s="18" t="s">
        <v>86</v>
      </c>
      <c r="B19" s="19" t="s">
        <v>23</v>
      </c>
      <c r="C19" s="18" t="s">
        <v>24</v>
      </c>
      <c r="D19" s="18" t="s">
        <v>25</v>
      </c>
      <c r="E19" s="18" t="s">
        <v>26</v>
      </c>
      <c r="F19" s="18" t="s">
        <v>27</v>
      </c>
      <c r="G19" s="18" t="s">
        <v>26</v>
      </c>
      <c r="H19" s="18" t="s">
        <v>28</v>
      </c>
      <c r="I19" s="20" t="s">
        <v>29</v>
      </c>
      <c r="J19" s="20">
        <v>3533083.13</v>
      </c>
      <c r="K19" s="20">
        <v>3533083.13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18" t="s">
        <v>26</v>
      </c>
    </row>
    <row r="20" spans="1:19" s="21" customFormat="1" x14ac:dyDescent="0.25">
      <c r="A20" s="18" t="s">
        <v>89</v>
      </c>
      <c r="B20" s="19" t="s">
        <v>23</v>
      </c>
      <c r="C20" s="18" t="s">
        <v>24</v>
      </c>
      <c r="D20" s="18" t="s">
        <v>31</v>
      </c>
      <c r="E20" s="18" t="s">
        <v>26</v>
      </c>
      <c r="F20" s="18" t="s">
        <v>32</v>
      </c>
      <c r="G20" s="18" t="s">
        <v>26</v>
      </c>
      <c r="H20" s="18" t="s">
        <v>28</v>
      </c>
      <c r="I20" s="20" t="s">
        <v>29</v>
      </c>
      <c r="J20" s="20">
        <v>1851249.9</v>
      </c>
      <c r="K20" s="20">
        <v>1851249.9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18" t="s">
        <v>26</v>
      </c>
    </row>
    <row r="21" spans="1:19" x14ac:dyDescent="0.25">
      <c r="A21" s="18" t="s">
        <v>322</v>
      </c>
      <c r="B21" s="19" t="s">
        <v>309</v>
      </c>
      <c r="C21" s="18" t="s">
        <v>24</v>
      </c>
      <c r="D21" s="18" t="s">
        <v>313</v>
      </c>
      <c r="E21" s="18" t="s">
        <v>26</v>
      </c>
      <c r="F21" s="18" t="s">
        <v>314</v>
      </c>
      <c r="G21" s="18" t="s">
        <v>26</v>
      </c>
      <c r="H21" s="18" t="s">
        <v>315</v>
      </c>
      <c r="I21" s="20" t="s">
        <v>316</v>
      </c>
      <c r="J21" s="20">
        <v>36391800</v>
      </c>
      <c r="K21" s="20">
        <v>36391800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18" t="s">
        <v>26</v>
      </c>
    </row>
    <row r="22" spans="1:19" s="21" customFormat="1" x14ac:dyDescent="0.25">
      <c r="A22" s="18" t="s">
        <v>99</v>
      </c>
      <c r="B22" s="19" t="s">
        <v>23</v>
      </c>
      <c r="C22" s="18" t="s">
        <v>24</v>
      </c>
      <c r="D22" s="18" t="s">
        <v>44</v>
      </c>
      <c r="E22" s="18" t="s">
        <v>26</v>
      </c>
      <c r="F22" s="18" t="s">
        <v>45</v>
      </c>
      <c r="G22" s="18" t="s">
        <v>26</v>
      </c>
      <c r="H22" s="18" t="s">
        <v>46</v>
      </c>
      <c r="I22" s="20" t="s">
        <v>47</v>
      </c>
      <c r="J22" s="20">
        <v>80917393.620000005</v>
      </c>
      <c r="K22" s="20">
        <v>80917393.620000005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18" t="s">
        <v>26</v>
      </c>
    </row>
    <row r="23" spans="1:19" s="35" customFormat="1" x14ac:dyDescent="0.25">
      <c r="A23" s="18" t="s">
        <v>193</v>
      </c>
      <c r="B23" s="19" t="s">
        <v>152</v>
      </c>
      <c r="C23" s="18" t="s">
        <v>24</v>
      </c>
      <c r="D23" s="18" t="s">
        <v>210</v>
      </c>
      <c r="E23" s="18" t="s">
        <v>26</v>
      </c>
      <c r="F23" s="18" t="s">
        <v>211</v>
      </c>
      <c r="G23" s="18" t="s">
        <v>26</v>
      </c>
      <c r="H23" s="18" t="s">
        <v>212</v>
      </c>
      <c r="I23" s="20" t="s">
        <v>213</v>
      </c>
      <c r="J23" s="20">
        <v>71822800</v>
      </c>
      <c r="K23" s="20">
        <v>71822800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18" t="s">
        <v>26</v>
      </c>
    </row>
    <row r="24" spans="1:19" s="21" customFormat="1" x14ac:dyDescent="0.25">
      <c r="A24" s="18" t="s">
        <v>196</v>
      </c>
      <c r="B24" s="19" t="s">
        <v>152</v>
      </c>
      <c r="C24" s="18" t="s">
        <v>24</v>
      </c>
      <c r="D24" s="18" t="s">
        <v>215</v>
      </c>
      <c r="E24" s="18" t="s">
        <v>26</v>
      </c>
      <c r="F24" s="18" t="s">
        <v>216</v>
      </c>
      <c r="G24" s="18" t="s">
        <v>26</v>
      </c>
      <c r="H24" s="18" t="s">
        <v>212</v>
      </c>
      <c r="I24" s="20" t="s">
        <v>213</v>
      </c>
      <c r="J24" s="20">
        <v>42272400</v>
      </c>
      <c r="K24" s="20">
        <v>42272400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18" t="s">
        <v>26</v>
      </c>
    </row>
    <row r="25" spans="1:19" s="21" customFormat="1" x14ac:dyDescent="0.25">
      <c r="A25" s="18" t="s">
        <v>296</v>
      </c>
      <c r="B25" s="19" t="s">
        <v>254</v>
      </c>
      <c r="C25" s="18" t="s">
        <v>24</v>
      </c>
      <c r="D25" s="18" t="s">
        <v>271</v>
      </c>
      <c r="E25" s="18" t="s">
        <v>26</v>
      </c>
      <c r="F25" s="18" t="s">
        <v>272</v>
      </c>
      <c r="G25" s="18" t="s">
        <v>26</v>
      </c>
      <c r="H25" s="18" t="s">
        <v>273</v>
      </c>
      <c r="I25" s="20" t="s">
        <v>274</v>
      </c>
      <c r="J25" s="20">
        <v>6885333</v>
      </c>
      <c r="K25" s="20">
        <v>6885333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18" t="s">
        <v>26</v>
      </c>
    </row>
    <row r="26" spans="1:19" s="21" customFormat="1" x14ac:dyDescent="0.25">
      <c r="A26" s="18" t="s">
        <v>38</v>
      </c>
      <c r="B26" s="19" t="s">
        <v>23</v>
      </c>
      <c r="C26" s="18" t="s">
        <v>127</v>
      </c>
      <c r="D26" s="18" t="s">
        <v>26</v>
      </c>
      <c r="E26" s="18" t="s">
        <v>143</v>
      </c>
      <c r="F26" s="18" t="s">
        <v>26</v>
      </c>
      <c r="G26" s="18" t="s">
        <v>95</v>
      </c>
      <c r="H26" s="18" t="s">
        <v>97</v>
      </c>
      <c r="I26" s="20" t="s">
        <v>98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115200</v>
      </c>
      <c r="S26" s="18" t="s">
        <v>144</v>
      </c>
    </row>
    <row r="27" spans="1:19" s="21" customFormat="1" x14ac:dyDescent="0.25">
      <c r="A27" s="18" t="s">
        <v>112</v>
      </c>
      <c r="B27" s="19" t="s">
        <v>23</v>
      </c>
      <c r="C27" s="18" t="s">
        <v>24</v>
      </c>
      <c r="D27" s="18" t="s">
        <v>95</v>
      </c>
      <c r="E27" s="18" t="s">
        <v>26</v>
      </c>
      <c r="F27" s="18" t="s">
        <v>96</v>
      </c>
      <c r="G27" s="18" t="s">
        <v>26</v>
      </c>
      <c r="H27" s="18" t="s">
        <v>97</v>
      </c>
      <c r="I27" s="20" t="s">
        <v>98</v>
      </c>
      <c r="J27" s="20">
        <v>1113600</v>
      </c>
      <c r="K27" s="20">
        <v>0</v>
      </c>
      <c r="L27" s="20">
        <v>960000</v>
      </c>
      <c r="M27" s="20">
        <v>153600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18" t="s">
        <v>26</v>
      </c>
    </row>
    <row r="28" spans="1:19" s="35" customFormat="1" x14ac:dyDescent="0.25">
      <c r="A28" s="18" t="s">
        <v>116</v>
      </c>
      <c r="B28" s="19" t="s">
        <v>23</v>
      </c>
      <c r="C28" s="18" t="s">
        <v>24</v>
      </c>
      <c r="D28" s="18" t="s">
        <v>122</v>
      </c>
      <c r="E28" s="18" t="s">
        <v>26</v>
      </c>
      <c r="F28" s="18" t="s">
        <v>123</v>
      </c>
      <c r="G28" s="18" t="s">
        <v>26</v>
      </c>
      <c r="H28" s="18" t="s">
        <v>124</v>
      </c>
      <c r="I28" s="20" t="s">
        <v>125</v>
      </c>
      <c r="J28" s="20">
        <v>20000100</v>
      </c>
      <c r="K28" s="20">
        <v>20000100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18" t="s">
        <v>26</v>
      </c>
    </row>
    <row r="29" spans="1:19" s="35" customFormat="1" x14ac:dyDescent="0.25">
      <c r="A29" s="18" t="s">
        <v>121</v>
      </c>
      <c r="B29" s="19" t="s">
        <v>23</v>
      </c>
      <c r="C29" s="18" t="s">
        <v>24</v>
      </c>
      <c r="D29" s="18" t="s">
        <v>64</v>
      </c>
      <c r="E29" s="18" t="s">
        <v>26</v>
      </c>
      <c r="F29" s="18" t="s">
        <v>65</v>
      </c>
      <c r="G29" s="18" t="s">
        <v>26</v>
      </c>
      <c r="H29" s="18" t="s">
        <v>66</v>
      </c>
      <c r="I29" s="20" t="s">
        <v>67</v>
      </c>
      <c r="J29" s="20">
        <v>2704185.72</v>
      </c>
      <c r="K29" s="20">
        <v>2704185.72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18" t="s">
        <v>26</v>
      </c>
    </row>
    <row r="30" spans="1:19" s="35" customFormat="1" x14ac:dyDescent="0.25">
      <c r="A30" s="18" t="s">
        <v>53</v>
      </c>
      <c r="B30" s="19" t="s">
        <v>23</v>
      </c>
      <c r="C30" s="18" t="s">
        <v>127</v>
      </c>
      <c r="D30" s="18" t="s">
        <v>26</v>
      </c>
      <c r="E30" s="18" t="s">
        <v>128</v>
      </c>
      <c r="F30" s="18" t="s">
        <v>26</v>
      </c>
      <c r="G30" s="18" t="s">
        <v>113</v>
      </c>
      <c r="H30" s="18" t="s">
        <v>386</v>
      </c>
      <c r="I30" s="20" t="s">
        <v>115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1107072</v>
      </c>
      <c r="S30" s="18" t="s">
        <v>129</v>
      </c>
    </row>
    <row r="31" spans="1:19" s="35" customFormat="1" x14ac:dyDescent="0.25">
      <c r="A31" s="18" t="s">
        <v>126</v>
      </c>
      <c r="B31" s="19" t="s">
        <v>23</v>
      </c>
      <c r="C31" s="18" t="s">
        <v>24</v>
      </c>
      <c r="D31" s="18" t="s">
        <v>113</v>
      </c>
      <c r="E31" s="18" t="s">
        <v>26</v>
      </c>
      <c r="F31" s="18" t="s">
        <v>114</v>
      </c>
      <c r="G31" s="18" t="s">
        <v>26</v>
      </c>
      <c r="H31" s="18" t="s">
        <v>386</v>
      </c>
      <c r="I31" s="20" t="s">
        <v>115</v>
      </c>
      <c r="J31" s="20">
        <v>10701696</v>
      </c>
      <c r="K31" s="20">
        <v>0</v>
      </c>
      <c r="L31" s="20">
        <v>9225600</v>
      </c>
      <c r="M31" s="20">
        <v>1476096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18" t="s">
        <v>26</v>
      </c>
    </row>
    <row r="32" spans="1:19" s="21" customFormat="1" x14ac:dyDescent="0.25">
      <c r="A32" s="18" t="s">
        <v>162</v>
      </c>
      <c r="B32" s="19" t="s">
        <v>152</v>
      </c>
      <c r="C32" s="18" t="s">
        <v>127</v>
      </c>
      <c r="D32" s="18" t="s">
        <v>26</v>
      </c>
      <c r="E32" s="18" t="s">
        <v>218</v>
      </c>
      <c r="F32" s="18" t="s">
        <v>26</v>
      </c>
      <c r="G32" s="18" t="s">
        <v>200</v>
      </c>
      <c r="H32" s="18" t="s">
        <v>202</v>
      </c>
      <c r="I32" s="20" t="s">
        <v>203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362880</v>
      </c>
      <c r="S32" s="18" t="s">
        <v>219</v>
      </c>
    </row>
    <row r="33" spans="1:19" s="35" customFormat="1" x14ac:dyDescent="0.25">
      <c r="A33" s="18" t="s">
        <v>217</v>
      </c>
      <c r="B33" s="19" t="s">
        <v>152</v>
      </c>
      <c r="C33" s="18" t="s">
        <v>24</v>
      </c>
      <c r="D33" s="18" t="s">
        <v>200</v>
      </c>
      <c r="E33" s="18" t="s">
        <v>26</v>
      </c>
      <c r="F33" s="18" t="s">
        <v>201</v>
      </c>
      <c r="G33" s="18" t="s">
        <v>26</v>
      </c>
      <c r="H33" s="18" t="s">
        <v>202</v>
      </c>
      <c r="I33" s="20" t="s">
        <v>203</v>
      </c>
      <c r="J33" s="20">
        <v>3507840</v>
      </c>
      <c r="K33" s="20">
        <v>0</v>
      </c>
      <c r="L33" s="20">
        <v>3024000</v>
      </c>
      <c r="M33" s="20">
        <v>483840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18" t="s">
        <v>26</v>
      </c>
    </row>
    <row r="34" spans="1:19" s="35" customFormat="1" x14ac:dyDescent="0.25">
      <c r="A34" s="18" t="s">
        <v>130</v>
      </c>
      <c r="B34" s="19" t="s">
        <v>23</v>
      </c>
      <c r="C34" s="18" t="s">
        <v>24</v>
      </c>
      <c r="D34" s="18" t="s">
        <v>69</v>
      </c>
      <c r="E34" s="18" t="s">
        <v>26</v>
      </c>
      <c r="F34" s="18" t="s">
        <v>70</v>
      </c>
      <c r="G34" s="18" t="s">
        <v>26</v>
      </c>
      <c r="H34" s="18" t="s">
        <v>71</v>
      </c>
      <c r="I34" s="20" t="s">
        <v>72</v>
      </c>
      <c r="J34" s="20">
        <v>26711040</v>
      </c>
      <c r="K34" s="20">
        <v>26711040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18" t="s">
        <v>26</v>
      </c>
    </row>
    <row r="35" spans="1:19" s="35" customFormat="1" x14ac:dyDescent="0.25">
      <c r="A35" s="18" t="s">
        <v>133</v>
      </c>
      <c r="B35" s="19" t="s">
        <v>23</v>
      </c>
      <c r="C35" s="18" t="s">
        <v>24</v>
      </c>
      <c r="D35" s="18" t="s">
        <v>110</v>
      </c>
      <c r="E35" s="18" t="s">
        <v>26</v>
      </c>
      <c r="F35" s="18" t="s">
        <v>111</v>
      </c>
      <c r="G35" s="18" t="s">
        <v>26</v>
      </c>
      <c r="H35" s="18" t="s">
        <v>71</v>
      </c>
      <c r="I35" s="20" t="s">
        <v>72</v>
      </c>
      <c r="J35" s="20">
        <v>1995059.97</v>
      </c>
      <c r="K35" s="20">
        <v>-0.03</v>
      </c>
      <c r="L35" s="20">
        <v>1719879.29</v>
      </c>
      <c r="M35" s="20">
        <v>275180.68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18" t="s">
        <v>26</v>
      </c>
    </row>
    <row r="36" spans="1:19" s="35" customFormat="1" x14ac:dyDescent="0.25">
      <c r="A36" s="18" t="s">
        <v>136</v>
      </c>
      <c r="B36" s="19" t="s">
        <v>23</v>
      </c>
      <c r="C36" s="18" t="s">
        <v>24</v>
      </c>
      <c r="D36" s="18" t="s">
        <v>77</v>
      </c>
      <c r="E36" s="18" t="s">
        <v>26</v>
      </c>
      <c r="F36" s="18" t="s">
        <v>78</v>
      </c>
      <c r="G36" s="18" t="s">
        <v>26</v>
      </c>
      <c r="H36" s="18" t="s">
        <v>79</v>
      </c>
      <c r="I36" s="20" t="s">
        <v>80</v>
      </c>
      <c r="J36" s="20">
        <v>1437000</v>
      </c>
      <c r="K36" s="20">
        <v>1437000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18" t="s">
        <v>26</v>
      </c>
    </row>
    <row r="37" spans="1:19" s="21" customFormat="1" x14ac:dyDescent="0.25">
      <c r="A37" s="18" t="s">
        <v>224</v>
      </c>
      <c r="B37" s="19" t="s">
        <v>152</v>
      </c>
      <c r="C37" s="18" t="s">
        <v>127</v>
      </c>
      <c r="D37" s="18" t="s">
        <v>26</v>
      </c>
      <c r="E37" s="18" t="s">
        <v>241</v>
      </c>
      <c r="F37" s="18" t="s">
        <v>242</v>
      </c>
      <c r="G37" s="18" t="s">
        <v>77</v>
      </c>
      <c r="H37" s="18" t="s">
        <v>79</v>
      </c>
      <c r="I37" s="20" t="s">
        <v>80</v>
      </c>
      <c r="J37" s="20">
        <v>-32500</v>
      </c>
      <c r="K37" s="20">
        <v>-32500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18" t="s">
        <v>26</v>
      </c>
    </row>
    <row r="38" spans="1:19" x14ac:dyDescent="0.25">
      <c r="A38" s="18" t="s">
        <v>264</v>
      </c>
      <c r="B38" s="19" t="s">
        <v>254</v>
      </c>
      <c r="C38" s="18" t="s">
        <v>127</v>
      </c>
      <c r="D38" s="18" t="s">
        <v>26</v>
      </c>
      <c r="E38" s="18" t="s">
        <v>303</v>
      </c>
      <c r="F38" s="18" t="s">
        <v>26</v>
      </c>
      <c r="G38" s="18" t="s">
        <v>286</v>
      </c>
      <c r="H38" s="18" t="s">
        <v>283</v>
      </c>
      <c r="I38" s="20" t="s">
        <v>284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526896</v>
      </c>
      <c r="S38" s="18" t="s">
        <v>304</v>
      </c>
    </row>
    <row r="39" spans="1:19" s="35" customFormat="1" x14ac:dyDescent="0.25">
      <c r="A39" s="18" t="s">
        <v>302</v>
      </c>
      <c r="B39" s="19" t="s">
        <v>254</v>
      </c>
      <c r="C39" s="18" t="s">
        <v>24</v>
      </c>
      <c r="D39" s="18" t="s">
        <v>286</v>
      </c>
      <c r="E39" s="18" t="s">
        <v>26</v>
      </c>
      <c r="F39" s="18" t="s">
        <v>287</v>
      </c>
      <c r="G39" s="18" t="s">
        <v>26</v>
      </c>
      <c r="H39" s="18" t="s">
        <v>283</v>
      </c>
      <c r="I39" s="20" t="s">
        <v>284</v>
      </c>
      <c r="J39" s="20">
        <v>10176058</v>
      </c>
      <c r="K39" s="20">
        <v>5082730</v>
      </c>
      <c r="L39" s="20">
        <v>4390800</v>
      </c>
      <c r="M39" s="20">
        <v>702528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18" t="s">
        <v>26</v>
      </c>
    </row>
    <row r="40" spans="1:19" s="35" customFormat="1" x14ac:dyDescent="0.25">
      <c r="A40" s="18" t="s">
        <v>22</v>
      </c>
      <c r="B40" s="19" t="s">
        <v>23</v>
      </c>
      <c r="C40" s="18" t="s">
        <v>127</v>
      </c>
      <c r="D40" s="18" t="s">
        <v>26</v>
      </c>
      <c r="E40" s="18" t="s">
        <v>134</v>
      </c>
      <c r="F40" s="18" t="s">
        <v>26</v>
      </c>
      <c r="G40" s="18" t="s">
        <v>82</v>
      </c>
      <c r="H40" s="18" t="s">
        <v>84</v>
      </c>
      <c r="I40" s="20" t="s">
        <v>85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23994.9</v>
      </c>
      <c r="S40" s="18" t="s">
        <v>135</v>
      </c>
    </row>
    <row r="41" spans="1:19" s="35" customFormat="1" x14ac:dyDescent="0.25">
      <c r="A41" s="18" t="s">
        <v>30</v>
      </c>
      <c r="B41" s="19" t="s">
        <v>23</v>
      </c>
      <c r="C41" s="18" t="s">
        <v>127</v>
      </c>
      <c r="D41" s="18" t="s">
        <v>26</v>
      </c>
      <c r="E41" s="18" t="s">
        <v>137</v>
      </c>
      <c r="F41" s="18" t="s">
        <v>26</v>
      </c>
      <c r="G41" s="18" t="s">
        <v>87</v>
      </c>
      <c r="H41" s="18" t="s">
        <v>84</v>
      </c>
      <c r="I41" s="20" t="s">
        <v>85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1604332.9124999999</v>
      </c>
      <c r="S41" s="18" t="s">
        <v>138</v>
      </c>
    </row>
    <row r="42" spans="1:19" s="35" customFormat="1" x14ac:dyDescent="0.25">
      <c r="A42" s="18" t="s">
        <v>139</v>
      </c>
      <c r="B42" s="19" t="s">
        <v>23</v>
      </c>
      <c r="C42" s="18" t="s">
        <v>24</v>
      </c>
      <c r="D42" s="18" t="s">
        <v>82</v>
      </c>
      <c r="E42" s="18" t="s">
        <v>26</v>
      </c>
      <c r="F42" s="18" t="s">
        <v>83</v>
      </c>
      <c r="G42" s="18" t="s">
        <v>26</v>
      </c>
      <c r="H42" s="18" t="s">
        <v>84</v>
      </c>
      <c r="I42" s="20" t="s">
        <v>85</v>
      </c>
      <c r="J42" s="20">
        <v>231950.7</v>
      </c>
      <c r="K42" s="20">
        <v>-0.06</v>
      </c>
      <c r="L42" s="20">
        <v>199957.5</v>
      </c>
      <c r="M42" s="20">
        <v>31993.200000000001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18" t="s">
        <v>26</v>
      </c>
    </row>
    <row r="43" spans="1:19" s="21" customFormat="1" x14ac:dyDescent="0.25">
      <c r="A43" s="18" t="s">
        <v>142</v>
      </c>
      <c r="B43" s="19" t="s">
        <v>23</v>
      </c>
      <c r="C43" s="18" t="s">
        <v>24</v>
      </c>
      <c r="D43" s="18" t="s">
        <v>87</v>
      </c>
      <c r="E43" s="18" t="s">
        <v>26</v>
      </c>
      <c r="F43" s="18" t="s">
        <v>88</v>
      </c>
      <c r="G43" s="18" t="s">
        <v>26</v>
      </c>
      <c r="H43" s="18" t="s">
        <v>84</v>
      </c>
      <c r="I43" s="20" t="s">
        <v>85</v>
      </c>
      <c r="J43" s="20">
        <v>15508551.49</v>
      </c>
      <c r="K43" s="20">
        <v>0</v>
      </c>
      <c r="L43" s="20">
        <v>13369440.939999999</v>
      </c>
      <c r="M43" s="20">
        <v>2139110.5499999998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18" t="s">
        <v>26</v>
      </c>
    </row>
    <row r="44" spans="1:19" s="21" customFormat="1" x14ac:dyDescent="0.25">
      <c r="A44" s="18" t="s">
        <v>33</v>
      </c>
      <c r="B44" s="19" t="s">
        <v>23</v>
      </c>
      <c r="C44" s="18" t="s">
        <v>127</v>
      </c>
      <c r="D44" s="18" t="s">
        <v>26</v>
      </c>
      <c r="E44" s="18" t="s">
        <v>140</v>
      </c>
      <c r="F44" s="18" t="s">
        <v>26</v>
      </c>
      <c r="G44" s="18" t="s">
        <v>90</v>
      </c>
      <c r="H44" s="18" t="s">
        <v>92</v>
      </c>
      <c r="I44" s="20" t="s">
        <v>93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1288655.8275000001</v>
      </c>
      <c r="S44" s="18" t="s">
        <v>141</v>
      </c>
    </row>
    <row r="45" spans="1:19" s="35" customFormat="1" x14ac:dyDescent="0.25">
      <c r="A45" s="18" t="s">
        <v>145</v>
      </c>
      <c r="B45" s="19" t="s">
        <v>23</v>
      </c>
      <c r="C45" s="18" t="s">
        <v>24</v>
      </c>
      <c r="D45" s="18" t="s">
        <v>90</v>
      </c>
      <c r="E45" s="18" t="s">
        <v>26</v>
      </c>
      <c r="F45" s="18" t="s">
        <v>91</v>
      </c>
      <c r="G45" s="18" t="s">
        <v>26</v>
      </c>
      <c r="H45" s="18" t="s">
        <v>92</v>
      </c>
      <c r="I45" s="20" t="s">
        <v>93</v>
      </c>
      <c r="J45" s="20">
        <v>32314351.649999999</v>
      </c>
      <c r="K45" s="20">
        <v>19857345.300000001</v>
      </c>
      <c r="L45" s="20">
        <v>10738798.58</v>
      </c>
      <c r="M45" s="20">
        <v>1718207.77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18" t="s">
        <v>26</v>
      </c>
    </row>
    <row r="46" spans="1:19" x14ac:dyDescent="0.25">
      <c r="A46" s="18" t="s">
        <v>148</v>
      </c>
      <c r="B46" s="19" t="s">
        <v>23</v>
      </c>
      <c r="C46" s="18" t="s">
        <v>24</v>
      </c>
      <c r="D46" s="18" t="s">
        <v>117</v>
      </c>
      <c r="E46" s="18" t="s">
        <v>26</v>
      </c>
      <c r="F46" s="18" t="s">
        <v>118</v>
      </c>
      <c r="G46" s="18" t="s">
        <v>26</v>
      </c>
      <c r="H46" s="18" t="s">
        <v>119</v>
      </c>
      <c r="I46" s="20" t="s">
        <v>120</v>
      </c>
      <c r="J46" s="20">
        <v>2700000</v>
      </c>
      <c r="K46" s="20">
        <v>2700000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18" t="s">
        <v>26</v>
      </c>
    </row>
    <row r="47" spans="1:19" x14ac:dyDescent="0.25">
      <c r="A47" s="32" t="s">
        <v>63</v>
      </c>
      <c r="B47" s="33" t="s">
        <v>23</v>
      </c>
      <c r="C47" s="32" t="s">
        <v>24</v>
      </c>
      <c r="D47" s="32" t="s">
        <v>54</v>
      </c>
      <c r="E47" s="32" t="s">
        <v>26</v>
      </c>
      <c r="F47" s="32" t="s">
        <v>55</v>
      </c>
      <c r="G47" s="32" t="s">
        <v>26</v>
      </c>
      <c r="H47" s="32" t="s">
        <v>56</v>
      </c>
      <c r="I47" s="34" t="s">
        <v>57</v>
      </c>
      <c r="J47" s="34">
        <v>2310600</v>
      </c>
      <c r="K47" s="34">
        <v>2310600</v>
      </c>
      <c r="L47" s="34">
        <v>0</v>
      </c>
      <c r="M47" s="34">
        <v>0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2" t="s">
        <v>26</v>
      </c>
    </row>
    <row r="48" spans="1:19" s="35" customFormat="1" x14ac:dyDescent="0.25">
      <c r="A48" s="32" t="s">
        <v>172</v>
      </c>
      <c r="B48" s="33" t="s">
        <v>152</v>
      </c>
      <c r="C48" s="32" t="s">
        <v>24</v>
      </c>
      <c r="D48" s="32" t="s">
        <v>183</v>
      </c>
      <c r="E48" s="32" t="s">
        <v>26</v>
      </c>
      <c r="F48" s="32" t="s">
        <v>184</v>
      </c>
      <c r="G48" s="32" t="s">
        <v>26</v>
      </c>
      <c r="H48" s="32" t="s">
        <v>56</v>
      </c>
      <c r="I48" s="34" t="s">
        <v>57</v>
      </c>
      <c r="J48" s="34">
        <v>2770200</v>
      </c>
      <c r="K48" s="34">
        <v>2770200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2" t="s">
        <v>26</v>
      </c>
    </row>
    <row r="49" spans="1:19" s="35" customFormat="1" x14ac:dyDescent="0.25">
      <c r="A49" s="32" t="s">
        <v>317</v>
      </c>
      <c r="B49" s="33" t="s">
        <v>309</v>
      </c>
      <c r="C49" s="32" t="s">
        <v>24</v>
      </c>
      <c r="D49" s="32" t="s">
        <v>310</v>
      </c>
      <c r="E49" s="32" t="s">
        <v>26</v>
      </c>
      <c r="F49" s="32" t="s">
        <v>311</v>
      </c>
      <c r="G49" s="32" t="s">
        <v>26</v>
      </c>
      <c r="H49" s="32" t="s">
        <v>56</v>
      </c>
      <c r="I49" s="34" t="s">
        <v>57</v>
      </c>
      <c r="J49" s="34">
        <v>2356200</v>
      </c>
      <c r="K49" s="34">
        <v>2356200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2" t="s">
        <v>26</v>
      </c>
    </row>
    <row r="50" spans="1:19" s="35" customFormat="1" x14ac:dyDescent="0.25">
      <c r="A50" s="32" t="s">
        <v>177</v>
      </c>
      <c r="B50" s="33" t="s">
        <v>152</v>
      </c>
      <c r="C50" s="32" t="s">
        <v>24</v>
      </c>
      <c r="D50" s="32" t="s">
        <v>158</v>
      </c>
      <c r="E50" s="32" t="s">
        <v>26</v>
      </c>
      <c r="F50" s="32" t="s">
        <v>159</v>
      </c>
      <c r="G50" s="32" t="s">
        <v>26</v>
      </c>
      <c r="H50" s="32" t="s">
        <v>160</v>
      </c>
      <c r="I50" s="34" t="s">
        <v>161</v>
      </c>
      <c r="J50" s="34">
        <v>264000</v>
      </c>
      <c r="K50" s="34">
        <v>264000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2" t="s">
        <v>26</v>
      </c>
    </row>
    <row r="51" spans="1:19" s="35" customFormat="1" x14ac:dyDescent="0.25">
      <c r="A51" s="32" t="s">
        <v>359</v>
      </c>
      <c r="B51" s="33" t="s">
        <v>334</v>
      </c>
      <c r="C51" s="32" t="s">
        <v>24</v>
      </c>
      <c r="D51" s="32" t="s">
        <v>338</v>
      </c>
      <c r="E51" s="32" t="s">
        <v>26</v>
      </c>
      <c r="F51" s="32" t="s">
        <v>339</v>
      </c>
      <c r="G51" s="32" t="s">
        <v>26</v>
      </c>
      <c r="H51" s="32" t="s">
        <v>340</v>
      </c>
      <c r="I51" s="34" t="s">
        <v>341</v>
      </c>
      <c r="J51" s="34">
        <v>2436960</v>
      </c>
      <c r="K51" s="34">
        <v>2436960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2" t="s">
        <v>26</v>
      </c>
    </row>
    <row r="52" spans="1:19" s="21" customFormat="1" x14ac:dyDescent="0.25">
      <c r="A52" s="32" t="s">
        <v>94</v>
      </c>
      <c r="B52" s="33" t="s">
        <v>23</v>
      </c>
      <c r="C52" s="32" t="s">
        <v>24</v>
      </c>
      <c r="D52" s="32" t="s">
        <v>34</v>
      </c>
      <c r="E52" s="32" t="s">
        <v>26</v>
      </c>
      <c r="F52" s="32" t="s">
        <v>35</v>
      </c>
      <c r="G52" s="32" t="s">
        <v>26</v>
      </c>
      <c r="H52" s="32" t="s">
        <v>36</v>
      </c>
      <c r="I52" s="34" t="s">
        <v>37</v>
      </c>
      <c r="J52" s="34">
        <v>10915287.539999999</v>
      </c>
      <c r="K52" s="34">
        <v>10915287.539999999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2" t="s">
        <v>26</v>
      </c>
    </row>
    <row r="53" spans="1:19" s="35" customFormat="1" x14ac:dyDescent="0.25">
      <c r="A53" s="32" t="s">
        <v>275</v>
      </c>
      <c r="B53" s="33" t="s">
        <v>254</v>
      </c>
      <c r="C53" s="32" t="s">
        <v>24</v>
      </c>
      <c r="D53" s="32" t="s">
        <v>255</v>
      </c>
      <c r="E53" s="32" t="s">
        <v>26</v>
      </c>
      <c r="F53" s="32" t="s">
        <v>256</v>
      </c>
      <c r="G53" s="32" t="s">
        <v>26</v>
      </c>
      <c r="H53" s="32" t="s">
        <v>257</v>
      </c>
      <c r="I53" s="34" t="s">
        <v>258</v>
      </c>
      <c r="J53" s="34">
        <v>10745612.1</v>
      </c>
      <c r="K53" s="34">
        <v>10745612.1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2" t="s">
        <v>26</v>
      </c>
    </row>
    <row r="54" spans="1:19" s="35" customFormat="1" x14ac:dyDescent="0.25">
      <c r="A54" s="32" t="s">
        <v>259</v>
      </c>
      <c r="B54" s="33" t="s">
        <v>254</v>
      </c>
      <c r="C54" s="32" t="s">
        <v>127</v>
      </c>
      <c r="D54" s="32" t="s">
        <v>26</v>
      </c>
      <c r="E54" s="32" t="s">
        <v>300</v>
      </c>
      <c r="F54" s="32" t="s">
        <v>26</v>
      </c>
      <c r="G54" s="32" t="s">
        <v>289</v>
      </c>
      <c r="H54" s="32" t="s">
        <v>291</v>
      </c>
      <c r="I54" s="34" t="s">
        <v>292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463968</v>
      </c>
      <c r="S54" s="32" t="s">
        <v>301</v>
      </c>
    </row>
    <row r="55" spans="1:19" s="35" customFormat="1" x14ac:dyDescent="0.25">
      <c r="A55" s="32" t="s">
        <v>280</v>
      </c>
      <c r="B55" s="33" t="s">
        <v>254</v>
      </c>
      <c r="C55" s="32" t="s">
        <v>24</v>
      </c>
      <c r="D55" s="32" t="s">
        <v>289</v>
      </c>
      <c r="E55" s="32" t="s">
        <v>26</v>
      </c>
      <c r="F55" s="32" t="s">
        <v>290</v>
      </c>
      <c r="G55" s="32" t="s">
        <v>26</v>
      </c>
      <c r="H55" s="32" t="s">
        <v>291</v>
      </c>
      <c r="I55" s="34" t="s">
        <v>292</v>
      </c>
      <c r="J55" s="34">
        <v>4485024</v>
      </c>
      <c r="K55" s="34">
        <v>0</v>
      </c>
      <c r="L55" s="34">
        <v>3866400</v>
      </c>
      <c r="M55" s="34">
        <v>618624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2" t="s">
        <v>26</v>
      </c>
    </row>
    <row r="56" spans="1:19" s="21" customFormat="1" x14ac:dyDescent="0.25">
      <c r="A56" s="32" t="s">
        <v>167</v>
      </c>
      <c r="B56" s="33" t="s">
        <v>152</v>
      </c>
      <c r="C56" s="32" t="s">
        <v>127</v>
      </c>
      <c r="D56" s="32" t="s">
        <v>26</v>
      </c>
      <c r="E56" s="32" t="s">
        <v>231</v>
      </c>
      <c r="F56" s="32" t="s">
        <v>26</v>
      </c>
      <c r="G56" s="32" t="s">
        <v>205</v>
      </c>
      <c r="H56" s="32" t="s">
        <v>207</v>
      </c>
      <c r="I56" s="34" t="s">
        <v>208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380160</v>
      </c>
      <c r="S56" s="32" t="s">
        <v>232</v>
      </c>
    </row>
    <row r="57" spans="1:19" s="21" customFormat="1" x14ac:dyDescent="0.25">
      <c r="A57" s="32" t="s">
        <v>190</v>
      </c>
      <c r="B57" s="33" t="s">
        <v>152</v>
      </c>
      <c r="C57" s="32" t="s">
        <v>24</v>
      </c>
      <c r="D57" s="32" t="s">
        <v>205</v>
      </c>
      <c r="E57" s="32" t="s">
        <v>26</v>
      </c>
      <c r="F57" s="32" t="s">
        <v>206</v>
      </c>
      <c r="G57" s="32" t="s">
        <v>26</v>
      </c>
      <c r="H57" s="32" t="s">
        <v>207</v>
      </c>
      <c r="I57" s="34" t="s">
        <v>208</v>
      </c>
      <c r="J57" s="34">
        <v>51715200</v>
      </c>
      <c r="K57" s="34">
        <v>44872320</v>
      </c>
      <c r="L57" s="34">
        <v>0</v>
      </c>
      <c r="M57" s="34">
        <v>0</v>
      </c>
      <c r="N57" s="34">
        <v>6336000</v>
      </c>
      <c r="O57" s="34">
        <v>506880</v>
      </c>
      <c r="P57" s="34">
        <v>0</v>
      </c>
      <c r="Q57" s="34">
        <v>0</v>
      </c>
      <c r="R57" s="34">
        <v>0</v>
      </c>
      <c r="S57" s="32" t="s">
        <v>26</v>
      </c>
    </row>
    <row r="58" spans="1:19" s="35" customFormat="1" x14ac:dyDescent="0.25">
      <c r="A58" s="32" t="s">
        <v>285</v>
      </c>
      <c r="B58" s="33" t="s">
        <v>254</v>
      </c>
      <c r="C58" s="32" t="s">
        <v>24</v>
      </c>
      <c r="D58" s="32" t="s">
        <v>260</v>
      </c>
      <c r="E58" s="32" t="s">
        <v>26</v>
      </c>
      <c r="F58" s="32" t="s">
        <v>261</v>
      </c>
      <c r="G58" s="32" t="s">
        <v>26</v>
      </c>
      <c r="H58" s="32" t="s">
        <v>262</v>
      </c>
      <c r="I58" s="34" t="s">
        <v>263</v>
      </c>
      <c r="J58" s="34">
        <v>3725041.92</v>
      </c>
      <c r="K58" s="34">
        <v>3725041.92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2" t="s">
        <v>26</v>
      </c>
    </row>
    <row r="59" spans="1:19" s="35" customFormat="1" x14ac:dyDescent="0.25">
      <c r="A59" s="32" t="s">
        <v>288</v>
      </c>
      <c r="B59" s="33" t="s">
        <v>254</v>
      </c>
      <c r="C59" s="32" t="s">
        <v>24</v>
      </c>
      <c r="D59" s="32" t="s">
        <v>265</v>
      </c>
      <c r="E59" s="32" t="s">
        <v>26</v>
      </c>
      <c r="F59" s="32" t="s">
        <v>266</v>
      </c>
      <c r="G59" s="32" t="s">
        <v>26</v>
      </c>
      <c r="H59" s="32" t="s">
        <v>262</v>
      </c>
      <c r="I59" s="34" t="s">
        <v>263</v>
      </c>
      <c r="J59" s="34">
        <v>13675903.539999999</v>
      </c>
      <c r="K59" s="34">
        <v>13675903.539999999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2" t="s">
        <v>26</v>
      </c>
    </row>
    <row r="60" spans="1:19" s="21" customFormat="1" x14ac:dyDescent="0.25">
      <c r="A60" s="32" t="s">
        <v>337</v>
      </c>
      <c r="B60" s="33" t="s">
        <v>334</v>
      </c>
      <c r="C60" s="32" t="s">
        <v>127</v>
      </c>
      <c r="D60" s="32" t="s">
        <v>26</v>
      </c>
      <c r="E60" s="32" t="s">
        <v>366</v>
      </c>
      <c r="F60" s="32" t="s">
        <v>26</v>
      </c>
      <c r="G60" s="32" t="s">
        <v>349</v>
      </c>
      <c r="H60" s="32" t="s">
        <v>351</v>
      </c>
      <c r="I60" s="34" t="s">
        <v>352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R60" s="34">
        <v>299741.84999999998</v>
      </c>
      <c r="S60" s="32" t="s">
        <v>367</v>
      </c>
    </row>
    <row r="61" spans="1:19" s="35" customFormat="1" x14ac:dyDescent="0.25">
      <c r="A61" s="32" t="s">
        <v>342</v>
      </c>
      <c r="B61" s="33" t="s">
        <v>334</v>
      </c>
      <c r="C61" s="32" t="s">
        <v>127</v>
      </c>
      <c r="D61" s="32" t="s">
        <v>26</v>
      </c>
      <c r="E61" s="32" t="s">
        <v>369</v>
      </c>
      <c r="F61" s="32" t="s">
        <v>26</v>
      </c>
      <c r="G61" s="32" t="s">
        <v>354</v>
      </c>
      <c r="H61" s="32" t="s">
        <v>351</v>
      </c>
      <c r="I61" s="34" t="s">
        <v>352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  <c r="Q61" s="34">
        <v>0</v>
      </c>
      <c r="R61" s="34">
        <v>180920.94</v>
      </c>
      <c r="S61" s="32" t="s">
        <v>370</v>
      </c>
    </row>
    <row r="62" spans="1:19" s="21" customFormat="1" x14ac:dyDescent="0.25">
      <c r="A62" s="32" t="s">
        <v>365</v>
      </c>
      <c r="B62" s="33" t="s">
        <v>334</v>
      </c>
      <c r="C62" s="32" t="s">
        <v>24</v>
      </c>
      <c r="D62" s="32" t="s">
        <v>349</v>
      </c>
      <c r="E62" s="32" t="s">
        <v>26</v>
      </c>
      <c r="F62" s="32" t="s">
        <v>350</v>
      </c>
      <c r="G62" s="32" t="s">
        <v>26</v>
      </c>
      <c r="H62" s="32" t="s">
        <v>351</v>
      </c>
      <c r="I62" s="34" t="s">
        <v>352</v>
      </c>
      <c r="J62" s="34">
        <v>2897504.53</v>
      </c>
      <c r="K62" s="34">
        <v>-0.11</v>
      </c>
      <c r="L62" s="34">
        <v>2497848.73</v>
      </c>
      <c r="M62" s="34">
        <v>399655.79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2" t="s">
        <v>26</v>
      </c>
    </row>
    <row r="63" spans="1:19" s="21" customFormat="1" x14ac:dyDescent="0.25">
      <c r="A63" s="32" t="s">
        <v>368</v>
      </c>
      <c r="B63" s="33" t="s">
        <v>334</v>
      </c>
      <c r="C63" s="32" t="s">
        <v>24</v>
      </c>
      <c r="D63" s="32" t="s">
        <v>354</v>
      </c>
      <c r="E63" s="32" t="s">
        <v>26</v>
      </c>
      <c r="F63" s="32" t="s">
        <v>355</v>
      </c>
      <c r="G63" s="32" t="s">
        <v>26</v>
      </c>
      <c r="H63" s="32" t="s">
        <v>351</v>
      </c>
      <c r="I63" s="34" t="s">
        <v>352</v>
      </c>
      <c r="J63" s="34">
        <v>1748902.43</v>
      </c>
      <c r="K63" s="34">
        <v>0</v>
      </c>
      <c r="L63" s="34">
        <v>1507674.51</v>
      </c>
      <c r="M63" s="34">
        <v>241227.92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2" t="s">
        <v>26</v>
      </c>
    </row>
    <row r="64" spans="1:19" s="21" customFormat="1" x14ac:dyDescent="0.25">
      <c r="A64" s="32" t="s">
        <v>104</v>
      </c>
      <c r="B64" s="33" t="s">
        <v>23</v>
      </c>
      <c r="C64" s="32" t="s">
        <v>24</v>
      </c>
      <c r="D64" s="32" t="s">
        <v>59</v>
      </c>
      <c r="E64" s="32" t="s">
        <v>26</v>
      </c>
      <c r="F64" s="32" t="s">
        <v>60</v>
      </c>
      <c r="G64" s="32" t="s">
        <v>26</v>
      </c>
      <c r="H64" s="32" t="s">
        <v>61</v>
      </c>
      <c r="I64" s="34" t="s">
        <v>62</v>
      </c>
      <c r="J64" s="34">
        <v>1040000</v>
      </c>
      <c r="K64" s="34">
        <v>1040000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2" t="s">
        <v>26</v>
      </c>
    </row>
    <row r="65" spans="1:19" s="35" customFormat="1" x14ac:dyDescent="0.25">
      <c r="A65" s="32" t="s">
        <v>253</v>
      </c>
      <c r="B65" s="33" t="s">
        <v>254</v>
      </c>
      <c r="C65" s="32" t="s">
        <v>127</v>
      </c>
      <c r="D65" s="32" t="s">
        <v>26</v>
      </c>
      <c r="E65" s="32" t="s">
        <v>306</v>
      </c>
      <c r="F65" s="32" t="s">
        <v>26</v>
      </c>
      <c r="G65" s="32" t="s">
        <v>294</v>
      </c>
      <c r="H65" s="32" t="s">
        <v>247</v>
      </c>
      <c r="I65" s="34" t="s">
        <v>248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493797.71249999997</v>
      </c>
      <c r="S65" s="32" t="s">
        <v>307</v>
      </c>
    </row>
    <row r="66" spans="1:19" s="21" customFormat="1" x14ac:dyDescent="0.25">
      <c r="A66" s="32" t="s">
        <v>293</v>
      </c>
      <c r="B66" s="33" t="s">
        <v>254</v>
      </c>
      <c r="C66" s="32" t="s">
        <v>24</v>
      </c>
      <c r="D66" s="32" t="s">
        <v>294</v>
      </c>
      <c r="E66" s="32" t="s">
        <v>26</v>
      </c>
      <c r="F66" s="32" t="s">
        <v>295</v>
      </c>
      <c r="G66" s="32" t="s">
        <v>26</v>
      </c>
      <c r="H66" s="32" t="s">
        <v>247</v>
      </c>
      <c r="I66" s="34" t="s">
        <v>248</v>
      </c>
      <c r="J66" s="34">
        <v>7488119.1699999999</v>
      </c>
      <c r="K66" s="34">
        <v>2714741.3</v>
      </c>
      <c r="L66" s="34">
        <v>4114980.92</v>
      </c>
      <c r="M66" s="34">
        <v>658396.94999999995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2" t="s">
        <v>26</v>
      </c>
    </row>
    <row r="67" spans="1:19" s="21" customFormat="1" x14ac:dyDescent="0.25">
      <c r="A67" s="32" t="s">
        <v>312</v>
      </c>
      <c r="B67" s="33" t="s">
        <v>309</v>
      </c>
      <c r="C67" s="32" t="s">
        <v>127</v>
      </c>
      <c r="D67" s="32" t="s">
        <v>26</v>
      </c>
      <c r="E67" s="32" t="s">
        <v>328</v>
      </c>
      <c r="F67" s="32" t="s">
        <v>26</v>
      </c>
      <c r="G67" s="32" t="s">
        <v>323</v>
      </c>
      <c r="H67" s="32" t="s">
        <v>325</v>
      </c>
      <c r="I67" s="34" t="s">
        <v>326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967801.37</v>
      </c>
      <c r="S67" s="32" t="s">
        <v>329</v>
      </c>
    </row>
    <row r="68" spans="1:19" x14ac:dyDescent="0.25">
      <c r="A68" s="32" t="s">
        <v>327</v>
      </c>
      <c r="B68" s="33" t="s">
        <v>309</v>
      </c>
      <c r="C68" s="32" t="s">
        <v>24</v>
      </c>
      <c r="D68" s="32" t="s">
        <v>323</v>
      </c>
      <c r="E68" s="32" t="s">
        <v>26</v>
      </c>
      <c r="F68" s="32" t="s">
        <v>324</v>
      </c>
      <c r="G68" s="32" t="s">
        <v>26</v>
      </c>
      <c r="H68" s="32" t="s">
        <v>325</v>
      </c>
      <c r="I68" s="34" t="s">
        <v>326</v>
      </c>
      <c r="J68" s="34">
        <v>15025413.220000001</v>
      </c>
      <c r="K68" s="34">
        <v>5670000</v>
      </c>
      <c r="L68" s="34">
        <v>8065011.4000000004</v>
      </c>
      <c r="M68" s="34">
        <v>1290401.82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2" t="s">
        <v>26</v>
      </c>
    </row>
    <row r="69" spans="1:19" x14ac:dyDescent="0.25">
      <c r="A69" s="32" t="s">
        <v>43</v>
      </c>
      <c r="B69" s="33" t="s">
        <v>23</v>
      </c>
      <c r="C69" s="32" t="s">
        <v>127</v>
      </c>
      <c r="D69" s="32" t="s">
        <v>26</v>
      </c>
      <c r="E69" s="32" t="s">
        <v>146</v>
      </c>
      <c r="F69" s="32" t="s">
        <v>26</v>
      </c>
      <c r="G69" s="32" t="s">
        <v>100</v>
      </c>
      <c r="H69" s="32" t="s">
        <v>102</v>
      </c>
      <c r="I69" s="34" t="s">
        <v>103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522253.45499999996</v>
      </c>
      <c r="S69" s="32" t="s">
        <v>147</v>
      </c>
    </row>
    <row r="70" spans="1:19" s="21" customFormat="1" x14ac:dyDescent="0.25">
      <c r="A70" s="32" t="s">
        <v>109</v>
      </c>
      <c r="B70" s="33" t="s">
        <v>23</v>
      </c>
      <c r="C70" s="32" t="s">
        <v>24</v>
      </c>
      <c r="D70" s="32" t="s">
        <v>100</v>
      </c>
      <c r="E70" s="32" t="s">
        <v>26</v>
      </c>
      <c r="F70" s="32" t="s">
        <v>101</v>
      </c>
      <c r="G70" s="32" t="s">
        <v>26</v>
      </c>
      <c r="H70" s="32" t="s">
        <v>102</v>
      </c>
      <c r="I70" s="34" t="s">
        <v>103</v>
      </c>
      <c r="J70" s="34">
        <v>5048450.05</v>
      </c>
      <c r="K70" s="34">
        <v>-0.19</v>
      </c>
      <c r="L70" s="34">
        <v>4352112.1100000003</v>
      </c>
      <c r="M70" s="34">
        <v>696337.93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2" t="s">
        <v>26</v>
      </c>
    </row>
    <row r="71" spans="1:19" s="21" customFormat="1" x14ac:dyDescent="0.25">
      <c r="A71" s="32" t="s">
        <v>209</v>
      </c>
      <c r="B71" s="33" t="s">
        <v>152</v>
      </c>
      <c r="C71" s="32" t="s">
        <v>24</v>
      </c>
      <c r="D71" s="32" t="s">
        <v>173</v>
      </c>
      <c r="E71" s="32" t="s">
        <v>26</v>
      </c>
      <c r="F71" s="32" t="s">
        <v>174</v>
      </c>
      <c r="G71" s="32" t="s">
        <v>26</v>
      </c>
      <c r="H71" s="32" t="s">
        <v>175</v>
      </c>
      <c r="I71" s="34" t="s">
        <v>176</v>
      </c>
      <c r="J71" s="34">
        <v>2816004</v>
      </c>
      <c r="K71" s="34">
        <v>2816004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2" t="s">
        <v>26</v>
      </c>
    </row>
    <row r="72" spans="1:19" s="21" customFormat="1" x14ac:dyDescent="0.25">
      <c r="A72" s="32" t="s">
        <v>333</v>
      </c>
      <c r="B72" s="33" t="s">
        <v>334</v>
      </c>
      <c r="C72" s="32" t="s">
        <v>127</v>
      </c>
      <c r="D72" s="32" t="s">
        <v>26</v>
      </c>
      <c r="E72" s="32" t="s">
        <v>363</v>
      </c>
      <c r="F72" s="32" t="s">
        <v>26</v>
      </c>
      <c r="G72" s="32" t="s">
        <v>346</v>
      </c>
      <c r="H72" s="32" t="s">
        <v>97</v>
      </c>
      <c r="I72" s="34" t="s">
        <v>98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192000</v>
      </c>
      <c r="S72" s="32" t="s">
        <v>364</v>
      </c>
    </row>
    <row r="73" spans="1:19" s="21" customFormat="1" x14ac:dyDescent="0.25">
      <c r="A73" s="32" t="s">
        <v>371</v>
      </c>
      <c r="B73" s="33" t="s">
        <v>334</v>
      </c>
      <c r="C73" s="32" t="s">
        <v>24</v>
      </c>
      <c r="D73" s="32" t="s">
        <v>346</v>
      </c>
      <c r="E73" s="32" t="s">
        <v>26</v>
      </c>
      <c r="F73" s="32" t="s">
        <v>347</v>
      </c>
      <c r="G73" s="32" t="s">
        <v>26</v>
      </c>
      <c r="H73" s="32" t="s">
        <v>97</v>
      </c>
      <c r="I73" s="34" t="s">
        <v>98</v>
      </c>
      <c r="J73" s="34">
        <v>1856000</v>
      </c>
      <c r="K73" s="34">
        <v>0</v>
      </c>
      <c r="L73" s="34">
        <v>1600000</v>
      </c>
      <c r="M73" s="34">
        <v>256000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2" t="s">
        <v>26</v>
      </c>
    </row>
    <row r="74" spans="1:19" s="21" customFormat="1" x14ac:dyDescent="0.25">
      <c r="A74" s="32" t="s">
        <v>374</v>
      </c>
      <c r="B74" s="33" t="s">
        <v>334</v>
      </c>
      <c r="C74" s="32" t="s">
        <v>24</v>
      </c>
      <c r="D74" s="32" t="s">
        <v>335</v>
      </c>
      <c r="E74" s="32" t="s">
        <v>26</v>
      </c>
      <c r="F74" s="32" t="s">
        <v>336</v>
      </c>
      <c r="G74" s="32" t="s">
        <v>26</v>
      </c>
      <c r="H74" s="32" t="s">
        <v>124</v>
      </c>
      <c r="I74" s="34" t="s">
        <v>125</v>
      </c>
      <c r="J74" s="34">
        <v>15600000</v>
      </c>
      <c r="K74" s="34">
        <v>15600000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2" t="s">
        <v>26</v>
      </c>
    </row>
    <row r="75" spans="1:19" x14ac:dyDescent="0.25">
      <c r="A75" s="32" t="s">
        <v>214</v>
      </c>
      <c r="B75" s="33" t="s">
        <v>152</v>
      </c>
      <c r="C75" s="32" t="s">
        <v>24</v>
      </c>
      <c r="D75" s="32" t="s">
        <v>178</v>
      </c>
      <c r="E75" s="32" t="s">
        <v>26</v>
      </c>
      <c r="F75" s="32" t="s">
        <v>179</v>
      </c>
      <c r="G75" s="32" t="s">
        <v>26</v>
      </c>
      <c r="H75" s="32" t="s">
        <v>180</v>
      </c>
      <c r="I75" s="34" t="s">
        <v>181</v>
      </c>
      <c r="J75" s="34">
        <v>15342938.4</v>
      </c>
      <c r="K75" s="34">
        <v>15342938.4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2" t="s">
        <v>26</v>
      </c>
    </row>
    <row r="76" spans="1:19" s="21" customFormat="1" x14ac:dyDescent="0.25">
      <c r="A76" s="32" t="s">
        <v>305</v>
      </c>
      <c r="B76" s="33" t="s">
        <v>254</v>
      </c>
      <c r="C76" s="32" t="s">
        <v>24</v>
      </c>
      <c r="D76" s="32" t="s">
        <v>276</v>
      </c>
      <c r="E76" s="32" t="s">
        <v>26</v>
      </c>
      <c r="F76" s="32" t="s">
        <v>277</v>
      </c>
      <c r="G76" s="32" t="s">
        <v>26</v>
      </c>
      <c r="H76" s="32" t="s">
        <v>278</v>
      </c>
      <c r="I76" s="34" t="s">
        <v>279</v>
      </c>
      <c r="J76" s="34">
        <v>13068000</v>
      </c>
      <c r="K76" s="34">
        <v>13068000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2" t="s">
        <v>26</v>
      </c>
    </row>
    <row r="77" spans="1:19" x14ac:dyDescent="0.25">
      <c r="A77" s="32" t="s">
        <v>151</v>
      </c>
      <c r="B77" s="33" t="s">
        <v>152</v>
      </c>
      <c r="C77" s="32" t="s">
        <v>127</v>
      </c>
      <c r="D77" s="32" t="s">
        <v>26</v>
      </c>
      <c r="E77" s="32" t="s">
        <v>225</v>
      </c>
      <c r="F77" s="32" t="s">
        <v>26</v>
      </c>
      <c r="G77" s="32" t="s">
        <v>191</v>
      </c>
      <c r="H77" s="32" t="s">
        <v>188</v>
      </c>
      <c r="I77" s="34" t="s">
        <v>189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196656.5625</v>
      </c>
      <c r="S77" s="32" t="s">
        <v>226</v>
      </c>
    </row>
    <row r="78" spans="1:19" s="35" customFormat="1" x14ac:dyDescent="0.25">
      <c r="A78" s="32" t="s">
        <v>157</v>
      </c>
      <c r="B78" s="33" t="s">
        <v>152</v>
      </c>
      <c r="C78" s="32" t="s">
        <v>127</v>
      </c>
      <c r="D78" s="32" t="s">
        <v>26</v>
      </c>
      <c r="E78" s="32" t="s">
        <v>228</v>
      </c>
      <c r="F78" s="32" t="s">
        <v>26</v>
      </c>
      <c r="G78" s="32" t="s">
        <v>197</v>
      </c>
      <c r="H78" s="32" t="s">
        <v>188</v>
      </c>
      <c r="I78" s="34" t="s">
        <v>189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775912.83749999991</v>
      </c>
      <c r="S78" s="32" t="s">
        <v>229</v>
      </c>
    </row>
    <row r="79" spans="1:19" s="21" customFormat="1" x14ac:dyDescent="0.25">
      <c r="A79" s="32" t="s">
        <v>230</v>
      </c>
      <c r="B79" s="33" t="s">
        <v>152</v>
      </c>
      <c r="C79" s="32" t="s">
        <v>24</v>
      </c>
      <c r="D79" s="32" t="s">
        <v>186</v>
      </c>
      <c r="E79" s="32" t="s">
        <v>26</v>
      </c>
      <c r="F79" s="32" t="s">
        <v>187</v>
      </c>
      <c r="G79" s="32" t="s">
        <v>26</v>
      </c>
      <c r="H79" s="32" t="s">
        <v>188</v>
      </c>
      <c r="I79" s="34" t="s">
        <v>189</v>
      </c>
      <c r="J79" s="34">
        <v>3349854</v>
      </c>
      <c r="K79" s="34">
        <v>3349854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2" t="s">
        <v>26</v>
      </c>
    </row>
    <row r="80" spans="1:19" s="21" customFormat="1" x14ac:dyDescent="0.25">
      <c r="A80" s="32" t="s">
        <v>233</v>
      </c>
      <c r="B80" s="33" t="s">
        <v>152</v>
      </c>
      <c r="C80" s="32" t="s">
        <v>24</v>
      </c>
      <c r="D80" s="32" t="s">
        <v>191</v>
      </c>
      <c r="E80" s="32" t="s">
        <v>26</v>
      </c>
      <c r="F80" s="32" t="s">
        <v>192</v>
      </c>
      <c r="G80" s="32" t="s">
        <v>26</v>
      </c>
      <c r="H80" s="32" t="s">
        <v>188</v>
      </c>
      <c r="I80" s="34" t="s">
        <v>189</v>
      </c>
      <c r="J80" s="34">
        <v>1901013.43</v>
      </c>
      <c r="K80" s="34">
        <v>0</v>
      </c>
      <c r="L80" s="34">
        <v>1638804.68</v>
      </c>
      <c r="M80" s="34">
        <v>262208.74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2" t="s">
        <v>26</v>
      </c>
    </row>
    <row r="81" spans="1:19" s="21" customFormat="1" x14ac:dyDescent="0.25">
      <c r="A81" s="32" t="s">
        <v>236</v>
      </c>
      <c r="B81" s="33" t="s">
        <v>152</v>
      </c>
      <c r="C81" s="32" t="s">
        <v>24</v>
      </c>
      <c r="D81" s="32" t="s">
        <v>194</v>
      </c>
      <c r="E81" s="32" t="s">
        <v>26</v>
      </c>
      <c r="F81" s="32" t="s">
        <v>195</v>
      </c>
      <c r="G81" s="32" t="s">
        <v>26</v>
      </c>
      <c r="H81" s="32" t="s">
        <v>188</v>
      </c>
      <c r="I81" s="34" t="s">
        <v>189</v>
      </c>
      <c r="J81" s="34">
        <v>12278552.16</v>
      </c>
      <c r="K81" s="34">
        <v>12278552.16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2" t="s">
        <v>26</v>
      </c>
    </row>
    <row r="82" spans="1:19" s="21" customFormat="1" x14ac:dyDescent="0.25">
      <c r="A82" s="32" t="s">
        <v>240</v>
      </c>
      <c r="B82" s="33" t="s">
        <v>152</v>
      </c>
      <c r="C82" s="32" t="s">
        <v>24</v>
      </c>
      <c r="D82" s="32" t="s">
        <v>197</v>
      </c>
      <c r="E82" s="32" t="s">
        <v>26</v>
      </c>
      <c r="F82" s="32" t="s">
        <v>198</v>
      </c>
      <c r="G82" s="32" t="s">
        <v>26</v>
      </c>
      <c r="H82" s="32" t="s">
        <v>188</v>
      </c>
      <c r="I82" s="34" t="s">
        <v>189</v>
      </c>
      <c r="J82" s="34">
        <v>7500490.75</v>
      </c>
      <c r="K82" s="34">
        <v>0</v>
      </c>
      <c r="L82" s="34">
        <v>6465940.2999999998</v>
      </c>
      <c r="M82" s="34">
        <v>1034550.44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2" t="s">
        <v>26</v>
      </c>
    </row>
    <row r="83" spans="1:19" s="35" customFormat="1" x14ac:dyDescent="0.25">
      <c r="A83" s="32" t="s">
        <v>243</v>
      </c>
      <c r="B83" s="33" t="s">
        <v>152</v>
      </c>
      <c r="C83" s="32" t="s">
        <v>127</v>
      </c>
      <c r="D83" s="32" t="s">
        <v>26</v>
      </c>
      <c r="E83" s="32" t="s">
        <v>234</v>
      </c>
      <c r="F83" s="32" t="s">
        <v>235</v>
      </c>
      <c r="G83" s="32" t="s">
        <v>194</v>
      </c>
      <c r="H83" s="32" t="s">
        <v>188</v>
      </c>
      <c r="I83" s="34" t="s">
        <v>189</v>
      </c>
      <c r="J83" s="34">
        <v>-544634.66</v>
      </c>
      <c r="K83" s="34">
        <v>-544634.66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2" t="s">
        <v>26</v>
      </c>
    </row>
    <row r="84" spans="1:19" s="35" customFormat="1" x14ac:dyDescent="0.25">
      <c r="A84" s="32" t="s">
        <v>249</v>
      </c>
      <c r="B84" s="33" t="s">
        <v>152</v>
      </c>
      <c r="C84" s="32" t="s">
        <v>127</v>
      </c>
      <c r="D84" s="32" t="s">
        <v>26</v>
      </c>
      <c r="E84" s="32" t="s">
        <v>237</v>
      </c>
      <c r="F84" s="32" t="s">
        <v>238</v>
      </c>
      <c r="G84" s="32" t="s">
        <v>239</v>
      </c>
      <c r="H84" s="32" t="s">
        <v>188</v>
      </c>
      <c r="I84" s="34" t="s">
        <v>189</v>
      </c>
      <c r="J84" s="34">
        <v>-100038.39999999999</v>
      </c>
      <c r="K84" s="34">
        <v>0</v>
      </c>
      <c r="L84" s="34">
        <v>-86240</v>
      </c>
      <c r="M84" s="34">
        <v>-13798.4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2" t="s">
        <v>26</v>
      </c>
    </row>
    <row r="85" spans="1:19" s="35" customFormat="1" x14ac:dyDescent="0.25">
      <c r="A85" s="32" t="s">
        <v>308</v>
      </c>
      <c r="B85" s="33" t="s">
        <v>309</v>
      </c>
      <c r="C85" s="32" t="s">
        <v>127</v>
      </c>
      <c r="D85" s="32" t="s">
        <v>26</v>
      </c>
      <c r="E85" s="32" t="s">
        <v>331</v>
      </c>
      <c r="F85" s="32" t="s">
        <v>26</v>
      </c>
      <c r="G85" s="32" t="s">
        <v>318</v>
      </c>
      <c r="H85" s="32" t="s">
        <v>320</v>
      </c>
      <c r="I85" s="34" t="s">
        <v>321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294465.59999999998</v>
      </c>
      <c r="S85" s="32" t="s">
        <v>332</v>
      </c>
    </row>
    <row r="86" spans="1:19" s="35" customFormat="1" x14ac:dyDescent="0.25">
      <c r="A86" s="32" t="s">
        <v>330</v>
      </c>
      <c r="B86" s="33" t="s">
        <v>309</v>
      </c>
      <c r="C86" s="32" t="s">
        <v>24</v>
      </c>
      <c r="D86" s="32" t="s">
        <v>318</v>
      </c>
      <c r="E86" s="32" t="s">
        <v>26</v>
      </c>
      <c r="F86" s="32" t="s">
        <v>319</v>
      </c>
      <c r="G86" s="32" t="s">
        <v>26</v>
      </c>
      <c r="H86" s="32" t="s">
        <v>320</v>
      </c>
      <c r="I86" s="34" t="s">
        <v>321</v>
      </c>
      <c r="J86" s="34">
        <v>2846500.8</v>
      </c>
      <c r="K86" s="34">
        <v>0</v>
      </c>
      <c r="L86" s="34">
        <v>2453880</v>
      </c>
      <c r="M86" s="34">
        <v>392620.79999999999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2" t="s">
        <v>26</v>
      </c>
    </row>
    <row r="87" spans="1:19" s="21" customFormat="1" x14ac:dyDescent="0.25">
      <c r="A87" s="18" t="s">
        <v>182</v>
      </c>
      <c r="B87" s="19" t="s">
        <v>152</v>
      </c>
      <c r="C87" s="18" t="s">
        <v>24</v>
      </c>
      <c r="D87" s="18" t="s">
        <v>163</v>
      </c>
      <c r="E87" s="18" t="s">
        <v>26</v>
      </c>
      <c r="F87" s="18" t="s">
        <v>164</v>
      </c>
      <c r="G87" s="18" t="s">
        <v>26</v>
      </c>
      <c r="H87" s="18" t="s">
        <v>165</v>
      </c>
      <c r="I87" s="20" t="s">
        <v>166</v>
      </c>
      <c r="J87" s="20">
        <v>82780560</v>
      </c>
      <c r="K87" s="20">
        <v>82780560</v>
      </c>
      <c r="L87" s="20">
        <v>0</v>
      </c>
      <c r="M87" s="20">
        <v>0</v>
      </c>
      <c r="N87" s="20">
        <v>0</v>
      </c>
      <c r="O87" s="20">
        <v>0</v>
      </c>
      <c r="P87" s="20">
        <v>0</v>
      </c>
      <c r="Q87" s="20">
        <v>0</v>
      </c>
      <c r="R87" s="20">
        <v>0</v>
      </c>
      <c r="S87" s="18" t="s">
        <v>26</v>
      </c>
    </row>
    <row r="88" spans="1:19" s="35" customFormat="1" x14ac:dyDescent="0.25">
      <c r="A88" s="12" t="s">
        <v>185</v>
      </c>
      <c r="B88" s="13" t="s">
        <v>152</v>
      </c>
      <c r="C88" s="12" t="s">
        <v>127</v>
      </c>
      <c r="D88" s="12" t="s">
        <v>26</v>
      </c>
      <c r="E88" s="12" t="s">
        <v>221</v>
      </c>
      <c r="F88" s="12" t="s">
        <v>222</v>
      </c>
      <c r="G88" s="12" t="s">
        <v>223</v>
      </c>
      <c r="H88" s="12" t="s">
        <v>41</v>
      </c>
      <c r="I88" s="14" t="s">
        <v>42</v>
      </c>
      <c r="J88" s="14">
        <v>-38000000</v>
      </c>
      <c r="K88" s="14">
        <v>-38000000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2" t="s">
        <v>26</v>
      </c>
    </row>
    <row r="89" spans="1:19" s="35" customFormat="1" x14ac:dyDescent="0.25">
      <c r="A89" s="32" t="s">
        <v>362</v>
      </c>
      <c r="B89" s="33" t="s">
        <v>334</v>
      </c>
      <c r="C89" s="32" t="s">
        <v>24</v>
      </c>
      <c r="D89" s="32" t="s">
        <v>343</v>
      </c>
      <c r="E89" s="32" t="s">
        <v>26</v>
      </c>
      <c r="F89" s="32" t="s">
        <v>344</v>
      </c>
      <c r="G89" s="32" t="s">
        <v>26</v>
      </c>
      <c r="H89" s="32" t="s">
        <v>46</v>
      </c>
      <c r="I89" s="34" t="s">
        <v>47</v>
      </c>
      <c r="J89" s="34">
        <v>80129299.040000007</v>
      </c>
      <c r="K89" s="34">
        <v>80129299.040000007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2" t="s">
        <v>26</v>
      </c>
    </row>
    <row r="90" spans="1:19" s="35" customFormat="1" x14ac:dyDescent="0.25">
      <c r="A90" s="12" t="s">
        <v>199</v>
      </c>
      <c r="B90" s="13" t="s">
        <v>152</v>
      </c>
      <c r="C90" s="12" t="s">
        <v>127</v>
      </c>
      <c r="D90" s="12" t="s">
        <v>26</v>
      </c>
      <c r="E90" s="12" t="s">
        <v>244</v>
      </c>
      <c r="F90" s="12" t="s">
        <v>245</v>
      </c>
      <c r="G90" s="12" t="s">
        <v>246</v>
      </c>
      <c r="H90" s="12" t="s">
        <v>247</v>
      </c>
      <c r="I90" s="14" t="s">
        <v>248</v>
      </c>
      <c r="J90" s="14">
        <v>-1274040.8400000001</v>
      </c>
      <c r="K90" s="14">
        <v>0</v>
      </c>
      <c r="L90" s="14">
        <v>-1098311.07</v>
      </c>
      <c r="M90" s="14">
        <v>-175729.77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2" t="s">
        <v>26</v>
      </c>
    </row>
    <row r="91" spans="1:19" s="21" customFormat="1" x14ac:dyDescent="0.25">
      <c r="A91" s="12" t="s">
        <v>204</v>
      </c>
      <c r="B91" s="13" t="s">
        <v>152</v>
      </c>
      <c r="C91" s="12" t="s">
        <v>127</v>
      </c>
      <c r="D91" s="12" t="s">
        <v>26</v>
      </c>
      <c r="E91" s="12" t="s">
        <v>250</v>
      </c>
      <c r="F91" s="12" t="s">
        <v>251</v>
      </c>
      <c r="G91" s="12" t="s">
        <v>252</v>
      </c>
      <c r="H91" s="12" t="s">
        <v>247</v>
      </c>
      <c r="I91" s="14" t="s">
        <v>248</v>
      </c>
      <c r="J91" s="14">
        <v>-168234.89</v>
      </c>
      <c r="K91" s="14">
        <v>0</v>
      </c>
      <c r="L91" s="14">
        <v>-145030.07999999999</v>
      </c>
      <c r="M91" s="14">
        <v>-23204.81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2" t="s">
        <v>26</v>
      </c>
    </row>
    <row r="92" spans="1:19" s="35" customFormat="1" x14ac:dyDescent="0.25">
      <c r="A92" s="32" t="s">
        <v>220</v>
      </c>
      <c r="B92" s="33" t="s">
        <v>152</v>
      </c>
      <c r="C92" s="32" t="s">
        <v>24</v>
      </c>
      <c r="D92" s="32" t="s">
        <v>153</v>
      </c>
      <c r="E92" s="32" t="s">
        <v>26</v>
      </c>
      <c r="F92" s="32" t="s">
        <v>154</v>
      </c>
      <c r="G92" s="32" t="s">
        <v>26</v>
      </c>
      <c r="H92" s="32" t="s">
        <v>155</v>
      </c>
      <c r="I92" s="34" t="s">
        <v>156</v>
      </c>
      <c r="J92" s="34">
        <v>4725000</v>
      </c>
      <c r="K92" s="34">
        <v>4725000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2" t="s">
        <v>26</v>
      </c>
    </row>
    <row r="93" spans="1:19" s="35" customFormat="1" x14ac:dyDescent="0.25">
      <c r="A93" s="12" t="s">
        <v>58</v>
      </c>
      <c r="B93" s="13" t="s">
        <v>23</v>
      </c>
      <c r="C93" s="12" t="s">
        <v>127</v>
      </c>
      <c r="D93" s="12" t="s">
        <v>26</v>
      </c>
      <c r="E93" s="12" t="s">
        <v>131</v>
      </c>
      <c r="F93" s="12" t="s">
        <v>26</v>
      </c>
      <c r="G93" s="12" t="s">
        <v>110</v>
      </c>
      <c r="H93" s="12" t="s">
        <v>71</v>
      </c>
      <c r="I93" s="14" t="s">
        <v>72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206385.51</v>
      </c>
      <c r="S93" s="12" t="s">
        <v>132</v>
      </c>
    </row>
    <row r="94" spans="1:19" s="21" customFormat="1" x14ac:dyDescent="0.25">
      <c r="A94" s="18" t="s">
        <v>299</v>
      </c>
      <c r="B94" s="19" t="s">
        <v>254</v>
      </c>
      <c r="C94" s="18" t="s">
        <v>24</v>
      </c>
      <c r="D94" s="18" t="s">
        <v>281</v>
      </c>
      <c r="E94" s="18" t="s">
        <v>26</v>
      </c>
      <c r="F94" s="18" t="s">
        <v>282</v>
      </c>
      <c r="G94" s="18" t="s">
        <v>26</v>
      </c>
      <c r="H94" s="18" t="s">
        <v>283</v>
      </c>
      <c r="I94" s="20" t="s">
        <v>284</v>
      </c>
      <c r="J94" s="20">
        <v>57011940</v>
      </c>
      <c r="K94" s="20">
        <v>57011940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0</v>
      </c>
      <c r="R94" s="20">
        <v>0</v>
      </c>
      <c r="S94" s="18" t="s">
        <v>26</v>
      </c>
    </row>
    <row r="95" spans="1:19" s="35" customFormat="1" x14ac:dyDescent="0.25">
      <c r="A95" s="32" t="s">
        <v>227</v>
      </c>
      <c r="B95" s="33" t="s">
        <v>152</v>
      </c>
      <c r="C95" s="32" t="s">
        <v>24</v>
      </c>
      <c r="D95" s="32" t="s">
        <v>168</v>
      </c>
      <c r="E95" s="32" t="s">
        <v>26</v>
      </c>
      <c r="F95" s="32" t="s">
        <v>169</v>
      </c>
      <c r="G95" s="32" t="s">
        <v>26</v>
      </c>
      <c r="H95" s="32" t="s">
        <v>170</v>
      </c>
      <c r="I95" s="34" t="s">
        <v>171</v>
      </c>
      <c r="J95" s="34">
        <v>26399740</v>
      </c>
      <c r="K95" s="34">
        <v>26399740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2" t="s">
        <v>26</v>
      </c>
    </row>
    <row r="97" spans="9:18" x14ac:dyDescent="0.25">
      <c r="J97" s="7">
        <f>SUM(J2:J95)</f>
        <v>952031163.54999971</v>
      </c>
      <c r="K97" s="7">
        <f t="shared" ref="K97:R97" si="0">SUM(K2:K95)</f>
        <v>840307551.62999976</v>
      </c>
      <c r="L97" s="7">
        <f t="shared" si="0"/>
        <v>90414423.730000004</v>
      </c>
      <c r="M97" s="7">
        <f t="shared" si="0"/>
        <v>14466307.749999998</v>
      </c>
      <c r="N97" s="7">
        <f t="shared" si="0"/>
        <v>6336000</v>
      </c>
      <c r="O97" s="7">
        <f t="shared" si="0"/>
        <v>506880</v>
      </c>
      <c r="P97" s="7">
        <f t="shared" si="0"/>
        <v>0</v>
      </c>
      <c r="Q97" s="7">
        <f t="shared" si="0"/>
        <v>0</v>
      </c>
      <c r="R97" s="7">
        <f t="shared" si="0"/>
        <v>11389440.59</v>
      </c>
    </row>
    <row r="99" spans="9:18" x14ac:dyDescent="0.25">
      <c r="J99" s="6" t="s">
        <v>377</v>
      </c>
    </row>
    <row r="101" spans="9:18" x14ac:dyDescent="0.25">
      <c r="J101" s="6" t="s">
        <v>378</v>
      </c>
      <c r="K101" s="6" t="s">
        <v>379</v>
      </c>
      <c r="L101" s="3" t="s">
        <v>380</v>
      </c>
    </row>
    <row r="103" spans="9:18" x14ac:dyDescent="0.25">
      <c r="I103" s="6" t="s">
        <v>381</v>
      </c>
      <c r="J103" s="6">
        <f>K97</f>
        <v>840307551.62999976</v>
      </c>
    </row>
    <row r="105" spans="9:18" x14ac:dyDescent="0.25">
      <c r="I105" s="6" t="s">
        <v>382</v>
      </c>
      <c r="J105" s="6">
        <f>L97</f>
        <v>90414423.730000004</v>
      </c>
      <c r="K105" s="6">
        <f>M97</f>
        <v>14466307.749999998</v>
      </c>
    </row>
    <row r="107" spans="9:18" x14ac:dyDescent="0.25">
      <c r="I107" s="6" t="s">
        <v>383</v>
      </c>
      <c r="J107" s="6">
        <f>N97</f>
        <v>6336000</v>
      </c>
      <c r="K107" s="6">
        <f>O97</f>
        <v>506880</v>
      </c>
      <c r="L107" s="3">
        <v>0</v>
      </c>
    </row>
    <row r="109" spans="9:18" x14ac:dyDescent="0.25">
      <c r="I109" s="6" t="s">
        <v>384</v>
      </c>
      <c r="J109" s="6">
        <v>0</v>
      </c>
      <c r="K109" s="6">
        <v>0</v>
      </c>
    </row>
    <row r="111" spans="9:18" x14ac:dyDescent="0.25">
      <c r="I111" s="6" t="s">
        <v>385</v>
      </c>
      <c r="J111" s="6">
        <f>J103+J105+J107</f>
        <v>937057975.35999978</v>
      </c>
      <c r="K111" s="6">
        <f>K103+K105+K107</f>
        <v>14973187.749999998</v>
      </c>
      <c r="L111" s="3">
        <v>0</v>
      </c>
    </row>
  </sheetData>
  <sortState ref="A8:S95">
    <sortCondition sortBy="cellColor" ref="I8:I95" dxfId="1"/>
    <sortCondition sortBy="cellColor" ref="I8:I95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cp:lastPrinted>2020-11-05T19:08:41Z</cp:lastPrinted>
  <dcterms:created xsi:type="dcterms:W3CDTF">2019-09-23T12:29:21Z</dcterms:created>
  <dcterms:modified xsi:type="dcterms:W3CDTF">2020-11-05T19:09:09Z</dcterms:modified>
</cp:coreProperties>
</file>