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15600" windowHeight="11760" activeTab="1"/>
  </bookViews>
  <sheets>
    <sheet name="GASTOS" sheetId="6" r:id="rId1"/>
    <sheet name="DECLARAR" sheetId="1" r:id="rId2"/>
    <sheet name="CONTROL" sheetId="4" r:id="rId3"/>
    <sheet name="Hoja2" sheetId="2" r:id="rId4"/>
    <sheet name="Hoja3" sheetId="3" r:id="rId5"/>
  </sheet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99" i="6" l="1"/>
  <c r="Q99" i="6"/>
  <c r="P99" i="6"/>
  <c r="O99" i="6"/>
  <c r="N99" i="6"/>
  <c r="M99" i="6"/>
  <c r="K107" i="6" s="1"/>
  <c r="K113" i="6" s="1"/>
  <c r="L99" i="6"/>
  <c r="J107" i="6" s="1"/>
  <c r="K99" i="6"/>
  <c r="J105" i="6" s="1"/>
  <c r="J99" i="6"/>
  <c r="J113" i="6" l="1"/>
  <c r="M99" i="1"/>
  <c r="K107" i="1" s="1"/>
  <c r="K113" i="1" s="1"/>
  <c r="R99" i="4"/>
  <c r="Q99" i="4"/>
  <c r="P99" i="4"/>
  <c r="O99" i="4"/>
  <c r="N99" i="4"/>
  <c r="M99" i="4"/>
  <c r="K107" i="4" s="1"/>
  <c r="K113" i="4" s="1"/>
  <c r="L99" i="4"/>
  <c r="J107" i="4" s="1"/>
  <c r="K99" i="4"/>
  <c r="J105" i="4" s="1"/>
  <c r="J99" i="4"/>
  <c r="R99" i="1"/>
  <c r="Q99" i="1"/>
  <c r="P99" i="1"/>
  <c r="O99" i="1"/>
  <c r="N99" i="1"/>
  <c r="L99" i="1"/>
  <c r="J107" i="1" s="1"/>
  <c r="K99" i="1"/>
  <c r="J105" i="1" s="1"/>
  <c r="J99" i="1"/>
  <c r="J113" i="1" l="1"/>
  <c r="J113" i="4"/>
</calcChain>
</file>

<file path=xl/comments1.xml><?xml version="1.0" encoding="utf-8"?>
<comments xmlns="http://schemas.openxmlformats.org/spreadsheetml/2006/main">
  <authors>
    <author>Cont_AUX_2</author>
  </authors>
  <commentList>
    <comment ref="A24" authorId="0">
      <text>
        <r>
          <rPr>
            <sz val="9"/>
            <color indexed="81"/>
            <rFont val="Tahoma"/>
            <charset val="1"/>
          </rPr>
          <t xml:space="preserve">FACT N°A012389 DEL LIBRO CXP9.3/9
</t>
        </r>
      </text>
    </comment>
    <comment ref="A25" authorId="0">
      <text>
        <r>
          <rPr>
            <sz val="9"/>
            <color indexed="81"/>
            <rFont val="Tahoma"/>
            <charset val="1"/>
          </rPr>
          <t xml:space="preserve">FACT N°A012389 DEL LIBRO CXP9.3/9
</t>
        </r>
      </text>
    </comment>
    <comment ref="A27" authorId="0">
      <text>
        <r>
          <rPr>
            <sz val="9"/>
            <color indexed="81"/>
            <rFont val="Tahoma"/>
            <charset val="1"/>
          </rPr>
          <t xml:space="preserve">FACT N°15168 DEL LIBRO CCXP 9.3/36
</t>
        </r>
      </text>
    </comment>
    <comment ref="A28" authorId="0">
      <text>
        <r>
          <rPr>
            <sz val="9"/>
            <color indexed="81"/>
            <rFont val="Tahoma"/>
            <charset val="1"/>
          </rPr>
          <t xml:space="preserve">FACT N°15168 DEL LIBRO CCXP 9.3/36
</t>
        </r>
      </text>
    </comment>
    <comment ref="A29" authorId="0">
      <text>
        <r>
          <rPr>
            <sz val="9"/>
            <color indexed="81"/>
            <rFont val="Tahoma"/>
            <charset val="1"/>
          </rPr>
          <t xml:space="preserve">FACT N°15168 DEL LIBRO CCXP 9.3/36
</t>
        </r>
      </text>
    </comment>
    <comment ref="A43" authorId="0">
      <text>
        <r>
          <rPr>
            <sz val="9"/>
            <color indexed="81"/>
            <rFont val="Tahoma"/>
            <charset val="1"/>
          </rPr>
          <t xml:space="preserve">FACT N° 001790 DEL LIBROCXCP9.3/18
</t>
        </r>
      </text>
    </comment>
    <comment ref="A46" authorId="0">
      <text>
        <r>
          <rPr>
            <sz val="9"/>
            <color indexed="81"/>
            <rFont val="Tahoma"/>
            <charset val="1"/>
          </rPr>
          <t xml:space="preserve">FACT N°339619 DEL LIBRO CXCP9.2/51
</t>
        </r>
      </text>
    </comment>
    <comment ref="A48" authorId="0">
      <text>
        <r>
          <rPr>
            <sz val="9"/>
            <color indexed="81"/>
            <rFont val="Tahoma"/>
            <charset val="1"/>
          </rPr>
          <t xml:space="preserve">FACT N°339619 DEL LIBRO CXCP9.2/51
</t>
        </r>
      </text>
    </comment>
    <comment ref="A90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FACT N°1108680 DEL LIBRO 10.1/34</t>
        </r>
      </text>
    </comment>
  </commentList>
</comments>
</file>

<file path=xl/sharedStrings.xml><?xml version="1.0" encoding="utf-8"?>
<sst xmlns="http://schemas.openxmlformats.org/spreadsheetml/2006/main" count="2797" uniqueCount="405">
  <si>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</si>
  <si>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</si>
  <si>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</si>
  <si>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</si>
  <si>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</si>
  <si>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</si>
  <si>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</si>
  <si>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</si>
  <si>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</si>
  <si>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</si>
  <si>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</si>
  <si>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</si>
  <si>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</si>
  <si>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</si>
  <si>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</si>
  <si>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</si>
  <si>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</si>
  <si>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</si>
  <si>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</si>
  <si>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</si>
  <si>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</si>
  <si>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</si>
  <si>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</si>
  <si>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29-08-2019</t>
  </si>
  <si>
    <t>NC</t>
  </si>
  <si>
    <t/>
  </si>
  <si>
    <t>000761</t>
  </si>
  <si>
    <t>00-0021640</t>
  </si>
  <si>
    <t>A0020457</t>
  </si>
  <si>
    <t>J306178988</t>
  </si>
  <si>
    <t>LACTEOS Y VIVERES LANZA , C.A</t>
  </si>
  <si>
    <t>2</t>
  </si>
  <si>
    <t>10-09-2019</t>
  </si>
  <si>
    <t>00068748</t>
  </si>
  <si>
    <t>00-0155170</t>
  </si>
  <si>
    <t>0000161304</t>
  </si>
  <si>
    <t>J000713820</t>
  </si>
  <si>
    <t xml:space="preserve">MATADERO MAELLA, C.A. </t>
  </si>
  <si>
    <t>3</t>
  </si>
  <si>
    <t>12-09-2019</t>
  </si>
  <si>
    <t>FC</t>
  </si>
  <si>
    <t>1010712</t>
  </si>
  <si>
    <t>00-224675</t>
  </si>
  <si>
    <t>J000737703</t>
  </si>
  <si>
    <t>INTERNACIONAL DE DESARROLLO, S.A.</t>
  </si>
  <si>
    <t>4</t>
  </si>
  <si>
    <t>13-09-2019</t>
  </si>
  <si>
    <t>0672</t>
  </si>
  <si>
    <t>00-82422</t>
  </si>
  <si>
    <t>J314695215</t>
  </si>
  <si>
    <t>AGRO BANANERA EL VIGIA C.A.</t>
  </si>
  <si>
    <t>5</t>
  </si>
  <si>
    <t>17-09-2019</t>
  </si>
  <si>
    <t>000784</t>
  </si>
  <si>
    <t>00-0022061</t>
  </si>
  <si>
    <t>A0020858</t>
  </si>
  <si>
    <t>6</t>
  </si>
  <si>
    <t>00068795</t>
  </si>
  <si>
    <t>00-0155284</t>
  </si>
  <si>
    <t>0000161366</t>
  </si>
  <si>
    <t>7</t>
  </si>
  <si>
    <t>18-09-2019</t>
  </si>
  <si>
    <t>20829</t>
  </si>
  <si>
    <t>00-00024204</t>
  </si>
  <si>
    <t>J297218343</t>
  </si>
  <si>
    <t>RUM &amp; WINE DELIVERY C.A.</t>
  </si>
  <si>
    <t>8</t>
  </si>
  <si>
    <t>19-09-2019</t>
  </si>
  <si>
    <t>20176</t>
  </si>
  <si>
    <t>00-0025604</t>
  </si>
  <si>
    <t>J295439245</t>
  </si>
  <si>
    <t>CORPORACION SALINERA DEL CENTRO, S.A.</t>
  </si>
  <si>
    <t>9</t>
  </si>
  <si>
    <t>001804</t>
  </si>
  <si>
    <t>00-001887</t>
  </si>
  <si>
    <t>J407543890</t>
  </si>
  <si>
    <t>DISTRIBUIDORA DAMASCUS, C. A.</t>
  </si>
  <si>
    <t>10</t>
  </si>
  <si>
    <t>560922</t>
  </si>
  <si>
    <t>00-588867</t>
  </si>
  <si>
    <t>J000195820</t>
  </si>
  <si>
    <t>INDUSTRIAS IBERIA C.A.</t>
  </si>
  <si>
    <t>11</t>
  </si>
  <si>
    <t>5560923</t>
  </si>
  <si>
    <t>00-588868</t>
  </si>
  <si>
    <t>12</t>
  </si>
  <si>
    <t>1544</t>
  </si>
  <si>
    <t>00-002022</t>
  </si>
  <si>
    <t>J404070311</t>
  </si>
  <si>
    <t xml:space="preserve">CORPORACION DSM, C.A. </t>
  </si>
  <si>
    <t>13</t>
  </si>
  <si>
    <t>20-09-2019</t>
  </si>
  <si>
    <t>15173</t>
  </si>
  <si>
    <t>00-82723</t>
  </si>
  <si>
    <t>14</t>
  </si>
  <si>
    <t>A012410</t>
  </si>
  <si>
    <t>00-091960</t>
  </si>
  <si>
    <t>J298199121</t>
  </si>
  <si>
    <t>AGRICOLA CAMBANA C.A</t>
  </si>
  <si>
    <t>15</t>
  </si>
  <si>
    <t>04711</t>
  </si>
  <si>
    <t>00-004711</t>
  </si>
  <si>
    <t>J402322119</t>
  </si>
  <si>
    <t xml:space="preserve">INVERSIONES TEUFFEL E HIJOS C.A </t>
  </si>
  <si>
    <t>16</t>
  </si>
  <si>
    <t>00016307</t>
  </si>
  <si>
    <t>0</t>
  </si>
  <si>
    <t>J307513373</t>
  </si>
  <si>
    <t>COMERCIALIZADORA EL VERDUGO C.A.</t>
  </si>
  <si>
    <t>17</t>
  </si>
  <si>
    <t>339806</t>
  </si>
  <si>
    <t>00-0230606</t>
  </si>
  <si>
    <t>J303089917</t>
  </si>
  <si>
    <t>DISTRIBUIDORA DE LACTEOS LA COSTA J.E.B. C.A.</t>
  </si>
  <si>
    <t>18</t>
  </si>
  <si>
    <t>00007134</t>
  </si>
  <si>
    <t>00-008007</t>
  </si>
  <si>
    <t>J316756076</t>
  </si>
  <si>
    <t>PRODUCTOS QUIMICOS GABÁN C.A</t>
  </si>
  <si>
    <t>19</t>
  </si>
  <si>
    <t>133552</t>
  </si>
  <si>
    <t>00-0112437</t>
  </si>
  <si>
    <t>J003672874</t>
  </si>
  <si>
    <t>COSMETICOS ROLDA , C.A</t>
  </si>
  <si>
    <t>20</t>
  </si>
  <si>
    <t>45095</t>
  </si>
  <si>
    <t>00-00051939</t>
  </si>
  <si>
    <t>J002798068</t>
  </si>
  <si>
    <t>COMERCIAL AMANDA, C.A</t>
  </si>
  <si>
    <t>21</t>
  </si>
  <si>
    <t>04712</t>
  </si>
  <si>
    <t>00-004712</t>
  </si>
  <si>
    <t>22</t>
  </si>
  <si>
    <t>1547</t>
  </si>
  <si>
    <t>00-002025</t>
  </si>
  <si>
    <t>23</t>
  </si>
  <si>
    <t>000057</t>
  </si>
  <si>
    <t>00-000057</t>
  </si>
  <si>
    <t>V139332888</t>
  </si>
  <si>
    <t xml:space="preserve">ASESOR S.H.A. Y GESTORIA </t>
  </si>
  <si>
    <t>24</t>
  </si>
  <si>
    <t>0000002924</t>
  </si>
  <si>
    <t>00-0002816</t>
  </si>
  <si>
    <t>INDUSTRIAS PINTO C.A</t>
  </si>
  <si>
    <t>25</t>
  </si>
  <si>
    <t>0000002925</t>
  </si>
  <si>
    <t>00-0002817</t>
  </si>
  <si>
    <t>26</t>
  </si>
  <si>
    <t>21-09-2019</t>
  </si>
  <si>
    <t>15174</t>
  </si>
  <si>
    <t>00-82724</t>
  </si>
  <si>
    <t>27</t>
  </si>
  <si>
    <t>A012413</t>
  </si>
  <si>
    <t>00-091963</t>
  </si>
  <si>
    <t>28</t>
  </si>
  <si>
    <t>23-09-2019</t>
  </si>
  <si>
    <t>15181</t>
  </si>
  <si>
    <t>00-82731</t>
  </si>
  <si>
    <t>29</t>
  </si>
  <si>
    <t>0000161428</t>
  </si>
  <si>
    <t>00-0155371</t>
  </si>
  <si>
    <t>30</t>
  </si>
  <si>
    <t>T142200029936</t>
  </si>
  <si>
    <t>00-06837416</t>
  </si>
  <si>
    <t>J000469199</t>
  </si>
  <si>
    <t>BIMBO DE VENEZUELA, C.A.</t>
  </si>
  <si>
    <t>31</t>
  </si>
  <si>
    <t>A012415</t>
  </si>
  <si>
    <t>00-091965</t>
  </si>
  <si>
    <t>32</t>
  </si>
  <si>
    <t>1393602012</t>
  </si>
  <si>
    <t>00-25559351</t>
  </si>
  <si>
    <t>J000413126</t>
  </si>
  <si>
    <t>ALIMENTOS POLAR COMERCIAL, C.A.</t>
  </si>
  <si>
    <t>33</t>
  </si>
  <si>
    <t>0000066677</t>
  </si>
  <si>
    <t>00-058378</t>
  </si>
  <si>
    <t>J308553760</t>
  </si>
  <si>
    <t>CARBONERIA LA GRAN ISLEÑA 2000, C.A.</t>
  </si>
  <si>
    <t>34</t>
  </si>
  <si>
    <t>200002806</t>
  </si>
  <si>
    <t>20190900005262</t>
  </si>
  <si>
    <t>35</t>
  </si>
  <si>
    <t>200002807</t>
  </si>
  <si>
    <t>20190900005263</t>
  </si>
  <si>
    <t>36</t>
  </si>
  <si>
    <t>200002808</t>
  </si>
  <si>
    <t>20190900005264</t>
  </si>
  <si>
    <t>37</t>
  </si>
  <si>
    <t>200002809</t>
  </si>
  <si>
    <t>20190900005265</t>
  </si>
  <si>
    <t>38</t>
  </si>
  <si>
    <t>200002810</t>
  </si>
  <si>
    <t>20190900005266</t>
  </si>
  <si>
    <t>39</t>
  </si>
  <si>
    <t>200002811</t>
  </si>
  <si>
    <t>20190900005267</t>
  </si>
  <si>
    <t>40</t>
  </si>
  <si>
    <t>169166</t>
  </si>
  <si>
    <t>00-0230649</t>
  </si>
  <si>
    <t>339743</t>
  </si>
  <si>
    <t>41</t>
  </si>
  <si>
    <t>200002804</t>
  </si>
  <si>
    <t>20190900005260</t>
  </si>
  <si>
    <t>42</t>
  </si>
  <si>
    <t>200002805</t>
  </si>
  <si>
    <t>20190900005261</t>
  </si>
  <si>
    <t>43</t>
  </si>
  <si>
    <t>24-09-2019</t>
  </si>
  <si>
    <t>10736</t>
  </si>
  <si>
    <t>00-6986</t>
  </si>
  <si>
    <t>J309121774</t>
  </si>
  <si>
    <t>DISTRIBUIDORA JHEANDAN C.A.</t>
  </si>
  <si>
    <t>44</t>
  </si>
  <si>
    <t>18601</t>
  </si>
  <si>
    <t>00-016701</t>
  </si>
  <si>
    <t>J311594396</t>
  </si>
  <si>
    <t>INDUSTRIAS LA FAVORITA ANCP, C.A</t>
  </si>
  <si>
    <t>45</t>
  </si>
  <si>
    <t>00004921</t>
  </si>
  <si>
    <t>00-4942</t>
  </si>
  <si>
    <t>J402079966</t>
  </si>
  <si>
    <t>DISTRIBUIDORA CORTEZ NC 2013 C,A</t>
  </si>
  <si>
    <t>46</t>
  </si>
  <si>
    <t>00091600</t>
  </si>
  <si>
    <t>00-00064642</t>
  </si>
  <si>
    <t>J307692197</t>
  </si>
  <si>
    <t xml:space="preserve">DISTRIBUIDORA NATJOR C.A. </t>
  </si>
  <si>
    <t>47</t>
  </si>
  <si>
    <t>339878</t>
  </si>
  <si>
    <t>00-0230695</t>
  </si>
  <si>
    <t>48</t>
  </si>
  <si>
    <t>1393603100</t>
  </si>
  <si>
    <t>00-25560448</t>
  </si>
  <si>
    <t>49</t>
  </si>
  <si>
    <t>1108236</t>
  </si>
  <si>
    <t>00-0090298</t>
  </si>
  <si>
    <t>J305835152</t>
  </si>
  <si>
    <t xml:space="preserve">GRUPO DEPA , C.A. </t>
  </si>
  <si>
    <t>50</t>
  </si>
  <si>
    <t>4670</t>
  </si>
  <si>
    <t>00-005101</t>
  </si>
  <si>
    <t xml:space="preserve">BEN DOS 18 C.A </t>
  </si>
  <si>
    <t>51</t>
  </si>
  <si>
    <t>200002816</t>
  </si>
  <si>
    <t>20190900005270</t>
  </si>
  <si>
    <t>52</t>
  </si>
  <si>
    <t>200002817</t>
  </si>
  <si>
    <t>20190900005271</t>
  </si>
  <si>
    <t>53</t>
  </si>
  <si>
    <t>200002818</t>
  </si>
  <si>
    <t>20190900005272</t>
  </si>
  <si>
    <t>54</t>
  </si>
  <si>
    <t>00068835</t>
  </si>
  <si>
    <t>00-0155382</t>
  </si>
  <si>
    <t>55</t>
  </si>
  <si>
    <t>200002812</t>
  </si>
  <si>
    <t>20190900005268</t>
  </si>
  <si>
    <t>56</t>
  </si>
  <si>
    <t>200002813</t>
  </si>
  <si>
    <t>20190900005269</t>
  </si>
  <si>
    <t>57</t>
  </si>
  <si>
    <t>0000048196</t>
  </si>
  <si>
    <t>00-00118539</t>
  </si>
  <si>
    <t>0000079059</t>
  </si>
  <si>
    <t>J294362400</t>
  </si>
  <si>
    <t xml:space="preserve">DISTRIBUIDORA DE LACTEOS SANTOS AVEIRO, C.A </t>
  </si>
  <si>
    <t>58</t>
  </si>
  <si>
    <t>0000048195</t>
  </si>
  <si>
    <t>00-00118537</t>
  </si>
  <si>
    <t>59</t>
  </si>
  <si>
    <t>25-09-2019</t>
  </si>
  <si>
    <t>03047</t>
  </si>
  <si>
    <t>00-003371</t>
  </si>
  <si>
    <t>J297950630</t>
  </si>
  <si>
    <t>FLEXOROLLS,C.A</t>
  </si>
  <si>
    <t>60</t>
  </si>
  <si>
    <t>A012426</t>
  </si>
  <si>
    <t>00-091976</t>
  </si>
  <si>
    <t>61</t>
  </si>
  <si>
    <t>000241964</t>
  </si>
  <si>
    <t>00-203523</t>
  </si>
  <si>
    <t>J307812117</t>
  </si>
  <si>
    <t>ROMA C.A.</t>
  </si>
  <si>
    <t>62</t>
  </si>
  <si>
    <t>V0087092005329</t>
  </si>
  <si>
    <t>07-9490992</t>
  </si>
  <si>
    <t>J301370139</t>
  </si>
  <si>
    <t>PEPSI-COLA VENEZUELA, C.A.</t>
  </si>
  <si>
    <t>63</t>
  </si>
  <si>
    <t>V0087092005330</t>
  </si>
  <si>
    <t>07-9490993</t>
  </si>
  <si>
    <t>64</t>
  </si>
  <si>
    <t>V0027092005331</t>
  </si>
  <si>
    <t>07-9490994</t>
  </si>
  <si>
    <t>65</t>
  </si>
  <si>
    <t>1511918</t>
  </si>
  <si>
    <t>00-2199217</t>
  </si>
  <si>
    <t>J316405885</t>
  </si>
  <si>
    <t xml:space="preserve">DISTRIBUIDORA DE PRODUCTOS HERMANOS CAMACHO DPROCA,C.A </t>
  </si>
  <si>
    <t>66</t>
  </si>
  <si>
    <t>200002823</t>
  </si>
  <si>
    <t>20190900005275</t>
  </si>
  <si>
    <t>67</t>
  </si>
  <si>
    <t>200002824</t>
  </si>
  <si>
    <t>20190900005276</t>
  </si>
  <si>
    <t>68</t>
  </si>
  <si>
    <t>200002821</t>
  </si>
  <si>
    <t>20190900005273</t>
  </si>
  <si>
    <t>69</t>
  </si>
  <si>
    <t>200002822</t>
  </si>
  <si>
    <t>20190900005274</t>
  </si>
  <si>
    <t>70</t>
  </si>
  <si>
    <t>4403014219</t>
  </si>
  <si>
    <t>07-9490995</t>
  </si>
  <si>
    <t>7092005331</t>
  </si>
  <si>
    <t>71</t>
  </si>
  <si>
    <t>26-09-2019</t>
  </si>
  <si>
    <t>16037</t>
  </si>
  <si>
    <t>00-012537</t>
  </si>
  <si>
    <t>V118191524</t>
  </si>
  <si>
    <t>ALEJANDRO JOSE DOMINGUEZ PADILLA</t>
  </si>
  <si>
    <t>72</t>
  </si>
  <si>
    <t>A012428</t>
  </si>
  <si>
    <t>00-091978</t>
  </si>
  <si>
    <t>73</t>
  </si>
  <si>
    <t>MVH05439</t>
  </si>
  <si>
    <t>00-0227439</t>
  </si>
  <si>
    <t>J308824640</t>
  </si>
  <si>
    <t>DIVERCA DISTRIBUIDORA DE VERDURAS C.A.</t>
  </si>
  <si>
    <t>74</t>
  </si>
  <si>
    <t>00235</t>
  </si>
  <si>
    <t>00-00235</t>
  </si>
  <si>
    <t>V110447856</t>
  </si>
  <si>
    <t xml:space="preserve">DANIEL PASCUAL ANDRADE DOS SANTOS </t>
  </si>
  <si>
    <t>75</t>
  </si>
  <si>
    <t>000523</t>
  </si>
  <si>
    <t>00-057873</t>
  </si>
  <si>
    <t>J306822518</t>
  </si>
  <si>
    <t>DISTRIBUIDORA DE ALIMENTOS LA LLANERA C.J.F. C.A.</t>
  </si>
  <si>
    <t>76</t>
  </si>
  <si>
    <t>16173</t>
  </si>
  <si>
    <t>00-018009</t>
  </si>
  <si>
    <t>J312695480</t>
  </si>
  <si>
    <t>INVERSIONES NP-XXI, C.A.</t>
  </si>
  <si>
    <t>77</t>
  </si>
  <si>
    <t>200002831</t>
  </si>
  <si>
    <t>20190900005280</t>
  </si>
  <si>
    <t>78</t>
  </si>
  <si>
    <t>200002828</t>
  </si>
  <si>
    <t>20190900005277</t>
  </si>
  <si>
    <t>79</t>
  </si>
  <si>
    <t>200002829</t>
  </si>
  <si>
    <t>20190900005278</t>
  </si>
  <si>
    <t>80</t>
  </si>
  <si>
    <t>200002830</t>
  </si>
  <si>
    <t>20190900005279</t>
  </si>
  <si>
    <t>81</t>
  </si>
  <si>
    <t>200002832</t>
  </si>
  <si>
    <t>20190900005281</t>
  </si>
  <si>
    <t>82</t>
  </si>
  <si>
    <t>200002833</t>
  </si>
  <si>
    <t>20190900005282</t>
  </si>
  <si>
    <t>83</t>
  </si>
  <si>
    <t>200002834</t>
  </si>
  <si>
    <t>20190900005283</t>
  </si>
  <si>
    <t>84</t>
  </si>
  <si>
    <t>27-09-2019</t>
  </si>
  <si>
    <t>T141100031700</t>
  </si>
  <si>
    <t>00-06834938</t>
  </si>
  <si>
    <t>85</t>
  </si>
  <si>
    <t>T142200029960</t>
  </si>
  <si>
    <t>00-06837455</t>
  </si>
  <si>
    <t>86</t>
  </si>
  <si>
    <t>87</t>
  </si>
  <si>
    <t>200002837</t>
  </si>
  <si>
    <t>20190900005285</t>
  </si>
  <si>
    <t>88</t>
  </si>
  <si>
    <t>200002838</t>
  </si>
  <si>
    <t>20190900005286</t>
  </si>
  <si>
    <t>89</t>
  </si>
  <si>
    <t>200002839</t>
  </si>
  <si>
    <t>20190900005287</t>
  </si>
  <si>
    <t>90</t>
  </si>
  <si>
    <t>200002836</t>
  </si>
  <si>
    <t>20190900005284</t>
  </si>
  <si>
    <t>T142200010777</t>
  </si>
  <si>
    <t>00-06837456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</si>
  <si>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</si>
  <si>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</si>
  <si>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</si>
  <si>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</si>
  <si>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</si>
  <si>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</si>
  <si>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</si>
  <si>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</si>
  <si>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</si>
  <si>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LIBRO DE COMPRAS DEL 23-09 AL 29-09-2019</t>
  </si>
  <si>
    <t>J315734370</t>
  </si>
  <si>
    <t>J406944831</t>
  </si>
  <si>
    <t>Crédito General Fiscal</t>
  </si>
  <si>
    <t>Crédito Reducido Fiscal</t>
  </si>
  <si>
    <t>Crédito Adicional Fiscal</t>
  </si>
  <si>
    <t>Crédito Fiscal</t>
  </si>
  <si>
    <t>20.845.586.84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</si>
</sst>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5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166" fontId="1" fillId="0" borderId="2" xfId="0" applyNumberFormat="1" applyFont="1" applyBorder="1"/>
    <xf numFmtId="166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0" fontId="1" fillId="0" borderId="0" xfId="0" applyFont="1" applyAlignment="1">
      <alignment horizontal="left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6" fontId="1" fillId="0" borderId="3" xfId="0" applyNumberFormat="1" applyFont="1" applyBorder="1" applyAlignment="1">
      <alignment horizontal="center"/>
    </xf>
    <xf numFmtId="166" fontId="1" fillId="0" borderId="4" xfId="0" applyNumberFormat="1" applyFont="1" applyBorder="1" applyAlignment="1">
      <alignment horizontal="center"/>
    </xf>
    <xf numFmtId="166" fontId="1" fillId="0" borderId="5" xfId="0" applyNumberFormat="1" applyFont="1" applyBorder="1" applyAlignment="1">
      <alignment horizontal="center"/>
    </xf>
    <xf numFmtId="166" fontId="1" fillId="0" borderId="0" xfId="0" applyNumberFormat="1" applyFont="1" applyBorder="1" applyAlignment="1">
      <alignment horizontal="center"/>
    </xf>
    <xf numFmtId="166" fontId="0" fillId="0" borderId="0" xfId="0" applyNumberFormat="1" applyBorder="1"/>
    <xf numFmtId="166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166" fontId="2" fillId="0" borderId="0" xfId="0" applyNumberFormat="1" applyFont="1" applyBorder="1" applyAlignment="1">
      <alignment vertical="center"/>
    </xf>
    <xf numFmtId="166" fontId="1" fillId="0" borderId="0" xfId="0" applyNumberFormat="1" applyFont="1" applyBorder="1"/>
    <xf numFmtId="49" fontId="2" fillId="0" borderId="0" xfId="0" applyNumberFormat="1" applyFont="1" applyBorder="1" applyAlignment="1">
      <alignment vertical="center"/>
    </xf>
  </cellXfs>
  <cellStyles count="1">
    <cellStyle name="Normal" xfId="0" builtinId="0"/>
  </cellStyles>
  <dxfs count="3">
    <dxf>
      <fill>
        <patternFill patternType="solid">
          <fgColor rgb="FF92D05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00B0F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13"/>
  <sheetViews>
    <sheetView topLeftCell="E1" workbookViewId="0">
      <selection activeCell="A7" sqref="A7"/>
    </sheetView>
  </sheetViews>
  <sheetFormatPr baseColWidth="10" defaultRowHeight="15" x14ac:dyDescent="0.25"/>
  <cols>
    <col min="1" max="1" width="6.28515625" style="36" bestFit="1" customWidth="1"/>
    <col min="2" max="2" width="10.42578125" style="4" bestFit="1" customWidth="1"/>
    <col min="3" max="3" width="9.85546875" style="3" bestFit="1" customWidth="1"/>
    <col min="4" max="4" width="15.28515625" style="3" bestFit="1" customWidth="1"/>
    <col min="5" max="5" width="14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62.42578125" style="6" bestFit="1" customWidth="1"/>
    <col min="10" max="10" width="17.140625" style="6" customWidth="1"/>
    <col min="11" max="11" width="14.28515625" style="6" bestFit="1" customWidth="1"/>
    <col min="12" max="12" width="14.28515625" style="6" customWidth="1"/>
    <col min="13" max="13" width="13.28515625" style="6" customWidth="1"/>
    <col min="14" max="14" width="9.7109375" style="6" bestFit="1" customWidth="1"/>
    <col min="15" max="15" width="9.7109375" style="6" customWidth="1"/>
    <col min="16" max="16" width="10.5703125" style="6" bestFit="1" customWidth="1"/>
    <col min="17" max="17" width="10" style="6" bestFit="1" customWidth="1"/>
    <col min="18" max="18" width="13.28515625" style="6" customWidth="1"/>
    <col min="19" max="19" width="15" style="3" bestFit="1" customWidth="1"/>
  </cols>
  <sheetData>
    <row r="2" spans="1:19" s="34" customFormat="1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34" customFormat="1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34" customFormat="1" x14ac:dyDescent="0.25">
      <c r="A4" s="41" t="s">
        <v>397</v>
      </c>
      <c r="B4" s="41"/>
      <c r="C4" s="41"/>
      <c r="D4" s="41"/>
      <c r="E4" s="41"/>
      <c r="F4" s="41"/>
      <c r="G4" s="41"/>
      <c r="H4" s="41"/>
      <c r="I4" s="41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34" customFormat="1" x14ac:dyDescent="0.25">
      <c r="A5" s="40" t="s">
        <v>2</v>
      </c>
      <c r="B5" s="40"/>
      <c r="C5" s="40"/>
      <c r="D5" s="40"/>
      <c r="E5" s="40"/>
      <c r="F5" s="40"/>
      <c r="G5" s="40"/>
      <c r="H5" s="40"/>
      <c r="I5" s="40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ht="52.5" customHeight="1" x14ac:dyDescent="0.25">
      <c r="A7" s="18" t="s">
        <v>3</v>
      </c>
      <c r="B7" s="19" t="s">
        <v>4</v>
      </c>
      <c r="C7" s="18" t="s">
        <v>5</v>
      </c>
      <c r="D7" s="18" t="s">
        <v>6</v>
      </c>
      <c r="E7" s="18" t="s">
        <v>7</v>
      </c>
      <c r="F7" s="18" t="s">
        <v>8</v>
      </c>
      <c r="G7" s="18" t="s">
        <v>9</v>
      </c>
      <c r="H7" s="18" t="s">
        <v>10</v>
      </c>
      <c r="I7" s="20" t="s">
        <v>11</v>
      </c>
      <c r="J7" s="20" t="s">
        <v>12</v>
      </c>
      <c r="K7" s="20" t="s">
        <v>13</v>
      </c>
      <c r="L7" s="20" t="s">
        <v>14</v>
      </c>
      <c r="M7" s="20" t="s">
        <v>400</v>
      </c>
      <c r="N7" s="20" t="s">
        <v>16</v>
      </c>
      <c r="O7" s="20" t="s">
        <v>401</v>
      </c>
      <c r="P7" s="20" t="s">
        <v>18</v>
      </c>
      <c r="Q7" s="20" t="s">
        <v>402</v>
      </c>
      <c r="R7" s="20" t="s">
        <v>20</v>
      </c>
      <c r="S7" s="18" t="s">
        <v>21</v>
      </c>
    </row>
    <row r="8" spans="1:19" x14ac:dyDescent="0.25">
      <c r="A8" s="39" t="s">
        <v>99</v>
      </c>
      <c r="B8" s="16" t="s">
        <v>91</v>
      </c>
      <c r="C8" s="15" t="s">
        <v>40</v>
      </c>
      <c r="D8" s="15" t="s">
        <v>136</v>
      </c>
      <c r="E8" s="15" t="s">
        <v>25</v>
      </c>
      <c r="F8" s="15" t="s">
        <v>137</v>
      </c>
      <c r="G8" s="15" t="s">
        <v>25</v>
      </c>
      <c r="H8" s="15" t="s">
        <v>138</v>
      </c>
      <c r="I8" s="17" t="s">
        <v>139</v>
      </c>
      <c r="J8" s="17">
        <v>5800000</v>
      </c>
      <c r="K8" s="17">
        <v>0</v>
      </c>
      <c r="L8" s="17">
        <v>5000000</v>
      </c>
      <c r="M8" s="17">
        <v>800000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5" t="s">
        <v>25</v>
      </c>
    </row>
    <row r="9" spans="1:19" x14ac:dyDescent="0.25">
      <c r="A9" s="39" t="s">
        <v>207</v>
      </c>
      <c r="B9" s="16" t="s">
        <v>208</v>
      </c>
      <c r="C9" s="15" t="s">
        <v>24</v>
      </c>
      <c r="D9" s="15" t="s">
        <v>25</v>
      </c>
      <c r="E9" s="15" t="s">
        <v>256</v>
      </c>
      <c r="F9" s="15" t="s">
        <v>25</v>
      </c>
      <c r="G9" s="15" t="s">
        <v>136</v>
      </c>
      <c r="H9" s="15" t="s">
        <v>138</v>
      </c>
      <c r="I9" s="17" t="s">
        <v>139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800000</v>
      </c>
      <c r="S9" s="15" t="s">
        <v>257</v>
      </c>
    </row>
    <row r="10" spans="1:19" x14ac:dyDescent="0.25">
      <c r="A10" s="35" t="s">
        <v>90</v>
      </c>
      <c r="B10" s="13" t="s">
        <v>91</v>
      </c>
      <c r="C10" s="12" t="s">
        <v>40</v>
      </c>
      <c r="D10" s="12" t="s">
        <v>95</v>
      </c>
      <c r="E10" s="12" t="s">
        <v>25</v>
      </c>
      <c r="F10" s="12" t="s">
        <v>96</v>
      </c>
      <c r="G10" s="12" t="s">
        <v>25</v>
      </c>
      <c r="H10" s="12" t="s">
        <v>97</v>
      </c>
      <c r="I10" s="14" t="s">
        <v>98</v>
      </c>
      <c r="J10" s="14">
        <v>2770200</v>
      </c>
      <c r="K10" s="14">
        <v>2770200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25</v>
      </c>
    </row>
    <row r="11" spans="1:19" x14ac:dyDescent="0.25">
      <c r="A11" s="35" t="s">
        <v>147</v>
      </c>
      <c r="B11" s="13" t="s">
        <v>148</v>
      </c>
      <c r="C11" s="12" t="s">
        <v>40</v>
      </c>
      <c r="D11" s="12" t="s">
        <v>152</v>
      </c>
      <c r="E11" s="12" t="s">
        <v>25</v>
      </c>
      <c r="F11" s="12" t="s">
        <v>153</v>
      </c>
      <c r="G11" s="12" t="s">
        <v>25</v>
      </c>
      <c r="H11" s="12" t="s">
        <v>97</v>
      </c>
      <c r="I11" s="14" t="s">
        <v>98</v>
      </c>
      <c r="J11" s="14">
        <v>371400</v>
      </c>
      <c r="K11" s="14">
        <v>371400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25</v>
      </c>
    </row>
    <row r="12" spans="1:19" x14ac:dyDescent="0.25">
      <c r="A12" s="35" t="s">
        <v>185</v>
      </c>
      <c r="B12" s="13" t="s">
        <v>155</v>
      </c>
      <c r="C12" s="12" t="s">
        <v>40</v>
      </c>
      <c r="D12" s="12" t="s">
        <v>167</v>
      </c>
      <c r="E12" s="12" t="s">
        <v>25</v>
      </c>
      <c r="F12" s="12" t="s">
        <v>168</v>
      </c>
      <c r="G12" s="12" t="s">
        <v>25</v>
      </c>
      <c r="H12" s="12" t="s">
        <v>97</v>
      </c>
      <c r="I12" s="14" t="s">
        <v>98</v>
      </c>
      <c r="J12" s="14">
        <v>2813400</v>
      </c>
      <c r="K12" s="14">
        <v>2813400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25</v>
      </c>
    </row>
    <row r="13" spans="1:19" x14ac:dyDescent="0.25">
      <c r="A13" s="35" t="s">
        <v>289</v>
      </c>
      <c r="B13" s="13" t="s">
        <v>271</v>
      </c>
      <c r="C13" s="12" t="s">
        <v>40</v>
      </c>
      <c r="D13" s="12" t="s">
        <v>277</v>
      </c>
      <c r="E13" s="12" t="s">
        <v>25</v>
      </c>
      <c r="F13" s="12" t="s">
        <v>278</v>
      </c>
      <c r="G13" s="12" t="s">
        <v>25</v>
      </c>
      <c r="H13" s="12" t="s">
        <v>97</v>
      </c>
      <c r="I13" s="14" t="s">
        <v>98</v>
      </c>
      <c r="J13" s="14">
        <v>3375600</v>
      </c>
      <c r="K13" s="14">
        <v>3375600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25</v>
      </c>
    </row>
    <row r="14" spans="1:19" x14ac:dyDescent="0.25">
      <c r="A14" s="35" t="s">
        <v>348</v>
      </c>
      <c r="B14" s="13" t="s">
        <v>317</v>
      </c>
      <c r="C14" s="12" t="s">
        <v>40</v>
      </c>
      <c r="D14" s="12" t="s">
        <v>323</v>
      </c>
      <c r="E14" s="12" t="s">
        <v>25</v>
      </c>
      <c r="F14" s="12" t="s">
        <v>324</v>
      </c>
      <c r="G14" s="12" t="s">
        <v>25</v>
      </c>
      <c r="H14" s="12" t="s">
        <v>97</v>
      </c>
      <c r="I14" s="14" t="s">
        <v>98</v>
      </c>
      <c r="J14" s="14">
        <v>1206000</v>
      </c>
      <c r="K14" s="14">
        <v>1206000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25</v>
      </c>
    </row>
    <row r="15" spans="1:19" x14ac:dyDescent="0.25">
      <c r="A15" s="35" t="s">
        <v>45</v>
      </c>
      <c r="B15" s="13" t="s">
        <v>46</v>
      </c>
      <c r="C15" s="12" t="s">
        <v>40</v>
      </c>
      <c r="D15" s="12" t="s">
        <v>47</v>
      </c>
      <c r="E15" s="12" t="s">
        <v>25</v>
      </c>
      <c r="F15" s="12" t="s">
        <v>48</v>
      </c>
      <c r="G15" s="12" t="s">
        <v>25</v>
      </c>
      <c r="H15" s="12" t="s">
        <v>49</v>
      </c>
      <c r="I15" s="14" t="s">
        <v>50</v>
      </c>
      <c r="J15" s="14">
        <v>14220000</v>
      </c>
      <c r="K15" s="14">
        <v>14220000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25</v>
      </c>
    </row>
    <row r="16" spans="1:19" x14ac:dyDescent="0.25">
      <c r="A16" s="35" t="s">
        <v>94</v>
      </c>
      <c r="B16" s="13" t="s">
        <v>91</v>
      </c>
      <c r="C16" s="12" t="s">
        <v>40</v>
      </c>
      <c r="D16" s="12" t="s">
        <v>92</v>
      </c>
      <c r="E16" s="12" t="s">
        <v>25</v>
      </c>
      <c r="F16" s="12" t="s">
        <v>93</v>
      </c>
      <c r="G16" s="12" t="s">
        <v>25</v>
      </c>
      <c r="H16" s="12" t="s">
        <v>49</v>
      </c>
      <c r="I16" s="14" t="s">
        <v>50</v>
      </c>
      <c r="J16" s="14">
        <v>4225500</v>
      </c>
      <c r="K16" s="14">
        <v>4225500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25</v>
      </c>
    </row>
    <row r="17" spans="1:19" x14ac:dyDescent="0.25">
      <c r="A17" s="35" t="s">
        <v>151</v>
      </c>
      <c r="B17" s="13" t="s">
        <v>148</v>
      </c>
      <c r="C17" s="12" t="s">
        <v>40</v>
      </c>
      <c r="D17" s="12" t="s">
        <v>149</v>
      </c>
      <c r="E17" s="12" t="s">
        <v>25</v>
      </c>
      <c r="F17" s="12" t="s">
        <v>150</v>
      </c>
      <c r="G17" s="12" t="s">
        <v>25</v>
      </c>
      <c r="H17" s="12" t="s">
        <v>49</v>
      </c>
      <c r="I17" s="14" t="s">
        <v>50</v>
      </c>
      <c r="J17" s="14">
        <v>408000</v>
      </c>
      <c r="K17" s="14">
        <v>408000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25</v>
      </c>
    </row>
    <row r="18" spans="1:19" x14ac:dyDescent="0.25">
      <c r="A18" s="35" t="s">
        <v>188</v>
      </c>
      <c r="B18" s="13" t="s">
        <v>155</v>
      </c>
      <c r="C18" s="12" t="s">
        <v>40</v>
      </c>
      <c r="D18" s="12" t="s">
        <v>156</v>
      </c>
      <c r="E18" s="12" t="s">
        <v>25</v>
      </c>
      <c r="F18" s="12" t="s">
        <v>157</v>
      </c>
      <c r="G18" s="12" t="s">
        <v>25</v>
      </c>
      <c r="H18" s="12" t="s">
        <v>49</v>
      </c>
      <c r="I18" s="14" t="s">
        <v>50</v>
      </c>
      <c r="J18" s="14">
        <v>4320000</v>
      </c>
      <c r="K18" s="14">
        <v>4320000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25</v>
      </c>
    </row>
    <row r="19" spans="1:19" x14ac:dyDescent="0.25">
      <c r="A19" s="35" t="s">
        <v>351</v>
      </c>
      <c r="B19" s="13" t="s">
        <v>317</v>
      </c>
      <c r="C19" s="12" t="s">
        <v>40</v>
      </c>
      <c r="D19" s="12" t="s">
        <v>318</v>
      </c>
      <c r="E19" s="12" t="s">
        <v>25</v>
      </c>
      <c r="F19" s="12" t="s">
        <v>319</v>
      </c>
      <c r="G19" s="12" t="s">
        <v>25</v>
      </c>
      <c r="H19" s="12" t="s">
        <v>320</v>
      </c>
      <c r="I19" s="14" t="s">
        <v>321</v>
      </c>
      <c r="J19" s="14">
        <v>25099200</v>
      </c>
      <c r="K19" s="14">
        <v>25099200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25</v>
      </c>
    </row>
    <row r="20" spans="1:19" x14ac:dyDescent="0.25">
      <c r="A20" s="35" t="s">
        <v>191</v>
      </c>
      <c r="B20" s="13" t="s">
        <v>155</v>
      </c>
      <c r="C20" s="12" t="s">
        <v>40</v>
      </c>
      <c r="D20" s="12" t="s">
        <v>170</v>
      </c>
      <c r="E20" s="12" t="s">
        <v>25</v>
      </c>
      <c r="F20" s="12" t="s">
        <v>171</v>
      </c>
      <c r="G20" s="12" t="s">
        <v>25</v>
      </c>
      <c r="H20" s="12" t="s">
        <v>172</v>
      </c>
      <c r="I20" s="14" t="s">
        <v>173</v>
      </c>
      <c r="J20" s="14">
        <v>67719478.760000005</v>
      </c>
      <c r="K20" s="14">
        <v>62843811</v>
      </c>
      <c r="L20" s="14">
        <v>4203161.8600000003</v>
      </c>
      <c r="M20" s="14">
        <v>672505.9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25</v>
      </c>
    </row>
    <row r="21" spans="1:19" x14ac:dyDescent="0.25">
      <c r="A21" s="35" t="s">
        <v>213</v>
      </c>
      <c r="B21" s="13" t="s">
        <v>208</v>
      </c>
      <c r="C21" s="12" t="s">
        <v>24</v>
      </c>
      <c r="D21" s="12" t="s">
        <v>25</v>
      </c>
      <c r="E21" s="12" t="s">
        <v>259</v>
      </c>
      <c r="F21" s="12" t="s">
        <v>25</v>
      </c>
      <c r="G21" s="12" t="s">
        <v>170</v>
      </c>
      <c r="H21" s="12" t="s">
        <v>172</v>
      </c>
      <c r="I21" s="14" t="s">
        <v>173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504379.42500000005</v>
      </c>
      <c r="S21" s="12" t="s">
        <v>260</v>
      </c>
    </row>
    <row r="22" spans="1:19" x14ac:dyDescent="0.25">
      <c r="A22" s="35" t="s">
        <v>231</v>
      </c>
      <c r="B22" s="13" t="s">
        <v>208</v>
      </c>
      <c r="C22" s="12" t="s">
        <v>40</v>
      </c>
      <c r="D22" s="12" t="s">
        <v>232</v>
      </c>
      <c r="E22" s="12" t="s">
        <v>25</v>
      </c>
      <c r="F22" s="12" t="s">
        <v>233</v>
      </c>
      <c r="G22" s="12" t="s">
        <v>25</v>
      </c>
      <c r="H22" s="12" t="s">
        <v>172</v>
      </c>
      <c r="I22" s="14" t="s">
        <v>173</v>
      </c>
      <c r="J22" s="14">
        <v>30530307.649999999</v>
      </c>
      <c r="K22" s="14">
        <v>29160939.699999999</v>
      </c>
      <c r="L22" s="14">
        <v>1180489.6100000001</v>
      </c>
      <c r="M22" s="14">
        <v>188878.34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25</v>
      </c>
    </row>
    <row r="23" spans="1:19" x14ac:dyDescent="0.25">
      <c r="A23" s="35" t="s">
        <v>322</v>
      </c>
      <c r="B23" s="13" t="s">
        <v>317</v>
      </c>
      <c r="C23" s="12" t="s">
        <v>24</v>
      </c>
      <c r="D23" s="12" t="s">
        <v>25</v>
      </c>
      <c r="E23" s="12" t="s">
        <v>352</v>
      </c>
      <c r="F23" s="12" t="s">
        <v>25</v>
      </c>
      <c r="G23" s="12" t="s">
        <v>232</v>
      </c>
      <c r="H23" s="12" t="s">
        <v>172</v>
      </c>
      <c r="I23" s="14" t="s">
        <v>173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141658.755</v>
      </c>
      <c r="S23" s="12" t="s">
        <v>353</v>
      </c>
    </row>
    <row r="24" spans="1:19" x14ac:dyDescent="0.25">
      <c r="A24" s="35" t="s">
        <v>234</v>
      </c>
      <c r="B24" s="13" t="s">
        <v>208</v>
      </c>
      <c r="C24" s="12" t="s">
        <v>40</v>
      </c>
      <c r="D24" s="12" t="s">
        <v>240</v>
      </c>
      <c r="E24" s="12" t="s">
        <v>25</v>
      </c>
      <c r="F24" s="12" t="s">
        <v>241</v>
      </c>
      <c r="G24" s="12" t="s">
        <v>25</v>
      </c>
      <c r="H24" s="12" t="s">
        <v>399</v>
      </c>
      <c r="I24" s="14" t="s">
        <v>242</v>
      </c>
      <c r="J24" s="14">
        <v>7641390.96</v>
      </c>
      <c r="K24" s="14">
        <v>0</v>
      </c>
      <c r="L24" s="14">
        <v>6587406</v>
      </c>
      <c r="M24" s="14">
        <v>1053984.96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25</v>
      </c>
    </row>
    <row r="25" spans="1:19" x14ac:dyDescent="0.25">
      <c r="A25" s="35" t="s">
        <v>366</v>
      </c>
      <c r="B25" s="13" t="s">
        <v>367</v>
      </c>
      <c r="C25" s="12" t="s">
        <v>24</v>
      </c>
      <c r="D25" s="12" t="s">
        <v>25</v>
      </c>
      <c r="E25" s="12" t="s">
        <v>384</v>
      </c>
      <c r="F25" s="12" t="s">
        <v>25</v>
      </c>
      <c r="G25" s="12" t="s">
        <v>240</v>
      </c>
      <c r="H25" s="12" t="s">
        <v>399</v>
      </c>
      <c r="I25" s="14" t="s">
        <v>242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790488.72</v>
      </c>
      <c r="S25" s="12" t="s">
        <v>385</v>
      </c>
    </row>
    <row r="26" spans="1:19" x14ac:dyDescent="0.25">
      <c r="A26" s="35" t="s">
        <v>194</v>
      </c>
      <c r="B26" s="13" t="s">
        <v>155</v>
      </c>
      <c r="C26" s="12" t="s">
        <v>40</v>
      </c>
      <c r="D26" s="12" t="s">
        <v>162</v>
      </c>
      <c r="E26" s="12" t="s">
        <v>25</v>
      </c>
      <c r="F26" s="12" t="s">
        <v>163</v>
      </c>
      <c r="G26" s="12" t="s">
        <v>25</v>
      </c>
      <c r="H26" s="12" t="s">
        <v>164</v>
      </c>
      <c r="I26" s="14" t="s">
        <v>165</v>
      </c>
      <c r="J26" s="14">
        <v>3922166.38</v>
      </c>
      <c r="K26" s="14">
        <v>3922166.38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25</v>
      </c>
    </row>
    <row r="27" spans="1:19" x14ac:dyDescent="0.25">
      <c r="A27" s="35" t="s">
        <v>377</v>
      </c>
      <c r="B27" s="13" t="s">
        <v>367</v>
      </c>
      <c r="C27" s="12" t="s">
        <v>40</v>
      </c>
      <c r="D27" s="12" t="s">
        <v>368</v>
      </c>
      <c r="E27" s="12" t="s">
        <v>25</v>
      </c>
      <c r="F27" s="12" t="s">
        <v>369</v>
      </c>
      <c r="G27" s="12" t="s">
        <v>25</v>
      </c>
      <c r="H27" s="12" t="s">
        <v>164</v>
      </c>
      <c r="I27" s="14" t="s">
        <v>165</v>
      </c>
      <c r="J27" s="14">
        <v>1076583.22</v>
      </c>
      <c r="K27" s="14">
        <v>1076583.22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25</v>
      </c>
    </row>
    <row r="28" spans="1:19" x14ac:dyDescent="0.25">
      <c r="A28" s="35" t="s">
        <v>380</v>
      </c>
      <c r="B28" s="13" t="s">
        <v>367</v>
      </c>
      <c r="C28" s="12" t="s">
        <v>40</v>
      </c>
      <c r="D28" s="12" t="s">
        <v>371</v>
      </c>
      <c r="E28" s="12" t="s">
        <v>25</v>
      </c>
      <c r="F28" s="12" t="s">
        <v>372</v>
      </c>
      <c r="G28" s="12" t="s">
        <v>25</v>
      </c>
      <c r="H28" s="12" t="s">
        <v>164</v>
      </c>
      <c r="I28" s="14" t="s">
        <v>165</v>
      </c>
      <c r="J28" s="14">
        <v>2183499.86</v>
      </c>
      <c r="K28" s="14">
        <v>2183499.86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25</v>
      </c>
    </row>
    <row r="29" spans="1:19" x14ac:dyDescent="0.25">
      <c r="A29" s="35" t="s">
        <v>383</v>
      </c>
      <c r="B29" s="13" t="s">
        <v>367</v>
      </c>
      <c r="C29" s="12" t="s">
        <v>24</v>
      </c>
      <c r="D29" s="12" t="s">
        <v>25</v>
      </c>
      <c r="E29" s="12" t="s">
        <v>386</v>
      </c>
      <c r="F29" s="12" t="s">
        <v>387</v>
      </c>
      <c r="G29" s="12" t="s">
        <v>371</v>
      </c>
      <c r="H29" s="12" t="s">
        <v>164</v>
      </c>
      <c r="I29" s="14" t="s">
        <v>165</v>
      </c>
      <c r="J29" s="14">
        <v>-691333.28</v>
      </c>
      <c r="K29" s="14">
        <v>-691333.28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25</v>
      </c>
    </row>
    <row r="30" spans="1:19" x14ac:dyDescent="0.25">
      <c r="A30" s="35" t="s">
        <v>197</v>
      </c>
      <c r="B30" s="13" t="s">
        <v>155</v>
      </c>
      <c r="C30" s="12" t="s">
        <v>40</v>
      </c>
      <c r="D30" s="12" t="s">
        <v>175</v>
      </c>
      <c r="E30" s="12" t="s">
        <v>25</v>
      </c>
      <c r="F30" s="12" t="s">
        <v>176</v>
      </c>
      <c r="G30" s="12" t="s">
        <v>25</v>
      </c>
      <c r="H30" s="12" t="s">
        <v>177</v>
      </c>
      <c r="I30" s="14" t="s">
        <v>178</v>
      </c>
      <c r="J30" s="14">
        <v>5460816</v>
      </c>
      <c r="K30" s="14">
        <v>0</v>
      </c>
      <c r="L30" s="14">
        <v>4707600</v>
      </c>
      <c r="M30" s="14">
        <v>753216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25</v>
      </c>
    </row>
    <row r="31" spans="1:19" x14ac:dyDescent="0.25">
      <c r="A31" s="35" t="s">
        <v>279</v>
      </c>
      <c r="B31" s="13" t="s">
        <v>271</v>
      </c>
      <c r="C31" s="12" t="s">
        <v>24</v>
      </c>
      <c r="D31" s="12" t="s">
        <v>25</v>
      </c>
      <c r="E31" s="12" t="s">
        <v>301</v>
      </c>
      <c r="F31" s="12" t="s">
        <v>25</v>
      </c>
      <c r="G31" s="12" t="s">
        <v>175</v>
      </c>
      <c r="H31" s="12" t="s">
        <v>177</v>
      </c>
      <c r="I31" s="14" t="s">
        <v>178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564912</v>
      </c>
      <c r="S31" s="12" t="s">
        <v>302</v>
      </c>
    </row>
    <row r="32" spans="1:19" x14ac:dyDescent="0.25">
      <c r="A32" s="35" t="s">
        <v>104</v>
      </c>
      <c r="B32" s="13" t="s">
        <v>91</v>
      </c>
      <c r="C32" s="12" t="s">
        <v>40</v>
      </c>
      <c r="D32" s="12" t="s">
        <v>125</v>
      </c>
      <c r="E32" s="12" t="s">
        <v>25</v>
      </c>
      <c r="F32" s="12" t="s">
        <v>126</v>
      </c>
      <c r="G32" s="12" t="s">
        <v>25</v>
      </c>
      <c r="H32" s="12" t="s">
        <v>127</v>
      </c>
      <c r="I32" s="14" t="s">
        <v>128</v>
      </c>
      <c r="J32" s="14">
        <v>5137158.8</v>
      </c>
      <c r="K32" s="14">
        <v>569785.68000000005</v>
      </c>
      <c r="L32" s="14">
        <v>3937390.62</v>
      </c>
      <c r="M32" s="14">
        <v>629982.5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25</v>
      </c>
    </row>
    <row r="33" spans="1:19" x14ac:dyDescent="0.25">
      <c r="A33" s="35" t="s">
        <v>179</v>
      </c>
      <c r="B33" s="13" t="s">
        <v>155</v>
      </c>
      <c r="C33" s="12" t="s">
        <v>24</v>
      </c>
      <c r="D33" s="12" t="s">
        <v>25</v>
      </c>
      <c r="E33" s="12" t="s">
        <v>192</v>
      </c>
      <c r="F33" s="12" t="s">
        <v>25</v>
      </c>
      <c r="G33" s="12" t="s">
        <v>125</v>
      </c>
      <c r="H33" s="12" t="s">
        <v>127</v>
      </c>
      <c r="I33" s="14" t="s">
        <v>128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472486.88</v>
      </c>
      <c r="S33" s="12" t="s">
        <v>193</v>
      </c>
    </row>
    <row r="34" spans="1:19" x14ac:dyDescent="0.25">
      <c r="A34" s="35" t="s">
        <v>109</v>
      </c>
      <c r="B34" s="13" t="s">
        <v>91</v>
      </c>
      <c r="C34" s="12" t="s">
        <v>40</v>
      </c>
      <c r="D34" s="12" t="s">
        <v>105</v>
      </c>
      <c r="E34" s="12" t="s">
        <v>25</v>
      </c>
      <c r="F34" s="12" t="s">
        <v>106</v>
      </c>
      <c r="G34" s="12" t="s">
        <v>25</v>
      </c>
      <c r="H34" s="12" t="s">
        <v>107</v>
      </c>
      <c r="I34" s="14" t="s">
        <v>108</v>
      </c>
      <c r="J34" s="14">
        <v>2160000</v>
      </c>
      <c r="K34" s="14">
        <v>2160000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25</v>
      </c>
    </row>
    <row r="35" spans="1:19" x14ac:dyDescent="0.25">
      <c r="A35" s="35" t="s">
        <v>66</v>
      </c>
      <c r="B35" s="13" t="s">
        <v>67</v>
      </c>
      <c r="C35" s="12" t="s">
        <v>40</v>
      </c>
      <c r="D35" s="12" t="s">
        <v>86</v>
      </c>
      <c r="E35" s="12" t="s">
        <v>25</v>
      </c>
      <c r="F35" s="12" t="s">
        <v>87</v>
      </c>
      <c r="G35" s="12" t="s">
        <v>25</v>
      </c>
      <c r="H35" s="12" t="s">
        <v>88</v>
      </c>
      <c r="I35" s="14" t="s">
        <v>89</v>
      </c>
      <c r="J35" s="14">
        <v>5159100</v>
      </c>
      <c r="K35" s="14">
        <v>0</v>
      </c>
      <c r="L35" s="14">
        <v>4447500</v>
      </c>
      <c r="M35" s="14">
        <v>711600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25</v>
      </c>
    </row>
    <row r="36" spans="1:19" x14ac:dyDescent="0.25">
      <c r="A36" s="35" t="s">
        <v>114</v>
      </c>
      <c r="B36" s="13" t="s">
        <v>91</v>
      </c>
      <c r="C36" s="12" t="s">
        <v>40</v>
      </c>
      <c r="D36" s="12" t="s">
        <v>133</v>
      </c>
      <c r="E36" s="12" t="s">
        <v>25</v>
      </c>
      <c r="F36" s="12" t="s">
        <v>134</v>
      </c>
      <c r="G36" s="12" t="s">
        <v>25</v>
      </c>
      <c r="H36" s="12" t="s">
        <v>88</v>
      </c>
      <c r="I36" s="14" t="s">
        <v>89</v>
      </c>
      <c r="J36" s="14">
        <v>3893888</v>
      </c>
      <c r="K36" s="14">
        <v>0</v>
      </c>
      <c r="L36" s="14">
        <v>3356800</v>
      </c>
      <c r="M36" s="14">
        <v>537088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25</v>
      </c>
    </row>
    <row r="37" spans="1:19" x14ac:dyDescent="0.25">
      <c r="A37" s="35" t="s">
        <v>166</v>
      </c>
      <c r="B37" s="13" t="s">
        <v>155</v>
      </c>
      <c r="C37" s="12" t="s">
        <v>24</v>
      </c>
      <c r="D37" s="12" t="s">
        <v>25</v>
      </c>
      <c r="E37" s="12" t="s">
        <v>183</v>
      </c>
      <c r="F37" s="12" t="s">
        <v>25</v>
      </c>
      <c r="G37" s="12" t="s">
        <v>86</v>
      </c>
      <c r="H37" s="12" t="s">
        <v>88</v>
      </c>
      <c r="I37" s="14" t="s">
        <v>89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533700</v>
      </c>
      <c r="S37" s="12" t="s">
        <v>184</v>
      </c>
    </row>
    <row r="38" spans="1:19" x14ac:dyDescent="0.25">
      <c r="A38" s="35" t="s">
        <v>169</v>
      </c>
      <c r="B38" s="13" t="s">
        <v>155</v>
      </c>
      <c r="C38" s="12" t="s">
        <v>24</v>
      </c>
      <c r="D38" s="12" t="s">
        <v>25</v>
      </c>
      <c r="E38" s="12" t="s">
        <v>186</v>
      </c>
      <c r="F38" s="12" t="s">
        <v>25</v>
      </c>
      <c r="G38" s="12" t="s">
        <v>133</v>
      </c>
      <c r="H38" s="12" t="s">
        <v>88</v>
      </c>
      <c r="I38" s="14" t="s">
        <v>89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402816</v>
      </c>
      <c r="S38" s="12" t="s">
        <v>187</v>
      </c>
    </row>
    <row r="39" spans="1:19" x14ac:dyDescent="0.25">
      <c r="A39" s="35" t="s">
        <v>72</v>
      </c>
      <c r="B39" s="13" t="s">
        <v>67</v>
      </c>
      <c r="C39" s="12" t="s">
        <v>40</v>
      </c>
      <c r="D39" s="12" t="s">
        <v>68</v>
      </c>
      <c r="E39" s="12" t="s">
        <v>25</v>
      </c>
      <c r="F39" s="12" t="s">
        <v>69</v>
      </c>
      <c r="G39" s="12" t="s">
        <v>25</v>
      </c>
      <c r="H39" s="12" t="s">
        <v>70</v>
      </c>
      <c r="I39" s="14" t="s">
        <v>71</v>
      </c>
      <c r="J39" s="14">
        <v>5500000</v>
      </c>
      <c r="K39" s="14">
        <v>5500000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25</v>
      </c>
    </row>
    <row r="40" spans="1:19" x14ac:dyDescent="0.25">
      <c r="A40" s="35" t="s">
        <v>119</v>
      </c>
      <c r="B40" s="13" t="s">
        <v>91</v>
      </c>
      <c r="C40" s="12" t="s">
        <v>40</v>
      </c>
      <c r="D40" s="12" t="s">
        <v>120</v>
      </c>
      <c r="E40" s="12" t="s">
        <v>25</v>
      </c>
      <c r="F40" s="12" t="s">
        <v>121</v>
      </c>
      <c r="G40" s="12" t="s">
        <v>25</v>
      </c>
      <c r="H40" s="12" t="s">
        <v>122</v>
      </c>
      <c r="I40" s="14" t="s">
        <v>123</v>
      </c>
      <c r="J40" s="14">
        <v>11938230.48</v>
      </c>
      <c r="K40" s="14">
        <v>0</v>
      </c>
      <c r="L40" s="14">
        <v>10291578</v>
      </c>
      <c r="M40" s="14">
        <v>1646652.48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25</v>
      </c>
    </row>
    <row r="41" spans="1:19" x14ac:dyDescent="0.25">
      <c r="A41" s="35" t="s">
        <v>182</v>
      </c>
      <c r="B41" s="13" t="s">
        <v>155</v>
      </c>
      <c r="C41" s="12" t="s">
        <v>24</v>
      </c>
      <c r="D41" s="12" t="s">
        <v>25</v>
      </c>
      <c r="E41" s="12" t="s">
        <v>195</v>
      </c>
      <c r="F41" s="12" t="s">
        <v>25</v>
      </c>
      <c r="G41" s="12" t="s">
        <v>120</v>
      </c>
      <c r="H41" s="12" t="s">
        <v>122</v>
      </c>
      <c r="I41" s="14" t="s">
        <v>123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1234989.3600000001</v>
      </c>
      <c r="S41" s="12" t="s">
        <v>196</v>
      </c>
    </row>
    <row r="42" spans="1:19" x14ac:dyDescent="0.25">
      <c r="A42" s="35" t="s">
        <v>354</v>
      </c>
      <c r="B42" s="13" t="s">
        <v>317</v>
      </c>
      <c r="C42" s="12" t="s">
        <v>40</v>
      </c>
      <c r="D42" s="12" t="s">
        <v>331</v>
      </c>
      <c r="E42" s="12" t="s">
        <v>25</v>
      </c>
      <c r="F42" s="12" t="s">
        <v>332</v>
      </c>
      <c r="G42" s="12" t="s">
        <v>25</v>
      </c>
      <c r="H42" s="12" t="s">
        <v>333</v>
      </c>
      <c r="I42" s="14" t="s">
        <v>334</v>
      </c>
      <c r="J42" s="14">
        <v>61692158.859999999</v>
      </c>
      <c r="K42" s="14">
        <v>61692158.859999999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25</v>
      </c>
    </row>
    <row r="43" spans="1:19" x14ac:dyDescent="0.25">
      <c r="A43" s="35" t="s">
        <v>239</v>
      </c>
      <c r="B43" s="13" t="s">
        <v>208</v>
      </c>
      <c r="C43" s="12" t="s">
        <v>40</v>
      </c>
      <c r="D43" s="12" t="s">
        <v>219</v>
      </c>
      <c r="E43" s="12" t="s">
        <v>25</v>
      </c>
      <c r="F43" s="12" t="s">
        <v>220</v>
      </c>
      <c r="G43" s="12" t="s">
        <v>25</v>
      </c>
      <c r="H43" s="12" t="s">
        <v>221</v>
      </c>
      <c r="I43" s="14" t="s">
        <v>222</v>
      </c>
      <c r="J43" s="14">
        <v>48812800</v>
      </c>
      <c r="K43" s="14">
        <v>48812800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25</v>
      </c>
    </row>
    <row r="44" spans="1:19" x14ac:dyDescent="0.25">
      <c r="A44" s="35" t="s">
        <v>77</v>
      </c>
      <c r="B44" s="13" t="s">
        <v>67</v>
      </c>
      <c r="C44" s="12" t="s">
        <v>40</v>
      </c>
      <c r="D44" s="12" t="s">
        <v>73</v>
      </c>
      <c r="E44" s="12" t="s">
        <v>25</v>
      </c>
      <c r="F44" s="12" t="s">
        <v>74</v>
      </c>
      <c r="G44" s="12" t="s">
        <v>25</v>
      </c>
      <c r="H44" s="12" t="s">
        <v>75</v>
      </c>
      <c r="I44" s="14" t="s">
        <v>76</v>
      </c>
      <c r="J44" s="14">
        <v>1040000</v>
      </c>
      <c r="K44" s="14">
        <v>1040000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25</v>
      </c>
    </row>
    <row r="45" spans="1:19" x14ac:dyDescent="0.25">
      <c r="A45" s="35" t="s">
        <v>357</v>
      </c>
      <c r="B45" s="13" t="s">
        <v>317</v>
      </c>
      <c r="C45" s="12" t="s">
        <v>40</v>
      </c>
      <c r="D45" s="12" t="s">
        <v>336</v>
      </c>
      <c r="E45" s="12" t="s">
        <v>25</v>
      </c>
      <c r="F45" s="12" t="s">
        <v>337</v>
      </c>
      <c r="G45" s="12" t="s">
        <v>25</v>
      </c>
      <c r="H45" s="12" t="s">
        <v>338</v>
      </c>
      <c r="I45" s="14" t="s">
        <v>339</v>
      </c>
      <c r="J45" s="14">
        <v>2695840</v>
      </c>
      <c r="K45" s="14">
        <v>0</v>
      </c>
      <c r="L45" s="14">
        <v>2324000</v>
      </c>
      <c r="M45" s="14">
        <v>371840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25</v>
      </c>
    </row>
    <row r="46" spans="1:19" x14ac:dyDescent="0.25">
      <c r="A46" s="35" t="s">
        <v>370</v>
      </c>
      <c r="B46" s="13" t="s">
        <v>367</v>
      </c>
      <c r="C46" s="12" t="s">
        <v>24</v>
      </c>
      <c r="D46" s="12" t="s">
        <v>25</v>
      </c>
      <c r="E46" s="12" t="s">
        <v>375</v>
      </c>
      <c r="F46" s="12" t="s">
        <v>25</v>
      </c>
      <c r="G46" s="12" t="s">
        <v>336</v>
      </c>
      <c r="H46" s="12" t="s">
        <v>338</v>
      </c>
      <c r="I46" s="14" t="s">
        <v>339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278880</v>
      </c>
      <c r="S46" s="12" t="s">
        <v>376</v>
      </c>
    </row>
    <row r="47" spans="1:19" x14ac:dyDescent="0.25">
      <c r="A47" s="35" t="s">
        <v>124</v>
      </c>
      <c r="B47" s="13" t="s">
        <v>91</v>
      </c>
      <c r="C47" s="12" t="s">
        <v>40</v>
      </c>
      <c r="D47" s="12" t="s">
        <v>110</v>
      </c>
      <c r="E47" s="12" t="s">
        <v>25</v>
      </c>
      <c r="F47" s="12" t="s">
        <v>111</v>
      </c>
      <c r="G47" s="12" t="s">
        <v>25</v>
      </c>
      <c r="H47" s="12" t="s">
        <v>112</v>
      </c>
      <c r="I47" s="14" t="s">
        <v>113</v>
      </c>
      <c r="J47" s="14">
        <v>1357758.6</v>
      </c>
      <c r="K47" s="14">
        <v>1357758.6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25</v>
      </c>
    </row>
    <row r="48" spans="1:19" x14ac:dyDescent="0.25">
      <c r="A48" s="35" t="s">
        <v>201</v>
      </c>
      <c r="B48" s="13" t="s">
        <v>155</v>
      </c>
      <c r="C48" s="12" t="s">
        <v>24</v>
      </c>
      <c r="D48" s="12" t="s">
        <v>25</v>
      </c>
      <c r="E48" s="12" t="s">
        <v>198</v>
      </c>
      <c r="F48" s="12" t="s">
        <v>199</v>
      </c>
      <c r="G48" s="12" t="s">
        <v>200</v>
      </c>
      <c r="H48" s="12" t="s">
        <v>112</v>
      </c>
      <c r="I48" s="14" t="s">
        <v>113</v>
      </c>
      <c r="J48" s="14">
        <v>-619521.54</v>
      </c>
      <c r="K48" s="14">
        <v>0</v>
      </c>
      <c r="L48" s="14">
        <v>-534070.29</v>
      </c>
      <c r="M48" s="14">
        <v>-85451.25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25</v>
      </c>
    </row>
    <row r="49" spans="1:19" x14ac:dyDescent="0.25">
      <c r="A49" s="35" t="s">
        <v>243</v>
      </c>
      <c r="B49" s="13" t="s">
        <v>208</v>
      </c>
      <c r="C49" s="12" t="s">
        <v>40</v>
      </c>
      <c r="D49" s="12" t="s">
        <v>229</v>
      </c>
      <c r="E49" s="12" t="s">
        <v>25</v>
      </c>
      <c r="F49" s="12" t="s">
        <v>230</v>
      </c>
      <c r="G49" s="12" t="s">
        <v>25</v>
      </c>
      <c r="H49" s="12" t="s">
        <v>112</v>
      </c>
      <c r="I49" s="14" t="s">
        <v>113</v>
      </c>
      <c r="J49" s="14">
        <v>1405038.4</v>
      </c>
      <c r="K49" s="14">
        <v>-0.08</v>
      </c>
      <c r="L49" s="14">
        <v>1211240</v>
      </c>
      <c r="M49" s="14">
        <v>193798.39999999999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25</v>
      </c>
    </row>
    <row r="50" spans="1:19" x14ac:dyDescent="0.25">
      <c r="A50" s="35" t="s">
        <v>316</v>
      </c>
      <c r="B50" s="13" t="s">
        <v>317</v>
      </c>
      <c r="C50" s="12" t="s">
        <v>24</v>
      </c>
      <c r="D50" s="12" t="s">
        <v>25</v>
      </c>
      <c r="E50" s="12" t="s">
        <v>349</v>
      </c>
      <c r="F50" s="12" t="s">
        <v>25</v>
      </c>
      <c r="G50" s="12" t="s">
        <v>229</v>
      </c>
      <c r="H50" s="12" t="s">
        <v>112</v>
      </c>
      <c r="I50" s="14" t="s">
        <v>113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145348.79999999999</v>
      </c>
      <c r="S50" s="12" t="s">
        <v>350</v>
      </c>
    </row>
    <row r="51" spans="1:19" x14ac:dyDescent="0.25">
      <c r="A51" s="35" t="s">
        <v>246</v>
      </c>
      <c r="B51" s="13" t="s">
        <v>208</v>
      </c>
      <c r="C51" s="12" t="s">
        <v>24</v>
      </c>
      <c r="D51" s="12" t="s">
        <v>25</v>
      </c>
      <c r="E51" s="12" t="s">
        <v>262</v>
      </c>
      <c r="F51" s="12" t="s">
        <v>263</v>
      </c>
      <c r="G51" s="12" t="s">
        <v>264</v>
      </c>
      <c r="H51" s="12" t="s">
        <v>265</v>
      </c>
      <c r="I51" s="14" t="s">
        <v>266</v>
      </c>
      <c r="J51" s="14">
        <v>-883572</v>
      </c>
      <c r="K51" s="14">
        <v>0</v>
      </c>
      <c r="L51" s="14">
        <v>-761700</v>
      </c>
      <c r="M51" s="14">
        <v>-121872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25</v>
      </c>
    </row>
    <row r="52" spans="1:19" x14ac:dyDescent="0.25">
      <c r="A52" s="35" t="s">
        <v>249</v>
      </c>
      <c r="B52" s="13" t="s">
        <v>208</v>
      </c>
      <c r="C52" s="12" t="s">
        <v>24</v>
      </c>
      <c r="D52" s="12" t="s">
        <v>25</v>
      </c>
      <c r="E52" s="12" t="s">
        <v>268</v>
      </c>
      <c r="F52" s="12" t="s">
        <v>269</v>
      </c>
      <c r="G52" s="12" t="s">
        <v>264</v>
      </c>
      <c r="H52" s="12" t="s">
        <v>265</v>
      </c>
      <c r="I52" s="14" t="s">
        <v>266</v>
      </c>
      <c r="J52" s="14">
        <v>-617539.39</v>
      </c>
      <c r="K52" s="14">
        <v>0</v>
      </c>
      <c r="L52" s="14">
        <v>-532361.54</v>
      </c>
      <c r="M52" s="14">
        <v>-85177.85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2" t="s">
        <v>25</v>
      </c>
    </row>
    <row r="53" spans="1:19" x14ac:dyDescent="0.25">
      <c r="A53" s="35" t="s">
        <v>292</v>
      </c>
      <c r="B53" s="13" t="s">
        <v>271</v>
      </c>
      <c r="C53" s="12" t="s">
        <v>40</v>
      </c>
      <c r="D53" s="12" t="s">
        <v>296</v>
      </c>
      <c r="E53" s="12" t="s">
        <v>25</v>
      </c>
      <c r="F53" s="12" t="s">
        <v>297</v>
      </c>
      <c r="G53" s="12" t="s">
        <v>25</v>
      </c>
      <c r="H53" s="12" t="s">
        <v>298</v>
      </c>
      <c r="I53" s="14" t="s">
        <v>299</v>
      </c>
      <c r="J53" s="14">
        <v>33022876.02</v>
      </c>
      <c r="K53" s="14">
        <v>0</v>
      </c>
      <c r="L53" s="14">
        <v>28467996.57</v>
      </c>
      <c r="M53" s="14">
        <v>4554879.45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2" t="s">
        <v>25</v>
      </c>
    </row>
    <row r="54" spans="1:19" x14ac:dyDescent="0.25">
      <c r="A54" s="35" t="s">
        <v>374</v>
      </c>
      <c r="B54" s="13" t="s">
        <v>367</v>
      </c>
      <c r="C54" s="12" t="s">
        <v>24</v>
      </c>
      <c r="D54" s="12" t="s">
        <v>25</v>
      </c>
      <c r="E54" s="12" t="s">
        <v>381</v>
      </c>
      <c r="F54" s="12" t="s">
        <v>25</v>
      </c>
      <c r="G54" s="12" t="s">
        <v>296</v>
      </c>
      <c r="H54" s="12" t="s">
        <v>298</v>
      </c>
      <c r="I54" s="14" t="s">
        <v>299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3416159.59</v>
      </c>
      <c r="S54" s="12" t="s">
        <v>382</v>
      </c>
    </row>
    <row r="55" spans="1:19" x14ac:dyDescent="0.25">
      <c r="A55" s="35" t="s">
        <v>252</v>
      </c>
      <c r="B55" s="13" t="s">
        <v>208</v>
      </c>
      <c r="C55" s="12" t="s">
        <v>40</v>
      </c>
      <c r="D55" s="12" t="s">
        <v>209</v>
      </c>
      <c r="E55" s="12" t="s">
        <v>25</v>
      </c>
      <c r="F55" s="12" t="s">
        <v>210</v>
      </c>
      <c r="G55" s="12" t="s">
        <v>25</v>
      </c>
      <c r="H55" s="12" t="s">
        <v>211</v>
      </c>
      <c r="I55" s="14" t="s">
        <v>212</v>
      </c>
      <c r="J55" s="14">
        <v>1856000</v>
      </c>
      <c r="K55" s="14">
        <v>0</v>
      </c>
      <c r="L55" s="14">
        <v>1600000</v>
      </c>
      <c r="M55" s="14">
        <v>256000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2" t="s">
        <v>25</v>
      </c>
    </row>
    <row r="56" spans="1:19" x14ac:dyDescent="0.25">
      <c r="A56" s="35" t="s">
        <v>270</v>
      </c>
      <c r="B56" s="13" t="s">
        <v>271</v>
      </c>
      <c r="C56" s="12" t="s">
        <v>24</v>
      </c>
      <c r="D56" s="12" t="s">
        <v>25</v>
      </c>
      <c r="E56" s="12" t="s">
        <v>307</v>
      </c>
      <c r="F56" s="12" t="s">
        <v>25</v>
      </c>
      <c r="G56" s="12" t="s">
        <v>209</v>
      </c>
      <c r="H56" s="12" t="s">
        <v>211</v>
      </c>
      <c r="I56" s="14" t="s">
        <v>212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192000</v>
      </c>
      <c r="S56" s="12" t="s">
        <v>308</v>
      </c>
    </row>
    <row r="57" spans="1:19" x14ac:dyDescent="0.25">
      <c r="A57" s="35" t="s">
        <v>255</v>
      </c>
      <c r="B57" s="13" t="s">
        <v>208</v>
      </c>
      <c r="C57" s="12" t="s">
        <v>40</v>
      </c>
      <c r="D57" s="12" t="s">
        <v>224</v>
      </c>
      <c r="E57" s="12" t="s">
        <v>25</v>
      </c>
      <c r="F57" s="12" t="s">
        <v>225</v>
      </c>
      <c r="G57" s="12" t="s">
        <v>25</v>
      </c>
      <c r="H57" s="12" t="s">
        <v>226</v>
      </c>
      <c r="I57" s="14" t="s">
        <v>227</v>
      </c>
      <c r="J57" s="14">
        <v>19000200</v>
      </c>
      <c r="K57" s="14">
        <v>19000200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2" t="s">
        <v>25</v>
      </c>
    </row>
    <row r="58" spans="1:19" x14ac:dyDescent="0.25">
      <c r="A58" s="35" t="s">
        <v>360</v>
      </c>
      <c r="B58" s="13" t="s">
        <v>317</v>
      </c>
      <c r="C58" s="12" t="s">
        <v>40</v>
      </c>
      <c r="D58" s="12" t="s">
        <v>326</v>
      </c>
      <c r="E58" s="12" t="s">
        <v>25</v>
      </c>
      <c r="F58" s="12" t="s">
        <v>327</v>
      </c>
      <c r="G58" s="12" t="s">
        <v>25</v>
      </c>
      <c r="H58" s="12" t="s">
        <v>328</v>
      </c>
      <c r="I58" s="14" t="s">
        <v>329</v>
      </c>
      <c r="J58" s="14">
        <v>146965</v>
      </c>
      <c r="K58" s="14">
        <v>146965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2" t="s">
        <v>25</v>
      </c>
    </row>
    <row r="59" spans="1:19" x14ac:dyDescent="0.25">
      <c r="A59" s="35" t="s">
        <v>284</v>
      </c>
      <c r="B59" s="13" t="s">
        <v>271</v>
      </c>
      <c r="C59" s="12" t="s">
        <v>24</v>
      </c>
      <c r="D59" s="12" t="s">
        <v>25</v>
      </c>
      <c r="E59" s="12" t="s">
        <v>304</v>
      </c>
      <c r="F59" s="12" t="s">
        <v>25</v>
      </c>
      <c r="G59" s="12" t="s">
        <v>272</v>
      </c>
      <c r="H59" s="12" t="s">
        <v>274</v>
      </c>
      <c r="I59" s="14" t="s">
        <v>275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2327040</v>
      </c>
      <c r="S59" s="12" t="s">
        <v>305</v>
      </c>
    </row>
    <row r="60" spans="1:19" x14ac:dyDescent="0.25">
      <c r="A60" s="35" t="s">
        <v>295</v>
      </c>
      <c r="B60" s="13" t="s">
        <v>271</v>
      </c>
      <c r="C60" s="12" t="s">
        <v>40</v>
      </c>
      <c r="D60" s="12" t="s">
        <v>272</v>
      </c>
      <c r="E60" s="12" t="s">
        <v>25</v>
      </c>
      <c r="F60" s="12" t="s">
        <v>273</v>
      </c>
      <c r="G60" s="12" t="s">
        <v>25</v>
      </c>
      <c r="H60" s="12" t="s">
        <v>274</v>
      </c>
      <c r="I60" s="14" t="s">
        <v>275</v>
      </c>
      <c r="J60" s="14">
        <v>22494720</v>
      </c>
      <c r="K60" s="14">
        <v>0</v>
      </c>
      <c r="L60" s="14">
        <v>19392000</v>
      </c>
      <c r="M60" s="14">
        <v>3102720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2" t="s">
        <v>25</v>
      </c>
    </row>
    <row r="61" spans="1:19" x14ac:dyDescent="0.25">
      <c r="A61" s="35" t="s">
        <v>258</v>
      </c>
      <c r="B61" s="13" t="s">
        <v>208</v>
      </c>
      <c r="C61" s="12" t="s">
        <v>40</v>
      </c>
      <c r="D61" s="12" t="s">
        <v>235</v>
      </c>
      <c r="E61" s="12" t="s">
        <v>25</v>
      </c>
      <c r="F61" s="12" t="s">
        <v>236</v>
      </c>
      <c r="G61" s="12" t="s">
        <v>25</v>
      </c>
      <c r="H61" s="12" t="s">
        <v>237</v>
      </c>
      <c r="I61" s="14" t="s">
        <v>238</v>
      </c>
      <c r="J61" s="14">
        <v>6136026.0700000003</v>
      </c>
      <c r="K61" s="14">
        <v>0</v>
      </c>
      <c r="L61" s="14">
        <v>5289677.6500000004</v>
      </c>
      <c r="M61" s="14">
        <v>846348.42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2" t="s">
        <v>25</v>
      </c>
    </row>
    <row r="62" spans="1:19" x14ac:dyDescent="0.25">
      <c r="A62" s="35" t="s">
        <v>330</v>
      </c>
      <c r="B62" s="13" t="s">
        <v>317</v>
      </c>
      <c r="C62" s="12" t="s">
        <v>24</v>
      </c>
      <c r="D62" s="12" t="s">
        <v>25</v>
      </c>
      <c r="E62" s="12" t="s">
        <v>346</v>
      </c>
      <c r="F62" s="12" t="s">
        <v>25</v>
      </c>
      <c r="G62" s="12" t="s">
        <v>235</v>
      </c>
      <c r="H62" s="12" t="s">
        <v>237</v>
      </c>
      <c r="I62" s="14" t="s">
        <v>238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634761.31999999995</v>
      </c>
      <c r="S62" s="12" t="s">
        <v>347</v>
      </c>
    </row>
    <row r="63" spans="1:19" x14ac:dyDescent="0.25">
      <c r="A63" s="35" t="s">
        <v>82</v>
      </c>
      <c r="B63" s="13" t="s">
        <v>67</v>
      </c>
      <c r="C63" s="12" t="s">
        <v>40</v>
      </c>
      <c r="D63" s="12" t="s">
        <v>78</v>
      </c>
      <c r="E63" s="12" t="s">
        <v>25</v>
      </c>
      <c r="F63" s="12" t="s">
        <v>79</v>
      </c>
      <c r="G63" s="12" t="s">
        <v>25</v>
      </c>
      <c r="H63" s="12" t="s">
        <v>80</v>
      </c>
      <c r="I63" s="14" t="s">
        <v>81</v>
      </c>
      <c r="J63" s="14">
        <v>17366761.359999999</v>
      </c>
      <c r="K63" s="14">
        <v>0</v>
      </c>
      <c r="L63" s="14">
        <v>14971346</v>
      </c>
      <c r="M63" s="14">
        <v>2395415.36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2" t="s">
        <v>25</v>
      </c>
    </row>
    <row r="64" spans="1:19" x14ac:dyDescent="0.25">
      <c r="A64" s="35" t="s">
        <v>85</v>
      </c>
      <c r="B64" s="13" t="s">
        <v>67</v>
      </c>
      <c r="C64" s="12" t="s">
        <v>40</v>
      </c>
      <c r="D64" s="12" t="s">
        <v>83</v>
      </c>
      <c r="E64" s="12" t="s">
        <v>25</v>
      </c>
      <c r="F64" s="12" t="s">
        <v>84</v>
      </c>
      <c r="G64" s="12" t="s">
        <v>25</v>
      </c>
      <c r="H64" s="12" t="s">
        <v>80</v>
      </c>
      <c r="I64" s="14" t="s">
        <v>81</v>
      </c>
      <c r="J64" s="14">
        <v>3623724</v>
      </c>
      <c r="K64" s="14">
        <v>0</v>
      </c>
      <c r="L64" s="14">
        <v>3123900</v>
      </c>
      <c r="M64" s="14">
        <v>499824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2" t="s">
        <v>25</v>
      </c>
    </row>
    <row r="65" spans="1:19" x14ac:dyDescent="0.25">
      <c r="A65" s="35" t="s">
        <v>154</v>
      </c>
      <c r="B65" s="13" t="s">
        <v>155</v>
      </c>
      <c r="C65" s="12" t="s">
        <v>24</v>
      </c>
      <c r="D65" s="12" t="s">
        <v>25</v>
      </c>
      <c r="E65" s="12" t="s">
        <v>202</v>
      </c>
      <c r="F65" s="12" t="s">
        <v>25</v>
      </c>
      <c r="G65" s="12" t="s">
        <v>78</v>
      </c>
      <c r="H65" s="12" t="s">
        <v>80</v>
      </c>
      <c r="I65" s="14" t="s">
        <v>81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1796561.52</v>
      </c>
      <c r="S65" s="12" t="s">
        <v>203</v>
      </c>
    </row>
    <row r="66" spans="1:19" x14ac:dyDescent="0.25">
      <c r="A66" s="35" t="s">
        <v>158</v>
      </c>
      <c r="B66" s="13" t="s">
        <v>155</v>
      </c>
      <c r="C66" s="12" t="s">
        <v>24</v>
      </c>
      <c r="D66" s="12" t="s">
        <v>25</v>
      </c>
      <c r="E66" s="12" t="s">
        <v>205</v>
      </c>
      <c r="F66" s="12" t="s">
        <v>25</v>
      </c>
      <c r="G66" s="12" t="s">
        <v>83</v>
      </c>
      <c r="H66" s="12" t="s">
        <v>80</v>
      </c>
      <c r="I66" s="14" t="s">
        <v>81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374868</v>
      </c>
      <c r="S66" s="12" t="s">
        <v>206</v>
      </c>
    </row>
    <row r="67" spans="1:19" x14ac:dyDescent="0.25">
      <c r="A67" s="35" t="s">
        <v>261</v>
      </c>
      <c r="B67" s="13" t="s">
        <v>208</v>
      </c>
      <c r="C67" s="12" t="s">
        <v>40</v>
      </c>
      <c r="D67" s="12" t="s">
        <v>214</v>
      </c>
      <c r="E67" s="12" t="s">
        <v>25</v>
      </c>
      <c r="F67" s="12" t="s">
        <v>215</v>
      </c>
      <c r="G67" s="12" t="s">
        <v>25</v>
      </c>
      <c r="H67" s="12" t="s">
        <v>216</v>
      </c>
      <c r="I67" s="14" t="s">
        <v>217</v>
      </c>
      <c r="J67" s="14">
        <v>2630769.2400000002</v>
      </c>
      <c r="K67" s="14">
        <v>0</v>
      </c>
      <c r="L67" s="14">
        <v>2267904.52</v>
      </c>
      <c r="M67" s="14">
        <v>362864.72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2" t="s">
        <v>25</v>
      </c>
    </row>
    <row r="68" spans="1:19" x14ac:dyDescent="0.25">
      <c r="A68" s="35" t="s">
        <v>276</v>
      </c>
      <c r="B68" s="13" t="s">
        <v>271</v>
      </c>
      <c r="C68" s="12" t="s">
        <v>24</v>
      </c>
      <c r="D68" s="12" t="s">
        <v>25</v>
      </c>
      <c r="E68" s="12" t="s">
        <v>310</v>
      </c>
      <c r="F68" s="12" t="s">
        <v>25</v>
      </c>
      <c r="G68" s="12" t="s">
        <v>214</v>
      </c>
      <c r="H68" s="12" t="s">
        <v>216</v>
      </c>
      <c r="I68" s="14" t="s">
        <v>217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272148.53999999998</v>
      </c>
      <c r="S68" s="12" t="s">
        <v>311</v>
      </c>
    </row>
    <row r="69" spans="1:19" x14ac:dyDescent="0.25">
      <c r="A69" s="35" t="s">
        <v>129</v>
      </c>
      <c r="B69" s="13" t="s">
        <v>91</v>
      </c>
      <c r="C69" s="12" t="s">
        <v>40</v>
      </c>
      <c r="D69" s="12" t="s">
        <v>141</v>
      </c>
      <c r="E69" s="12" t="s">
        <v>25</v>
      </c>
      <c r="F69" s="12" t="s">
        <v>142</v>
      </c>
      <c r="G69" s="12" t="s">
        <v>25</v>
      </c>
      <c r="H69" s="12" t="s">
        <v>398</v>
      </c>
      <c r="I69" s="14" t="s">
        <v>143</v>
      </c>
      <c r="J69" s="14">
        <v>3220856</v>
      </c>
      <c r="K69" s="14">
        <v>0</v>
      </c>
      <c r="L69" s="14">
        <v>2776600</v>
      </c>
      <c r="M69" s="14">
        <v>444256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2" t="s">
        <v>25</v>
      </c>
    </row>
    <row r="70" spans="1:19" x14ac:dyDescent="0.25">
      <c r="A70" s="35" t="s">
        <v>132</v>
      </c>
      <c r="B70" s="13" t="s">
        <v>91</v>
      </c>
      <c r="C70" s="12" t="s">
        <v>40</v>
      </c>
      <c r="D70" s="12" t="s">
        <v>145</v>
      </c>
      <c r="E70" s="12" t="s">
        <v>25</v>
      </c>
      <c r="F70" s="12" t="s">
        <v>146</v>
      </c>
      <c r="G70" s="12" t="s">
        <v>25</v>
      </c>
      <c r="H70" s="12" t="s">
        <v>398</v>
      </c>
      <c r="I70" s="14" t="s">
        <v>143</v>
      </c>
      <c r="J70" s="14">
        <v>1903792</v>
      </c>
      <c r="K70" s="14">
        <v>0</v>
      </c>
      <c r="L70" s="14">
        <v>1641200</v>
      </c>
      <c r="M70" s="14">
        <v>262592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2" t="s">
        <v>25</v>
      </c>
    </row>
    <row r="71" spans="1:19" x14ac:dyDescent="0.25">
      <c r="A71" s="35" t="s">
        <v>218</v>
      </c>
      <c r="B71" s="13" t="s">
        <v>208</v>
      </c>
      <c r="C71" s="12" t="s">
        <v>24</v>
      </c>
      <c r="D71" s="12" t="s">
        <v>25</v>
      </c>
      <c r="E71" s="12" t="s">
        <v>244</v>
      </c>
      <c r="F71" s="12" t="s">
        <v>25</v>
      </c>
      <c r="G71" s="12" t="s">
        <v>145</v>
      </c>
      <c r="H71" s="12" t="s">
        <v>398</v>
      </c>
      <c r="I71" s="14" t="s">
        <v>143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196944</v>
      </c>
      <c r="S71" s="12" t="s">
        <v>245</v>
      </c>
    </row>
    <row r="72" spans="1:19" x14ac:dyDescent="0.25">
      <c r="A72" s="35" t="s">
        <v>223</v>
      </c>
      <c r="B72" s="13" t="s">
        <v>208</v>
      </c>
      <c r="C72" s="12" t="s">
        <v>24</v>
      </c>
      <c r="D72" s="12" t="s">
        <v>25</v>
      </c>
      <c r="E72" s="12" t="s">
        <v>247</v>
      </c>
      <c r="F72" s="12" t="s">
        <v>25</v>
      </c>
      <c r="G72" s="12" t="s">
        <v>141</v>
      </c>
      <c r="H72" s="12" t="s">
        <v>398</v>
      </c>
      <c r="I72" s="14" t="s">
        <v>143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333192</v>
      </c>
      <c r="S72" s="12" t="s">
        <v>248</v>
      </c>
    </row>
    <row r="73" spans="1:19" x14ac:dyDescent="0.25">
      <c r="A73" s="35" t="s">
        <v>38</v>
      </c>
      <c r="B73" s="13" t="s">
        <v>39</v>
      </c>
      <c r="C73" s="12" t="s">
        <v>40</v>
      </c>
      <c r="D73" s="12" t="s">
        <v>41</v>
      </c>
      <c r="E73" s="12" t="s">
        <v>25</v>
      </c>
      <c r="F73" s="12" t="s">
        <v>42</v>
      </c>
      <c r="G73" s="12" t="s">
        <v>25</v>
      </c>
      <c r="H73" s="12" t="s">
        <v>43</v>
      </c>
      <c r="I73" s="14" t="s">
        <v>44</v>
      </c>
      <c r="J73" s="14">
        <v>10549207.619999999</v>
      </c>
      <c r="K73" s="14">
        <v>0</v>
      </c>
      <c r="L73" s="14">
        <v>9094144.5</v>
      </c>
      <c r="M73" s="14">
        <v>1455063.12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2" t="s">
        <v>25</v>
      </c>
    </row>
    <row r="74" spans="1:19" x14ac:dyDescent="0.25">
      <c r="A74" s="35" t="s">
        <v>228</v>
      </c>
      <c r="B74" s="13" t="s">
        <v>208</v>
      </c>
      <c r="C74" s="12" t="s">
        <v>24</v>
      </c>
      <c r="D74" s="12" t="s">
        <v>25</v>
      </c>
      <c r="E74" s="12" t="s">
        <v>250</v>
      </c>
      <c r="F74" s="12" t="s">
        <v>25</v>
      </c>
      <c r="G74" s="12" t="s">
        <v>41</v>
      </c>
      <c r="H74" s="12" t="s">
        <v>43</v>
      </c>
      <c r="I74" s="14" t="s">
        <v>44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1091297.3400000001</v>
      </c>
      <c r="S74" s="12" t="s">
        <v>251</v>
      </c>
    </row>
    <row r="75" spans="1:19" x14ac:dyDescent="0.25">
      <c r="A75" s="35" t="s">
        <v>363</v>
      </c>
      <c r="B75" s="13" t="s">
        <v>317</v>
      </c>
      <c r="C75" s="12" t="s">
        <v>40</v>
      </c>
      <c r="D75" s="12" t="s">
        <v>341</v>
      </c>
      <c r="E75" s="12" t="s">
        <v>25</v>
      </c>
      <c r="F75" s="12" t="s">
        <v>342</v>
      </c>
      <c r="G75" s="12" t="s">
        <v>25</v>
      </c>
      <c r="H75" s="12" t="s">
        <v>343</v>
      </c>
      <c r="I75" s="14" t="s">
        <v>344</v>
      </c>
      <c r="J75" s="14">
        <v>14637967.130000001</v>
      </c>
      <c r="K75" s="14">
        <v>0</v>
      </c>
      <c r="L75" s="14">
        <v>12618937.18</v>
      </c>
      <c r="M75" s="14">
        <v>2019029.94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12" t="s">
        <v>25</v>
      </c>
    </row>
    <row r="76" spans="1:19" x14ac:dyDescent="0.25">
      <c r="A76" s="35" t="s">
        <v>373</v>
      </c>
      <c r="B76" s="13" t="s">
        <v>367</v>
      </c>
      <c r="C76" s="12" t="s">
        <v>24</v>
      </c>
      <c r="D76" s="12" t="s">
        <v>25</v>
      </c>
      <c r="E76" s="12" t="s">
        <v>378</v>
      </c>
      <c r="F76" s="12" t="s">
        <v>25</v>
      </c>
      <c r="G76" s="12" t="s">
        <v>341</v>
      </c>
      <c r="H76" s="12" t="s">
        <v>343</v>
      </c>
      <c r="I76" s="14" t="s">
        <v>344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1514272.46</v>
      </c>
      <c r="S76" s="12" t="s">
        <v>379</v>
      </c>
    </row>
    <row r="77" spans="1:19" x14ac:dyDescent="0.25">
      <c r="A77" s="35" t="s">
        <v>135</v>
      </c>
      <c r="B77" s="13" t="s">
        <v>91</v>
      </c>
      <c r="C77" s="12" t="s">
        <v>40</v>
      </c>
      <c r="D77" s="12" t="s">
        <v>100</v>
      </c>
      <c r="E77" s="12" t="s">
        <v>25</v>
      </c>
      <c r="F77" s="12" t="s">
        <v>101</v>
      </c>
      <c r="G77" s="12" t="s">
        <v>25</v>
      </c>
      <c r="H77" s="12" t="s">
        <v>102</v>
      </c>
      <c r="I77" s="14" t="s">
        <v>103</v>
      </c>
      <c r="J77" s="14">
        <v>9446400</v>
      </c>
      <c r="K77" s="14">
        <v>9446400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0</v>
      </c>
      <c r="S77" s="12" t="s">
        <v>25</v>
      </c>
    </row>
    <row r="78" spans="1:19" x14ac:dyDescent="0.25">
      <c r="A78" s="35" t="s">
        <v>140</v>
      </c>
      <c r="B78" s="13" t="s">
        <v>91</v>
      </c>
      <c r="C78" s="12" t="s">
        <v>40</v>
      </c>
      <c r="D78" s="12" t="s">
        <v>130</v>
      </c>
      <c r="E78" s="12" t="s">
        <v>25</v>
      </c>
      <c r="F78" s="12" t="s">
        <v>131</v>
      </c>
      <c r="G78" s="12" t="s">
        <v>25</v>
      </c>
      <c r="H78" s="12" t="s">
        <v>102</v>
      </c>
      <c r="I78" s="14" t="s">
        <v>103</v>
      </c>
      <c r="J78" s="14">
        <v>760320</v>
      </c>
      <c r="K78" s="14">
        <v>0</v>
      </c>
      <c r="L78" s="14">
        <v>655448.28</v>
      </c>
      <c r="M78" s="14">
        <v>104871.72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2" t="s">
        <v>25</v>
      </c>
    </row>
    <row r="79" spans="1:19" x14ac:dyDescent="0.25">
      <c r="A79" s="35" t="s">
        <v>174</v>
      </c>
      <c r="B79" s="13" t="s">
        <v>155</v>
      </c>
      <c r="C79" s="12" t="s">
        <v>24</v>
      </c>
      <c r="D79" s="12" t="s">
        <v>25</v>
      </c>
      <c r="E79" s="12" t="s">
        <v>189</v>
      </c>
      <c r="F79" s="12" t="s">
        <v>25</v>
      </c>
      <c r="G79" s="12" t="s">
        <v>130</v>
      </c>
      <c r="H79" s="12" t="s">
        <v>102</v>
      </c>
      <c r="I79" s="14" t="s">
        <v>103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78653.789999999994</v>
      </c>
      <c r="S79" s="12" t="s">
        <v>190</v>
      </c>
    </row>
    <row r="80" spans="1:19" x14ac:dyDescent="0.25">
      <c r="A80" s="35" t="s">
        <v>22</v>
      </c>
      <c r="B80" s="13" t="s">
        <v>23</v>
      </c>
      <c r="C80" s="12" t="s">
        <v>24</v>
      </c>
      <c r="D80" s="12" t="s">
        <v>25</v>
      </c>
      <c r="E80" s="12" t="s">
        <v>26</v>
      </c>
      <c r="F80" s="12" t="s">
        <v>27</v>
      </c>
      <c r="G80" s="12" t="s">
        <v>28</v>
      </c>
      <c r="H80" s="12" t="s">
        <v>29</v>
      </c>
      <c r="I80" s="14" t="s">
        <v>30</v>
      </c>
      <c r="J80" s="14">
        <v>-16800</v>
      </c>
      <c r="K80" s="14">
        <v>-16800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  <c r="S80" s="12" t="s">
        <v>25</v>
      </c>
    </row>
    <row r="81" spans="1:19" x14ac:dyDescent="0.25">
      <c r="A81" s="35" t="s">
        <v>51</v>
      </c>
      <c r="B81" s="13" t="s">
        <v>52</v>
      </c>
      <c r="C81" s="12" t="s">
        <v>24</v>
      </c>
      <c r="D81" s="12" t="s">
        <v>25</v>
      </c>
      <c r="E81" s="12" t="s">
        <v>53</v>
      </c>
      <c r="F81" s="12" t="s">
        <v>54</v>
      </c>
      <c r="G81" s="12" t="s">
        <v>55</v>
      </c>
      <c r="H81" s="12" t="s">
        <v>29</v>
      </c>
      <c r="I81" s="14" t="s">
        <v>30</v>
      </c>
      <c r="J81" s="14">
        <v>-112800</v>
      </c>
      <c r="K81" s="14">
        <v>-112800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  <c r="R81" s="14">
        <v>0</v>
      </c>
      <c r="S81" s="12" t="s">
        <v>25</v>
      </c>
    </row>
    <row r="82" spans="1:19" x14ac:dyDescent="0.25">
      <c r="A82" s="35" t="s">
        <v>31</v>
      </c>
      <c r="B82" s="13" t="s">
        <v>32</v>
      </c>
      <c r="C82" s="12" t="s">
        <v>24</v>
      </c>
      <c r="D82" s="12" t="s">
        <v>25</v>
      </c>
      <c r="E82" s="12" t="s">
        <v>33</v>
      </c>
      <c r="F82" s="12" t="s">
        <v>34</v>
      </c>
      <c r="G82" s="12" t="s">
        <v>35</v>
      </c>
      <c r="H82" s="12" t="s">
        <v>36</v>
      </c>
      <c r="I82" s="14" t="s">
        <v>37</v>
      </c>
      <c r="J82" s="14">
        <v>-261200</v>
      </c>
      <c r="K82" s="14">
        <v>-261200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0</v>
      </c>
      <c r="S82" s="12" t="s">
        <v>25</v>
      </c>
    </row>
    <row r="83" spans="1:19" x14ac:dyDescent="0.25">
      <c r="A83" s="35" t="s">
        <v>56</v>
      </c>
      <c r="B83" s="13" t="s">
        <v>52</v>
      </c>
      <c r="C83" s="12" t="s">
        <v>24</v>
      </c>
      <c r="D83" s="12" t="s">
        <v>25</v>
      </c>
      <c r="E83" s="12" t="s">
        <v>57</v>
      </c>
      <c r="F83" s="12" t="s">
        <v>58</v>
      </c>
      <c r="G83" s="12" t="s">
        <v>59</v>
      </c>
      <c r="H83" s="12" t="s">
        <v>36</v>
      </c>
      <c r="I83" s="14" t="s">
        <v>37</v>
      </c>
      <c r="J83" s="14">
        <v>-326340</v>
      </c>
      <c r="K83" s="14">
        <v>-326340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2" t="s">
        <v>25</v>
      </c>
    </row>
    <row r="84" spans="1:19" x14ac:dyDescent="0.25">
      <c r="A84" s="35" t="s">
        <v>204</v>
      </c>
      <c r="B84" s="13" t="s">
        <v>155</v>
      </c>
      <c r="C84" s="12" t="s">
        <v>40</v>
      </c>
      <c r="D84" s="12" t="s">
        <v>159</v>
      </c>
      <c r="E84" s="12" t="s">
        <v>25</v>
      </c>
      <c r="F84" s="12" t="s">
        <v>160</v>
      </c>
      <c r="G84" s="12" t="s">
        <v>25</v>
      </c>
      <c r="H84" s="12" t="s">
        <v>36</v>
      </c>
      <c r="I84" s="14" t="s">
        <v>37</v>
      </c>
      <c r="J84" s="14">
        <v>34485000</v>
      </c>
      <c r="K84" s="14">
        <v>34485000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12" t="s">
        <v>25</v>
      </c>
    </row>
    <row r="85" spans="1:19" x14ac:dyDescent="0.25">
      <c r="A85" s="35" t="s">
        <v>267</v>
      </c>
      <c r="B85" s="13" t="s">
        <v>208</v>
      </c>
      <c r="C85" s="12" t="s">
        <v>24</v>
      </c>
      <c r="D85" s="12" t="s">
        <v>25</v>
      </c>
      <c r="E85" s="12" t="s">
        <v>253</v>
      </c>
      <c r="F85" s="12" t="s">
        <v>254</v>
      </c>
      <c r="G85" s="12" t="s">
        <v>159</v>
      </c>
      <c r="H85" s="12" t="s">
        <v>36</v>
      </c>
      <c r="I85" s="14" t="s">
        <v>37</v>
      </c>
      <c r="J85" s="14">
        <v>-163000</v>
      </c>
      <c r="K85" s="14">
        <v>-163000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2" t="s">
        <v>25</v>
      </c>
    </row>
    <row r="86" spans="1:19" x14ac:dyDescent="0.25">
      <c r="A86" s="35" t="s">
        <v>300</v>
      </c>
      <c r="B86" s="13" t="s">
        <v>271</v>
      </c>
      <c r="C86" s="12" t="s">
        <v>40</v>
      </c>
      <c r="D86" s="12" t="s">
        <v>285</v>
      </c>
      <c r="E86" s="12" t="s">
        <v>25</v>
      </c>
      <c r="F86" s="12" t="s">
        <v>286</v>
      </c>
      <c r="G86" s="12" t="s">
        <v>25</v>
      </c>
      <c r="H86" s="12" t="s">
        <v>287</v>
      </c>
      <c r="I86" s="14" t="s">
        <v>288</v>
      </c>
      <c r="J86" s="14">
        <v>9185884.4399999995</v>
      </c>
      <c r="K86" s="14">
        <v>-0.02</v>
      </c>
      <c r="L86" s="14">
        <v>7918865.9000000004</v>
      </c>
      <c r="M86" s="14">
        <v>1267018.54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12" t="s">
        <v>25</v>
      </c>
    </row>
    <row r="87" spans="1:19" x14ac:dyDescent="0.25">
      <c r="A87" s="35" t="s">
        <v>303</v>
      </c>
      <c r="B87" s="13" t="s">
        <v>271</v>
      </c>
      <c r="C87" s="12" t="s">
        <v>40</v>
      </c>
      <c r="D87" s="12" t="s">
        <v>290</v>
      </c>
      <c r="E87" s="12" t="s">
        <v>25</v>
      </c>
      <c r="F87" s="12" t="s">
        <v>291</v>
      </c>
      <c r="G87" s="12" t="s">
        <v>25</v>
      </c>
      <c r="H87" s="12" t="s">
        <v>287</v>
      </c>
      <c r="I87" s="14" t="s">
        <v>288</v>
      </c>
      <c r="J87" s="14">
        <v>8617805.8800000008</v>
      </c>
      <c r="K87" s="14">
        <v>0</v>
      </c>
      <c r="L87" s="14">
        <v>7429143</v>
      </c>
      <c r="M87" s="14">
        <v>1188662.8799999999</v>
      </c>
      <c r="N87" s="14">
        <v>0</v>
      </c>
      <c r="O87" s="14">
        <v>0</v>
      </c>
      <c r="P87" s="14">
        <v>0</v>
      </c>
      <c r="Q87" s="14">
        <v>0</v>
      </c>
      <c r="R87" s="14">
        <v>0</v>
      </c>
      <c r="S87" s="12" t="s">
        <v>25</v>
      </c>
    </row>
    <row r="88" spans="1:19" x14ac:dyDescent="0.25">
      <c r="A88" s="35" t="s">
        <v>306</v>
      </c>
      <c r="B88" s="13" t="s">
        <v>271</v>
      </c>
      <c r="C88" s="12" t="s">
        <v>40</v>
      </c>
      <c r="D88" s="12" t="s">
        <v>293</v>
      </c>
      <c r="E88" s="12" t="s">
        <v>25</v>
      </c>
      <c r="F88" s="12" t="s">
        <v>294</v>
      </c>
      <c r="G88" s="12" t="s">
        <v>25</v>
      </c>
      <c r="H88" s="12" t="s">
        <v>287</v>
      </c>
      <c r="I88" s="14" t="s">
        <v>288</v>
      </c>
      <c r="J88" s="14">
        <v>2428800</v>
      </c>
      <c r="K88" s="14">
        <v>0</v>
      </c>
      <c r="L88" s="14">
        <v>2093793.1</v>
      </c>
      <c r="M88" s="14">
        <v>335006.89</v>
      </c>
      <c r="N88" s="14">
        <v>0</v>
      </c>
      <c r="O88" s="14">
        <v>0</v>
      </c>
      <c r="P88" s="14">
        <v>0</v>
      </c>
      <c r="Q88" s="14">
        <v>0</v>
      </c>
      <c r="R88" s="14">
        <v>0</v>
      </c>
      <c r="S88" s="12" t="s">
        <v>25</v>
      </c>
    </row>
    <row r="89" spans="1:19" x14ac:dyDescent="0.25">
      <c r="A89" s="35" t="s">
        <v>309</v>
      </c>
      <c r="B89" s="13" t="s">
        <v>271</v>
      </c>
      <c r="C89" s="12" t="s">
        <v>24</v>
      </c>
      <c r="D89" s="12" t="s">
        <v>25</v>
      </c>
      <c r="E89" s="12" t="s">
        <v>313</v>
      </c>
      <c r="F89" s="12" t="s">
        <v>314</v>
      </c>
      <c r="G89" s="12" t="s">
        <v>315</v>
      </c>
      <c r="H89" s="12" t="s">
        <v>287</v>
      </c>
      <c r="I89" s="14" t="s">
        <v>288</v>
      </c>
      <c r="J89" s="14">
        <v>-495095.88</v>
      </c>
      <c r="K89" s="14">
        <v>0</v>
      </c>
      <c r="L89" s="14">
        <v>-426806.79</v>
      </c>
      <c r="M89" s="14">
        <v>-68289.09</v>
      </c>
      <c r="N89" s="14">
        <v>0</v>
      </c>
      <c r="O89" s="14">
        <v>0</v>
      </c>
      <c r="P89" s="14">
        <v>0</v>
      </c>
      <c r="Q89" s="14">
        <v>0</v>
      </c>
      <c r="R89" s="14">
        <v>0</v>
      </c>
      <c r="S89" s="12" t="s">
        <v>25</v>
      </c>
    </row>
    <row r="90" spans="1:19" x14ac:dyDescent="0.25">
      <c r="A90" s="35" t="s">
        <v>335</v>
      </c>
      <c r="B90" s="13" t="s">
        <v>317</v>
      </c>
      <c r="C90" s="12" t="s">
        <v>24</v>
      </c>
      <c r="D90" s="12" t="s">
        <v>25</v>
      </c>
      <c r="E90" s="12" t="s">
        <v>358</v>
      </c>
      <c r="F90" s="12" t="s">
        <v>25</v>
      </c>
      <c r="G90" s="12" t="s">
        <v>285</v>
      </c>
      <c r="H90" s="12" t="s">
        <v>287</v>
      </c>
      <c r="I90" s="14" t="s">
        <v>288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14">
        <v>0</v>
      </c>
      <c r="Q90" s="14">
        <v>0</v>
      </c>
      <c r="R90" s="14">
        <v>950263.90500000003</v>
      </c>
      <c r="S90" s="12" t="s">
        <v>359</v>
      </c>
    </row>
    <row r="91" spans="1:19" x14ac:dyDescent="0.25">
      <c r="A91" s="35" t="s">
        <v>340</v>
      </c>
      <c r="B91" s="13" t="s">
        <v>317</v>
      </c>
      <c r="C91" s="12" t="s">
        <v>24</v>
      </c>
      <c r="D91" s="12" t="s">
        <v>25</v>
      </c>
      <c r="E91" s="12" t="s">
        <v>361</v>
      </c>
      <c r="F91" s="12" t="s">
        <v>25</v>
      </c>
      <c r="G91" s="12" t="s">
        <v>290</v>
      </c>
      <c r="H91" s="12" t="s">
        <v>287</v>
      </c>
      <c r="I91" s="14" t="s">
        <v>288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14">
        <v>0</v>
      </c>
      <c r="Q91" s="14">
        <v>0</v>
      </c>
      <c r="R91" s="14">
        <v>891497.15999999992</v>
      </c>
      <c r="S91" s="12" t="s">
        <v>362</v>
      </c>
    </row>
    <row r="92" spans="1:19" x14ac:dyDescent="0.25">
      <c r="A92" s="35" t="s">
        <v>345</v>
      </c>
      <c r="B92" s="13" t="s">
        <v>317</v>
      </c>
      <c r="C92" s="12" t="s">
        <v>24</v>
      </c>
      <c r="D92" s="12" t="s">
        <v>25</v>
      </c>
      <c r="E92" s="12" t="s">
        <v>364</v>
      </c>
      <c r="F92" s="12" t="s">
        <v>25</v>
      </c>
      <c r="G92" s="12" t="s">
        <v>293</v>
      </c>
      <c r="H92" s="12" t="s">
        <v>287</v>
      </c>
      <c r="I92" s="14" t="s">
        <v>288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14">
        <v>0</v>
      </c>
      <c r="Q92" s="14">
        <v>0</v>
      </c>
      <c r="R92" s="14">
        <v>251255.17500000002</v>
      </c>
      <c r="S92" s="12" t="s">
        <v>365</v>
      </c>
    </row>
    <row r="93" spans="1:19" x14ac:dyDescent="0.25">
      <c r="A93" s="35" t="s">
        <v>144</v>
      </c>
      <c r="B93" s="13" t="s">
        <v>91</v>
      </c>
      <c r="C93" s="12" t="s">
        <v>40</v>
      </c>
      <c r="D93" s="12" t="s">
        <v>115</v>
      </c>
      <c r="E93" s="12" t="s">
        <v>25</v>
      </c>
      <c r="F93" s="12" t="s">
        <v>116</v>
      </c>
      <c r="G93" s="12" t="s">
        <v>25</v>
      </c>
      <c r="H93" s="12" t="s">
        <v>117</v>
      </c>
      <c r="I93" s="14" t="s">
        <v>118</v>
      </c>
      <c r="J93" s="14">
        <v>4335568.4400000004</v>
      </c>
      <c r="K93" s="14">
        <v>0</v>
      </c>
      <c r="L93" s="14">
        <v>3737559</v>
      </c>
      <c r="M93" s="14">
        <v>598009.43999999994</v>
      </c>
      <c r="N93" s="14">
        <v>0</v>
      </c>
      <c r="O93" s="14">
        <v>0</v>
      </c>
      <c r="P93" s="14">
        <v>0</v>
      </c>
      <c r="Q93" s="14">
        <v>0</v>
      </c>
      <c r="R93" s="14">
        <v>0</v>
      </c>
      <c r="S93" s="12" t="s">
        <v>25</v>
      </c>
    </row>
    <row r="94" spans="1:19" x14ac:dyDescent="0.25">
      <c r="A94" s="35" t="s">
        <v>161</v>
      </c>
      <c r="B94" s="13" t="s">
        <v>155</v>
      </c>
      <c r="C94" s="12" t="s">
        <v>24</v>
      </c>
      <c r="D94" s="12" t="s">
        <v>25</v>
      </c>
      <c r="E94" s="12" t="s">
        <v>180</v>
      </c>
      <c r="F94" s="12" t="s">
        <v>25</v>
      </c>
      <c r="G94" s="12" t="s">
        <v>115</v>
      </c>
      <c r="H94" s="12" t="s">
        <v>117</v>
      </c>
      <c r="I94" s="14" t="s">
        <v>118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14">
        <v>0</v>
      </c>
      <c r="Q94" s="14">
        <v>0</v>
      </c>
      <c r="R94" s="14">
        <v>448507.08</v>
      </c>
      <c r="S94" s="12" t="s">
        <v>181</v>
      </c>
    </row>
    <row r="95" spans="1:19" x14ac:dyDescent="0.25">
      <c r="A95" s="35" t="s">
        <v>312</v>
      </c>
      <c r="B95" s="13" t="s">
        <v>271</v>
      </c>
      <c r="C95" s="12" t="s">
        <v>40</v>
      </c>
      <c r="D95" s="12" t="s">
        <v>280</v>
      </c>
      <c r="E95" s="12" t="s">
        <v>25</v>
      </c>
      <c r="F95" s="12" t="s">
        <v>281</v>
      </c>
      <c r="G95" s="12" t="s">
        <v>25</v>
      </c>
      <c r="H95" s="12" t="s">
        <v>282</v>
      </c>
      <c r="I95" s="14" t="s">
        <v>283</v>
      </c>
      <c r="J95" s="14">
        <v>2364765</v>
      </c>
      <c r="K95" s="14">
        <v>368550</v>
      </c>
      <c r="L95" s="14">
        <v>1720875</v>
      </c>
      <c r="M95" s="14">
        <v>275340.00000000006</v>
      </c>
      <c r="N95" s="14">
        <v>0</v>
      </c>
      <c r="O95" s="14">
        <v>0</v>
      </c>
      <c r="P95" s="14">
        <v>0</v>
      </c>
      <c r="Q95" s="14">
        <v>0</v>
      </c>
      <c r="R95" s="14">
        <v>0</v>
      </c>
      <c r="S95" s="12" t="s">
        <v>25</v>
      </c>
    </row>
    <row r="96" spans="1:19" x14ac:dyDescent="0.25">
      <c r="A96" s="35" t="s">
        <v>325</v>
      </c>
      <c r="B96" s="13" t="s">
        <v>317</v>
      </c>
      <c r="C96" s="12" t="s">
        <v>24</v>
      </c>
      <c r="D96" s="12" t="s">
        <v>25</v>
      </c>
      <c r="E96" s="12" t="s">
        <v>355</v>
      </c>
      <c r="F96" s="12" t="s">
        <v>25</v>
      </c>
      <c r="G96" s="12" t="s">
        <v>280</v>
      </c>
      <c r="H96" s="12" t="s">
        <v>282</v>
      </c>
      <c r="I96" s="14" t="s">
        <v>283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14">
        <v>0</v>
      </c>
      <c r="Q96" s="14">
        <v>0</v>
      </c>
      <c r="R96" s="14">
        <v>206505</v>
      </c>
      <c r="S96" s="12" t="s">
        <v>356</v>
      </c>
    </row>
    <row r="97" spans="1:19" x14ac:dyDescent="0.25">
      <c r="A97" s="35" t="s">
        <v>60</v>
      </c>
      <c r="B97" s="13" t="s">
        <v>61</v>
      </c>
      <c r="C97" s="12" t="s">
        <v>40</v>
      </c>
      <c r="D97" s="12" t="s">
        <v>62</v>
      </c>
      <c r="E97" s="12" t="s">
        <v>25</v>
      </c>
      <c r="F97" s="12" t="s">
        <v>63</v>
      </c>
      <c r="G97" s="12" t="s">
        <v>25</v>
      </c>
      <c r="H97" s="12" t="s">
        <v>64</v>
      </c>
      <c r="I97" s="14" t="s">
        <v>65</v>
      </c>
      <c r="J97" s="14">
        <v>1511910.03</v>
      </c>
      <c r="K97" s="14">
        <v>1511910.03</v>
      </c>
      <c r="L97" s="14">
        <v>0</v>
      </c>
      <c r="M97" s="14">
        <v>0</v>
      </c>
      <c r="N97" s="14">
        <v>0</v>
      </c>
      <c r="O97" s="14">
        <v>0</v>
      </c>
      <c r="P97" s="14">
        <v>0</v>
      </c>
      <c r="Q97" s="14">
        <v>0</v>
      </c>
      <c r="R97" s="14">
        <v>0</v>
      </c>
      <c r="S97" s="12" t="s">
        <v>25</v>
      </c>
    </row>
    <row r="99" spans="1:19" x14ac:dyDescent="0.25">
      <c r="J99" s="7">
        <f t="shared" ref="J99:R99" si="0">SUM(J2:J97)</f>
        <v>539474632.1099999</v>
      </c>
      <c r="K99" s="7">
        <f t="shared" si="0"/>
        <v>342516354.95000005</v>
      </c>
      <c r="L99" s="7">
        <f t="shared" si="0"/>
        <v>169791618.17000002</v>
      </c>
      <c r="M99" s="7">
        <f>SUM(M2:M97)+0.03</f>
        <v>27166658.900000002</v>
      </c>
      <c r="N99" s="7">
        <f t="shared" si="0"/>
        <v>0</v>
      </c>
      <c r="O99" s="7">
        <f t="shared" si="0"/>
        <v>0</v>
      </c>
      <c r="P99" s="7">
        <f t="shared" si="0"/>
        <v>0</v>
      </c>
      <c r="Q99" s="7">
        <f t="shared" si="0"/>
        <v>0</v>
      </c>
      <c r="R99" s="7">
        <f t="shared" si="0"/>
        <v>20845586.82</v>
      </c>
    </row>
    <row r="100" spans="1:19" ht="15.75" thickBot="1" x14ac:dyDescent="0.3"/>
    <row r="101" spans="1:19" ht="15.75" thickBot="1" x14ac:dyDescent="0.3">
      <c r="I101" s="42" t="s">
        <v>388</v>
      </c>
      <c r="J101" s="43"/>
      <c r="K101" s="43"/>
      <c r="L101" s="44"/>
    </row>
    <row r="102" spans="1:19" ht="7.5" customHeight="1" x14ac:dyDescent="0.25"/>
    <row r="103" spans="1:19" x14ac:dyDescent="0.25">
      <c r="J103" s="22" t="s">
        <v>389</v>
      </c>
      <c r="K103" s="22" t="s">
        <v>403</v>
      </c>
      <c r="L103" s="23" t="s">
        <v>391</v>
      </c>
    </row>
    <row r="104" spans="1:19" ht="7.5" customHeight="1" thickBot="1" x14ac:dyDescent="0.3">
      <c r="J104" s="24"/>
      <c r="K104" s="24"/>
      <c r="L104" s="24"/>
    </row>
    <row r="105" spans="1:19" ht="15.75" thickBot="1" x14ac:dyDescent="0.3">
      <c r="I105" s="21" t="s">
        <v>392</v>
      </c>
      <c r="J105" s="24">
        <f>K99</f>
        <v>342516354.95000005</v>
      </c>
      <c r="K105" s="24"/>
      <c r="L105" s="24"/>
    </row>
    <row r="106" spans="1:19" ht="7.5" customHeight="1" thickBot="1" x14ac:dyDescent="0.3">
      <c r="J106" s="24"/>
      <c r="K106" s="24"/>
      <c r="L106" s="24"/>
    </row>
    <row r="107" spans="1:19" ht="15.75" thickBot="1" x14ac:dyDescent="0.3">
      <c r="I107" s="21" t="s">
        <v>393</v>
      </c>
      <c r="J107" s="24">
        <f>L99</f>
        <v>169791618.17000002</v>
      </c>
      <c r="K107" s="24">
        <f>M99</f>
        <v>27166658.900000002</v>
      </c>
      <c r="L107" s="24"/>
    </row>
    <row r="108" spans="1:19" ht="7.5" customHeight="1" thickBot="1" x14ac:dyDescent="0.3">
      <c r="J108" s="24"/>
      <c r="K108" s="24"/>
      <c r="L108" s="24"/>
    </row>
    <row r="109" spans="1:19" ht="15.75" thickBot="1" x14ac:dyDescent="0.3">
      <c r="I109" s="21" t="s">
        <v>394</v>
      </c>
      <c r="J109" s="24">
        <v>0</v>
      </c>
      <c r="K109" s="24">
        <v>0</v>
      </c>
      <c r="L109" s="25">
        <v>0</v>
      </c>
    </row>
    <row r="110" spans="1:19" ht="7.5" customHeight="1" thickBot="1" x14ac:dyDescent="0.3">
      <c r="J110" s="24"/>
      <c r="K110" s="24"/>
      <c r="L110" s="24"/>
    </row>
    <row r="111" spans="1:19" ht="15.75" thickBot="1" x14ac:dyDescent="0.3">
      <c r="I111" s="21" t="s">
        <v>395</v>
      </c>
      <c r="J111" s="24">
        <v>0</v>
      </c>
      <c r="K111" s="24">
        <v>0</v>
      </c>
      <c r="L111" s="24"/>
    </row>
    <row r="112" spans="1:19" ht="7.5" customHeight="1" thickBot="1" x14ac:dyDescent="0.3">
      <c r="J112" s="24"/>
      <c r="K112" s="24"/>
      <c r="L112" s="24"/>
    </row>
    <row r="113" spans="9:12" ht="15.75" thickBot="1" x14ac:dyDescent="0.3">
      <c r="I113" s="21" t="s">
        <v>396</v>
      </c>
      <c r="J113" s="24">
        <f>J105+J107</f>
        <v>512307973.12000006</v>
      </c>
      <c r="K113" s="24">
        <f>K105+K107</f>
        <v>27166658.900000002</v>
      </c>
      <c r="L113" s="25">
        <v>0</v>
      </c>
    </row>
  </sheetData>
  <sortState ref="A8:S97">
    <sortCondition sortBy="cellColor" ref="I8:I97" dxfId="2"/>
  </sortState>
  <mergeCells count="5">
    <mergeCell ref="A2:I2"/>
    <mergeCell ref="A3:I3"/>
    <mergeCell ref="A4:I4"/>
    <mergeCell ref="A5:I5"/>
    <mergeCell ref="I101:L101"/>
  </mergeCells>
  <pageMargins left="0.35433070866141736" right="0.23622047244094491" top="0.74803149606299213" bottom="0.74803149606299213" header="0.31496062992125984" footer="0.31496062992125984"/>
  <pageSetup paperSize="258" scale="54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113"/>
  <sheetViews>
    <sheetView tabSelected="1" workbookViewId="0">
      <selection activeCell="S113" sqref="A1:S113"/>
    </sheetView>
  </sheetViews>
  <sheetFormatPr baseColWidth="10" defaultRowHeight="15" x14ac:dyDescent="0.25"/>
  <cols>
    <col min="1" max="1" width="6.28515625" style="36" bestFit="1" customWidth="1"/>
    <col min="2" max="2" width="10.42578125" style="4" bestFit="1" customWidth="1"/>
    <col min="3" max="3" width="9.85546875" style="3" bestFit="1" customWidth="1"/>
    <col min="4" max="4" width="15.28515625" style="3" bestFit="1" customWidth="1"/>
    <col min="5" max="5" width="14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62.42578125" style="6" bestFit="1" customWidth="1"/>
    <col min="10" max="10" width="17.140625" style="6" customWidth="1"/>
    <col min="11" max="11" width="14.28515625" style="6" bestFit="1" customWidth="1"/>
    <col min="12" max="12" width="14.28515625" style="6" customWidth="1"/>
    <col min="13" max="13" width="13.28515625" style="6" customWidth="1"/>
    <col min="14" max="14" width="9.7109375" style="6" bestFit="1" customWidth="1"/>
    <col min="15" max="15" width="9.7109375" style="6" customWidth="1"/>
    <col min="16" max="16" width="10.5703125" style="6" bestFit="1" customWidth="1"/>
    <col min="17" max="17" width="10" style="6" bestFit="1" customWidth="1"/>
    <col min="18" max="18" width="13.28515625" style="6" customWidth="1"/>
    <col min="19" max="19" width="15" style="3" bestFit="1" customWidth="1"/>
  </cols>
  <sheetData>
    <row r="2" spans="1:19" s="2" customFormat="1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41" t="s">
        <v>397</v>
      </c>
      <c r="B4" s="41"/>
      <c r="C4" s="41"/>
      <c r="D4" s="41"/>
      <c r="E4" s="41"/>
      <c r="F4" s="41"/>
      <c r="G4" s="41"/>
      <c r="H4" s="41"/>
      <c r="I4" s="41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40" t="s">
        <v>2</v>
      </c>
      <c r="B5" s="40"/>
      <c r="C5" s="40"/>
      <c r="D5" s="40"/>
      <c r="E5" s="40"/>
      <c r="F5" s="40"/>
      <c r="G5" s="40"/>
      <c r="H5" s="40"/>
      <c r="I5" s="40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ht="52.5" customHeight="1" x14ac:dyDescent="0.25">
      <c r="A7" s="18" t="s">
        <v>3</v>
      </c>
      <c r="B7" s="19" t="s">
        <v>4</v>
      </c>
      <c r="C7" s="18" t="s">
        <v>5</v>
      </c>
      <c r="D7" s="18" t="s">
        <v>6</v>
      </c>
      <c r="E7" s="18" t="s">
        <v>7</v>
      </c>
      <c r="F7" s="18" t="s">
        <v>8</v>
      </c>
      <c r="G7" s="18" t="s">
        <v>9</v>
      </c>
      <c r="H7" s="18" t="s">
        <v>10</v>
      </c>
      <c r="I7" s="20" t="s">
        <v>11</v>
      </c>
      <c r="J7" s="20" t="s">
        <v>12</v>
      </c>
      <c r="K7" s="20" t="s">
        <v>13</v>
      </c>
      <c r="L7" s="20" t="s">
        <v>14</v>
      </c>
      <c r="M7" s="20" t="s">
        <v>400</v>
      </c>
      <c r="N7" s="20" t="s">
        <v>16</v>
      </c>
      <c r="O7" s="20" t="s">
        <v>401</v>
      </c>
      <c r="P7" s="20" t="s">
        <v>18</v>
      </c>
      <c r="Q7" s="20" t="s">
        <v>402</v>
      </c>
      <c r="R7" s="20" t="s">
        <v>20</v>
      </c>
      <c r="S7" s="18" t="s">
        <v>21</v>
      </c>
    </row>
    <row r="8" spans="1:19" x14ac:dyDescent="0.25">
      <c r="A8" s="35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28</v>
      </c>
      <c r="H8" s="12" t="s">
        <v>29</v>
      </c>
      <c r="I8" s="14" t="s">
        <v>30</v>
      </c>
      <c r="J8" s="14">
        <v>-16800</v>
      </c>
      <c r="K8" s="14">
        <v>-16800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25</v>
      </c>
    </row>
    <row r="9" spans="1:19" x14ac:dyDescent="0.25">
      <c r="A9" s="35" t="s">
        <v>31</v>
      </c>
      <c r="B9" s="13" t="s">
        <v>32</v>
      </c>
      <c r="C9" s="12" t="s">
        <v>24</v>
      </c>
      <c r="D9" s="12" t="s">
        <v>25</v>
      </c>
      <c r="E9" s="12" t="s">
        <v>33</v>
      </c>
      <c r="F9" s="12" t="s">
        <v>34</v>
      </c>
      <c r="G9" s="12" t="s">
        <v>35</v>
      </c>
      <c r="H9" s="12" t="s">
        <v>36</v>
      </c>
      <c r="I9" s="14" t="s">
        <v>37</v>
      </c>
      <c r="J9" s="14">
        <v>-261200</v>
      </c>
      <c r="K9" s="14">
        <v>-261200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25</v>
      </c>
    </row>
    <row r="10" spans="1:19" x14ac:dyDescent="0.25">
      <c r="A10" s="35" t="s">
        <v>38</v>
      </c>
      <c r="B10" s="13" t="s">
        <v>39</v>
      </c>
      <c r="C10" s="12" t="s">
        <v>40</v>
      </c>
      <c r="D10" s="12" t="s">
        <v>41</v>
      </c>
      <c r="E10" s="12" t="s">
        <v>25</v>
      </c>
      <c r="F10" s="12" t="s">
        <v>42</v>
      </c>
      <c r="G10" s="12" t="s">
        <v>25</v>
      </c>
      <c r="H10" s="12" t="s">
        <v>43</v>
      </c>
      <c r="I10" s="14" t="s">
        <v>44</v>
      </c>
      <c r="J10" s="14">
        <v>10549207.619999999</v>
      </c>
      <c r="K10" s="14">
        <v>0</v>
      </c>
      <c r="L10" s="14">
        <v>9094144.5</v>
      </c>
      <c r="M10" s="14">
        <v>1455063.12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25</v>
      </c>
    </row>
    <row r="11" spans="1:19" x14ac:dyDescent="0.25">
      <c r="A11" s="35" t="s">
        <v>45</v>
      </c>
      <c r="B11" s="13" t="s">
        <v>46</v>
      </c>
      <c r="C11" s="12" t="s">
        <v>40</v>
      </c>
      <c r="D11" s="12" t="s">
        <v>47</v>
      </c>
      <c r="E11" s="12" t="s">
        <v>25</v>
      </c>
      <c r="F11" s="12" t="s">
        <v>48</v>
      </c>
      <c r="G11" s="12" t="s">
        <v>25</v>
      </c>
      <c r="H11" s="12" t="s">
        <v>49</v>
      </c>
      <c r="I11" s="14" t="s">
        <v>50</v>
      </c>
      <c r="J11" s="14">
        <v>14220000</v>
      </c>
      <c r="K11" s="14">
        <v>14220000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25</v>
      </c>
    </row>
    <row r="12" spans="1:19" x14ac:dyDescent="0.25">
      <c r="A12" s="35" t="s">
        <v>51</v>
      </c>
      <c r="B12" s="13" t="s">
        <v>52</v>
      </c>
      <c r="C12" s="12" t="s">
        <v>24</v>
      </c>
      <c r="D12" s="12" t="s">
        <v>25</v>
      </c>
      <c r="E12" s="12" t="s">
        <v>53</v>
      </c>
      <c r="F12" s="12" t="s">
        <v>54</v>
      </c>
      <c r="G12" s="12" t="s">
        <v>55</v>
      </c>
      <c r="H12" s="12" t="s">
        <v>29</v>
      </c>
      <c r="I12" s="14" t="s">
        <v>30</v>
      </c>
      <c r="J12" s="14">
        <v>-112800</v>
      </c>
      <c r="K12" s="14">
        <v>-112800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25</v>
      </c>
    </row>
    <row r="13" spans="1:19" x14ac:dyDescent="0.25">
      <c r="A13" s="35" t="s">
        <v>56</v>
      </c>
      <c r="B13" s="13" t="s">
        <v>52</v>
      </c>
      <c r="C13" s="12" t="s">
        <v>24</v>
      </c>
      <c r="D13" s="12" t="s">
        <v>25</v>
      </c>
      <c r="E13" s="12" t="s">
        <v>57</v>
      </c>
      <c r="F13" s="12" t="s">
        <v>58</v>
      </c>
      <c r="G13" s="12" t="s">
        <v>59</v>
      </c>
      <c r="H13" s="12" t="s">
        <v>36</v>
      </c>
      <c r="I13" s="14" t="s">
        <v>37</v>
      </c>
      <c r="J13" s="14">
        <v>-326340</v>
      </c>
      <c r="K13" s="14">
        <v>-326340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25</v>
      </c>
    </row>
    <row r="14" spans="1:19" x14ac:dyDescent="0.25">
      <c r="A14" s="35" t="s">
        <v>60</v>
      </c>
      <c r="B14" s="13" t="s">
        <v>61</v>
      </c>
      <c r="C14" s="12" t="s">
        <v>40</v>
      </c>
      <c r="D14" s="12" t="s">
        <v>62</v>
      </c>
      <c r="E14" s="12" t="s">
        <v>25</v>
      </c>
      <c r="F14" s="12" t="s">
        <v>63</v>
      </c>
      <c r="G14" s="12" t="s">
        <v>25</v>
      </c>
      <c r="H14" s="12" t="s">
        <v>64</v>
      </c>
      <c r="I14" s="14" t="s">
        <v>65</v>
      </c>
      <c r="J14" s="14">
        <v>1511910.03</v>
      </c>
      <c r="K14" s="14">
        <v>1511910.03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25</v>
      </c>
    </row>
    <row r="15" spans="1:19" x14ac:dyDescent="0.25">
      <c r="A15" s="35" t="s">
        <v>66</v>
      </c>
      <c r="B15" s="13" t="s">
        <v>67</v>
      </c>
      <c r="C15" s="12" t="s">
        <v>40</v>
      </c>
      <c r="D15" s="12" t="s">
        <v>86</v>
      </c>
      <c r="E15" s="12" t="s">
        <v>25</v>
      </c>
      <c r="F15" s="12" t="s">
        <v>87</v>
      </c>
      <c r="G15" s="12" t="s">
        <v>25</v>
      </c>
      <c r="H15" s="12" t="s">
        <v>88</v>
      </c>
      <c r="I15" s="14" t="s">
        <v>89</v>
      </c>
      <c r="J15" s="14">
        <v>5159100</v>
      </c>
      <c r="K15" s="14">
        <v>0</v>
      </c>
      <c r="L15" s="14">
        <v>4447500</v>
      </c>
      <c r="M15" s="14">
        <v>711600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25</v>
      </c>
    </row>
    <row r="16" spans="1:19" x14ac:dyDescent="0.25">
      <c r="A16" s="35" t="s">
        <v>72</v>
      </c>
      <c r="B16" s="13" t="s">
        <v>67</v>
      </c>
      <c r="C16" s="12" t="s">
        <v>40</v>
      </c>
      <c r="D16" s="12" t="s">
        <v>68</v>
      </c>
      <c r="E16" s="12" t="s">
        <v>25</v>
      </c>
      <c r="F16" s="12" t="s">
        <v>69</v>
      </c>
      <c r="G16" s="12" t="s">
        <v>25</v>
      </c>
      <c r="H16" s="12" t="s">
        <v>70</v>
      </c>
      <c r="I16" s="14" t="s">
        <v>71</v>
      </c>
      <c r="J16" s="14">
        <v>5500000</v>
      </c>
      <c r="K16" s="14">
        <v>5500000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25</v>
      </c>
    </row>
    <row r="17" spans="1:19" x14ac:dyDescent="0.25">
      <c r="A17" s="35" t="s">
        <v>77</v>
      </c>
      <c r="B17" s="13" t="s">
        <v>67</v>
      </c>
      <c r="C17" s="12" t="s">
        <v>40</v>
      </c>
      <c r="D17" s="12" t="s">
        <v>73</v>
      </c>
      <c r="E17" s="12" t="s">
        <v>25</v>
      </c>
      <c r="F17" s="12" t="s">
        <v>74</v>
      </c>
      <c r="G17" s="12" t="s">
        <v>25</v>
      </c>
      <c r="H17" s="12" t="s">
        <v>75</v>
      </c>
      <c r="I17" s="14" t="s">
        <v>76</v>
      </c>
      <c r="J17" s="14">
        <v>1040000</v>
      </c>
      <c r="K17" s="14">
        <v>1040000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25</v>
      </c>
    </row>
    <row r="18" spans="1:19" x14ac:dyDescent="0.25">
      <c r="A18" s="35" t="s">
        <v>82</v>
      </c>
      <c r="B18" s="13" t="s">
        <v>67</v>
      </c>
      <c r="C18" s="12" t="s">
        <v>40</v>
      </c>
      <c r="D18" s="12" t="s">
        <v>78</v>
      </c>
      <c r="E18" s="12" t="s">
        <v>25</v>
      </c>
      <c r="F18" s="12" t="s">
        <v>79</v>
      </c>
      <c r="G18" s="12" t="s">
        <v>25</v>
      </c>
      <c r="H18" s="12" t="s">
        <v>80</v>
      </c>
      <c r="I18" s="14" t="s">
        <v>81</v>
      </c>
      <c r="J18" s="14">
        <v>17366761.359999999</v>
      </c>
      <c r="K18" s="14">
        <v>0</v>
      </c>
      <c r="L18" s="14">
        <v>14971346</v>
      </c>
      <c r="M18" s="14">
        <v>2395415.36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25</v>
      </c>
    </row>
    <row r="19" spans="1:19" x14ac:dyDescent="0.25">
      <c r="A19" s="35" t="s">
        <v>85</v>
      </c>
      <c r="B19" s="13" t="s">
        <v>67</v>
      </c>
      <c r="C19" s="12" t="s">
        <v>40</v>
      </c>
      <c r="D19" s="12" t="s">
        <v>83</v>
      </c>
      <c r="E19" s="12" t="s">
        <v>25</v>
      </c>
      <c r="F19" s="12" t="s">
        <v>84</v>
      </c>
      <c r="G19" s="12" t="s">
        <v>25</v>
      </c>
      <c r="H19" s="12" t="s">
        <v>80</v>
      </c>
      <c r="I19" s="14" t="s">
        <v>81</v>
      </c>
      <c r="J19" s="14">
        <v>3623724</v>
      </c>
      <c r="K19" s="14">
        <v>0</v>
      </c>
      <c r="L19" s="14">
        <v>3123900</v>
      </c>
      <c r="M19" s="14">
        <v>499824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25</v>
      </c>
    </row>
    <row r="20" spans="1:19" x14ac:dyDescent="0.25">
      <c r="A20" s="35" t="s">
        <v>90</v>
      </c>
      <c r="B20" s="13" t="s">
        <v>91</v>
      </c>
      <c r="C20" s="12" t="s">
        <v>40</v>
      </c>
      <c r="D20" s="12" t="s">
        <v>95</v>
      </c>
      <c r="E20" s="12" t="s">
        <v>25</v>
      </c>
      <c r="F20" s="12" t="s">
        <v>96</v>
      </c>
      <c r="G20" s="12" t="s">
        <v>25</v>
      </c>
      <c r="H20" s="12" t="s">
        <v>97</v>
      </c>
      <c r="I20" s="14" t="s">
        <v>98</v>
      </c>
      <c r="J20" s="14">
        <v>2770200</v>
      </c>
      <c r="K20" s="14">
        <v>2770200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25</v>
      </c>
    </row>
    <row r="21" spans="1:19" x14ac:dyDescent="0.25">
      <c r="A21" s="35" t="s">
        <v>94</v>
      </c>
      <c r="B21" s="13" t="s">
        <v>91</v>
      </c>
      <c r="C21" s="12" t="s">
        <v>40</v>
      </c>
      <c r="D21" s="12" t="s">
        <v>92</v>
      </c>
      <c r="E21" s="12" t="s">
        <v>25</v>
      </c>
      <c r="F21" s="12" t="s">
        <v>93</v>
      </c>
      <c r="G21" s="12" t="s">
        <v>25</v>
      </c>
      <c r="H21" s="12" t="s">
        <v>49</v>
      </c>
      <c r="I21" s="14" t="s">
        <v>50</v>
      </c>
      <c r="J21" s="14">
        <v>4225500</v>
      </c>
      <c r="K21" s="14">
        <v>4225500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25</v>
      </c>
    </row>
    <row r="22" spans="1:19" x14ac:dyDescent="0.25">
      <c r="A22" s="35" t="s">
        <v>99</v>
      </c>
      <c r="B22" s="13" t="s">
        <v>91</v>
      </c>
      <c r="C22" s="12" t="s">
        <v>40</v>
      </c>
      <c r="D22" s="12" t="s">
        <v>136</v>
      </c>
      <c r="E22" s="12" t="s">
        <v>25</v>
      </c>
      <c r="F22" s="12" t="s">
        <v>137</v>
      </c>
      <c r="G22" s="12" t="s">
        <v>25</v>
      </c>
      <c r="H22" s="12" t="s">
        <v>138</v>
      </c>
      <c r="I22" s="14" t="s">
        <v>139</v>
      </c>
      <c r="J22" s="14">
        <v>5800000</v>
      </c>
      <c r="K22" s="14">
        <v>0</v>
      </c>
      <c r="L22" s="14">
        <v>5000000</v>
      </c>
      <c r="M22" s="14">
        <v>800000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25</v>
      </c>
    </row>
    <row r="23" spans="1:19" x14ac:dyDescent="0.25">
      <c r="A23" s="35" t="s">
        <v>104</v>
      </c>
      <c r="B23" s="13" t="s">
        <v>91</v>
      </c>
      <c r="C23" s="12" t="s">
        <v>40</v>
      </c>
      <c r="D23" s="12" t="s">
        <v>125</v>
      </c>
      <c r="E23" s="12" t="s">
        <v>25</v>
      </c>
      <c r="F23" s="12" t="s">
        <v>126</v>
      </c>
      <c r="G23" s="12" t="s">
        <v>25</v>
      </c>
      <c r="H23" s="12" t="s">
        <v>127</v>
      </c>
      <c r="I23" s="14" t="s">
        <v>128</v>
      </c>
      <c r="J23" s="14">
        <v>5137158.8</v>
      </c>
      <c r="K23" s="14">
        <v>569785.68000000005</v>
      </c>
      <c r="L23" s="14">
        <v>3937390.62</v>
      </c>
      <c r="M23" s="14">
        <v>629982.5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25</v>
      </c>
    </row>
    <row r="24" spans="1:19" x14ac:dyDescent="0.25">
      <c r="A24" s="35" t="s">
        <v>109</v>
      </c>
      <c r="B24" s="13" t="s">
        <v>91</v>
      </c>
      <c r="C24" s="12" t="s">
        <v>40</v>
      </c>
      <c r="D24" s="12" t="s">
        <v>105</v>
      </c>
      <c r="E24" s="12" t="s">
        <v>25</v>
      </c>
      <c r="F24" s="12" t="s">
        <v>106</v>
      </c>
      <c r="G24" s="12" t="s">
        <v>25</v>
      </c>
      <c r="H24" s="12" t="s">
        <v>107</v>
      </c>
      <c r="I24" s="14" t="s">
        <v>108</v>
      </c>
      <c r="J24" s="14">
        <v>2160000</v>
      </c>
      <c r="K24" s="14">
        <v>2160000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25</v>
      </c>
    </row>
    <row r="25" spans="1:19" x14ac:dyDescent="0.25">
      <c r="A25" s="35" t="s">
        <v>114</v>
      </c>
      <c r="B25" s="13" t="s">
        <v>91</v>
      </c>
      <c r="C25" s="12" t="s">
        <v>40</v>
      </c>
      <c r="D25" s="12" t="s">
        <v>133</v>
      </c>
      <c r="E25" s="12" t="s">
        <v>25</v>
      </c>
      <c r="F25" s="12" t="s">
        <v>134</v>
      </c>
      <c r="G25" s="12" t="s">
        <v>25</v>
      </c>
      <c r="H25" s="12" t="s">
        <v>88</v>
      </c>
      <c r="I25" s="14" t="s">
        <v>89</v>
      </c>
      <c r="J25" s="14">
        <v>3893888</v>
      </c>
      <c r="K25" s="14">
        <v>0</v>
      </c>
      <c r="L25" s="14">
        <v>3356800</v>
      </c>
      <c r="M25" s="14">
        <v>537088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25</v>
      </c>
    </row>
    <row r="26" spans="1:19" x14ac:dyDescent="0.25">
      <c r="A26" s="35" t="s">
        <v>119</v>
      </c>
      <c r="B26" s="13" t="s">
        <v>91</v>
      </c>
      <c r="C26" s="12" t="s">
        <v>40</v>
      </c>
      <c r="D26" s="12" t="s">
        <v>120</v>
      </c>
      <c r="E26" s="12" t="s">
        <v>25</v>
      </c>
      <c r="F26" s="12" t="s">
        <v>121</v>
      </c>
      <c r="G26" s="12" t="s">
        <v>25</v>
      </c>
      <c r="H26" s="12" t="s">
        <v>122</v>
      </c>
      <c r="I26" s="14" t="s">
        <v>123</v>
      </c>
      <c r="J26" s="14">
        <v>11938230.48</v>
      </c>
      <c r="K26" s="14">
        <v>0</v>
      </c>
      <c r="L26" s="14">
        <v>10291578</v>
      </c>
      <c r="M26" s="14">
        <v>1646652.48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25</v>
      </c>
    </row>
    <row r="27" spans="1:19" x14ac:dyDescent="0.25">
      <c r="A27" s="35" t="s">
        <v>124</v>
      </c>
      <c r="B27" s="13" t="s">
        <v>91</v>
      </c>
      <c r="C27" s="12" t="s">
        <v>40</v>
      </c>
      <c r="D27" s="12" t="s">
        <v>110</v>
      </c>
      <c r="E27" s="12" t="s">
        <v>25</v>
      </c>
      <c r="F27" s="12" t="s">
        <v>111</v>
      </c>
      <c r="G27" s="12" t="s">
        <v>25</v>
      </c>
      <c r="H27" s="12" t="s">
        <v>112</v>
      </c>
      <c r="I27" s="14" t="s">
        <v>113</v>
      </c>
      <c r="J27" s="14">
        <v>1357758.6</v>
      </c>
      <c r="K27" s="14">
        <v>1357758.6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25</v>
      </c>
    </row>
    <row r="28" spans="1:19" x14ac:dyDescent="0.25">
      <c r="A28" s="35" t="s">
        <v>129</v>
      </c>
      <c r="B28" s="13" t="s">
        <v>91</v>
      </c>
      <c r="C28" s="12" t="s">
        <v>40</v>
      </c>
      <c r="D28" s="12" t="s">
        <v>141</v>
      </c>
      <c r="E28" s="12" t="s">
        <v>25</v>
      </c>
      <c r="F28" s="12" t="s">
        <v>142</v>
      </c>
      <c r="G28" s="12" t="s">
        <v>25</v>
      </c>
      <c r="H28" s="12" t="s">
        <v>398</v>
      </c>
      <c r="I28" s="14" t="s">
        <v>143</v>
      </c>
      <c r="J28" s="14">
        <v>3220856</v>
      </c>
      <c r="K28" s="14">
        <v>0</v>
      </c>
      <c r="L28" s="14">
        <v>2776600</v>
      </c>
      <c r="M28" s="14">
        <v>444256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25</v>
      </c>
    </row>
    <row r="29" spans="1:19" x14ac:dyDescent="0.25">
      <c r="A29" s="35" t="s">
        <v>132</v>
      </c>
      <c r="B29" s="13" t="s">
        <v>91</v>
      </c>
      <c r="C29" s="12" t="s">
        <v>40</v>
      </c>
      <c r="D29" s="12" t="s">
        <v>145</v>
      </c>
      <c r="E29" s="12" t="s">
        <v>25</v>
      </c>
      <c r="F29" s="12" t="s">
        <v>146</v>
      </c>
      <c r="G29" s="12" t="s">
        <v>25</v>
      </c>
      <c r="H29" s="12" t="s">
        <v>398</v>
      </c>
      <c r="I29" s="14" t="s">
        <v>143</v>
      </c>
      <c r="J29" s="14">
        <v>1903792</v>
      </c>
      <c r="K29" s="14">
        <v>0</v>
      </c>
      <c r="L29" s="14">
        <v>1641200</v>
      </c>
      <c r="M29" s="14">
        <v>262592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25</v>
      </c>
    </row>
    <row r="30" spans="1:19" x14ac:dyDescent="0.25">
      <c r="A30" s="35" t="s">
        <v>135</v>
      </c>
      <c r="B30" s="13" t="s">
        <v>91</v>
      </c>
      <c r="C30" s="12" t="s">
        <v>40</v>
      </c>
      <c r="D30" s="12" t="s">
        <v>100</v>
      </c>
      <c r="E30" s="12" t="s">
        <v>25</v>
      </c>
      <c r="F30" s="12" t="s">
        <v>101</v>
      </c>
      <c r="G30" s="12" t="s">
        <v>25</v>
      </c>
      <c r="H30" s="12" t="s">
        <v>102</v>
      </c>
      <c r="I30" s="14" t="s">
        <v>103</v>
      </c>
      <c r="J30" s="14">
        <v>9446400</v>
      </c>
      <c r="K30" s="14">
        <v>9446400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25</v>
      </c>
    </row>
    <row r="31" spans="1:19" x14ac:dyDescent="0.25">
      <c r="A31" s="35" t="s">
        <v>140</v>
      </c>
      <c r="B31" s="13" t="s">
        <v>91</v>
      </c>
      <c r="C31" s="12" t="s">
        <v>40</v>
      </c>
      <c r="D31" s="12" t="s">
        <v>130</v>
      </c>
      <c r="E31" s="12" t="s">
        <v>25</v>
      </c>
      <c r="F31" s="12" t="s">
        <v>131</v>
      </c>
      <c r="G31" s="12" t="s">
        <v>25</v>
      </c>
      <c r="H31" s="12" t="s">
        <v>102</v>
      </c>
      <c r="I31" s="14" t="s">
        <v>103</v>
      </c>
      <c r="J31" s="14">
        <v>760320</v>
      </c>
      <c r="K31" s="14">
        <v>0</v>
      </c>
      <c r="L31" s="14">
        <v>655448.28</v>
      </c>
      <c r="M31" s="14">
        <v>104871.72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25</v>
      </c>
    </row>
    <row r="32" spans="1:19" x14ac:dyDescent="0.25">
      <c r="A32" s="35" t="s">
        <v>144</v>
      </c>
      <c r="B32" s="13" t="s">
        <v>91</v>
      </c>
      <c r="C32" s="12" t="s">
        <v>40</v>
      </c>
      <c r="D32" s="12" t="s">
        <v>115</v>
      </c>
      <c r="E32" s="12" t="s">
        <v>25</v>
      </c>
      <c r="F32" s="12" t="s">
        <v>116</v>
      </c>
      <c r="G32" s="12" t="s">
        <v>25</v>
      </c>
      <c r="H32" s="12" t="s">
        <v>117</v>
      </c>
      <c r="I32" s="14" t="s">
        <v>118</v>
      </c>
      <c r="J32" s="14">
        <v>4335568.4400000004</v>
      </c>
      <c r="K32" s="14">
        <v>0</v>
      </c>
      <c r="L32" s="14">
        <v>3737559</v>
      </c>
      <c r="M32" s="14">
        <v>598009.43999999994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25</v>
      </c>
    </row>
    <row r="33" spans="1:19" x14ac:dyDescent="0.25">
      <c r="A33" s="35" t="s">
        <v>147</v>
      </c>
      <c r="B33" s="13" t="s">
        <v>148</v>
      </c>
      <c r="C33" s="12" t="s">
        <v>40</v>
      </c>
      <c r="D33" s="12" t="s">
        <v>152</v>
      </c>
      <c r="E33" s="12" t="s">
        <v>25</v>
      </c>
      <c r="F33" s="12" t="s">
        <v>153</v>
      </c>
      <c r="G33" s="12" t="s">
        <v>25</v>
      </c>
      <c r="H33" s="12" t="s">
        <v>97</v>
      </c>
      <c r="I33" s="14" t="s">
        <v>98</v>
      </c>
      <c r="J33" s="14">
        <v>371400</v>
      </c>
      <c r="K33" s="14">
        <v>371400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25</v>
      </c>
    </row>
    <row r="34" spans="1:19" x14ac:dyDescent="0.25">
      <c r="A34" s="35" t="s">
        <v>151</v>
      </c>
      <c r="B34" s="13" t="s">
        <v>148</v>
      </c>
      <c r="C34" s="12" t="s">
        <v>40</v>
      </c>
      <c r="D34" s="12" t="s">
        <v>149</v>
      </c>
      <c r="E34" s="12" t="s">
        <v>25</v>
      </c>
      <c r="F34" s="12" t="s">
        <v>150</v>
      </c>
      <c r="G34" s="12" t="s">
        <v>25</v>
      </c>
      <c r="H34" s="12" t="s">
        <v>49</v>
      </c>
      <c r="I34" s="14" t="s">
        <v>50</v>
      </c>
      <c r="J34" s="14">
        <v>408000</v>
      </c>
      <c r="K34" s="14">
        <v>408000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25</v>
      </c>
    </row>
    <row r="35" spans="1:19" x14ac:dyDescent="0.25">
      <c r="A35" s="35" t="s">
        <v>154</v>
      </c>
      <c r="B35" s="13" t="s">
        <v>155</v>
      </c>
      <c r="C35" s="12" t="s">
        <v>24</v>
      </c>
      <c r="D35" s="12" t="s">
        <v>25</v>
      </c>
      <c r="E35" s="12" t="s">
        <v>202</v>
      </c>
      <c r="F35" s="12" t="s">
        <v>25</v>
      </c>
      <c r="G35" s="12" t="s">
        <v>78</v>
      </c>
      <c r="H35" s="12" t="s">
        <v>80</v>
      </c>
      <c r="I35" s="14" t="s">
        <v>81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1796561.52</v>
      </c>
      <c r="S35" s="12" t="s">
        <v>203</v>
      </c>
    </row>
    <row r="36" spans="1:19" x14ac:dyDescent="0.25">
      <c r="A36" s="35" t="s">
        <v>158</v>
      </c>
      <c r="B36" s="13" t="s">
        <v>155</v>
      </c>
      <c r="C36" s="12" t="s">
        <v>24</v>
      </c>
      <c r="D36" s="12" t="s">
        <v>25</v>
      </c>
      <c r="E36" s="12" t="s">
        <v>205</v>
      </c>
      <c r="F36" s="12" t="s">
        <v>25</v>
      </c>
      <c r="G36" s="12" t="s">
        <v>83</v>
      </c>
      <c r="H36" s="12" t="s">
        <v>80</v>
      </c>
      <c r="I36" s="14" t="s">
        <v>81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374868</v>
      </c>
      <c r="S36" s="12" t="s">
        <v>206</v>
      </c>
    </row>
    <row r="37" spans="1:19" x14ac:dyDescent="0.25">
      <c r="A37" s="35" t="s">
        <v>161</v>
      </c>
      <c r="B37" s="13" t="s">
        <v>155</v>
      </c>
      <c r="C37" s="12" t="s">
        <v>24</v>
      </c>
      <c r="D37" s="12" t="s">
        <v>25</v>
      </c>
      <c r="E37" s="12" t="s">
        <v>180</v>
      </c>
      <c r="F37" s="12" t="s">
        <v>25</v>
      </c>
      <c r="G37" s="12" t="s">
        <v>115</v>
      </c>
      <c r="H37" s="12" t="s">
        <v>117</v>
      </c>
      <c r="I37" s="14" t="s">
        <v>118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448507.08</v>
      </c>
      <c r="S37" s="12" t="s">
        <v>181</v>
      </c>
    </row>
    <row r="38" spans="1:19" x14ac:dyDescent="0.25">
      <c r="A38" s="35" t="s">
        <v>166</v>
      </c>
      <c r="B38" s="13" t="s">
        <v>155</v>
      </c>
      <c r="C38" s="12" t="s">
        <v>24</v>
      </c>
      <c r="D38" s="12" t="s">
        <v>25</v>
      </c>
      <c r="E38" s="12" t="s">
        <v>183</v>
      </c>
      <c r="F38" s="12" t="s">
        <v>25</v>
      </c>
      <c r="G38" s="12" t="s">
        <v>86</v>
      </c>
      <c r="H38" s="12" t="s">
        <v>88</v>
      </c>
      <c r="I38" s="14" t="s">
        <v>89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533700</v>
      </c>
      <c r="S38" s="12" t="s">
        <v>184</v>
      </c>
    </row>
    <row r="39" spans="1:19" x14ac:dyDescent="0.25">
      <c r="A39" s="35" t="s">
        <v>169</v>
      </c>
      <c r="B39" s="13" t="s">
        <v>155</v>
      </c>
      <c r="C39" s="12" t="s">
        <v>24</v>
      </c>
      <c r="D39" s="12" t="s">
        <v>25</v>
      </c>
      <c r="E39" s="12" t="s">
        <v>186</v>
      </c>
      <c r="F39" s="12" t="s">
        <v>25</v>
      </c>
      <c r="G39" s="12" t="s">
        <v>133</v>
      </c>
      <c r="H39" s="12" t="s">
        <v>88</v>
      </c>
      <c r="I39" s="14" t="s">
        <v>89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402816</v>
      </c>
      <c r="S39" s="12" t="s">
        <v>187</v>
      </c>
    </row>
    <row r="40" spans="1:19" x14ac:dyDescent="0.25">
      <c r="A40" s="35" t="s">
        <v>174</v>
      </c>
      <c r="B40" s="13" t="s">
        <v>155</v>
      </c>
      <c r="C40" s="12" t="s">
        <v>24</v>
      </c>
      <c r="D40" s="12" t="s">
        <v>25</v>
      </c>
      <c r="E40" s="12" t="s">
        <v>189</v>
      </c>
      <c r="F40" s="12" t="s">
        <v>25</v>
      </c>
      <c r="G40" s="12" t="s">
        <v>130</v>
      </c>
      <c r="H40" s="12" t="s">
        <v>102</v>
      </c>
      <c r="I40" s="14" t="s">
        <v>103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78653.789999999994</v>
      </c>
      <c r="S40" s="12" t="s">
        <v>190</v>
      </c>
    </row>
    <row r="41" spans="1:19" x14ac:dyDescent="0.25">
      <c r="A41" s="35" t="s">
        <v>179</v>
      </c>
      <c r="B41" s="13" t="s">
        <v>155</v>
      </c>
      <c r="C41" s="12" t="s">
        <v>24</v>
      </c>
      <c r="D41" s="12" t="s">
        <v>25</v>
      </c>
      <c r="E41" s="12" t="s">
        <v>192</v>
      </c>
      <c r="F41" s="12" t="s">
        <v>25</v>
      </c>
      <c r="G41" s="12" t="s">
        <v>125</v>
      </c>
      <c r="H41" s="12" t="s">
        <v>127</v>
      </c>
      <c r="I41" s="14" t="s">
        <v>128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472486.88</v>
      </c>
      <c r="S41" s="12" t="s">
        <v>193</v>
      </c>
    </row>
    <row r="42" spans="1:19" x14ac:dyDescent="0.25">
      <c r="A42" s="35" t="s">
        <v>182</v>
      </c>
      <c r="B42" s="13" t="s">
        <v>155</v>
      </c>
      <c r="C42" s="12" t="s">
        <v>24</v>
      </c>
      <c r="D42" s="12" t="s">
        <v>25</v>
      </c>
      <c r="E42" s="12" t="s">
        <v>195</v>
      </c>
      <c r="F42" s="12" t="s">
        <v>25</v>
      </c>
      <c r="G42" s="12" t="s">
        <v>120</v>
      </c>
      <c r="H42" s="12" t="s">
        <v>122</v>
      </c>
      <c r="I42" s="14" t="s">
        <v>123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1234989.3600000001</v>
      </c>
      <c r="S42" s="12" t="s">
        <v>196</v>
      </c>
    </row>
    <row r="43" spans="1:19" x14ac:dyDescent="0.25">
      <c r="A43" s="35" t="s">
        <v>185</v>
      </c>
      <c r="B43" s="13" t="s">
        <v>155</v>
      </c>
      <c r="C43" s="12" t="s">
        <v>40</v>
      </c>
      <c r="D43" s="12" t="s">
        <v>167</v>
      </c>
      <c r="E43" s="12" t="s">
        <v>25</v>
      </c>
      <c r="F43" s="12" t="s">
        <v>168</v>
      </c>
      <c r="G43" s="12" t="s">
        <v>25</v>
      </c>
      <c r="H43" s="12" t="s">
        <v>97</v>
      </c>
      <c r="I43" s="14" t="s">
        <v>98</v>
      </c>
      <c r="J43" s="14">
        <v>2813400</v>
      </c>
      <c r="K43" s="14">
        <v>2813400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25</v>
      </c>
    </row>
    <row r="44" spans="1:19" x14ac:dyDescent="0.25">
      <c r="A44" s="35" t="s">
        <v>188</v>
      </c>
      <c r="B44" s="13" t="s">
        <v>155</v>
      </c>
      <c r="C44" s="12" t="s">
        <v>40</v>
      </c>
      <c r="D44" s="12" t="s">
        <v>156</v>
      </c>
      <c r="E44" s="12" t="s">
        <v>25</v>
      </c>
      <c r="F44" s="12" t="s">
        <v>157</v>
      </c>
      <c r="G44" s="12" t="s">
        <v>25</v>
      </c>
      <c r="H44" s="12" t="s">
        <v>49</v>
      </c>
      <c r="I44" s="14" t="s">
        <v>50</v>
      </c>
      <c r="J44" s="14">
        <v>4320000</v>
      </c>
      <c r="K44" s="14">
        <v>4320000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25</v>
      </c>
    </row>
    <row r="45" spans="1:19" x14ac:dyDescent="0.25">
      <c r="A45" s="35" t="s">
        <v>191</v>
      </c>
      <c r="B45" s="13" t="s">
        <v>155</v>
      </c>
      <c r="C45" s="12" t="s">
        <v>40</v>
      </c>
      <c r="D45" s="12" t="s">
        <v>170</v>
      </c>
      <c r="E45" s="12" t="s">
        <v>25</v>
      </c>
      <c r="F45" s="12" t="s">
        <v>171</v>
      </c>
      <c r="G45" s="12" t="s">
        <v>25</v>
      </c>
      <c r="H45" s="12" t="s">
        <v>172</v>
      </c>
      <c r="I45" s="14" t="s">
        <v>173</v>
      </c>
      <c r="J45" s="14">
        <v>67719478.760000005</v>
      </c>
      <c r="K45" s="14">
        <v>62843811</v>
      </c>
      <c r="L45" s="14">
        <v>4203161.8600000003</v>
      </c>
      <c r="M45" s="14">
        <v>672505.9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25</v>
      </c>
    </row>
    <row r="46" spans="1:19" x14ac:dyDescent="0.25">
      <c r="A46" s="35" t="s">
        <v>194</v>
      </c>
      <c r="B46" s="13" t="s">
        <v>155</v>
      </c>
      <c r="C46" s="12" t="s">
        <v>40</v>
      </c>
      <c r="D46" s="12" t="s">
        <v>162</v>
      </c>
      <c r="E46" s="12" t="s">
        <v>25</v>
      </c>
      <c r="F46" s="12" t="s">
        <v>163</v>
      </c>
      <c r="G46" s="12" t="s">
        <v>25</v>
      </c>
      <c r="H46" s="12" t="s">
        <v>164</v>
      </c>
      <c r="I46" s="14" t="s">
        <v>165</v>
      </c>
      <c r="J46" s="14">
        <v>3922166.38</v>
      </c>
      <c r="K46" s="14">
        <v>3922166.38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25</v>
      </c>
    </row>
    <row r="47" spans="1:19" x14ac:dyDescent="0.25">
      <c r="A47" s="35" t="s">
        <v>197</v>
      </c>
      <c r="B47" s="13" t="s">
        <v>155</v>
      </c>
      <c r="C47" s="12" t="s">
        <v>40</v>
      </c>
      <c r="D47" s="12" t="s">
        <v>175</v>
      </c>
      <c r="E47" s="12" t="s">
        <v>25</v>
      </c>
      <c r="F47" s="12" t="s">
        <v>176</v>
      </c>
      <c r="G47" s="12" t="s">
        <v>25</v>
      </c>
      <c r="H47" s="12" t="s">
        <v>177</v>
      </c>
      <c r="I47" s="14" t="s">
        <v>178</v>
      </c>
      <c r="J47" s="14">
        <v>5460816</v>
      </c>
      <c r="K47" s="14">
        <v>0</v>
      </c>
      <c r="L47" s="14">
        <v>4707600</v>
      </c>
      <c r="M47" s="14">
        <v>753216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25</v>
      </c>
    </row>
    <row r="48" spans="1:19" x14ac:dyDescent="0.25">
      <c r="A48" s="35" t="s">
        <v>201</v>
      </c>
      <c r="B48" s="13" t="s">
        <v>155</v>
      </c>
      <c r="C48" s="12" t="s">
        <v>24</v>
      </c>
      <c r="D48" s="12" t="s">
        <v>25</v>
      </c>
      <c r="E48" s="12" t="s">
        <v>198</v>
      </c>
      <c r="F48" s="12" t="s">
        <v>199</v>
      </c>
      <c r="G48" s="12" t="s">
        <v>200</v>
      </c>
      <c r="H48" s="12" t="s">
        <v>112</v>
      </c>
      <c r="I48" s="14" t="s">
        <v>113</v>
      </c>
      <c r="J48" s="14">
        <v>-619521.54</v>
      </c>
      <c r="K48" s="14">
        <v>0</v>
      </c>
      <c r="L48" s="14">
        <v>-534070.29</v>
      </c>
      <c r="M48" s="14">
        <v>-85451.25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25</v>
      </c>
    </row>
    <row r="49" spans="1:19" x14ac:dyDescent="0.25">
      <c r="A49" s="35" t="s">
        <v>204</v>
      </c>
      <c r="B49" s="13" t="s">
        <v>155</v>
      </c>
      <c r="C49" s="12" t="s">
        <v>40</v>
      </c>
      <c r="D49" s="12" t="s">
        <v>159</v>
      </c>
      <c r="E49" s="12" t="s">
        <v>25</v>
      </c>
      <c r="F49" s="12" t="s">
        <v>160</v>
      </c>
      <c r="G49" s="12" t="s">
        <v>25</v>
      </c>
      <c r="H49" s="12" t="s">
        <v>36</v>
      </c>
      <c r="I49" s="14" t="s">
        <v>37</v>
      </c>
      <c r="J49" s="14">
        <v>34485000</v>
      </c>
      <c r="K49" s="14">
        <v>34485000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25</v>
      </c>
    </row>
    <row r="50" spans="1:19" x14ac:dyDescent="0.25">
      <c r="A50" s="35" t="s">
        <v>207</v>
      </c>
      <c r="B50" s="13" t="s">
        <v>208</v>
      </c>
      <c r="C50" s="12" t="s">
        <v>24</v>
      </c>
      <c r="D50" s="12" t="s">
        <v>25</v>
      </c>
      <c r="E50" s="12" t="s">
        <v>256</v>
      </c>
      <c r="F50" s="12" t="s">
        <v>25</v>
      </c>
      <c r="G50" s="12" t="s">
        <v>136</v>
      </c>
      <c r="H50" s="12" t="s">
        <v>138</v>
      </c>
      <c r="I50" s="14" t="s">
        <v>139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800000</v>
      </c>
      <c r="S50" s="12" t="s">
        <v>257</v>
      </c>
    </row>
    <row r="51" spans="1:19" x14ac:dyDescent="0.25">
      <c r="A51" s="35" t="s">
        <v>213</v>
      </c>
      <c r="B51" s="13" t="s">
        <v>208</v>
      </c>
      <c r="C51" s="12" t="s">
        <v>24</v>
      </c>
      <c r="D51" s="12" t="s">
        <v>25</v>
      </c>
      <c r="E51" s="12" t="s">
        <v>259</v>
      </c>
      <c r="F51" s="12" t="s">
        <v>25</v>
      </c>
      <c r="G51" s="12" t="s">
        <v>170</v>
      </c>
      <c r="H51" s="12" t="s">
        <v>172</v>
      </c>
      <c r="I51" s="14" t="s">
        <v>173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504379.42500000005</v>
      </c>
      <c r="S51" s="12" t="s">
        <v>260</v>
      </c>
    </row>
    <row r="52" spans="1:19" x14ac:dyDescent="0.25">
      <c r="A52" s="35" t="s">
        <v>218</v>
      </c>
      <c r="B52" s="13" t="s">
        <v>208</v>
      </c>
      <c r="C52" s="12" t="s">
        <v>24</v>
      </c>
      <c r="D52" s="12" t="s">
        <v>25</v>
      </c>
      <c r="E52" s="12" t="s">
        <v>244</v>
      </c>
      <c r="F52" s="12" t="s">
        <v>25</v>
      </c>
      <c r="G52" s="12" t="s">
        <v>145</v>
      </c>
      <c r="H52" s="12" t="s">
        <v>398</v>
      </c>
      <c r="I52" s="14" t="s">
        <v>143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196944</v>
      </c>
      <c r="S52" s="12" t="s">
        <v>245</v>
      </c>
    </row>
    <row r="53" spans="1:19" x14ac:dyDescent="0.25">
      <c r="A53" s="35" t="s">
        <v>223</v>
      </c>
      <c r="B53" s="13" t="s">
        <v>208</v>
      </c>
      <c r="C53" s="12" t="s">
        <v>24</v>
      </c>
      <c r="D53" s="12" t="s">
        <v>25</v>
      </c>
      <c r="E53" s="12" t="s">
        <v>247</v>
      </c>
      <c r="F53" s="12" t="s">
        <v>25</v>
      </c>
      <c r="G53" s="12" t="s">
        <v>141</v>
      </c>
      <c r="H53" s="12" t="s">
        <v>398</v>
      </c>
      <c r="I53" s="14" t="s">
        <v>143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333192</v>
      </c>
      <c r="S53" s="12" t="s">
        <v>248</v>
      </c>
    </row>
    <row r="54" spans="1:19" x14ac:dyDescent="0.25">
      <c r="A54" s="35" t="s">
        <v>228</v>
      </c>
      <c r="B54" s="13" t="s">
        <v>208</v>
      </c>
      <c r="C54" s="12" t="s">
        <v>24</v>
      </c>
      <c r="D54" s="12" t="s">
        <v>25</v>
      </c>
      <c r="E54" s="12" t="s">
        <v>250</v>
      </c>
      <c r="F54" s="12" t="s">
        <v>25</v>
      </c>
      <c r="G54" s="12" t="s">
        <v>41</v>
      </c>
      <c r="H54" s="12" t="s">
        <v>43</v>
      </c>
      <c r="I54" s="14" t="s">
        <v>44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1091297.3400000001</v>
      </c>
      <c r="S54" s="12" t="s">
        <v>251</v>
      </c>
    </row>
    <row r="55" spans="1:19" x14ac:dyDescent="0.25">
      <c r="A55" s="35" t="s">
        <v>231</v>
      </c>
      <c r="B55" s="13" t="s">
        <v>208</v>
      </c>
      <c r="C55" s="12" t="s">
        <v>40</v>
      </c>
      <c r="D55" s="12" t="s">
        <v>232</v>
      </c>
      <c r="E55" s="12" t="s">
        <v>25</v>
      </c>
      <c r="F55" s="12" t="s">
        <v>233</v>
      </c>
      <c r="G55" s="12" t="s">
        <v>25</v>
      </c>
      <c r="H55" s="12" t="s">
        <v>172</v>
      </c>
      <c r="I55" s="14" t="s">
        <v>173</v>
      </c>
      <c r="J55" s="14">
        <v>30530307.649999999</v>
      </c>
      <c r="K55" s="14">
        <v>29160939.699999999</v>
      </c>
      <c r="L55" s="14">
        <v>1180489.6100000001</v>
      </c>
      <c r="M55" s="14">
        <v>188878.34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2" t="s">
        <v>25</v>
      </c>
    </row>
    <row r="56" spans="1:19" x14ac:dyDescent="0.25">
      <c r="A56" s="35" t="s">
        <v>234</v>
      </c>
      <c r="B56" s="13" t="s">
        <v>208</v>
      </c>
      <c r="C56" s="12" t="s">
        <v>40</v>
      </c>
      <c r="D56" s="12" t="s">
        <v>240</v>
      </c>
      <c r="E56" s="12" t="s">
        <v>25</v>
      </c>
      <c r="F56" s="12" t="s">
        <v>241</v>
      </c>
      <c r="G56" s="12" t="s">
        <v>25</v>
      </c>
      <c r="H56" s="12" t="s">
        <v>399</v>
      </c>
      <c r="I56" s="14" t="s">
        <v>242</v>
      </c>
      <c r="J56" s="14">
        <v>7641390.96</v>
      </c>
      <c r="K56" s="14">
        <v>0</v>
      </c>
      <c r="L56" s="14">
        <v>6587406</v>
      </c>
      <c r="M56" s="14">
        <v>1053984.96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2" t="s">
        <v>25</v>
      </c>
    </row>
    <row r="57" spans="1:19" x14ac:dyDescent="0.25">
      <c r="A57" s="35" t="s">
        <v>239</v>
      </c>
      <c r="B57" s="13" t="s">
        <v>208</v>
      </c>
      <c r="C57" s="12" t="s">
        <v>40</v>
      </c>
      <c r="D57" s="12" t="s">
        <v>219</v>
      </c>
      <c r="E57" s="12" t="s">
        <v>25</v>
      </c>
      <c r="F57" s="12" t="s">
        <v>220</v>
      </c>
      <c r="G57" s="12" t="s">
        <v>25</v>
      </c>
      <c r="H57" s="12" t="s">
        <v>221</v>
      </c>
      <c r="I57" s="14" t="s">
        <v>222</v>
      </c>
      <c r="J57" s="14">
        <v>48812800</v>
      </c>
      <c r="K57" s="14">
        <v>48812800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2" t="s">
        <v>25</v>
      </c>
    </row>
    <row r="58" spans="1:19" x14ac:dyDescent="0.25">
      <c r="A58" s="35" t="s">
        <v>243</v>
      </c>
      <c r="B58" s="13" t="s">
        <v>208</v>
      </c>
      <c r="C58" s="12" t="s">
        <v>40</v>
      </c>
      <c r="D58" s="12" t="s">
        <v>229</v>
      </c>
      <c r="E58" s="12" t="s">
        <v>25</v>
      </c>
      <c r="F58" s="12" t="s">
        <v>230</v>
      </c>
      <c r="G58" s="12" t="s">
        <v>25</v>
      </c>
      <c r="H58" s="12" t="s">
        <v>112</v>
      </c>
      <c r="I58" s="14" t="s">
        <v>113</v>
      </c>
      <c r="J58" s="14">
        <v>1405038.4</v>
      </c>
      <c r="K58" s="14">
        <v>-0.08</v>
      </c>
      <c r="L58" s="14">
        <v>1211240</v>
      </c>
      <c r="M58" s="14">
        <v>193798.39999999999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2" t="s">
        <v>25</v>
      </c>
    </row>
    <row r="59" spans="1:19" x14ac:dyDescent="0.25">
      <c r="A59" s="35" t="s">
        <v>246</v>
      </c>
      <c r="B59" s="13" t="s">
        <v>208</v>
      </c>
      <c r="C59" s="12" t="s">
        <v>24</v>
      </c>
      <c r="D59" s="12" t="s">
        <v>25</v>
      </c>
      <c r="E59" s="12" t="s">
        <v>262</v>
      </c>
      <c r="F59" s="12" t="s">
        <v>263</v>
      </c>
      <c r="G59" s="12" t="s">
        <v>264</v>
      </c>
      <c r="H59" s="12" t="s">
        <v>265</v>
      </c>
      <c r="I59" s="14" t="s">
        <v>266</v>
      </c>
      <c r="J59" s="14">
        <v>-883572</v>
      </c>
      <c r="K59" s="14">
        <v>0</v>
      </c>
      <c r="L59" s="14">
        <v>-761700</v>
      </c>
      <c r="M59" s="14">
        <v>-121872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2" t="s">
        <v>25</v>
      </c>
    </row>
    <row r="60" spans="1:19" x14ac:dyDescent="0.25">
      <c r="A60" s="35" t="s">
        <v>249</v>
      </c>
      <c r="B60" s="13" t="s">
        <v>208</v>
      </c>
      <c r="C60" s="12" t="s">
        <v>24</v>
      </c>
      <c r="D60" s="12" t="s">
        <v>25</v>
      </c>
      <c r="E60" s="12" t="s">
        <v>268</v>
      </c>
      <c r="F60" s="12" t="s">
        <v>269</v>
      </c>
      <c r="G60" s="12" t="s">
        <v>264</v>
      </c>
      <c r="H60" s="12" t="s">
        <v>265</v>
      </c>
      <c r="I60" s="14" t="s">
        <v>266</v>
      </c>
      <c r="J60" s="14">
        <v>-617539.39</v>
      </c>
      <c r="K60" s="14">
        <v>0</v>
      </c>
      <c r="L60" s="14">
        <v>-532361.54</v>
      </c>
      <c r="M60" s="14">
        <v>-85177.85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2" t="s">
        <v>25</v>
      </c>
    </row>
    <row r="61" spans="1:19" x14ac:dyDescent="0.25">
      <c r="A61" s="35" t="s">
        <v>252</v>
      </c>
      <c r="B61" s="13" t="s">
        <v>208</v>
      </c>
      <c r="C61" s="12" t="s">
        <v>40</v>
      </c>
      <c r="D61" s="12" t="s">
        <v>209</v>
      </c>
      <c r="E61" s="12" t="s">
        <v>25</v>
      </c>
      <c r="F61" s="12" t="s">
        <v>210</v>
      </c>
      <c r="G61" s="12" t="s">
        <v>25</v>
      </c>
      <c r="H61" s="12" t="s">
        <v>211</v>
      </c>
      <c r="I61" s="14" t="s">
        <v>212</v>
      </c>
      <c r="J61" s="14">
        <v>1856000</v>
      </c>
      <c r="K61" s="14">
        <v>0</v>
      </c>
      <c r="L61" s="14">
        <v>1600000</v>
      </c>
      <c r="M61" s="14">
        <v>256000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2" t="s">
        <v>25</v>
      </c>
    </row>
    <row r="62" spans="1:19" x14ac:dyDescent="0.25">
      <c r="A62" s="35" t="s">
        <v>255</v>
      </c>
      <c r="B62" s="13" t="s">
        <v>208</v>
      </c>
      <c r="C62" s="12" t="s">
        <v>40</v>
      </c>
      <c r="D62" s="12" t="s">
        <v>224</v>
      </c>
      <c r="E62" s="12" t="s">
        <v>25</v>
      </c>
      <c r="F62" s="12" t="s">
        <v>225</v>
      </c>
      <c r="G62" s="12" t="s">
        <v>25</v>
      </c>
      <c r="H62" s="12" t="s">
        <v>226</v>
      </c>
      <c r="I62" s="14" t="s">
        <v>227</v>
      </c>
      <c r="J62" s="14">
        <v>19000200</v>
      </c>
      <c r="K62" s="14">
        <v>19000200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2" t="s">
        <v>25</v>
      </c>
    </row>
    <row r="63" spans="1:19" x14ac:dyDescent="0.25">
      <c r="A63" s="35" t="s">
        <v>258</v>
      </c>
      <c r="B63" s="13" t="s">
        <v>208</v>
      </c>
      <c r="C63" s="12" t="s">
        <v>40</v>
      </c>
      <c r="D63" s="12" t="s">
        <v>235</v>
      </c>
      <c r="E63" s="12" t="s">
        <v>25</v>
      </c>
      <c r="F63" s="12" t="s">
        <v>236</v>
      </c>
      <c r="G63" s="12" t="s">
        <v>25</v>
      </c>
      <c r="H63" s="12" t="s">
        <v>237</v>
      </c>
      <c r="I63" s="14" t="s">
        <v>238</v>
      </c>
      <c r="J63" s="14">
        <v>6136026.0700000003</v>
      </c>
      <c r="K63" s="14">
        <v>0</v>
      </c>
      <c r="L63" s="14">
        <v>5289677.6500000004</v>
      </c>
      <c r="M63" s="14">
        <v>846348.42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2" t="s">
        <v>25</v>
      </c>
    </row>
    <row r="64" spans="1:19" x14ac:dyDescent="0.25">
      <c r="A64" s="35" t="s">
        <v>261</v>
      </c>
      <c r="B64" s="13" t="s">
        <v>208</v>
      </c>
      <c r="C64" s="12" t="s">
        <v>40</v>
      </c>
      <c r="D64" s="12" t="s">
        <v>214</v>
      </c>
      <c r="E64" s="12" t="s">
        <v>25</v>
      </c>
      <c r="F64" s="12" t="s">
        <v>215</v>
      </c>
      <c r="G64" s="12" t="s">
        <v>25</v>
      </c>
      <c r="H64" s="12" t="s">
        <v>216</v>
      </c>
      <c r="I64" s="14" t="s">
        <v>217</v>
      </c>
      <c r="J64" s="14">
        <v>2630769.2400000002</v>
      </c>
      <c r="K64" s="14">
        <v>0</v>
      </c>
      <c r="L64" s="14">
        <v>2267904.52</v>
      </c>
      <c r="M64" s="14">
        <v>362864.72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2" t="s">
        <v>25</v>
      </c>
    </row>
    <row r="65" spans="1:19" x14ac:dyDescent="0.25">
      <c r="A65" s="35" t="s">
        <v>267</v>
      </c>
      <c r="B65" s="13" t="s">
        <v>208</v>
      </c>
      <c r="C65" s="12" t="s">
        <v>24</v>
      </c>
      <c r="D65" s="12" t="s">
        <v>25</v>
      </c>
      <c r="E65" s="12" t="s">
        <v>253</v>
      </c>
      <c r="F65" s="12" t="s">
        <v>254</v>
      </c>
      <c r="G65" s="12" t="s">
        <v>159</v>
      </c>
      <c r="H65" s="12" t="s">
        <v>36</v>
      </c>
      <c r="I65" s="14" t="s">
        <v>37</v>
      </c>
      <c r="J65" s="14">
        <v>-163000</v>
      </c>
      <c r="K65" s="14">
        <v>-163000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2" t="s">
        <v>25</v>
      </c>
    </row>
    <row r="66" spans="1:19" x14ac:dyDescent="0.25">
      <c r="A66" s="35" t="s">
        <v>270</v>
      </c>
      <c r="B66" s="13" t="s">
        <v>271</v>
      </c>
      <c r="C66" s="12" t="s">
        <v>24</v>
      </c>
      <c r="D66" s="12" t="s">
        <v>25</v>
      </c>
      <c r="E66" s="12" t="s">
        <v>307</v>
      </c>
      <c r="F66" s="12" t="s">
        <v>25</v>
      </c>
      <c r="G66" s="12" t="s">
        <v>209</v>
      </c>
      <c r="H66" s="12" t="s">
        <v>211</v>
      </c>
      <c r="I66" s="14" t="s">
        <v>212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192000</v>
      </c>
      <c r="S66" s="12" t="s">
        <v>308</v>
      </c>
    </row>
    <row r="67" spans="1:19" x14ac:dyDescent="0.25">
      <c r="A67" s="35" t="s">
        <v>276</v>
      </c>
      <c r="B67" s="13" t="s">
        <v>271</v>
      </c>
      <c r="C67" s="12" t="s">
        <v>24</v>
      </c>
      <c r="D67" s="12" t="s">
        <v>25</v>
      </c>
      <c r="E67" s="12" t="s">
        <v>310</v>
      </c>
      <c r="F67" s="12" t="s">
        <v>25</v>
      </c>
      <c r="G67" s="12" t="s">
        <v>214</v>
      </c>
      <c r="H67" s="12" t="s">
        <v>216</v>
      </c>
      <c r="I67" s="14" t="s">
        <v>217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272148.53999999998</v>
      </c>
      <c r="S67" s="12" t="s">
        <v>311</v>
      </c>
    </row>
    <row r="68" spans="1:19" x14ac:dyDescent="0.25">
      <c r="A68" s="35" t="s">
        <v>279</v>
      </c>
      <c r="B68" s="13" t="s">
        <v>271</v>
      </c>
      <c r="C68" s="12" t="s">
        <v>24</v>
      </c>
      <c r="D68" s="12" t="s">
        <v>25</v>
      </c>
      <c r="E68" s="12" t="s">
        <v>301</v>
      </c>
      <c r="F68" s="12" t="s">
        <v>25</v>
      </c>
      <c r="G68" s="12" t="s">
        <v>175</v>
      </c>
      <c r="H68" s="12" t="s">
        <v>177</v>
      </c>
      <c r="I68" s="14" t="s">
        <v>178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564912</v>
      </c>
      <c r="S68" s="12" t="s">
        <v>302</v>
      </c>
    </row>
    <row r="69" spans="1:19" x14ac:dyDescent="0.25">
      <c r="A69" s="35" t="s">
        <v>284</v>
      </c>
      <c r="B69" s="13" t="s">
        <v>271</v>
      </c>
      <c r="C69" s="12" t="s">
        <v>24</v>
      </c>
      <c r="D69" s="12" t="s">
        <v>25</v>
      </c>
      <c r="E69" s="12" t="s">
        <v>304</v>
      </c>
      <c r="F69" s="12" t="s">
        <v>25</v>
      </c>
      <c r="G69" s="12" t="s">
        <v>272</v>
      </c>
      <c r="H69" s="12" t="s">
        <v>274</v>
      </c>
      <c r="I69" s="14" t="s">
        <v>275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2327040</v>
      </c>
      <c r="S69" s="12" t="s">
        <v>305</v>
      </c>
    </row>
    <row r="70" spans="1:19" x14ac:dyDescent="0.25">
      <c r="A70" s="35" t="s">
        <v>289</v>
      </c>
      <c r="B70" s="13" t="s">
        <v>271</v>
      </c>
      <c r="C70" s="12" t="s">
        <v>40</v>
      </c>
      <c r="D70" s="12" t="s">
        <v>277</v>
      </c>
      <c r="E70" s="12" t="s">
        <v>25</v>
      </c>
      <c r="F70" s="12" t="s">
        <v>278</v>
      </c>
      <c r="G70" s="12" t="s">
        <v>25</v>
      </c>
      <c r="H70" s="12" t="s">
        <v>97</v>
      </c>
      <c r="I70" s="14" t="s">
        <v>98</v>
      </c>
      <c r="J70" s="14">
        <v>3375600</v>
      </c>
      <c r="K70" s="14">
        <v>3375600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2" t="s">
        <v>25</v>
      </c>
    </row>
    <row r="71" spans="1:19" x14ac:dyDescent="0.25">
      <c r="A71" s="35" t="s">
        <v>292</v>
      </c>
      <c r="B71" s="13" t="s">
        <v>271</v>
      </c>
      <c r="C71" s="12" t="s">
        <v>40</v>
      </c>
      <c r="D71" s="12" t="s">
        <v>296</v>
      </c>
      <c r="E71" s="12" t="s">
        <v>25</v>
      </c>
      <c r="F71" s="12" t="s">
        <v>297</v>
      </c>
      <c r="G71" s="12" t="s">
        <v>25</v>
      </c>
      <c r="H71" s="12" t="s">
        <v>298</v>
      </c>
      <c r="I71" s="14" t="s">
        <v>299</v>
      </c>
      <c r="J71" s="14">
        <v>33022876.02</v>
      </c>
      <c r="K71" s="14">
        <v>0</v>
      </c>
      <c r="L71" s="14">
        <v>28467996.57</v>
      </c>
      <c r="M71" s="14">
        <v>4554879.45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2" t="s">
        <v>25</v>
      </c>
    </row>
    <row r="72" spans="1:19" x14ac:dyDescent="0.25">
      <c r="A72" s="35" t="s">
        <v>295</v>
      </c>
      <c r="B72" s="13" t="s">
        <v>271</v>
      </c>
      <c r="C72" s="12" t="s">
        <v>40</v>
      </c>
      <c r="D72" s="12" t="s">
        <v>272</v>
      </c>
      <c r="E72" s="12" t="s">
        <v>25</v>
      </c>
      <c r="F72" s="12" t="s">
        <v>273</v>
      </c>
      <c r="G72" s="12" t="s">
        <v>25</v>
      </c>
      <c r="H72" s="12" t="s">
        <v>274</v>
      </c>
      <c r="I72" s="14" t="s">
        <v>275</v>
      </c>
      <c r="J72" s="14">
        <v>22494720</v>
      </c>
      <c r="K72" s="14">
        <v>0</v>
      </c>
      <c r="L72" s="14">
        <v>19392000</v>
      </c>
      <c r="M72" s="14">
        <v>3102720</v>
      </c>
      <c r="N72" s="14">
        <v>0</v>
      </c>
      <c r="O72" s="14">
        <v>0</v>
      </c>
      <c r="P72" s="14">
        <v>0</v>
      </c>
      <c r="Q72" s="14">
        <v>0</v>
      </c>
      <c r="R72" s="14">
        <v>0</v>
      </c>
      <c r="S72" s="12" t="s">
        <v>25</v>
      </c>
    </row>
    <row r="73" spans="1:19" x14ac:dyDescent="0.25">
      <c r="A73" s="35" t="s">
        <v>300</v>
      </c>
      <c r="B73" s="13" t="s">
        <v>271</v>
      </c>
      <c r="C73" s="12" t="s">
        <v>40</v>
      </c>
      <c r="D73" s="12" t="s">
        <v>285</v>
      </c>
      <c r="E73" s="12" t="s">
        <v>25</v>
      </c>
      <c r="F73" s="12" t="s">
        <v>286</v>
      </c>
      <c r="G73" s="12" t="s">
        <v>25</v>
      </c>
      <c r="H73" s="12" t="s">
        <v>287</v>
      </c>
      <c r="I73" s="14" t="s">
        <v>288</v>
      </c>
      <c r="J73" s="14">
        <v>9185884.4399999995</v>
      </c>
      <c r="K73" s="14">
        <v>-0.02</v>
      </c>
      <c r="L73" s="14">
        <v>7918865.9000000004</v>
      </c>
      <c r="M73" s="14">
        <v>1267018.54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2" t="s">
        <v>25</v>
      </c>
    </row>
    <row r="74" spans="1:19" x14ac:dyDescent="0.25">
      <c r="A74" s="35" t="s">
        <v>303</v>
      </c>
      <c r="B74" s="13" t="s">
        <v>271</v>
      </c>
      <c r="C74" s="12" t="s">
        <v>40</v>
      </c>
      <c r="D74" s="12" t="s">
        <v>290</v>
      </c>
      <c r="E74" s="12" t="s">
        <v>25</v>
      </c>
      <c r="F74" s="12" t="s">
        <v>291</v>
      </c>
      <c r="G74" s="12" t="s">
        <v>25</v>
      </c>
      <c r="H74" s="12" t="s">
        <v>287</v>
      </c>
      <c r="I74" s="14" t="s">
        <v>288</v>
      </c>
      <c r="J74" s="14">
        <v>8617805.8800000008</v>
      </c>
      <c r="K74" s="14">
        <v>0</v>
      </c>
      <c r="L74" s="14">
        <v>7429143</v>
      </c>
      <c r="M74" s="14">
        <v>1188662.8799999999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12" t="s">
        <v>25</v>
      </c>
    </row>
    <row r="75" spans="1:19" x14ac:dyDescent="0.25">
      <c r="A75" s="35" t="s">
        <v>306</v>
      </c>
      <c r="B75" s="13" t="s">
        <v>271</v>
      </c>
      <c r="C75" s="12" t="s">
        <v>40</v>
      </c>
      <c r="D75" s="12" t="s">
        <v>293</v>
      </c>
      <c r="E75" s="12" t="s">
        <v>25</v>
      </c>
      <c r="F75" s="12" t="s">
        <v>294</v>
      </c>
      <c r="G75" s="12" t="s">
        <v>25</v>
      </c>
      <c r="H75" s="12" t="s">
        <v>287</v>
      </c>
      <c r="I75" s="14" t="s">
        <v>288</v>
      </c>
      <c r="J75" s="14">
        <v>2428800</v>
      </c>
      <c r="K75" s="14">
        <v>0</v>
      </c>
      <c r="L75" s="14">
        <v>2093793.1</v>
      </c>
      <c r="M75" s="14">
        <v>335006.89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12" t="s">
        <v>25</v>
      </c>
    </row>
    <row r="76" spans="1:19" x14ac:dyDescent="0.25">
      <c r="A76" s="35" t="s">
        <v>309</v>
      </c>
      <c r="B76" s="13" t="s">
        <v>271</v>
      </c>
      <c r="C76" s="12" t="s">
        <v>24</v>
      </c>
      <c r="D76" s="12" t="s">
        <v>25</v>
      </c>
      <c r="E76" s="12" t="s">
        <v>313</v>
      </c>
      <c r="F76" s="12" t="s">
        <v>314</v>
      </c>
      <c r="G76" s="12" t="s">
        <v>315</v>
      </c>
      <c r="H76" s="12" t="s">
        <v>287</v>
      </c>
      <c r="I76" s="14" t="s">
        <v>288</v>
      </c>
      <c r="J76" s="14">
        <v>-495095.88</v>
      </c>
      <c r="K76" s="14">
        <v>0</v>
      </c>
      <c r="L76" s="14">
        <v>-426806.79</v>
      </c>
      <c r="M76" s="14">
        <v>-68289.09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  <c r="S76" s="12" t="s">
        <v>25</v>
      </c>
    </row>
    <row r="77" spans="1:19" x14ac:dyDescent="0.25">
      <c r="A77" s="35" t="s">
        <v>312</v>
      </c>
      <c r="B77" s="13" t="s">
        <v>271</v>
      </c>
      <c r="C77" s="12" t="s">
        <v>40</v>
      </c>
      <c r="D77" s="12" t="s">
        <v>280</v>
      </c>
      <c r="E77" s="12" t="s">
        <v>25</v>
      </c>
      <c r="F77" s="12" t="s">
        <v>281</v>
      </c>
      <c r="G77" s="12" t="s">
        <v>25</v>
      </c>
      <c r="H77" s="12" t="s">
        <v>282</v>
      </c>
      <c r="I77" s="14" t="s">
        <v>283</v>
      </c>
      <c r="J77" s="14">
        <v>2364765</v>
      </c>
      <c r="K77" s="14">
        <v>368550</v>
      </c>
      <c r="L77" s="14">
        <v>1720875</v>
      </c>
      <c r="M77" s="14">
        <v>275340.00000000006</v>
      </c>
      <c r="N77" s="14">
        <v>0</v>
      </c>
      <c r="O77" s="14">
        <v>0</v>
      </c>
      <c r="P77" s="14">
        <v>0</v>
      </c>
      <c r="Q77" s="14">
        <v>0</v>
      </c>
      <c r="R77" s="14">
        <v>0</v>
      </c>
      <c r="S77" s="12" t="s">
        <v>25</v>
      </c>
    </row>
    <row r="78" spans="1:19" x14ac:dyDescent="0.25">
      <c r="A78" s="35" t="s">
        <v>316</v>
      </c>
      <c r="B78" s="13" t="s">
        <v>317</v>
      </c>
      <c r="C78" s="12" t="s">
        <v>24</v>
      </c>
      <c r="D78" s="12" t="s">
        <v>25</v>
      </c>
      <c r="E78" s="12" t="s">
        <v>349</v>
      </c>
      <c r="F78" s="12" t="s">
        <v>25</v>
      </c>
      <c r="G78" s="12" t="s">
        <v>229</v>
      </c>
      <c r="H78" s="12" t="s">
        <v>112</v>
      </c>
      <c r="I78" s="14" t="s">
        <v>113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145348.79999999999</v>
      </c>
      <c r="S78" s="12" t="s">
        <v>350</v>
      </c>
    </row>
    <row r="79" spans="1:19" x14ac:dyDescent="0.25">
      <c r="A79" s="35" t="s">
        <v>322</v>
      </c>
      <c r="B79" s="13" t="s">
        <v>317</v>
      </c>
      <c r="C79" s="12" t="s">
        <v>24</v>
      </c>
      <c r="D79" s="12" t="s">
        <v>25</v>
      </c>
      <c r="E79" s="12" t="s">
        <v>352</v>
      </c>
      <c r="F79" s="12" t="s">
        <v>25</v>
      </c>
      <c r="G79" s="12" t="s">
        <v>232</v>
      </c>
      <c r="H79" s="12" t="s">
        <v>172</v>
      </c>
      <c r="I79" s="14" t="s">
        <v>173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141658.755</v>
      </c>
      <c r="S79" s="12" t="s">
        <v>353</v>
      </c>
    </row>
    <row r="80" spans="1:19" x14ac:dyDescent="0.25">
      <c r="A80" s="35" t="s">
        <v>325</v>
      </c>
      <c r="B80" s="13" t="s">
        <v>317</v>
      </c>
      <c r="C80" s="12" t="s">
        <v>24</v>
      </c>
      <c r="D80" s="12" t="s">
        <v>25</v>
      </c>
      <c r="E80" s="12" t="s">
        <v>355</v>
      </c>
      <c r="F80" s="12" t="s">
        <v>25</v>
      </c>
      <c r="G80" s="12" t="s">
        <v>280</v>
      </c>
      <c r="H80" s="12" t="s">
        <v>282</v>
      </c>
      <c r="I80" s="14" t="s">
        <v>283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206505</v>
      </c>
      <c r="S80" s="12" t="s">
        <v>356</v>
      </c>
    </row>
    <row r="81" spans="1:19" x14ac:dyDescent="0.25">
      <c r="A81" s="35" t="s">
        <v>330</v>
      </c>
      <c r="B81" s="13" t="s">
        <v>317</v>
      </c>
      <c r="C81" s="12" t="s">
        <v>24</v>
      </c>
      <c r="D81" s="12" t="s">
        <v>25</v>
      </c>
      <c r="E81" s="12" t="s">
        <v>346</v>
      </c>
      <c r="F81" s="12" t="s">
        <v>25</v>
      </c>
      <c r="G81" s="12" t="s">
        <v>235</v>
      </c>
      <c r="H81" s="12" t="s">
        <v>237</v>
      </c>
      <c r="I81" s="14" t="s">
        <v>238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  <c r="R81" s="14">
        <v>634761.31999999995</v>
      </c>
      <c r="S81" s="12" t="s">
        <v>347</v>
      </c>
    </row>
    <row r="82" spans="1:19" x14ac:dyDescent="0.25">
      <c r="A82" s="35" t="s">
        <v>335</v>
      </c>
      <c r="B82" s="13" t="s">
        <v>317</v>
      </c>
      <c r="C82" s="12" t="s">
        <v>24</v>
      </c>
      <c r="D82" s="12" t="s">
        <v>25</v>
      </c>
      <c r="E82" s="12" t="s">
        <v>358</v>
      </c>
      <c r="F82" s="12" t="s">
        <v>25</v>
      </c>
      <c r="G82" s="12" t="s">
        <v>285</v>
      </c>
      <c r="H82" s="12" t="s">
        <v>287</v>
      </c>
      <c r="I82" s="14" t="s">
        <v>288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950263.90500000003</v>
      </c>
      <c r="S82" s="12" t="s">
        <v>359</v>
      </c>
    </row>
    <row r="83" spans="1:19" x14ac:dyDescent="0.25">
      <c r="A83" s="35" t="s">
        <v>340</v>
      </c>
      <c r="B83" s="13" t="s">
        <v>317</v>
      </c>
      <c r="C83" s="12" t="s">
        <v>24</v>
      </c>
      <c r="D83" s="12" t="s">
        <v>25</v>
      </c>
      <c r="E83" s="12" t="s">
        <v>361</v>
      </c>
      <c r="F83" s="12" t="s">
        <v>25</v>
      </c>
      <c r="G83" s="12" t="s">
        <v>290</v>
      </c>
      <c r="H83" s="12" t="s">
        <v>287</v>
      </c>
      <c r="I83" s="14" t="s">
        <v>288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891497.15999999992</v>
      </c>
      <c r="S83" s="12" t="s">
        <v>362</v>
      </c>
    </row>
    <row r="84" spans="1:19" x14ac:dyDescent="0.25">
      <c r="A84" s="35" t="s">
        <v>345</v>
      </c>
      <c r="B84" s="13" t="s">
        <v>317</v>
      </c>
      <c r="C84" s="12" t="s">
        <v>24</v>
      </c>
      <c r="D84" s="12" t="s">
        <v>25</v>
      </c>
      <c r="E84" s="12" t="s">
        <v>364</v>
      </c>
      <c r="F84" s="12" t="s">
        <v>25</v>
      </c>
      <c r="G84" s="12" t="s">
        <v>293</v>
      </c>
      <c r="H84" s="12" t="s">
        <v>287</v>
      </c>
      <c r="I84" s="14" t="s">
        <v>288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251255.17500000002</v>
      </c>
      <c r="S84" s="12" t="s">
        <v>365</v>
      </c>
    </row>
    <row r="85" spans="1:19" x14ac:dyDescent="0.25">
      <c r="A85" s="35" t="s">
        <v>348</v>
      </c>
      <c r="B85" s="13" t="s">
        <v>317</v>
      </c>
      <c r="C85" s="12" t="s">
        <v>40</v>
      </c>
      <c r="D85" s="12" t="s">
        <v>323</v>
      </c>
      <c r="E85" s="12" t="s">
        <v>25</v>
      </c>
      <c r="F85" s="12" t="s">
        <v>324</v>
      </c>
      <c r="G85" s="12" t="s">
        <v>25</v>
      </c>
      <c r="H85" s="12" t="s">
        <v>97</v>
      </c>
      <c r="I85" s="14" t="s">
        <v>98</v>
      </c>
      <c r="J85" s="14">
        <v>1206000</v>
      </c>
      <c r="K85" s="14">
        <v>1206000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2" t="s">
        <v>25</v>
      </c>
    </row>
    <row r="86" spans="1:19" x14ac:dyDescent="0.25">
      <c r="A86" s="35" t="s">
        <v>351</v>
      </c>
      <c r="B86" s="13" t="s">
        <v>317</v>
      </c>
      <c r="C86" s="12" t="s">
        <v>40</v>
      </c>
      <c r="D86" s="12" t="s">
        <v>318</v>
      </c>
      <c r="E86" s="12" t="s">
        <v>25</v>
      </c>
      <c r="F86" s="12" t="s">
        <v>319</v>
      </c>
      <c r="G86" s="12" t="s">
        <v>25</v>
      </c>
      <c r="H86" s="12" t="s">
        <v>320</v>
      </c>
      <c r="I86" s="14" t="s">
        <v>321</v>
      </c>
      <c r="J86" s="14">
        <v>25099200</v>
      </c>
      <c r="K86" s="14">
        <v>25099200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12" t="s">
        <v>25</v>
      </c>
    </row>
    <row r="87" spans="1:19" x14ac:dyDescent="0.25">
      <c r="A87" s="35" t="s">
        <v>354</v>
      </c>
      <c r="B87" s="13" t="s">
        <v>317</v>
      </c>
      <c r="C87" s="12" t="s">
        <v>40</v>
      </c>
      <c r="D87" s="12" t="s">
        <v>331</v>
      </c>
      <c r="E87" s="12" t="s">
        <v>25</v>
      </c>
      <c r="F87" s="12" t="s">
        <v>332</v>
      </c>
      <c r="G87" s="12" t="s">
        <v>25</v>
      </c>
      <c r="H87" s="12" t="s">
        <v>333</v>
      </c>
      <c r="I87" s="14" t="s">
        <v>334</v>
      </c>
      <c r="J87" s="14">
        <v>61692158.859999999</v>
      </c>
      <c r="K87" s="14">
        <v>61692158.859999999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0</v>
      </c>
      <c r="S87" s="12" t="s">
        <v>25</v>
      </c>
    </row>
    <row r="88" spans="1:19" x14ac:dyDescent="0.25">
      <c r="A88" s="35" t="s">
        <v>357</v>
      </c>
      <c r="B88" s="13" t="s">
        <v>317</v>
      </c>
      <c r="C88" s="12" t="s">
        <v>40</v>
      </c>
      <c r="D88" s="12" t="s">
        <v>336</v>
      </c>
      <c r="E88" s="12" t="s">
        <v>25</v>
      </c>
      <c r="F88" s="12" t="s">
        <v>337</v>
      </c>
      <c r="G88" s="12" t="s">
        <v>25</v>
      </c>
      <c r="H88" s="12" t="s">
        <v>338</v>
      </c>
      <c r="I88" s="14" t="s">
        <v>339</v>
      </c>
      <c r="J88" s="14">
        <v>2695840</v>
      </c>
      <c r="K88" s="14">
        <v>0</v>
      </c>
      <c r="L88" s="14">
        <v>2324000</v>
      </c>
      <c r="M88" s="14">
        <v>371840</v>
      </c>
      <c r="N88" s="14">
        <v>0</v>
      </c>
      <c r="O88" s="14">
        <v>0</v>
      </c>
      <c r="P88" s="14">
        <v>0</v>
      </c>
      <c r="Q88" s="14">
        <v>0</v>
      </c>
      <c r="R88" s="14">
        <v>0</v>
      </c>
      <c r="S88" s="12" t="s">
        <v>25</v>
      </c>
    </row>
    <row r="89" spans="1:19" x14ac:dyDescent="0.25">
      <c r="A89" s="35" t="s">
        <v>360</v>
      </c>
      <c r="B89" s="13" t="s">
        <v>317</v>
      </c>
      <c r="C89" s="12" t="s">
        <v>40</v>
      </c>
      <c r="D89" s="12" t="s">
        <v>326</v>
      </c>
      <c r="E89" s="12" t="s">
        <v>25</v>
      </c>
      <c r="F89" s="12" t="s">
        <v>327</v>
      </c>
      <c r="G89" s="12" t="s">
        <v>25</v>
      </c>
      <c r="H89" s="12" t="s">
        <v>328</v>
      </c>
      <c r="I89" s="14" t="s">
        <v>329</v>
      </c>
      <c r="J89" s="14">
        <v>146965</v>
      </c>
      <c r="K89" s="14">
        <v>146965</v>
      </c>
      <c r="L89" s="14">
        <v>0</v>
      </c>
      <c r="M89" s="14">
        <v>0</v>
      </c>
      <c r="N89" s="14">
        <v>0</v>
      </c>
      <c r="O89" s="14">
        <v>0</v>
      </c>
      <c r="P89" s="14">
        <v>0</v>
      </c>
      <c r="Q89" s="14">
        <v>0</v>
      </c>
      <c r="R89" s="14">
        <v>0</v>
      </c>
      <c r="S89" s="12" t="s">
        <v>25</v>
      </c>
    </row>
    <row r="90" spans="1:19" x14ac:dyDescent="0.25">
      <c r="A90" s="35" t="s">
        <v>363</v>
      </c>
      <c r="B90" s="13" t="s">
        <v>317</v>
      </c>
      <c r="C90" s="12" t="s">
        <v>40</v>
      </c>
      <c r="D90" s="12" t="s">
        <v>341</v>
      </c>
      <c r="E90" s="12" t="s">
        <v>25</v>
      </c>
      <c r="F90" s="12" t="s">
        <v>342</v>
      </c>
      <c r="G90" s="12" t="s">
        <v>25</v>
      </c>
      <c r="H90" s="12" t="s">
        <v>343</v>
      </c>
      <c r="I90" s="14" t="s">
        <v>344</v>
      </c>
      <c r="J90" s="14">
        <v>14637967.130000001</v>
      </c>
      <c r="K90" s="14">
        <v>0</v>
      </c>
      <c r="L90" s="14">
        <v>12618937.18</v>
      </c>
      <c r="M90" s="14">
        <v>2019029.94</v>
      </c>
      <c r="N90" s="14">
        <v>0</v>
      </c>
      <c r="O90" s="14">
        <v>0</v>
      </c>
      <c r="P90" s="14">
        <v>0</v>
      </c>
      <c r="Q90" s="14">
        <v>0</v>
      </c>
      <c r="R90" s="14">
        <v>0</v>
      </c>
      <c r="S90" s="12" t="s">
        <v>25</v>
      </c>
    </row>
    <row r="91" spans="1:19" x14ac:dyDescent="0.25">
      <c r="A91" s="35" t="s">
        <v>366</v>
      </c>
      <c r="B91" s="13" t="s">
        <v>367</v>
      </c>
      <c r="C91" s="12" t="s">
        <v>24</v>
      </c>
      <c r="D91" s="12" t="s">
        <v>25</v>
      </c>
      <c r="E91" s="12" t="s">
        <v>384</v>
      </c>
      <c r="F91" s="12" t="s">
        <v>25</v>
      </c>
      <c r="G91" s="12" t="s">
        <v>240</v>
      </c>
      <c r="H91" s="12" t="s">
        <v>399</v>
      </c>
      <c r="I91" s="14" t="s">
        <v>242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14">
        <v>0</v>
      </c>
      <c r="Q91" s="14">
        <v>0</v>
      </c>
      <c r="R91" s="14">
        <v>790488.72</v>
      </c>
      <c r="S91" s="12" t="s">
        <v>385</v>
      </c>
    </row>
    <row r="92" spans="1:19" x14ac:dyDescent="0.25">
      <c r="A92" s="35" t="s">
        <v>370</v>
      </c>
      <c r="B92" s="13" t="s">
        <v>367</v>
      </c>
      <c r="C92" s="12" t="s">
        <v>24</v>
      </c>
      <c r="D92" s="12" t="s">
        <v>25</v>
      </c>
      <c r="E92" s="12" t="s">
        <v>375</v>
      </c>
      <c r="F92" s="12" t="s">
        <v>25</v>
      </c>
      <c r="G92" s="12" t="s">
        <v>336</v>
      </c>
      <c r="H92" s="12" t="s">
        <v>338</v>
      </c>
      <c r="I92" s="14" t="s">
        <v>339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14">
        <v>0</v>
      </c>
      <c r="Q92" s="14">
        <v>0</v>
      </c>
      <c r="R92" s="14">
        <v>278880</v>
      </c>
      <c r="S92" s="12" t="s">
        <v>376</v>
      </c>
    </row>
    <row r="93" spans="1:19" x14ac:dyDescent="0.25">
      <c r="A93" s="35" t="s">
        <v>373</v>
      </c>
      <c r="B93" s="13" t="s">
        <v>367</v>
      </c>
      <c r="C93" s="12" t="s">
        <v>24</v>
      </c>
      <c r="D93" s="12" t="s">
        <v>25</v>
      </c>
      <c r="E93" s="12" t="s">
        <v>378</v>
      </c>
      <c r="F93" s="12" t="s">
        <v>25</v>
      </c>
      <c r="G93" s="12" t="s">
        <v>341</v>
      </c>
      <c r="H93" s="12" t="s">
        <v>343</v>
      </c>
      <c r="I93" s="14" t="s">
        <v>344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14">
        <v>0</v>
      </c>
      <c r="Q93" s="14">
        <v>0</v>
      </c>
      <c r="R93" s="14">
        <v>1514272.48</v>
      </c>
      <c r="S93" s="12" t="s">
        <v>379</v>
      </c>
    </row>
    <row r="94" spans="1:19" x14ac:dyDescent="0.25">
      <c r="A94" s="35" t="s">
        <v>374</v>
      </c>
      <c r="B94" s="13" t="s">
        <v>367</v>
      </c>
      <c r="C94" s="12" t="s">
        <v>24</v>
      </c>
      <c r="D94" s="12" t="s">
        <v>25</v>
      </c>
      <c r="E94" s="12" t="s">
        <v>381</v>
      </c>
      <c r="F94" s="12" t="s">
        <v>25</v>
      </c>
      <c r="G94" s="12" t="s">
        <v>296</v>
      </c>
      <c r="H94" s="12" t="s">
        <v>298</v>
      </c>
      <c r="I94" s="14" t="s">
        <v>299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14">
        <v>0</v>
      </c>
      <c r="Q94" s="14">
        <v>0</v>
      </c>
      <c r="R94" s="14">
        <v>3416159.59</v>
      </c>
      <c r="S94" s="12" t="s">
        <v>382</v>
      </c>
    </row>
    <row r="95" spans="1:19" x14ac:dyDescent="0.25">
      <c r="A95" s="35" t="s">
        <v>377</v>
      </c>
      <c r="B95" s="13" t="s">
        <v>367</v>
      </c>
      <c r="C95" s="12" t="s">
        <v>40</v>
      </c>
      <c r="D95" s="12" t="s">
        <v>368</v>
      </c>
      <c r="E95" s="12" t="s">
        <v>25</v>
      </c>
      <c r="F95" s="12" t="s">
        <v>369</v>
      </c>
      <c r="G95" s="12" t="s">
        <v>25</v>
      </c>
      <c r="H95" s="12" t="s">
        <v>164</v>
      </c>
      <c r="I95" s="14" t="s">
        <v>165</v>
      </c>
      <c r="J95" s="14">
        <v>1076583.22</v>
      </c>
      <c r="K95" s="14">
        <v>1076583.22</v>
      </c>
      <c r="L95" s="14">
        <v>0</v>
      </c>
      <c r="M95" s="14">
        <v>0</v>
      </c>
      <c r="N95" s="14">
        <v>0</v>
      </c>
      <c r="O95" s="14">
        <v>0</v>
      </c>
      <c r="P95" s="14">
        <v>0</v>
      </c>
      <c r="Q95" s="14">
        <v>0</v>
      </c>
      <c r="R95" s="14">
        <v>0</v>
      </c>
      <c r="S95" s="12" t="s">
        <v>25</v>
      </c>
    </row>
    <row r="96" spans="1:19" x14ac:dyDescent="0.25">
      <c r="A96" s="35" t="s">
        <v>380</v>
      </c>
      <c r="B96" s="13" t="s">
        <v>367</v>
      </c>
      <c r="C96" s="12" t="s">
        <v>40</v>
      </c>
      <c r="D96" s="12" t="s">
        <v>371</v>
      </c>
      <c r="E96" s="12" t="s">
        <v>25</v>
      </c>
      <c r="F96" s="12" t="s">
        <v>372</v>
      </c>
      <c r="G96" s="12" t="s">
        <v>25</v>
      </c>
      <c r="H96" s="12" t="s">
        <v>164</v>
      </c>
      <c r="I96" s="14" t="s">
        <v>165</v>
      </c>
      <c r="J96" s="14">
        <v>2183499.86</v>
      </c>
      <c r="K96" s="14">
        <v>2183499.86</v>
      </c>
      <c r="L96" s="14">
        <v>0</v>
      </c>
      <c r="M96" s="14">
        <v>0</v>
      </c>
      <c r="N96" s="14">
        <v>0</v>
      </c>
      <c r="O96" s="14">
        <v>0</v>
      </c>
      <c r="P96" s="14">
        <v>0</v>
      </c>
      <c r="Q96" s="14">
        <v>0</v>
      </c>
      <c r="R96" s="14">
        <v>0</v>
      </c>
      <c r="S96" s="12" t="s">
        <v>25</v>
      </c>
    </row>
    <row r="97" spans="1:19" x14ac:dyDescent="0.25">
      <c r="A97" s="35" t="s">
        <v>383</v>
      </c>
      <c r="B97" s="13" t="s">
        <v>367</v>
      </c>
      <c r="C97" s="12" t="s">
        <v>24</v>
      </c>
      <c r="D97" s="12" t="s">
        <v>25</v>
      </c>
      <c r="E97" s="12" t="s">
        <v>386</v>
      </c>
      <c r="F97" s="12" t="s">
        <v>387</v>
      </c>
      <c r="G97" s="12" t="s">
        <v>371</v>
      </c>
      <c r="H97" s="12" t="s">
        <v>164</v>
      </c>
      <c r="I97" s="14" t="s">
        <v>165</v>
      </c>
      <c r="J97" s="14">
        <v>-691333.28</v>
      </c>
      <c r="K97" s="14">
        <v>-691333.28</v>
      </c>
      <c r="L97" s="14">
        <v>0</v>
      </c>
      <c r="M97" s="14">
        <v>0</v>
      </c>
      <c r="N97" s="14">
        <v>0</v>
      </c>
      <c r="O97" s="14">
        <v>0</v>
      </c>
      <c r="P97" s="14">
        <v>0</v>
      </c>
      <c r="Q97" s="14">
        <v>0</v>
      </c>
      <c r="R97" s="14">
        <v>0</v>
      </c>
      <c r="S97" s="12" t="s">
        <v>25</v>
      </c>
    </row>
    <row r="99" spans="1:19" x14ac:dyDescent="0.25">
      <c r="J99" s="7">
        <f t="shared" ref="J99:R99" si="0">SUM(J2:J97)</f>
        <v>539474632.11000001</v>
      </c>
      <c r="K99" s="7">
        <f t="shared" si="0"/>
        <v>342516354.95000005</v>
      </c>
      <c r="L99" s="7">
        <f t="shared" si="0"/>
        <v>169791618.17000002</v>
      </c>
      <c r="M99" s="7">
        <f>SUM(M2:M97)+0.03</f>
        <v>27166658.900000002</v>
      </c>
      <c r="N99" s="7">
        <f t="shared" si="0"/>
        <v>0</v>
      </c>
      <c r="O99" s="7">
        <f t="shared" si="0"/>
        <v>0</v>
      </c>
      <c r="P99" s="7">
        <f t="shared" si="0"/>
        <v>0</v>
      </c>
      <c r="Q99" s="7">
        <f t="shared" si="0"/>
        <v>0</v>
      </c>
      <c r="R99" s="7">
        <f t="shared" si="0"/>
        <v>20845586.84</v>
      </c>
    </row>
    <row r="101" spans="1:19" x14ac:dyDescent="0.25">
      <c r="I101" s="45" t="s">
        <v>388</v>
      </c>
      <c r="J101" s="45"/>
      <c r="K101" s="45"/>
      <c r="L101" s="45"/>
    </row>
    <row r="102" spans="1:19" ht="7.5" customHeight="1" x14ac:dyDescent="0.25">
      <c r="I102" s="46"/>
      <c r="J102" s="46"/>
      <c r="K102" s="46"/>
      <c r="L102" s="46"/>
    </row>
    <row r="103" spans="1:19" x14ac:dyDescent="0.25">
      <c r="I103" s="46"/>
      <c r="J103" s="47" t="s">
        <v>389</v>
      </c>
      <c r="K103" s="47" t="s">
        <v>403</v>
      </c>
      <c r="L103" s="48" t="s">
        <v>391</v>
      </c>
    </row>
    <row r="104" spans="1:19" ht="7.5" customHeight="1" x14ac:dyDescent="0.25">
      <c r="I104" s="46"/>
      <c r="J104" s="49"/>
      <c r="K104" s="49"/>
      <c r="L104" s="49"/>
    </row>
    <row r="105" spans="1:19" x14ac:dyDescent="0.25">
      <c r="I105" s="50" t="s">
        <v>392</v>
      </c>
      <c r="J105" s="49">
        <f>K99</f>
        <v>342516354.95000005</v>
      </c>
      <c r="K105" s="49"/>
      <c r="L105" s="49"/>
    </row>
    <row r="106" spans="1:19" ht="7.5" customHeight="1" x14ac:dyDescent="0.25">
      <c r="I106" s="46"/>
      <c r="J106" s="49"/>
      <c r="K106" s="49"/>
      <c r="L106" s="49"/>
    </row>
    <row r="107" spans="1:19" x14ac:dyDescent="0.25">
      <c r="I107" s="50" t="s">
        <v>393</v>
      </c>
      <c r="J107" s="49">
        <f>L99</f>
        <v>169791618.17000002</v>
      </c>
      <c r="K107" s="49">
        <f>M99</f>
        <v>27166658.900000002</v>
      </c>
      <c r="L107" s="49"/>
    </row>
    <row r="108" spans="1:19" ht="7.5" customHeight="1" x14ac:dyDescent="0.25">
      <c r="I108" s="46"/>
      <c r="J108" s="49"/>
      <c r="K108" s="49"/>
      <c r="L108" s="49"/>
    </row>
    <row r="109" spans="1:19" x14ac:dyDescent="0.25">
      <c r="I109" s="50" t="s">
        <v>394</v>
      </c>
      <c r="J109" s="49">
        <v>0</v>
      </c>
      <c r="K109" s="49">
        <v>0</v>
      </c>
      <c r="L109" s="51">
        <v>0</v>
      </c>
    </row>
    <row r="110" spans="1:19" ht="7.5" customHeight="1" x14ac:dyDescent="0.25">
      <c r="I110" s="46"/>
      <c r="J110" s="49"/>
      <c r="K110" s="49"/>
      <c r="L110" s="49"/>
    </row>
    <row r="111" spans="1:19" x14ac:dyDescent="0.25">
      <c r="I111" s="50" t="s">
        <v>395</v>
      </c>
      <c r="J111" s="49">
        <v>0</v>
      </c>
      <c r="K111" s="49">
        <v>0</v>
      </c>
      <c r="L111" s="49"/>
    </row>
    <row r="112" spans="1:19" ht="7.5" customHeight="1" x14ac:dyDescent="0.25">
      <c r="I112" s="46"/>
      <c r="J112" s="49"/>
      <c r="K112" s="49"/>
      <c r="L112" s="49"/>
    </row>
    <row r="113" spans="9:12" x14ac:dyDescent="0.25">
      <c r="I113" s="50" t="s">
        <v>396</v>
      </c>
      <c r="J113" s="49">
        <f>J105+J107</f>
        <v>512307973.12000006</v>
      </c>
      <c r="K113" s="49">
        <f>K105+K107</f>
        <v>27166658.900000002</v>
      </c>
      <c r="L113" s="48" t="s">
        <v>404</v>
      </c>
    </row>
  </sheetData>
  <sortState ref="A8:S97">
    <sortCondition ref="B8:B97"/>
    <sortCondition ref="S8:S97"/>
  </sortState>
  <mergeCells count="5">
    <mergeCell ref="A2:I2"/>
    <mergeCell ref="A3:I3"/>
    <mergeCell ref="A4:I4"/>
    <mergeCell ref="A5:I5"/>
    <mergeCell ref="I101:L101"/>
  </mergeCells>
  <pageMargins left="0.35433070866141736" right="0.23622047244094491" top="0.74803149606299213" bottom="0.74803149606299213" header="0.31496062992125984" footer="0.31496062992125984"/>
  <pageSetup paperSize="258" scale="49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113"/>
  <sheetViews>
    <sheetView topLeftCell="A76" workbookViewId="0">
      <selection activeCell="A81" sqref="A81:XFD83"/>
    </sheetView>
  </sheetViews>
  <sheetFormatPr baseColWidth="10" defaultRowHeight="15" x14ac:dyDescent="0.25"/>
  <cols>
    <col min="1" max="1" width="6.28515625" style="36" bestFit="1" customWidth="1"/>
    <col min="2" max="2" width="10.42578125" style="4" bestFit="1" customWidth="1"/>
    <col min="3" max="3" width="9.85546875" style="3" bestFit="1" customWidth="1"/>
    <col min="4" max="4" width="15.28515625" style="3" bestFit="1" customWidth="1"/>
    <col min="5" max="5" width="14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62.42578125" style="6" bestFit="1" customWidth="1"/>
    <col min="10" max="10" width="25.28515625" style="6" bestFit="1" customWidth="1"/>
    <col min="11" max="11" width="14.28515625" style="6" bestFit="1" customWidth="1"/>
    <col min="12" max="12" width="14.28515625" style="6" customWidth="1"/>
    <col min="13" max="13" width="13.28515625" style="6" customWidth="1"/>
    <col min="14" max="17" width="5.140625" style="6" customWidth="1"/>
    <col min="18" max="18" width="13.28515625" style="6" customWidth="1"/>
    <col min="19" max="19" width="17.42578125" style="3" bestFit="1" customWidth="1"/>
  </cols>
  <sheetData>
    <row r="2" spans="1:19" s="2" customFormat="1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41" t="s">
        <v>397</v>
      </c>
      <c r="B4" s="41"/>
      <c r="C4" s="41"/>
      <c r="D4" s="41"/>
      <c r="E4" s="41"/>
      <c r="F4" s="41"/>
      <c r="G4" s="41"/>
      <c r="H4" s="41"/>
      <c r="I4" s="41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40" t="s">
        <v>2</v>
      </c>
      <c r="B5" s="40"/>
      <c r="C5" s="40"/>
      <c r="D5" s="40"/>
      <c r="E5" s="40"/>
      <c r="F5" s="40"/>
      <c r="G5" s="40"/>
      <c r="H5" s="40"/>
      <c r="I5" s="40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33" customFormat="1" x14ac:dyDescent="0.25">
      <c r="A8" s="37" t="s">
        <v>191</v>
      </c>
      <c r="B8" s="27" t="s">
        <v>155</v>
      </c>
      <c r="C8" s="26" t="s">
        <v>40</v>
      </c>
      <c r="D8" s="26" t="s">
        <v>170</v>
      </c>
      <c r="E8" s="26" t="s">
        <v>25</v>
      </c>
      <c r="F8" s="26" t="s">
        <v>171</v>
      </c>
      <c r="G8" s="26" t="s">
        <v>25</v>
      </c>
      <c r="H8" s="26" t="s">
        <v>172</v>
      </c>
      <c r="I8" s="28" t="s">
        <v>173</v>
      </c>
      <c r="J8" s="28">
        <v>67719478.760000005</v>
      </c>
      <c r="K8" s="28">
        <v>62843811</v>
      </c>
      <c r="L8" s="28">
        <v>4203161.8600000003</v>
      </c>
      <c r="M8" s="28">
        <v>672505.9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6" t="s">
        <v>25</v>
      </c>
    </row>
    <row r="9" spans="1:19" s="33" customFormat="1" x14ac:dyDescent="0.25">
      <c r="A9" s="37" t="s">
        <v>213</v>
      </c>
      <c r="B9" s="27" t="s">
        <v>208</v>
      </c>
      <c r="C9" s="26" t="s">
        <v>24</v>
      </c>
      <c r="D9" s="26" t="s">
        <v>25</v>
      </c>
      <c r="E9" s="26" t="s">
        <v>259</v>
      </c>
      <c r="F9" s="26" t="s">
        <v>25</v>
      </c>
      <c r="G9" s="26" t="s">
        <v>170</v>
      </c>
      <c r="H9" s="26" t="s">
        <v>172</v>
      </c>
      <c r="I9" s="28" t="s">
        <v>173</v>
      </c>
      <c r="J9" s="28">
        <v>0</v>
      </c>
      <c r="K9" s="28">
        <v>0</v>
      </c>
      <c r="L9" s="28">
        <v>0</v>
      </c>
      <c r="M9" s="28">
        <v>0</v>
      </c>
      <c r="N9" s="28">
        <v>0</v>
      </c>
      <c r="O9" s="28">
        <v>0</v>
      </c>
      <c r="P9" s="28">
        <v>0</v>
      </c>
      <c r="Q9" s="28">
        <v>0</v>
      </c>
      <c r="R9" s="28">
        <v>504379.42500000005</v>
      </c>
      <c r="S9" s="26" t="s">
        <v>260</v>
      </c>
    </row>
    <row r="10" spans="1:19" x14ac:dyDescent="0.25">
      <c r="A10" s="37" t="s">
        <v>231</v>
      </c>
      <c r="B10" s="27" t="s">
        <v>208</v>
      </c>
      <c r="C10" s="26" t="s">
        <v>40</v>
      </c>
      <c r="D10" s="26" t="s">
        <v>232</v>
      </c>
      <c r="E10" s="26" t="s">
        <v>25</v>
      </c>
      <c r="F10" s="26" t="s">
        <v>233</v>
      </c>
      <c r="G10" s="26" t="s">
        <v>25</v>
      </c>
      <c r="H10" s="26" t="s">
        <v>172</v>
      </c>
      <c r="I10" s="28" t="s">
        <v>173</v>
      </c>
      <c r="J10" s="28">
        <v>30530307.649999999</v>
      </c>
      <c r="K10" s="28">
        <v>29160939.699999999</v>
      </c>
      <c r="L10" s="28">
        <v>1180489.6100000001</v>
      </c>
      <c r="M10" s="28">
        <v>188878.34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6" t="s">
        <v>25</v>
      </c>
    </row>
    <row r="11" spans="1:19" x14ac:dyDescent="0.25">
      <c r="A11" s="37" t="s">
        <v>322</v>
      </c>
      <c r="B11" s="27" t="s">
        <v>317</v>
      </c>
      <c r="C11" s="26" t="s">
        <v>24</v>
      </c>
      <c r="D11" s="26" t="s">
        <v>25</v>
      </c>
      <c r="E11" s="26" t="s">
        <v>352</v>
      </c>
      <c r="F11" s="26" t="s">
        <v>25</v>
      </c>
      <c r="G11" s="26" t="s">
        <v>232</v>
      </c>
      <c r="H11" s="26" t="s">
        <v>172</v>
      </c>
      <c r="I11" s="28" t="s">
        <v>173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141658.755</v>
      </c>
      <c r="S11" s="26" t="s">
        <v>353</v>
      </c>
    </row>
    <row r="12" spans="1:19" x14ac:dyDescent="0.25">
      <c r="A12" s="37" t="s">
        <v>194</v>
      </c>
      <c r="B12" s="27" t="s">
        <v>155</v>
      </c>
      <c r="C12" s="26" t="s">
        <v>40</v>
      </c>
      <c r="D12" s="26" t="s">
        <v>162</v>
      </c>
      <c r="E12" s="26" t="s">
        <v>25</v>
      </c>
      <c r="F12" s="26" t="s">
        <v>163</v>
      </c>
      <c r="G12" s="26" t="s">
        <v>25</v>
      </c>
      <c r="H12" s="26" t="s">
        <v>164</v>
      </c>
      <c r="I12" s="28" t="s">
        <v>165</v>
      </c>
      <c r="J12" s="28">
        <v>3922166.38</v>
      </c>
      <c r="K12" s="28">
        <v>3922166.38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6" t="s">
        <v>25</v>
      </c>
    </row>
    <row r="13" spans="1:19" s="33" customFormat="1" x14ac:dyDescent="0.25">
      <c r="A13" s="37" t="s">
        <v>377</v>
      </c>
      <c r="B13" s="27" t="s">
        <v>367</v>
      </c>
      <c r="C13" s="26" t="s">
        <v>40</v>
      </c>
      <c r="D13" s="26" t="s">
        <v>368</v>
      </c>
      <c r="E13" s="26" t="s">
        <v>25</v>
      </c>
      <c r="F13" s="26" t="s">
        <v>369</v>
      </c>
      <c r="G13" s="26" t="s">
        <v>25</v>
      </c>
      <c r="H13" s="26" t="s">
        <v>164</v>
      </c>
      <c r="I13" s="28" t="s">
        <v>165</v>
      </c>
      <c r="J13" s="28">
        <v>1076583.22</v>
      </c>
      <c r="K13" s="28">
        <v>1076583.22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6" t="s">
        <v>25</v>
      </c>
    </row>
    <row r="14" spans="1:19" s="33" customFormat="1" x14ac:dyDescent="0.25">
      <c r="A14" s="37" t="s">
        <v>380</v>
      </c>
      <c r="B14" s="27" t="s">
        <v>367</v>
      </c>
      <c r="C14" s="26" t="s">
        <v>40</v>
      </c>
      <c r="D14" s="26" t="s">
        <v>371</v>
      </c>
      <c r="E14" s="26" t="s">
        <v>25</v>
      </c>
      <c r="F14" s="26" t="s">
        <v>372</v>
      </c>
      <c r="G14" s="26" t="s">
        <v>25</v>
      </c>
      <c r="H14" s="26" t="s">
        <v>164</v>
      </c>
      <c r="I14" s="28" t="s">
        <v>165</v>
      </c>
      <c r="J14" s="28">
        <v>2183499.86</v>
      </c>
      <c r="K14" s="28">
        <v>2183499.86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6" t="s">
        <v>25</v>
      </c>
    </row>
    <row r="15" spans="1:19" s="33" customFormat="1" x14ac:dyDescent="0.25">
      <c r="A15" s="37" t="s">
        <v>383</v>
      </c>
      <c r="B15" s="27" t="s">
        <v>367</v>
      </c>
      <c r="C15" s="26" t="s">
        <v>24</v>
      </c>
      <c r="D15" s="26" t="s">
        <v>25</v>
      </c>
      <c r="E15" s="26" t="s">
        <v>386</v>
      </c>
      <c r="F15" s="26" t="s">
        <v>387</v>
      </c>
      <c r="G15" s="26" t="s">
        <v>371</v>
      </c>
      <c r="H15" s="26" t="s">
        <v>164</v>
      </c>
      <c r="I15" s="28" t="s">
        <v>165</v>
      </c>
      <c r="J15" s="28">
        <v>-691333.28</v>
      </c>
      <c r="K15" s="28">
        <v>-691333.28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6" t="s">
        <v>25</v>
      </c>
    </row>
    <row r="16" spans="1:19" s="33" customFormat="1" x14ac:dyDescent="0.25">
      <c r="A16" s="37" t="s">
        <v>109</v>
      </c>
      <c r="B16" s="27" t="s">
        <v>91</v>
      </c>
      <c r="C16" s="26" t="s">
        <v>40</v>
      </c>
      <c r="D16" s="26" t="s">
        <v>105</v>
      </c>
      <c r="E16" s="26" t="s">
        <v>25</v>
      </c>
      <c r="F16" s="26" t="s">
        <v>106</v>
      </c>
      <c r="G16" s="26" t="s">
        <v>25</v>
      </c>
      <c r="H16" s="26" t="s">
        <v>107</v>
      </c>
      <c r="I16" s="28" t="s">
        <v>108</v>
      </c>
      <c r="J16" s="28">
        <v>2160000</v>
      </c>
      <c r="K16" s="28">
        <v>2160000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6" t="s">
        <v>25</v>
      </c>
    </row>
    <row r="17" spans="1:19" x14ac:dyDescent="0.25">
      <c r="A17" s="37" t="s">
        <v>239</v>
      </c>
      <c r="B17" s="27" t="s">
        <v>208</v>
      </c>
      <c r="C17" s="26" t="s">
        <v>40</v>
      </c>
      <c r="D17" s="26" t="s">
        <v>219</v>
      </c>
      <c r="E17" s="26" t="s">
        <v>25</v>
      </c>
      <c r="F17" s="26" t="s">
        <v>220</v>
      </c>
      <c r="G17" s="26" t="s">
        <v>25</v>
      </c>
      <c r="H17" s="26" t="s">
        <v>221</v>
      </c>
      <c r="I17" s="28" t="s">
        <v>222</v>
      </c>
      <c r="J17" s="28">
        <v>48812800</v>
      </c>
      <c r="K17" s="28">
        <v>48812800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6" t="s">
        <v>25</v>
      </c>
    </row>
    <row r="18" spans="1:19" s="29" customFormat="1" x14ac:dyDescent="0.25">
      <c r="A18" s="37" t="s">
        <v>284</v>
      </c>
      <c r="B18" s="27" t="s">
        <v>271</v>
      </c>
      <c r="C18" s="26" t="s">
        <v>24</v>
      </c>
      <c r="D18" s="26" t="s">
        <v>25</v>
      </c>
      <c r="E18" s="26" t="s">
        <v>304</v>
      </c>
      <c r="F18" s="26" t="s">
        <v>25</v>
      </c>
      <c r="G18" s="26" t="s">
        <v>272</v>
      </c>
      <c r="H18" s="26" t="s">
        <v>274</v>
      </c>
      <c r="I18" s="28" t="s">
        <v>275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2327040</v>
      </c>
      <c r="S18" s="26" t="s">
        <v>305</v>
      </c>
    </row>
    <row r="19" spans="1:19" s="29" customFormat="1" x14ac:dyDescent="0.25">
      <c r="A19" s="37" t="s">
        <v>295</v>
      </c>
      <c r="B19" s="27" t="s">
        <v>271</v>
      </c>
      <c r="C19" s="26" t="s">
        <v>40</v>
      </c>
      <c r="D19" s="26" t="s">
        <v>272</v>
      </c>
      <c r="E19" s="26" t="s">
        <v>25</v>
      </c>
      <c r="F19" s="26" t="s">
        <v>273</v>
      </c>
      <c r="G19" s="26" t="s">
        <v>25</v>
      </c>
      <c r="H19" s="26" t="s">
        <v>274</v>
      </c>
      <c r="I19" s="28" t="s">
        <v>275</v>
      </c>
      <c r="J19" s="28">
        <v>22494720</v>
      </c>
      <c r="K19" s="28">
        <v>0</v>
      </c>
      <c r="L19" s="28">
        <v>19392000</v>
      </c>
      <c r="M19" s="28">
        <v>3102720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6" t="s">
        <v>25</v>
      </c>
    </row>
    <row r="20" spans="1:19" s="29" customFormat="1" x14ac:dyDescent="0.25">
      <c r="A20" s="37" t="s">
        <v>38</v>
      </c>
      <c r="B20" s="27" t="s">
        <v>39</v>
      </c>
      <c r="C20" s="26" t="s">
        <v>40</v>
      </c>
      <c r="D20" s="26" t="s">
        <v>41</v>
      </c>
      <c r="E20" s="26" t="s">
        <v>25</v>
      </c>
      <c r="F20" s="26" t="s">
        <v>42</v>
      </c>
      <c r="G20" s="26" t="s">
        <v>25</v>
      </c>
      <c r="H20" s="26" t="s">
        <v>43</v>
      </c>
      <c r="I20" s="28" t="s">
        <v>44</v>
      </c>
      <c r="J20" s="28">
        <v>10549207.619999999</v>
      </c>
      <c r="K20" s="28">
        <v>0</v>
      </c>
      <c r="L20" s="28">
        <v>9094144.5</v>
      </c>
      <c r="M20" s="28">
        <v>1455063.12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6" t="s">
        <v>25</v>
      </c>
    </row>
    <row r="21" spans="1:19" s="29" customFormat="1" x14ac:dyDescent="0.25">
      <c r="A21" s="37" t="s">
        <v>228</v>
      </c>
      <c r="B21" s="27" t="s">
        <v>208</v>
      </c>
      <c r="C21" s="26" t="s">
        <v>24</v>
      </c>
      <c r="D21" s="26" t="s">
        <v>25</v>
      </c>
      <c r="E21" s="26" t="s">
        <v>250</v>
      </c>
      <c r="F21" s="26" t="s">
        <v>25</v>
      </c>
      <c r="G21" s="26" t="s">
        <v>41</v>
      </c>
      <c r="H21" s="26" t="s">
        <v>43</v>
      </c>
      <c r="I21" s="28" t="s">
        <v>44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1091297.3400000001</v>
      </c>
      <c r="S21" s="26" t="s">
        <v>251</v>
      </c>
    </row>
    <row r="22" spans="1:19" s="33" customFormat="1" x14ac:dyDescent="0.25">
      <c r="A22" s="37" t="s">
        <v>140</v>
      </c>
      <c r="B22" s="27" t="s">
        <v>91</v>
      </c>
      <c r="C22" s="26" t="s">
        <v>40</v>
      </c>
      <c r="D22" s="26" t="s">
        <v>130</v>
      </c>
      <c r="E22" s="26" t="s">
        <v>25</v>
      </c>
      <c r="F22" s="26" t="s">
        <v>131</v>
      </c>
      <c r="G22" s="26" t="s">
        <v>25</v>
      </c>
      <c r="H22" s="26" t="s">
        <v>102</v>
      </c>
      <c r="I22" s="28" t="s">
        <v>103</v>
      </c>
      <c r="J22" s="28">
        <v>760320</v>
      </c>
      <c r="K22" s="28">
        <v>0</v>
      </c>
      <c r="L22" s="28">
        <v>655448.28</v>
      </c>
      <c r="M22" s="28">
        <v>104871.72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6" t="s">
        <v>25</v>
      </c>
    </row>
    <row r="23" spans="1:19" s="33" customFormat="1" x14ac:dyDescent="0.25">
      <c r="A23" s="37" t="s">
        <v>174</v>
      </c>
      <c r="B23" s="27" t="s">
        <v>155</v>
      </c>
      <c r="C23" s="26" t="s">
        <v>24</v>
      </c>
      <c r="D23" s="26" t="s">
        <v>25</v>
      </c>
      <c r="E23" s="26" t="s">
        <v>189</v>
      </c>
      <c r="F23" s="26" t="s">
        <v>25</v>
      </c>
      <c r="G23" s="26" t="s">
        <v>130</v>
      </c>
      <c r="H23" s="26" t="s">
        <v>102</v>
      </c>
      <c r="I23" s="28" t="s">
        <v>103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78653.789999999994</v>
      </c>
      <c r="S23" s="26" t="s">
        <v>190</v>
      </c>
    </row>
    <row r="24" spans="1:19" s="33" customFormat="1" x14ac:dyDescent="0.25">
      <c r="A24" s="38" t="s">
        <v>90</v>
      </c>
      <c r="B24" s="31" t="s">
        <v>91</v>
      </c>
      <c r="C24" s="30" t="s">
        <v>40</v>
      </c>
      <c r="D24" s="30" t="s">
        <v>95</v>
      </c>
      <c r="E24" s="30" t="s">
        <v>25</v>
      </c>
      <c r="F24" s="30" t="s">
        <v>96</v>
      </c>
      <c r="G24" s="30" t="s">
        <v>25</v>
      </c>
      <c r="H24" s="30" t="s">
        <v>97</v>
      </c>
      <c r="I24" s="32" t="s">
        <v>98</v>
      </c>
      <c r="J24" s="32">
        <v>2770200</v>
      </c>
      <c r="K24" s="32">
        <v>2770200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  <c r="Q24" s="32">
        <v>0</v>
      </c>
      <c r="R24" s="32">
        <v>0</v>
      </c>
      <c r="S24" s="30" t="s">
        <v>25</v>
      </c>
    </row>
    <row r="25" spans="1:19" s="33" customFormat="1" x14ac:dyDescent="0.25">
      <c r="A25" s="38" t="s">
        <v>147</v>
      </c>
      <c r="B25" s="31" t="s">
        <v>148</v>
      </c>
      <c r="C25" s="30" t="s">
        <v>40</v>
      </c>
      <c r="D25" s="30" t="s">
        <v>152</v>
      </c>
      <c r="E25" s="30" t="s">
        <v>25</v>
      </c>
      <c r="F25" s="30" t="s">
        <v>153</v>
      </c>
      <c r="G25" s="30" t="s">
        <v>25</v>
      </c>
      <c r="H25" s="30" t="s">
        <v>97</v>
      </c>
      <c r="I25" s="32" t="s">
        <v>98</v>
      </c>
      <c r="J25" s="32">
        <v>371400</v>
      </c>
      <c r="K25" s="32">
        <v>371400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  <c r="Q25" s="32">
        <v>0</v>
      </c>
      <c r="R25" s="32">
        <v>0</v>
      </c>
      <c r="S25" s="30" t="s">
        <v>25</v>
      </c>
    </row>
    <row r="26" spans="1:19" s="29" customFormat="1" x14ac:dyDescent="0.25">
      <c r="A26" s="38" t="s">
        <v>45</v>
      </c>
      <c r="B26" s="31" t="s">
        <v>46</v>
      </c>
      <c r="C26" s="30" t="s">
        <v>40</v>
      </c>
      <c r="D26" s="30" t="s">
        <v>47</v>
      </c>
      <c r="E26" s="30" t="s">
        <v>25</v>
      </c>
      <c r="F26" s="30" t="s">
        <v>48</v>
      </c>
      <c r="G26" s="30" t="s">
        <v>25</v>
      </c>
      <c r="H26" s="30" t="s">
        <v>49</v>
      </c>
      <c r="I26" s="32" t="s">
        <v>50</v>
      </c>
      <c r="J26" s="32">
        <v>14220000</v>
      </c>
      <c r="K26" s="32">
        <v>14220000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  <c r="Q26" s="32">
        <v>0</v>
      </c>
      <c r="R26" s="32">
        <v>0</v>
      </c>
      <c r="S26" s="30" t="s">
        <v>25</v>
      </c>
    </row>
    <row r="27" spans="1:19" s="29" customFormat="1" x14ac:dyDescent="0.25">
      <c r="A27" s="38" t="s">
        <v>94</v>
      </c>
      <c r="B27" s="31" t="s">
        <v>91</v>
      </c>
      <c r="C27" s="30" t="s">
        <v>40</v>
      </c>
      <c r="D27" s="30" t="s">
        <v>92</v>
      </c>
      <c r="E27" s="30" t="s">
        <v>25</v>
      </c>
      <c r="F27" s="30" t="s">
        <v>93</v>
      </c>
      <c r="G27" s="30" t="s">
        <v>25</v>
      </c>
      <c r="H27" s="30" t="s">
        <v>49</v>
      </c>
      <c r="I27" s="32" t="s">
        <v>50</v>
      </c>
      <c r="J27" s="32">
        <v>4225500</v>
      </c>
      <c r="K27" s="32">
        <v>4225500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  <c r="Q27" s="32">
        <v>0</v>
      </c>
      <c r="R27" s="32">
        <v>0</v>
      </c>
      <c r="S27" s="30" t="s">
        <v>25</v>
      </c>
    </row>
    <row r="28" spans="1:19" s="29" customFormat="1" x14ac:dyDescent="0.25">
      <c r="A28" s="38" t="s">
        <v>151</v>
      </c>
      <c r="B28" s="31" t="s">
        <v>148</v>
      </c>
      <c r="C28" s="30" t="s">
        <v>40</v>
      </c>
      <c r="D28" s="30" t="s">
        <v>149</v>
      </c>
      <c r="E28" s="30" t="s">
        <v>25</v>
      </c>
      <c r="F28" s="30" t="s">
        <v>150</v>
      </c>
      <c r="G28" s="30" t="s">
        <v>25</v>
      </c>
      <c r="H28" s="30" t="s">
        <v>49</v>
      </c>
      <c r="I28" s="32" t="s">
        <v>50</v>
      </c>
      <c r="J28" s="32">
        <v>408000</v>
      </c>
      <c r="K28" s="32">
        <v>408000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  <c r="Q28" s="32">
        <v>0</v>
      </c>
      <c r="R28" s="32">
        <v>0</v>
      </c>
      <c r="S28" s="30" t="s">
        <v>25</v>
      </c>
    </row>
    <row r="29" spans="1:19" s="29" customFormat="1" x14ac:dyDescent="0.25">
      <c r="A29" s="38" t="s">
        <v>188</v>
      </c>
      <c r="B29" s="31" t="s">
        <v>155</v>
      </c>
      <c r="C29" s="30" t="s">
        <v>40</v>
      </c>
      <c r="D29" s="30" t="s">
        <v>156</v>
      </c>
      <c r="E29" s="30" t="s">
        <v>25</v>
      </c>
      <c r="F29" s="30" t="s">
        <v>157</v>
      </c>
      <c r="G29" s="30" t="s">
        <v>25</v>
      </c>
      <c r="H29" s="30" t="s">
        <v>49</v>
      </c>
      <c r="I29" s="32" t="s">
        <v>50</v>
      </c>
      <c r="J29" s="32">
        <v>4320000</v>
      </c>
      <c r="K29" s="32">
        <v>4320000</v>
      </c>
      <c r="L29" s="32">
        <v>0</v>
      </c>
      <c r="M29" s="32">
        <v>0</v>
      </c>
      <c r="N29" s="32">
        <v>0</v>
      </c>
      <c r="O29" s="32">
        <v>0</v>
      </c>
      <c r="P29" s="32">
        <v>0</v>
      </c>
      <c r="Q29" s="32">
        <v>0</v>
      </c>
      <c r="R29" s="32">
        <v>0</v>
      </c>
      <c r="S29" s="30" t="s">
        <v>25</v>
      </c>
    </row>
    <row r="30" spans="1:19" s="33" customFormat="1" x14ac:dyDescent="0.25">
      <c r="A30" s="38" t="s">
        <v>99</v>
      </c>
      <c r="B30" s="31" t="s">
        <v>91</v>
      </c>
      <c r="C30" s="30" t="s">
        <v>40</v>
      </c>
      <c r="D30" s="30" t="s">
        <v>136</v>
      </c>
      <c r="E30" s="30" t="s">
        <v>25</v>
      </c>
      <c r="F30" s="30" t="s">
        <v>137</v>
      </c>
      <c r="G30" s="30" t="s">
        <v>25</v>
      </c>
      <c r="H30" s="30" t="s">
        <v>138</v>
      </c>
      <c r="I30" s="32" t="s">
        <v>139</v>
      </c>
      <c r="J30" s="32">
        <v>5800000</v>
      </c>
      <c r="K30" s="32">
        <v>0</v>
      </c>
      <c r="L30" s="32">
        <v>5000000</v>
      </c>
      <c r="M30" s="32">
        <v>800000</v>
      </c>
      <c r="N30" s="32">
        <v>0</v>
      </c>
      <c r="O30" s="32">
        <v>0</v>
      </c>
      <c r="P30" s="32">
        <v>0</v>
      </c>
      <c r="Q30" s="32">
        <v>0</v>
      </c>
      <c r="R30" s="32">
        <v>0</v>
      </c>
      <c r="S30" s="30" t="s">
        <v>25</v>
      </c>
    </row>
    <row r="31" spans="1:19" s="33" customFormat="1" x14ac:dyDescent="0.25">
      <c r="A31" s="38" t="s">
        <v>207</v>
      </c>
      <c r="B31" s="31" t="s">
        <v>208</v>
      </c>
      <c r="C31" s="30" t="s">
        <v>24</v>
      </c>
      <c r="D31" s="30" t="s">
        <v>25</v>
      </c>
      <c r="E31" s="30" t="s">
        <v>256</v>
      </c>
      <c r="F31" s="30" t="s">
        <v>25</v>
      </c>
      <c r="G31" s="30" t="s">
        <v>136</v>
      </c>
      <c r="H31" s="30" t="s">
        <v>138</v>
      </c>
      <c r="I31" s="32" t="s">
        <v>139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  <c r="P31" s="32">
        <v>0</v>
      </c>
      <c r="Q31" s="32">
        <v>0</v>
      </c>
      <c r="R31" s="32">
        <v>800000</v>
      </c>
      <c r="S31" s="30" t="s">
        <v>257</v>
      </c>
    </row>
    <row r="32" spans="1:19" s="33" customFormat="1" x14ac:dyDescent="0.25">
      <c r="A32" s="38" t="s">
        <v>234</v>
      </c>
      <c r="B32" s="31" t="s">
        <v>208</v>
      </c>
      <c r="C32" s="30" t="s">
        <v>40</v>
      </c>
      <c r="D32" s="30" t="s">
        <v>240</v>
      </c>
      <c r="E32" s="30" t="s">
        <v>25</v>
      </c>
      <c r="F32" s="30" t="s">
        <v>241</v>
      </c>
      <c r="G32" s="30" t="s">
        <v>25</v>
      </c>
      <c r="H32" s="30" t="s">
        <v>399</v>
      </c>
      <c r="I32" s="32" t="s">
        <v>242</v>
      </c>
      <c r="J32" s="32">
        <v>7641390.96</v>
      </c>
      <c r="K32" s="32">
        <v>0</v>
      </c>
      <c r="L32" s="32">
        <v>6587406</v>
      </c>
      <c r="M32" s="32">
        <v>1053984.96</v>
      </c>
      <c r="N32" s="32">
        <v>0</v>
      </c>
      <c r="O32" s="32">
        <v>0</v>
      </c>
      <c r="P32" s="32">
        <v>0</v>
      </c>
      <c r="Q32" s="32">
        <v>0</v>
      </c>
      <c r="R32" s="32">
        <v>0</v>
      </c>
      <c r="S32" s="30" t="s">
        <v>25</v>
      </c>
    </row>
    <row r="33" spans="1:19" s="33" customFormat="1" x14ac:dyDescent="0.25">
      <c r="A33" s="38" t="s">
        <v>366</v>
      </c>
      <c r="B33" s="31" t="s">
        <v>367</v>
      </c>
      <c r="C33" s="30" t="s">
        <v>24</v>
      </c>
      <c r="D33" s="30" t="s">
        <v>25</v>
      </c>
      <c r="E33" s="30" t="s">
        <v>384</v>
      </c>
      <c r="F33" s="30" t="s">
        <v>25</v>
      </c>
      <c r="G33" s="30" t="s">
        <v>240</v>
      </c>
      <c r="H33" s="30" t="s">
        <v>399</v>
      </c>
      <c r="I33" s="32" t="s">
        <v>242</v>
      </c>
      <c r="J33" s="32">
        <v>0</v>
      </c>
      <c r="K33" s="32">
        <v>0</v>
      </c>
      <c r="L33" s="32">
        <v>0</v>
      </c>
      <c r="M33" s="32">
        <v>0</v>
      </c>
      <c r="N33" s="32">
        <v>0</v>
      </c>
      <c r="O33" s="32">
        <v>0</v>
      </c>
      <c r="P33" s="32">
        <v>0</v>
      </c>
      <c r="Q33" s="32">
        <v>0</v>
      </c>
      <c r="R33" s="32">
        <v>790488.72</v>
      </c>
      <c r="S33" s="30" t="s">
        <v>385</v>
      </c>
    </row>
    <row r="34" spans="1:19" s="29" customFormat="1" x14ac:dyDescent="0.25">
      <c r="A34" s="38" t="s">
        <v>197</v>
      </c>
      <c r="B34" s="31" t="s">
        <v>155</v>
      </c>
      <c r="C34" s="30" t="s">
        <v>40</v>
      </c>
      <c r="D34" s="30" t="s">
        <v>175</v>
      </c>
      <c r="E34" s="30" t="s">
        <v>25</v>
      </c>
      <c r="F34" s="30" t="s">
        <v>176</v>
      </c>
      <c r="G34" s="30" t="s">
        <v>25</v>
      </c>
      <c r="H34" s="30" t="s">
        <v>177</v>
      </c>
      <c r="I34" s="32" t="s">
        <v>178</v>
      </c>
      <c r="J34" s="32">
        <v>5460816</v>
      </c>
      <c r="K34" s="32">
        <v>0</v>
      </c>
      <c r="L34" s="32">
        <v>4707600</v>
      </c>
      <c r="M34" s="32">
        <v>753216</v>
      </c>
      <c r="N34" s="32">
        <v>0</v>
      </c>
      <c r="O34" s="32">
        <v>0</v>
      </c>
      <c r="P34" s="32">
        <v>0</v>
      </c>
      <c r="Q34" s="32">
        <v>0</v>
      </c>
      <c r="R34" s="32">
        <v>0</v>
      </c>
      <c r="S34" s="30" t="s">
        <v>25</v>
      </c>
    </row>
    <row r="35" spans="1:19" s="33" customFormat="1" x14ac:dyDescent="0.25">
      <c r="A35" s="38" t="s">
        <v>279</v>
      </c>
      <c r="B35" s="31" t="s">
        <v>271</v>
      </c>
      <c r="C35" s="30" t="s">
        <v>24</v>
      </c>
      <c r="D35" s="30" t="s">
        <v>25</v>
      </c>
      <c r="E35" s="30" t="s">
        <v>301</v>
      </c>
      <c r="F35" s="30" t="s">
        <v>25</v>
      </c>
      <c r="G35" s="30" t="s">
        <v>175</v>
      </c>
      <c r="H35" s="30" t="s">
        <v>177</v>
      </c>
      <c r="I35" s="32" t="s">
        <v>178</v>
      </c>
      <c r="J35" s="32">
        <v>0</v>
      </c>
      <c r="K35" s="32">
        <v>0</v>
      </c>
      <c r="L35" s="32">
        <v>0</v>
      </c>
      <c r="M35" s="32">
        <v>0</v>
      </c>
      <c r="N35" s="32">
        <v>0</v>
      </c>
      <c r="O35" s="32">
        <v>0</v>
      </c>
      <c r="P35" s="32">
        <v>0</v>
      </c>
      <c r="Q35" s="32">
        <v>0</v>
      </c>
      <c r="R35" s="32">
        <v>564912</v>
      </c>
      <c r="S35" s="30" t="s">
        <v>302</v>
      </c>
    </row>
    <row r="36" spans="1:19" s="33" customFormat="1" x14ac:dyDescent="0.25">
      <c r="A36" s="38" t="s">
        <v>104</v>
      </c>
      <c r="B36" s="31" t="s">
        <v>91</v>
      </c>
      <c r="C36" s="30" t="s">
        <v>40</v>
      </c>
      <c r="D36" s="30" t="s">
        <v>125</v>
      </c>
      <c r="E36" s="30" t="s">
        <v>25</v>
      </c>
      <c r="F36" s="30" t="s">
        <v>126</v>
      </c>
      <c r="G36" s="30" t="s">
        <v>25</v>
      </c>
      <c r="H36" s="30" t="s">
        <v>127</v>
      </c>
      <c r="I36" s="32" t="s">
        <v>128</v>
      </c>
      <c r="J36" s="32">
        <v>5137158.8</v>
      </c>
      <c r="K36" s="32">
        <v>569785.68000000005</v>
      </c>
      <c r="L36" s="32">
        <v>3937390.62</v>
      </c>
      <c r="M36" s="32">
        <v>629982.5</v>
      </c>
      <c r="N36" s="32">
        <v>0</v>
      </c>
      <c r="O36" s="32">
        <v>0</v>
      </c>
      <c r="P36" s="32">
        <v>0</v>
      </c>
      <c r="Q36" s="32">
        <v>0</v>
      </c>
      <c r="R36" s="32">
        <v>0</v>
      </c>
      <c r="S36" s="30" t="s">
        <v>25</v>
      </c>
    </row>
    <row r="37" spans="1:19" s="33" customFormat="1" x14ac:dyDescent="0.25">
      <c r="A37" s="38" t="s">
        <v>179</v>
      </c>
      <c r="B37" s="31" t="s">
        <v>155</v>
      </c>
      <c r="C37" s="30" t="s">
        <v>24</v>
      </c>
      <c r="D37" s="30" t="s">
        <v>25</v>
      </c>
      <c r="E37" s="30" t="s">
        <v>192</v>
      </c>
      <c r="F37" s="30" t="s">
        <v>25</v>
      </c>
      <c r="G37" s="30" t="s">
        <v>125</v>
      </c>
      <c r="H37" s="30" t="s">
        <v>127</v>
      </c>
      <c r="I37" s="32" t="s">
        <v>128</v>
      </c>
      <c r="J37" s="32">
        <v>0</v>
      </c>
      <c r="K37" s="32">
        <v>0</v>
      </c>
      <c r="L37" s="32">
        <v>0</v>
      </c>
      <c r="M37" s="32">
        <v>0</v>
      </c>
      <c r="N37" s="32">
        <v>0</v>
      </c>
      <c r="O37" s="32">
        <v>0</v>
      </c>
      <c r="P37" s="32">
        <v>0</v>
      </c>
      <c r="Q37" s="32">
        <v>0</v>
      </c>
      <c r="R37" s="32">
        <v>472486.88</v>
      </c>
      <c r="S37" s="30" t="s">
        <v>193</v>
      </c>
    </row>
    <row r="38" spans="1:19" s="33" customFormat="1" x14ac:dyDescent="0.25">
      <c r="A38" s="38" t="s">
        <v>66</v>
      </c>
      <c r="B38" s="31" t="s">
        <v>67</v>
      </c>
      <c r="C38" s="30" t="s">
        <v>40</v>
      </c>
      <c r="D38" s="30" t="s">
        <v>86</v>
      </c>
      <c r="E38" s="30" t="s">
        <v>25</v>
      </c>
      <c r="F38" s="30" t="s">
        <v>87</v>
      </c>
      <c r="G38" s="30" t="s">
        <v>25</v>
      </c>
      <c r="H38" s="30" t="s">
        <v>88</v>
      </c>
      <c r="I38" s="32" t="s">
        <v>89</v>
      </c>
      <c r="J38" s="32">
        <v>5159100</v>
      </c>
      <c r="K38" s="32">
        <v>0</v>
      </c>
      <c r="L38" s="32">
        <v>4447500</v>
      </c>
      <c r="M38" s="32">
        <v>711600</v>
      </c>
      <c r="N38" s="32">
        <v>0</v>
      </c>
      <c r="O38" s="32">
        <v>0</v>
      </c>
      <c r="P38" s="32">
        <v>0</v>
      </c>
      <c r="Q38" s="32">
        <v>0</v>
      </c>
      <c r="R38" s="32">
        <v>0</v>
      </c>
      <c r="S38" s="30" t="s">
        <v>25</v>
      </c>
    </row>
    <row r="39" spans="1:19" s="33" customFormat="1" x14ac:dyDescent="0.25">
      <c r="A39" s="38" t="s">
        <v>114</v>
      </c>
      <c r="B39" s="31" t="s">
        <v>91</v>
      </c>
      <c r="C39" s="30" t="s">
        <v>40</v>
      </c>
      <c r="D39" s="30" t="s">
        <v>133</v>
      </c>
      <c r="E39" s="30" t="s">
        <v>25</v>
      </c>
      <c r="F39" s="30" t="s">
        <v>134</v>
      </c>
      <c r="G39" s="30" t="s">
        <v>25</v>
      </c>
      <c r="H39" s="30" t="s">
        <v>88</v>
      </c>
      <c r="I39" s="32" t="s">
        <v>89</v>
      </c>
      <c r="J39" s="32">
        <v>3893888</v>
      </c>
      <c r="K39" s="32">
        <v>0</v>
      </c>
      <c r="L39" s="32">
        <v>3356800</v>
      </c>
      <c r="M39" s="32">
        <v>537088</v>
      </c>
      <c r="N39" s="32">
        <v>0</v>
      </c>
      <c r="O39" s="32">
        <v>0</v>
      </c>
      <c r="P39" s="32">
        <v>0</v>
      </c>
      <c r="Q39" s="32">
        <v>0</v>
      </c>
      <c r="R39" s="32">
        <v>0</v>
      </c>
      <c r="S39" s="30" t="s">
        <v>25</v>
      </c>
    </row>
    <row r="40" spans="1:19" x14ac:dyDescent="0.25">
      <c r="A40" s="38" t="s">
        <v>166</v>
      </c>
      <c r="B40" s="31" t="s">
        <v>155</v>
      </c>
      <c r="C40" s="30" t="s">
        <v>24</v>
      </c>
      <c r="D40" s="30" t="s">
        <v>25</v>
      </c>
      <c r="E40" s="30" t="s">
        <v>183</v>
      </c>
      <c r="F40" s="30" t="s">
        <v>25</v>
      </c>
      <c r="G40" s="30" t="s">
        <v>86</v>
      </c>
      <c r="H40" s="30" t="s">
        <v>88</v>
      </c>
      <c r="I40" s="32" t="s">
        <v>89</v>
      </c>
      <c r="J40" s="32">
        <v>0</v>
      </c>
      <c r="K40" s="32">
        <v>0</v>
      </c>
      <c r="L40" s="32">
        <v>0</v>
      </c>
      <c r="M40" s="32">
        <v>0</v>
      </c>
      <c r="N40" s="32">
        <v>0</v>
      </c>
      <c r="O40" s="32">
        <v>0</v>
      </c>
      <c r="P40" s="32">
        <v>0</v>
      </c>
      <c r="Q40" s="32">
        <v>0</v>
      </c>
      <c r="R40" s="32">
        <v>533700</v>
      </c>
      <c r="S40" s="30" t="s">
        <v>184</v>
      </c>
    </row>
    <row r="41" spans="1:19" x14ac:dyDescent="0.25">
      <c r="A41" s="38" t="s">
        <v>169</v>
      </c>
      <c r="B41" s="31" t="s">
        <v>155</v>
      </c>
      <c r="C41" s="30" t="s">
        <v>24</v>
      </c>
      <c r="D41" s="30" t="s">
        <v>25</v>
      </c>
      <c r="E41" s="30" t="s">
        <v>186</v>
      </c>
      <c r="F41" s="30" t="s">
        <v>25</v>
      </c>
      <c r="G41" s="30" t="s">
        <v>133</v>
      </c>
      <c r="H41" s="30" t="s">
        <v>88</v>
      </c>
      <c r="I41" s="32" t="s">
        <v>89</v>
      </c>
      <c r="J41" s="32">
        <v>0</v>
      </c>
      <c r="K41" s="32">
        <v>0</v>
      </c>
      <c r="L41" s="32">
        <v>0</v>
      </c>
      <c r="M41" s="32">
        <v>0</v>
      </c>
      <c r="N41" s="32">
        <v>0</v>
      </c>
      <c r="O41" s="32">
        <v>0</v>
      </c>
      <c r="P41" s="32">
        <v>0</v>
      </c>
      <c r="Q41" s="32">
        <v>0</v>
      </c>
      <c r="R41" s="32">
        <v>402816</v>
      </c>
      <c r="S41" s="30" t="s">
        <v>187</v>
      </c>
    </row>
    <row r="42" spans="1:19" x14ac:dyDescent="0.25">
      <c r="A42" s="38" t="s">
        <v>72</v>
      </c>
      <c r="B42" s="31" t="s">
        <v>67</v>
      </c>
      <c r="C42" s="30" t="s">
        <v>40</v>
      </c>
      <c r="D42" s="30" t="s">
        <v>68</v>
      </c>
      <c r="E42" s="30" t="s">
        <v>25</v>
      </c>
      <c r="F42" s="30" t="s">
        <v>69</v>
      </c>
      <c r="G42" s="30" t="s">
        <v>25</v>
      </c>
      <c r="H42" s="30" t="s">
        <v>70</v>
      </c>
      <c r="I42" s="32" t="s">
        <v>71</v>
      </c>
      <c r="J42" s="32">
        <v>5500000</v>
      </c>
      <c r="K42" s="32">
        <v>5500000</v>
      </c>
      <c r="L42" s="32">
        <v>0</v>
      </c>
      <c r="M42" s="32">
        <v>0</v>
      </c>
      <c r="N42" s="32">
        <v>0</v>
      </c>
      <c r="O42" s="32">
        <v>0</v>
      </c>
      <c r="P42" s="32">
        <v>0</v>
      </c>
      <c r="Q42" s="32">
        <v>0</v>
      </c>
      <c r="R42" s="32">
        <v>0</v>
      </c>
      <c r="S42" s="30" t="s">
        <v>25</v>
      </c>
    </row>
    <row r="43" spans="1:19" s="29" customFormat="1" x14ac:dyDescent="0.25">
      <c r="A43" s="38" t="s">
        <v>77</v>
      </c>
      <c r="B43" s="31" t="s">
        <v>67</v>
      </c>
      <c r="C43" s="30" t="s">
        <v>40</v>
      </c>
      <c r="D43" s="30" t="s">
        <v>73</v>
      </c>
      <c r="E43" s="30" t="s">
        <v>25</v>
      </c>
      <c r="F43" s="30" t="s">
        <v>74</v>
      </c>
      <c r="G43" s="30" t="s">
        <v>25</v>
      </c>
      <c r="H43" s="30" t="s">
        <v>75</v>
      </c>
      <c r="I43" s="32" t="s">
        <v>76</v>
      </c>
      <c r="J43" s="32">
        <v>1040000</v>
      </c>
      <c r="K43" s="32">
        <v>1040000</v>
      </c>
      <c r="L43" s="32">
        <v>0</v>
      </c>
      <c r="M43" s="32">
        <v>0</v>
      </c>
      <c r="N43" s="32">
        <v>0</v>
      </c>
      <c r="O43" s="32">
        <v>0</v>
      </c>
      <c r="P43" s="32">
        <v>0</v>
      </c>
      <c r="Q43" s="32">
        <v>0</v>
      </c>
      <c r="R43" s="32">
        <v>0</v>
      </c>
      <c r="S43" s="30" t="s">
        <v>25</v>
      </c>
    </row>
    <row r="44" spans="1:19" s="33" customFormat="1" x14ac:dyDescent="0.25">
      <c r="A44" s="38" t="s">
        <v>357</v>
      </c>
      <c r="B44" s="31" t="s">
        <v>317</v>
      </c>
      <c r="C44" s="30" t="s">
        <v>40</v>
      </c>
      <c r="D44" s="30" t="s">
        <v>336</v>
      </c>
      <c r="E44" s="30" t="s">
        <v>25</v>
      </c>
      <c r="F44" s="30" t="s">
        <v>337</v>
      </c>
      <c r="G44" s="30" t="s">
        <v>25</v>
      </c>
      <c r="H44" s="30" t="s">
        <v>338</v>
      </c>
      <c r="I44" s="32" t="s">
        <v>339</v>
      </c>
      <c r="J44" s="32">
        <v>2695840</v>
      </c>
      <c r="K44" s="32">
        <v>0</v>
      </c>
      <c r="L44" s="32">
        <v>2324000</v>
      </c>
      <c r="M44" s="32">
        <v>371840</v>
      </c>
      <c r="N44" s="32">
        <v>0</v>
      </c>
      <c r="O44" s="32">
        <v>0</v>
      </c>
      <c r="P44" s="32">
        <v>0</v>
      </c>
      <c r="Q44" s="32">
        <v>0</v>
      </c>
      <c r="R44" s="32">
        <v>0</v>
      </c>
      <c r="S44" s="30" t="s">
        <v>25</v>
      </c>
    </row>
    <row r="45" spans="1:19" s="33" customFormat="1" x14ac:dyDescent="0.25">
      <c r="A45" s="38" t="s">
        <v>370</v>
      </c>
      <c r="B45" s="31" t="s">
        <v>367</v>
      </c>
      <c r="C45" s="30" t="s">
        <v>24</v>
      </c>
      <c r="D45" s="30" t="s">
        <v>25</v>
      </c>
      <c r="E45" s="30" t="s">
        <v>375</v>
      </c>
      <c r="F45" s="30" t="s">
        <v>25</v>
      </c>
      <c r="G45" s="30" t="s">
        <v>336</v>
      </c>
      <c r="H45" s="30" t="s">
        <v>338</v>
      </c>
      <c r="I45" s="32" t="s">
        <v>339</v>
      </c>
      <c r="J45" s="32">
        <v>0</v>
      </c>
      <c r="K45" s="32">
        <v>0</v>
      </c>
      <c r="L45" s="32">
        <v>0</v>
      </c>
      <c r="M45" s="32">
        <v>0</v>
      </c>
      <c r="N45" s="32">
        <v>0</v>
      </c>
      <c r="O45" s="32">
        <v>0</v>
      </c>
      <c r="P45" s="32">
        <v>0</v>
      </c>
      <c r="Q45" s="32">
        <v>0</v>
      </c>
      <c r="R45" s="32">
        <v>278880</v>
      </c>
      <c r="S45" s="30" t="s">
        <v>376</v>
      </c>
    </row>
    <row r="46" spans="1:19" s="33" customFormat="1" x14ac:dyDescent="0.25">
      <c r="A46" s="38" t="s">
        <v>124</v>
      </c>
      <c r="B46" s="31" t="s">
        <v>91</v>
      </c>
      <c r="C46" s="30" t="s">
        <v>40</v>
      </c>
      <c r="D46" s="30" t="s">
        <v>110</v>
      </c>
      <c r="E46" s="30" t="s">
        <v>25</v>
      </c>
      <c r="F46" s="30" t="s">
        <v>111</v>
      </c>
      <c r="G46" s="30" t="s">
        <v>25</v>
      </c>
      <c r="H46" s="30" t="s">
        <v>112</v>
      </c>
      <c r="I46" s="32" t="s">
        <v>113</v>
      </c>
      <c r="J46" s="32">
        <v>1357758.6</v>
      </c>
      <c r="K46" s="32">
        <v>1357758.6</v>
      </c>
      <c r="L46" s="32">
        <v>0</v>
      </c>
      <c r="M46" s="32">
        <v>0</v>
      </c>
      <c r="N46" s="32">
        <v>0</v>
      </c>
      <c r="O46" s="32">
        <v>0</v>
      </c>
      <c r="P46" s="32">
        <v>0</v>
      </c>
      <c r="Q46" s="32">
        <v>0</v>
      </c>
      <c r="R46" s="32">
        <v>0</v>
      </c>
      <c r="S46" s="30" t="s">
        <v>25</v>
      </c>
    </row>
    <row r="47" spans="1:19" s="33" customFormat="1" x14ac:dyDescent="0.25">
      <c r="A47" s="38" t="s">
        <v>201</v>
      </c>
      <c r="B47" s="31" t="s">
        <v>155</v>
      </c>
      <c r="C47" s="30" t="s">
        <v>24</v>
      </c>
      <c r="D47" s="30" t="s">
        <v>25</v>
      </c>
      <c r="E47" s="30" t="s">
        <v>198</v>
      </c>
      <c r="F47" s="30" t="s">
        <v>199</v>
      </c>
      <c r="G47" s="30" t="s">
        <v>200</v>
      </c>
      <c r="H47" s="30" t="s">
        <v>112</v>
      </c>
      <c r="I47" s="32" t="s">
        <v>113</v>
      </c>
      <c r="J47" s="32">
        <v>-619521.54</v>
      </c>
      <c r="K47" s="32">
        <v>0</v>
      </c>
      <c r="L47" s="32">
        <v>-534070.29</v>
      </c>
      <c r="M47" s="32">
        <v>-85451.25</v>
      </c>
      <c r="N47" s="32">
        <v>0</v>
      </c>
      <c r="O47" s="32">
        <v>0</v>
      </c>
      <c r="P47" s="32">
        <v>0</v>
      </c>
      <c r="Q47" s="32">
        <v>0</v>
      </c>
      <c r="R47" s="32">
        <v>0</v>
      </c>
      <c r="S47" s="30" t="s">
        <v>25</v>
      </c>
    </row>
    <row r="48" spans="1:19" s="33" customFormat="1" x14ac:dyDescent="0.25">
      <c r="A48" s="38" t="s">
        <v>243</v>
      </c>
      <c r="B48" s="31" t="s">
        <v>208</v>
      </c>
      <c r="C48" s="30" t="s">
        <v>40</v>
      </c>
      <c r="D48" s="30" t="s">
        <v>229</v>
      </c>
      <c r="E48" s="30" t="s">
        <v>25</v>
      </c>
      <c r="F48" s="30" t="s">
        <v>230</v>
      </c>
      <c r="G48" s="30" t="s">
        <v>25</v>
      </c>
      <c r="H48" s="30" t="s">
        <v>112</v>
      </c>
      <c r="I48" s="32" t="s">
        <v>113</v>
      </c>
      <c r="J48" s="32">
        <v>1405038.4</v>
      </c>
      <c r="K48" s="32">
        <v>-0.08</v>
      </c>
      <c r="L48" s="32">
        <v>1211240</v>
      </c>
      <c r="M48" s="32">
        <v>193798.39999999999</v>
      </c>
      <c r="N48" s="32">
        <v>0</v>
      </c>
      <c r="O48" s="32">
        <v>0</v>
      </c>
      <c r="P48" s="32">
        <v>0</v>
      </c>
      <c r="Q48" s="32">
        <v>0</v>
      </c>
      <c r="R48" s="32">
        <v>0</v>
      </c>
      <c r="S48" s="30" t="s">
        <v>25</v>
      </c>
    </row>
    <row r="49" spans="1:19" s="33" customFormat="1" x14ac:dyDescent="0.25">
      <c r="A49" s="38" t="s">
        <v>316</v>
      </c>
      <c r="B49" s="31" t="s">
        <v>317</v>
      </c>
      <c r="C49" s="30" t="s">
        <v>24</v>
      </c>
      <c r="D49" s="30" t="s">
        <v>25</v>
      </c>
      <c r="E49" s="30" t="s">
        <v>349</v>
      </c>
      <c r="F49" s="30" t="s">
        <v>25</v>
      </c>
      <c r="G49" s="30" t="s">
        <v>229</v>
      </c>
      <c r="H49" s="30" t="s">
        <v>112</v>
      </c>
      <c r="I49" s="32" t="s">
        <v>113</v>
      </c>
      <c r="J49" s="32">
        <v>0</v>
      </c>
      <c r="K49" s="32">
        <v>0</v>
      </c>
      <c r="L49" s="32">
        <v>0</v>
      </c>
      <c r="M49" s="32">
        <v>0</v>
      </c>
      <c r="N49" s="32">
        <v>0</v>
      </c>
      <c r="O49" s="32">
        <v>0</v>
      </c>
      <c r="P49" s="32">
        <v>0</v>
      </c>
      <c r="Q49" s="32">
        <v>0</v>
      </c>
      <c r="R49" s="32">
        <v>145348.79999999999</v>
      </c>
      <c r="S49" s="30" t="s">
        <v>350</v>
      </c>
    </row>
    <row r="50" spans="1:19" s="33" customFormat="1" x14ac:dyDescent="0.25">
      <c r="A50" s="38" t="s">
        <v>246</v>
      </c>
      <c r="B50" s="31" t="s">
        <v>208</v>
      </c>
      <c r="C50" s="30" t="s">
        <v>24</v>
      </c>
      <c r="D50" s="30" t="s">
        <v>25</v>
      </c>
      <c r="E50" s="30" t="s">
        <v>262</v>
      </c>
      <c r="F50" s="30" t="s">
        <v>263</v>
      </c>
      <c r="G50" s="30" t="s">
        <v>264</v>
      </c>
      <c r="H50" s="30" t="s">
        <v>265</v>
      </c>
      <c r="I50" s="32" t="s">
        <v>266</v>
      </c>
      <c r="J50" s="32">
        <v>-883572</v>
      </c>
      <c r="K50" s="32">
        <v>0</v>
      </c>
      <c r="L50" s="32">
        <v>-761700</v>
      </c>
      <c r="M50" s="32">
        <v>-121872</v>
      </c>
      <c r="N50" s="32">
        <v>0</v>
      </c>
      <c r="O50" s="32">
        <v>0</v>
      </c>
      <c r="P50" s="32">
        <v>0</v>
      </c>
      <c r="Q50" s="32">
        <v>0</v>
      </c>
      <c r="R50" s="32">
        <v>0</v>
      </c>
      <c r="S50" s="30" t="s">
        <v>25</v>
      </c>
    </row>
    <row r="51" spans="1:19" s="33" customFormat="1" x14ac:dyDescent="0.25">
      <c r="A51" s="38" t="s">
        <v>249</v>
      </c>
      <c r="B51" s="31" t="s">
        <v>208</v>
      </c>
      <c r="C51" s="30" t="s">
        <v>24</v>
      </c>
      <c r="D51" s="30" t="s">
        <v>25</v>
      </c>
      <c r="E51" s="30" t="s">
        <v>268</v>
      </c>
      <c r="F51" s="30" t="s">
        <v>269</v>
      </c>
      <c r="G51" s="30" t="s">
        <v>264</v>
      </c>
      <c r="H51" s="30" t="s">
        <v>265</v>
      </c>
      <c r="I51" s="32" t="s">
        <v>266</v>
      </c>
      <c r="J51" s="32">
        <v>-617539.39</v>
      </c>
      <c r="K51" s="32">
        <v>0</v>
      </c>
      <c r="L51" s="32">
        <v>-532361.54</v>
      </c>
      <c r="M51" s="32">
        <v>-85177.85</v>
      </c>
      <c r="N51" s="32">
        <v>0</v>
      </c>
      <c r="O51" s="32">
        <v>0</v>
      </c>
      <c r="P51" s="32">
        <v>0</v>
      </c>
      <c r="Q51" s="32">
        <v>0</v>
      </c>
      <c r="R51" s="32">
        <v>0</v>
      </c>
      <c r="S51" s="30" t="s">
        <v>25</v>
      </c>
    </row>
    <row r="52" spans="1:19" s="33" customFormat="1" x14ac:dyDescent="0.25">
      <c r="A52" s="38" t="s">
        <v>252</v>
      </c>
      <c r="B52" s="31" t="s">
        <v>208</v>
      </c>
      <c r="C52" s="30" t="s">
        <v>40</v>
      </c>
      <c r="D52" s="30" t="s">
        <v>209</v>
      </c>
      <c r="E52" s="30" t="s">
        <v>25</v>
      </c>
      <c r="F52" s="30" t="s">
        <v>210</v>
      </c>
      <c r="G52" s="30" t="s">
        <v>25</v>
      </c>
      <c r="H52" s="30" t="s">
        <v>211</v>
      </c>
      <c r="I52" s="32" t="s">
        <v>212</v>
      </c>
      <c r="J52" s="32">
        <v>1856000</v>
      </c>
      <c r="K52" s="32">
        <v>0</v>
      </c>
      <c r="L52" s="32">
        <v>1600000</v>
      </c>
      <c r="M52" s="32">
        <v>256000</v>
      </c>
      <c r="N52" s="32">
        <v>0</v>
      </c>
      <c r="O52" s="32">
        <v>0</v>
      </c>
      <c r="P52" s="32">
        <v>0</v>
      </c>
      <c r="Q52" s="32">
        <v>0</v>
      </c>
      <c r="R52" s="32">
        <v>0</v>
      </c>
      <c r="S52" s="30" t="s">
        <v>25</v>
      </c>
    </row>
    <row r="53" spans="1:19" x14ac:dyDescent="0.25">
      <c r="A53" s="38" t="s">
        <v>270</v>
      </c>
      <c r="B53" s="31" t="s">
        <v>271</v>
      </c>
      <c r="C53" s="30" t="s">
        <v>24</v>
      </c>
      <c r="D53" s="30" t="s">
        <v>25</v>
      </c>
      <c r="E53" s="30" t="s">
        <v>307</v>
      </c>
      <c r="F53" s="30" t="s">
        <v>25</v>
      </c>
      <c r="G53" s="30" t="s">
        <v>209</v>
      </c>
      <c r="H53" s="30" t="s">
        <v>211</v>
      </c>
      <c r="I53" s="32" t="s">
        <v>212</v>
      </c>
      <c r="J53" s="32">
        <v>0</v>
      </c>
      <c r="K53" s="32">
        <v>0</v>
      </c>
      <c r="L53" s="32">
        <v>0</v>
      </c>
      <c r="M53" s="32">
        <v>0</v>
      </c>
      <c r="N53" s="32">
        <v>0</v>
      </c>
      <c r="O53" s="32">
        <v>0</v>
      </c>
      <c r="P53" s="32">
        <v>0</v>
      </c>
      <c r="Q53" s="32">
        <v>0</v>
      </c>
      <c r="R53" s="32">
        <v>192000</v>
      </c>
      <c r="S53" s="30" t="s">
        <v>308</v>
      </c>
    </row>
    <row r="54" spans="1:19" x14ac:dyDescent="0.25">
      <c r="A54" s="38" t="s">
        <v>255</v>
      </c>
      <c r="B54" s="31" t="s">
        <v>208</v>
      </c>
      <c r="C54" s="30" t="s">
        <v>40</v>
      </c>
      <c r="D54" s="30" t="s">
        <v>224</v>
      </c>
      <c r="E54" s="30" t="s">
        <v>25</v>
      </c>
      <c r="F54" s="30" t="s">
        <v>225</v>
      </c>
      <c r="G54" s="30" t="s">
        <v>25</v>
      </c>
      <c r="H54" s="30" t="s">
        <v>226</v>
      </c>
      <c r="I54" s="32" t="s">
        <v>227</v>
      </c>
      <c r="J54" s="32">
        <v>19000200</v>
      </c>
      <c r="K54" s="32">
        <v>19000200</v>
      </c>
      <c r="L54" s="32">
        <v>0</v>
      </c>
      <c r="M54" s="32">
        <v>0</v>
      </c>
      <c r="N54" s="32">
        <v>0</v>
      </c>
      <c r="O54" s="32">
        <v>0</v>
      </c>
      <c r="P54" s="32">
        <v>0</v>
      </c>
      <c r="Q54" s="32">
        <v>0</v>
      </c>
      <c r="R54" s="32">
        <v>0</v>
      </c>
      <c r="S54" s="30" t="s">
        <v>25</v>
      </c>
    </row>
    <row r="55" spans="1:19" s="33" customFormat="1" x14ac:dyDescent="0.25">
      <c r="A55" s="38" t="s">
        <v>360</v>
      </c>
      <c r="B55" s="31" t="s">
        <v>317</v>
      </c>
      <c r="C55" s="30" t="s">
        <v>40</v>
      </c>
      <c r="D55" s="30" t="s">
        <v>326</v>
      </c>
      <c r="E55" s="30" t="s">
        <v>25</v>
      </c>
      <c r="F55" s="30" t="s">
        <v>327</v>
      </c>
      <c r="G55" s="30" t="s">
        <v>25</v>
      </c>
      <c r="H55" s="30" t="s">
        <v>328</v>
      </c>
      <c r="I55" s="32" t="s">
        <v>329</v>
      </c>
      <c r="J55" s="32">
        <v>146965</v>
      </c>
      <c r="K55" s="32">
        <v>146965</v>
      </c>
      <c r="L55" s="32">
        <v>0</v>
      </c>
      <c r="M55" s="32">
        <v>0</v>
      </c>
      <c r="N55" s="32">
        <v>0</v>
      </c>
      <c r="O55" s="32">
        <v>0</v>
      </c>
      <c r="P55" s="32">
        <v>0</v>
      </c>
      <c r="Q55" s="32">
        <v>0</v>
      </c>
      <c r="R55" s="32">
        <v>0</v>
      </c>
      <c r="S55" s="30" t="s">
        <v>25</v>
      </c>
    </row>
    <row r="56" spans="1:19" s="33" customFormat="1" x14ac:dyDescent="0.25">
      <c r="A56" s="38" t="s">
        <v>82</v>
      </c>
      <c r="B56" s="31" t="s">
        <v>67</v>
      </c>
      <c r="C56" s="30" t="s">
        <v>40</v>
      </c>
      <c r="D56" s="30" t="s">
        <v>78</v>
      </c>
      <c r="E56" s="30" t="s">
        <v>25</v>
      </c>
      <c r="F56" s="30" t="s">
        <v>79</v>
      </c>
      <c r="G56" s="30" t="s">
        <v>25</v>
      </c>
      <c r="H56" s="30" t="s">
        <v>80</v>
      </c>
      <c r="I56" s="32" t="s">
        <v>81</v>
      </c>
      <c r="J56" s="32">
        <v>17366761.359999999</v>
      </c>
      <c r="K56" s="32">
        <v>0</v>
      </c>
      <c r="L56" s="32">
        <v>14971346</v>
      </c>
      <c r="M56" s="32">
        <v>2395415.36</v>
      </c>
      <c r="N56" s="32">
        <v>0</v>
      </c>
      <c r="O56" s="32">
        <v>0</v>
      </c>
      <c r="P56" s="32">
        <v>0</v>
      </c>
      <c r="Q56" s="32">
        <v>0</v>
      </c>
      <c r="R56" s="32">
        <v>0</v>
      </c>
      <c r="S56" s="30" t="s">
        <v>25</v>
      </c>
    </row>
    <row r="57" spans="1:19" s="33" customFormat="1" x14ac:dyDescent="0.25">
      <c r="A57" s="38" t="s">
        <v>85</v>
      </c>
      <c r="B57" s="31" t="s">
        <v>67</v>
      </c>
      <c r="C57" s="30" t="s">
        <v>40</v>
      </c>
      <c r="D57" s="30" t="s">
        <v>83</v>
      </c>
      <c r="E57" s="30" t="s">
        <v>25</v>
      </c>
      <c r="F57" s="30" t="s">
        <v>84</v>
      </c>
      <c r="G57" s="30" t="s">
        <v>25</v>
      </c>
      <c r="H57" s="30" t="s">
        <v>80</v>
      </c>
      <c r="I57" s="32" t="s">
        <v>81</v>
      </c>
      <c r="J57" s="32">
        <v>3623724</v>
      </c>
      <c r="K57" s="32">
        <v>0</v>
      </c>
      <c r="L57" s="32">
        <v>3123900</v>
      </c>
      <c r="M57" s="32">
        <v>499824</v>
      </c>
      <c r="N57" s="32">
        <v>0</v>
      </c>
      <c r="O57" s="32">
        <v>0</v>
      </c>
      <c r="P57" s="32">
        <v>0</v>
      </c>
      <c r="Q57" s="32">
        <v>0</v>
      </c>
      <c r="R57" s="32">
        <v>0</v>
      </c>
      <c r="S57" s="30" t="s">
        <v>25</v>
      </c>
    </row>
    <row r="58" spans="1:19" s="33" customFormat="1" x14ac:dyDescent="0.25">
      <c r="A58" s="38" t="s">
        <v>154</v>
      </c>
      <c r="B58" s="31" t="s">
        <v>155</v>
      </c>
      <c r="C58" s="30" t="s">
        <v>24</v>
      </c>
      <c r="D58" s="30" t="s">
        <v>25</v>
      </c>
      <c r="E58" s="30" t="s">
        <v>202</v>
      </c>
      <c r="F58" s="30" t="s">
        <v>25</v>
      </c>
      <c r="G58" s="30" t="s">
        <v>78</v>
      </c>
      <c r="H58" s="30" t="s">
        <v>80</v>
      </c>
      <c r="I58" s="32" t="s">
        <v>81</v>
      </c>
      <c r="J58" s="32">
        <v>0</v>
      </c>
      <c r="K58" s="32">
        <v>0</v>
      </c>
      <c r="L58" s="32">
        <v>0</v>
      </c>
      <c r="M58" s="32">
        <v>0</v>
      </c>
      <c r="N58" s="32">
        <v>0</v>
      </c>
      <c r="O58" s="32">
        <v>0</v>
      </c>
      <c r="P58" s="32">
        <v>0</v>
      </c>
      <c r="Q58" s="32">
        <v>0</v>
      </c>
      <c r="R58" s="32">
        <v>1796561.52</v>
      </c>
      <c r="S58" s="30" t="s">
        <v>203</v>
      </c>
    </row>
    <row r="59" spans="1:19" s="29" customFormat="1" x14ac:dyDescent="0.25">
      <c r="A59" s="38" t="s">
        <v>158</v>
      </c>
      <c r="B59" s="31" t="s">
        <v>155</v>
      </c>
      <c r="C59" s="30" t="s">
        <v>24</v>
      </c>
      <c r="D59" s="30" t="s">
        <v>25</v>
      </c>
      <c r="E59" s="30" t="s">
        <v>205</v>
      </c>
      <c r="F59" s="30" t="s">
        <v>25</v>
      </c>
      <c r="G59" s="30" t="s">
        <v>83</v>
      </c>
      <c r="H59" s="30" t="s">
        <v>80</v>
      </c>
      <c r="I59" s="32" t="s">
        <v>81</v>
      </c>
      <c r="J59" s="32">
        <v>0</v>
      </c>
      <c r="K59" s="32">
        <v>0</v>
      </c>
      <c r="L59" s="32">
        <v>0</v>
      </c>
      <c r="M59" s="32">
        <v>0</v>
      </c>
      <c r="N59" s="32">
        <v>0</v>
      </c>
      <c r="O59" s="32">
        <v>0</v>
      </c>
      <c r="P59" s="32">
        <v>0</v>
      </c>
      <c r="Q59" s="32">
        <v>0</v>
      </c>
      <c r="R59" s="32">
        <v>374868</v>
      </c>
      <c r="S59" s="30" t="s">
        <v>206</v>
      </c>
    </row>
    <row r="60" spans="1:19" s="29" customFormat="1" x14ac:dyDescent="0.25">
      <c r="A60" s="38" t="s">
        <v>261</v>
      </c>
      <c r="B60" s="31" t="s">
        <v>208</v>
      </c>
      <c r="C60" s="30" t="s">
        <v>40</v>
      </c>
      <c r="D60" s="30" t="s">
        <v>214</v>
      </c>
      <c r="E60" s="30" t="s">
        <v>25</v>
      </c>
      <c r="F60" s="30" t="s">
        <v>215</v>
      </c>
      <c r="G60" s="30" t="s">
        <v>25</v>
      </c>
      <c r="H60" s="30" t="s">
        <v>216</v>
      </c>
      <c r="I60" s="32" t="s">
        <v>217</v>
      </c>
      <c r="J60" s="32">
        <v>2630769.2400000002</v>
      </c>
      <c r="K60" s="32">
        <v>0</v>
      </c>
      <c r="L60" s="32">
        <v>2267904.52</v>
      </c>
      <c r="M60" s="32">
        <v>362864.72</v>
      </c>
      <c r="N60" s="32">
        <v>0</v>
      </c>
      <c r="O60" s="32">
        <v>0</v>
      </c>
      <c r="P60" s="32">
        <v>0</v>
      </c>
      <c r="Q60" s="32">
        <v>0</v>
      </c>
      <c r="R60" s="32">
        <v>0</v>
      </c>
      <c r="S60" s="30" t="s">
        <v>25</v>
      </c>
    </row>
    <row r="61" spans="1:19" x14ac:dyDescent="0.25">
      <c r="A61" s="38" t="s">
        <v>276</v>
      </c>
      <c r="B61" s="31" t="s">
        <v>271</v>
      </c>
      <c r="C61" s="30" t="s">
        <v>24</v>
      </c>
      <c r="D61" s="30" t="s">
        <v>25</v>
      </c>
      <c r="E61" s="30" t="s">
        <v>310</v>
      </c>
      <c r="F61" s="30" t="s">
        <v>25</v>
      </c>
      <c r="G61" s="30" t="s">
        <v>214</v>
      </c>
      <c r="H61" s="30" t="s">
        <v>216</v>
      </c>
      <c r="I61" s="32" t="s">
        <v>217</v>
      </c>
      <c r="J61" s="32">
        <v>0</v>
      </c>
      <c r="K61" s="32">
        <v>0</v>
      </c>
      <c r="L61" s="32">
        <v>0</v>
      </c>
      <c r="M61" s="32">
        <v>0</v>
      </c>
      <c r="N61" s="32">
        <v>0</v>
      </c>
      <c r="O61" s="32">
        <v>0</v>
      </c>
      <c r="P61" s="32">
        <v>0</v>
      </c>
      <c r="Q61" s="32">
        <v>0</v>
      </c>
      <c r="R61" s="32">
        <v>272148.53999999998</v>
      </c>
      <c r="S61" s="30" t="s">
        <v>311</v>
      </c>
    </row>
    <row r="62" spans="1:19" x14ac:dyDescent="0.25">
      <c r="A62" s="38" t="s">
        <v>129</v>
      </c>
      <c r="B62" s="31" t="s">
        <v>91</v>
      </c>
      <c r="C62" s="30" t="s">
        <v>40</v>
      </c>
      <c r="D62" s="30" t="s">
        <v>141</v>
      </c>
      <c r="E62" s="30" t="s">
        <v>25</v>
      </c>
      <c r="F62" s="30" t="s">
        <v>142</v>
      </c>
      <c r="G62" s="30" t="s">
        <v>25</v>
      </c>
      <c r="H62" s="30" t="s">
        <v>398</v>
      </c>
      <c r="I62" s="32" t="s">
        <v>143</v>
      </c>
      <c r="J62" s="32">
        <v>3220856</v>
      </c>
      <c r="K62" s="32">
        <v>0</v>
      </c>
      <c r="L62" s="32">
        <v>2776600</v>
      </c>
      <c r="M62" s="32">
        <v>444256</v>
      </c>
      <c r="N62" s="32">
        <v>0</v>
      </c>
      <c r="O62" s="32">
        <v>0</v>
      </c>
      <c r="P62" s="32">
        <v>0</v>
      </c>
      <c r="Q62" s="32">
        <v>0</v>
      </c>
      <c r="R62" s="32">
        <v>0</v>
      </c>
      <c r="S62" s="30" t="s">
        <v>25</v>
      </c>
    </row>
    <row r="63" spans="1:19" s="33" customFormat="1" x14ac:dyDescent="0.25">
      <c r="A63" s="38" t="s">
        <v>132</v>
      </c>
      <c r="B63" s="31" t="s">
        <v>91</v>
      </c>
      <c r="C63" s="30" t="s">
        <v>40</v>
      </c>
      <c r="D63" s="30" t="s">
        <v>145</v>
      </c>
      <c r="E63" s="30" t="s">
        <v>25</v>
      </c>
      <c r="F63" s="30" t="s">
        <v>146</v>
      </c>
      <c r="G63" s="30" t="s">
        <v>25</v>
      </c>
      <c r="H63" s="30" t="s">
        <v>398</v>
      </c>
      <c r="I63" s="32" t="s">
        <v>143</v>
      </c>
      <c r="J63" s="32">
        <v>1903792</v>
      </c>
      <c r="K63" s="32">
        <v>0</v>
      </c>
      <c r="L63" s="32">
        <v>1641200</v>
      </c>
      <c r="M63" s="32">
        <v>262592</v>
      </c>
      <c r="N63" s="32">
        <v>0</v>
      </c>
      <c r="O63" s="32">
        <v>0</v>
      </c>
      <c r="P63" s="32">
        <v>0</v>
      </c>
      <c r="Q63" s="32">
        <v>0</v>
      </c>
      <c r="R63" s="32">
        <v>0</v>
      </c>
      <c r="S63" s="30" t="s">
        <v>25</v>
      </c>
    </row>
    <row r="64" spans="1:19" s="33" customFormat="1" x14ac:dyDescent="0.25">
      <c r="A64" s="38" t="s">
        <v>218</v>
      </c>
      <c r="B64" s="31" t="s">
        <v>208</v>
      </c>
      <c r="C64" s="30" t="s">
        <v>24</v>
      </c>
      <c r="D64" s="30" t="s">
        <v>25</v>
      </c>
      <c r="E64" s="30" t="s">
        <v>244</v>
      </c>
      <c r="F64" s="30" t="s">
        <v>25</v>
      </c>
      <c r="G64" s="30" t="s">
        <v>145</v>
      </c>
      <c r="H64" s="30" t="s">
        <v>398</v>
      </c>
      <c r="I64" s="32" t="s">
        <v>143</v>
      </c>
      <c r="J64" s="32">
        <v>0</v>
      </c>
      <c r="K64" s="32">
        <v>0</v>
      </c>
      <c r="L64" s="32">
        <v>0</v>
      </c>
      <c r="M64" s="32">
        <v>0</v>
      </c>
      <c r="N64" s="32">
        <v>0</v>
      </c>
      <c r="O64" s="32">
        <v>0</v>
      </c>
      <c r="P64" s="32">
        <v>0</v>
      </c>
      <c r="Q64" s="32">
        <v>0</v>
      </c>
      <c r="R64" s="32">
        <v>196944</v>
      </c>
      <c r="S64" s="30" t="s">
        <v>245</v>
      </c>
    </row>
    <row r="65" spans="1:19" s="33" customFormat="1" x14ac:dyDescent="0.25">
      <c r="A65" s="38" t="s">
        <v>223</v>
      </c>
      <c r="B65" s="31" t="s">
        <v>208</v>
      </c>
      <c r="C65" s="30" t="s">
        <v>24</v>
      </c>
      <c r="D65" s="30" t="s">
        <v>25</v>
      </c>
      <c r="E65" s="30" t="s">
        <v>247</v>
      </c>
      <c r="F65" s="30" t="s">
        <v>25</v>
      </c>
      <c r="G65" s="30" t="s">
        <v>141</v>
      </c>
      <c r="H65" s="30" t="s">
        <v>398</v>
      </c>
      <c r="I65" s="32" t="s">
        <v>143</v>
      </c>
      <c r="J65" s="32">
        <v>0</v>
      </c>
      <c r="K65" s="32">
        <v>0</v>
      </c>
      <c r="L65" s="32">
        <v>0</v>
      </c>
      <c r="M65" s="32">
        <v>0</v>
      </c>
      <c r="N65" s="32">
        <v>0</v>
      </c>
      <c r="O65" s="32">
        <v>0</v>
      </c>
      <c r="P65" s="32">
        <v>0</v>
      </c>
      <c r="Q65" s="32">
        <v>0</v>
      </c>
      <c r="R65" s="32">
        <v>333192</v>
      </c>
      <c r="S65" s="30" t="s">
        <v>248</v>
      </c>
    </row>
    <row r="66" spans="1:19" s="33" customFormat="1" x14ac:dyDescent="0.25">
      <c r="A66" s="38" t="s">
        <v>363</v>
      </c>
      <c r="B66" s="31" t="s">
        <v>317</v>
      </c>
      <c r="C66" s="30" t="s">
        <v>40</v>
      </c>
      <c r="D66" s="30" t="s">
        <v>341</v>
      </c>
      <c r="E66" s="30" t="s">
        <v>25</v>
      </c>
      <c r="F66" s="30" t="s">
        <v>342</v>
      </c>
      <c r="G66" s="30" t="s">
        <v>25</v>
      </c>
      <c r="H66" s="30" t="s">
        <v>343</v>
      </c>
      <c r="I66" s="32" t="s">
        <v>344</v>
      </c>
      <c r="J66" s="32">
        <v>14637967.130000001</v>
      </c>
      <c r="K66" s="32">
        <v>0</v>
      </c>
      <c r="L66" s="32">
        <v>12618937.18</v>
      </c>
      <c r="M66" s="32">
        <v>2019029.94</v>
      </c>
      <c r="N66" s="32">
        <v>0</v>
      </c>
      <c r="O66" s="32">
        <v>0</v>
      </c>
      <c r="P66" s="32">
        <v>0</v>
      </c>
      <c r="Q66" s="32">
        <v>0</v>
      </c>
      <c r="R66" s="32">
        <v>0</v>
      </c>
      <c r="S66" s="30" t="s">
        <v>25</v>
      </c>
    </row>
    <row r="67" spans="1:19" s="33" customFormat="1" x14ac:dyDescent="0.25">
      <c r="A67" s="38" t="s">
        <v>373</v>
      </c>
      <c r="B67" s="31" t="s">
        <v>367</v>
      </c>
      <c r="C67" s="30" t="s">
        <v>24</v>
      </c>
      <c r="D67" s="30" t="s">
        <v>25</v>
      </c>
      <c r="E67" s="30" t="s">
        <v>378</v>
      </c>
      <c r="F67" s="30" t="s">
        <v>25</v>
      </c>
      <c r="G67" s="30" t="s">
        <v>341</v>
      </c>
      <c r="H67" s="30" t="s">
        <v>343</v>
      </c>
      <c r="I67" s="32" t="s">
        <v>344</v>
      </c>
      <c r="J67" s="32">
        <v>0</v>
      </c>
      <c r="K67" s="32">
        <v>0</v>
      </c>
      <c r="L67" s="32">
        <v>0</v>
      </c>
      <c r="M67" s="32">
        <v>0</v>
      </c>
      <c r="N67" s="32">
        <v>0</v>
      </c>
      <c r="O67" s="32">
        <v>0</v>
      </c>
      <c r="P67" s="32">
        <v>0</v>
      </c>
      <c r="Q67" s="32">
        <v>0</v>
      </c>
      <c r="R67" s="32">
        <v>1514272.46</v>
      </c>
      <c r="S67" s="30" t="s">
        <v>379</v>
      </c>
    </row>
    <row r="68" spans="1:19" s="33" customFormat="1" x14ac:dyDescent="0.25">
      <c r="A68" s="38" t="s">
        <v>135</v>
      </c>
      <c r="B68" s="31" t="s">
        <v>91</v>
      </c>
      <c r="C68" s="30" t="s">
        <v>40</v>
      </c>
      <c r="D68" s="30" t="s">
        <v>100</v>
      </c>
      <c r="E68" s="30" t="s">
        <v>25</v>
      </c>
      <c r="F68" s="30" t="s">
        <v>101</v>
      </c>
      <c r="G68" s="30" t="s">
        <v>25</v>
      </c>
      <c r="H68" s="30" t="s">
        <v>102</v>
      </c>
      <c r="I68" s="32" t="s">
        <v>103</v>
      </c>
      <c r="J68" s="32">
        <v>9446400</v>
      </c>
      <c r="K68" s="32">
        <v>9446400</v>
      </c>
      <c r="L68" s="32">
        <v>0</v>
      </c>
      <c r="M68" s="32">
        <v>0</v>
      </c>
      <c r="N68" s="32">
        <v>0</v>
      </c>
      <c r="O68" s="32">
        <v>0</v>
      </c>
      <c r="P68" s="32">
        <v>0</v>
      </c>
      <c r="Q68" s="32">
        <v>0</v>
      </c>
      <c r="R68" s="32">
        <v>0</v>
      </c>
      <c r="S68" s="30" t="s">
        <v>25</v>
      </c>
    </row>
    <row r="69" spans="1:19" s="33" customFormat="1" x14ac:dyDescent="0.25">
      <c r="A69" s="38" t="s">
        <v>300</v>
      </c>
      <c r="B69" s="31" t="s">
        <v>271</v>
      </c>
      <c r="C69" s="30" t="s">
        <v>40</v>
      </c>
      <c r="D69" s="30" t="s">
        <v>285</v>
      </c>
      <c r="E69" s="30" t="s">
        <v>25</v>
      </c>
      <c r="F69" s="30" t="s">
        <v>286</v>
      </c>
      <c r="G69" s="30" t="s">
        <v>25</v>
      </c>
      <c r="H69" s="30" t="s">
        <v>287</v>
      </c>
      <c r="I69" s="32" t="s">
        <v>288</v>
      </c>
      <c r="J69" s="32">
        <v>9185884.4399999995</v>
      </c>
      <c r="K69" s="32">
        <v>-0.02</v>
      </c>
      <c r="L69" s="32">
        <v>7918865.9000000004</v>
      </c>
      <c r="M69" s="32">
        <v>1267018.54</v>
      </c>
      <c r="N69" s="32">
        <v>0</v>
      </c>
      <c r="O69" s="32">
        <v>0</v>
      </c>
      <c r="P69" s="32">
        <v>0</v>
      </c>
      <c r="Q69" s="32">
        <v>0</v>
      </c>
      <c r="R69" s="32">
        <v>0</v>
      </c>
      <c r="S69" s="30" t="s">
        <v>25</v>
      </c>
    </row>
    <row r="70" spans="1:19" s="33" customFormat="1" x14ac:dyDescent="0.25">
      <c r="A70" s="38" t="s">
        <v>303</v>
      </c>
      <c r="B70" s="31" t="s">
        <v>271</v>
      </c>
      <c r="C70" s="30" t="s">
        <v>40</v>
      </c>
      <c r="D70" s="30" t="s">
        <v>290</v>
      </c>
      <c r="E70" s="30" t="s">
        <v>25</v>
      </c>
      <c r="F70" s="30" t="s">
        <v>291</v>
      </c>
      <c r="G70" s="30" t="s">
        <v>25</v>
      </c>
      <c r="H70" s="30" t="s">
        <v>287</v>
      </c>
      <c r="I70" s="32" t="s">
        <v>288</v>
      </c>
      <c r="J70" s="32">
        <v>8617805.8800000008</v>
      </c>
      <c r="K70" s="32">
        <v>0</v>
      </c>
      <c r="L70" s="32">
        <v>7429143</v>
      </c>
      <c r="M70" s="32">
        <v>1188662.8799999999</v>
      </c>
      <c r="N70" s="32">
        <v>0</v>
      </c>
      <c r="O70" s="32">
        <v>0</v>
      </c>
      <c r="P70" s="32">
        <v>0</v>
      </c>
      <c r="Q70" s="32">
        <v>0</v>
      </c>
      <c r="R70" s="32">
        <v>0</v>
      </c>
      <c r="S70" s="30" t="s">
        <v>25</v>
      </c>
    </row>
    <row r="71" spans="1:19" s="33" customFormat="1" x14ac:dyDescent="0.25">
      <c r="A71" s="38" t="s">
        <v>306</v>
      </c>
      <c r="B71" s="31" t="s">
        <v>271</v>
      </c>
      <c r="C71" s="30" t="s">
        <v>40</v>
      </c>
      <c r="D71" s="30" t="s">
        <v>293</v>
      </c>
      <c r="E71" s="30" t="s">
        <v>25</v>
      </c>
      <c r="F71" s="30" t="s">
        <v>294</v>
      </c>
      <c r="G71" s="30" t="s">
        <v>25</v>
      </c>
      <c r="H71" s="30" t="s">
        <v>287</v>
      </c>
      <c r="I71" s="32" t="s">
        <v>288</v>
      </c>
      <c r="J71" s="32">
        <v>2428800</v>
      </c>
      <c r="K71" s="32">
        <v>0</v>
      </c>
      <c r="L71" s="32">
        <v>2093793.1</v>
      </c>
      <c r="M71" s="32">
        <v>335006.89</v>
      </c>
      <c r="N71" s="32">
        <v>0</v>
      </c>
      <c r="O71" s="32">
        <v>0</v>
      </c>
      <c r="P71" s="32">
        <v>0</v>
      </c>
      <c r="Q71" s="32">
        <v>0</v>
      </c>
      <c r="R71" s="32">
        <v>0</v>
      </c>
      <c r="S71" s="30" t="s">
        <v>25</v>
      </c>
    </row>
    <row r="72" spans="1:19" s="33" customFormat="1" x14ac:dyDescent="0.25">
      <c r="A72" s="38" t="s">
        <v>309</v>
      </c>
      <c r="B72" s="31" t="s">
        <v>271</v>
      </c>
      <c r="C72" s="30" t="s">
        <v>24</v>
      </c>
      <c r="D72" s="30" t="s">
        <v>25</v>
      </c>
      <c r="E72" s="30" t="s">
        <v>313</v>
      </c>
      <c r="F72" s="30" t="s">
        <v>314</v>
      </c>
      <c r="G72" s="30" t="s">
        <v>315</v>
      </c>
      <c r="H72" s="30" t="s">
        <v>287</v>
      </c>
      <c r="I72" s="32" t="s">
        <v>288</v>
      </c>
      <c r="J72" s="32">
        <v>-495095.88</v>
      </c>
      <c r="K72" s="32">
        <v>0</v>
      </c>
      <c r="L72" s="32">
        <v>-426806.79</v>
      </c>
      <c r="M72" s="32">
        <v>-68289.09</v>
      </c>
      <c r="N72" s="32">
        <v>0</v>
      </c>
      <c r="O72" s="32">
        <v>0</v>
      </c>
      <c r="P72" s="32">
        <v>0</v>
      </c>
      <c r="Q72" s="32">
        <v>0</v>
      </c>
      <c r="R72" s="32">
        <v>0</v>
      </c>
      <c r="S72" s="30" t="s">
        <v>25</v>
      </c>
    </row>
    <row r="73" spans="1:19" s="29" customFormat="1" x14ac:dyDescent="0.25">
      <c r="A73" s="38" t="s">
        <v>335</v>
      </c>
      <c r="B73" s="31" t="s">
        <v>317</v>
      </c>
      <c r="C73" s="30" t="s">
        <v>24</v>
      </c>
      <c r="D73" s="30" t="s">
        <v>25</v>
      </c>
      <c r="E73" s="30" t="s">
        <v>358</v>
      </c>
      <c r="F73" s="30" t="s">
        <v>25</v>
      </c>
      <c r="G73" s="30" t="s">
        <v>285</v>
      </c>
      <c r="H73" s="30" t="s">
        <v>287</v>
      </c>
      <c r="I73" s="32" t="s">
        <v>288</v>
      </c>
      <c r="J73" s="32">
        <v>0</v>
      </c>
      <c r="K73" s="32">
        <v>0</v>
      </c>
      <c r="L73" s="32">
        <v>0</v>
      </c>
      <c r="M73" s="32">
        <v>0</v>
      </c>
      <c r="N73" s="32">
        <v>0</v>
      </c>
      <c r="O73" s="32">
        <v>0</v>
      </c>
      <c r="P73" s="32">
        <v>0</v>
      </c>
      <c r="Q73" s="32">
        <v>0</v>
      </c>
      <c r="R73" s="32">
        <v>950263.90500000003</v>
      </c>
      <c r="S73" s="30" t="s">
        <v>359</v>
      </c>
    </row>
    <row r="74" spans="1:19" s="29" customFormat="1" x14ac:dyDescent="0.25">
      <c r="A74" s="38" t="s">
        <v>340</v>
      </c>
      <c r="B74" s="31" t="s">
        <v>317</v>
      </c>
      <c r="C74" s="30" t="s">
        <v>24</v>
      </c>
      <c r="D74" s="30" t="s">
        <v>25</v>
      </c>
      <c r="E74" s="30" t="s">
        <v>361</v>
      </c>
      <c r="F74" s="30" t="s">
        <v>25</v>
      </c>
      <c r="G74" s="30" t="s">
        <v>290</v>
      </c>
      <c r="H74" s="30" t="s">
        <v>287</v>
      </c>
      <c r="I74" s="32" t="s">
        <v>288</v>
      </c>
      <c r="J74" s="32">
        <v>0</v>
      </c>
      <c r="K74" s="32">
        <v>0</v>
      </c>
      <c r="L74" s="32">
        <v>0</v>
      </c>
      <c r="M74" s="32">
        <v>0</v>
      </c>
      <c r="N74" s="32">
        <v>0</v>
      </c>
      <c r="O74" s="32">
        <v>0</v>
      </c>
      <c r="P74" s="32">
        <v>0</v>
      </c>
      <c r="Q74" s="32">
        <v>0</v>
      </c>
      <c r="R74" s="32">
        <v>891497.15999999992</v>
      </c>
      <c r="S74" s="30" t="s">
        <v>362</v>
      </c>
    </row>
    <row r="75" spans="1:19" s="33" customFormat="1" x14ac:dyDescent="0.25">
      <c r="A75" s="38" t="s">
        <v>345</v>
      </c>
      <c r="B75" s="31" t="s">
        <v>317</v>
      </c>
      <c r="C75" s="30" t="s">
        <v>24</v>
      </c>
      <c r="D75" s="30" t="s">
        <v>25</v>
      </c>
      <c r="E75" s="30" t="s">
        <v>364</v>
      </c>
      <c r="F75" s="30" t="s">
        <v>25</v>
      </c>
      <c r="G75" s="30" t="s">
        <v>293</v>
      </c>
      <c r="H75" s="30" t="s">
        <v>287</v>
      </c>
      <c r="I75" s="32" t="s">
        <v>288</v>
      </c>
      <c r="J75" s="32">
        <v>0</v>
      </c>
      <c r="K75" s="32">
        <v>0</v>
      </c>
      <c r="L75" s="32">
        <v>0</v>
      </c>
      <c r="M75" s="32">
        <v>0</v>
      </c>
      <c r="N75" s="32">
        <v>0</v>
      </c>
      <c r="O75" s="32">
        <v>0</v>
      </c>
      <c r="P75" s="32">
        <v>0</v>
      </c>
      <c r="Q75" s="32">
        <v>0</v>
      </c>
      <c r="R75" s="32">
        <v>251255.17500000002</v>
      </c>
      <c r="S75" s="30" t="s">
        <v>365</v>
      </c>
    </row>
    <row r="76" spans="1:19" s="33" customFormat="1" x14ac:dyDescent="0.25">
      <c r="A76" s="38" t="s">
        <v>144</v>
      </c>
      <c r="B76" s="31" t="s">
        <v>91</v>
      </c>
      <c r="C76" s="30" t="s">
        <v>40</v>
      </c>
      <c r="D76" s="30" t="s">
        <v>115</v>
      </c>
      <c r="E76" s="30" t="s">
        <v>25</v>
      </c>
      <c r="F76" s="30" t="s">
        <v>116</v>
      </c>
      <c r="G76" s="30" t="s">
        <v>25</v>
      </c>
      <c r="H76" s="30" t="s">
        <v>117</v>
      </c>
      <c r="I76" s="32" t="s">
        <v>118</v>
      </c>
      <c r="J76" s="32">
        <v>4335568.4400000004</v>
      </c>
      <c r="K76" s="32">
        <v>0</v>
      </c>
      <c r="L76" s="32">
        <v>3737559</v>
      </c>
      <c r="M76" s="32">
        <v>598009.43999999994</v>
      </c>
      <c r="N76" s="32">
        <v>0</v>
      </c>
      <c r="O76" s="32">
        <v>0</v>
      </c>
      <c r="P76" s="32">
        <v>0</v>
      </c>
      <c r="Q76" s="32">
        <v>0</v>
      </c>
      <c r="R76" s="32">
        <v>0</v>
      </c>
      <c r="S76" s="30" t="s">
        <v>25</v>
      </c>
    </row>
    <row r="77" spans="1:19" s="33" customFormat="1" x14ac:dyDescent="0.25">
      <c r="A77" s="38" t="s">
        <v>161</v>
      </c>
      <c r="B77" s="31" t="s">
        <v>155</v>
      </c>
      <c r="C77" s="30" t="s">
        <v>24</v>
      </c>
      <c r="D77" s="30" t="s">
        <v>25</v>
      </c>
      <c r="E77" s="30" t="s">
        <v>180</v>
      </c>
      <c r="F77" s="30" t="s">
        <v>25</v>
      </c>
      <c r="G77" s="30" t="s">
        <v>115</v>
      </c>
      <c r="H77" s="30" t="s">
        <v>117</v>
      </c>
      <c r="I77" s="32" t="s">
        <v>118</v>
      </c>
      <c r="J77" s="32">
        <v>0</v>
      </c>
      <c r="K77" s="32">
        <v>0</v>
      </c>
      <c r="L77" s="32">
        <v>0</v>
      </c>
      <c r="M77" s="32">
        <v>0</v>
      </c>
      <c r="N77" s="32">
        <v>0</v>
      </c>
      <c r="O77" s="32">
        <v>0</v>
      </c>
      <c r="P77" s="32">
        <v>0</v>
      </c>
      <c r="Q77" s="32">
        <v>0</v>
      </c>
      <c r="R77" s="32">
        <v>448507.08</v>
      </c>
      <c r="S77" s="30" t="s">
        <v>181</v>
      </c>
    </row>
    <row r="78" spans="1:19" s="29" customFormat="1" x14ac:dyDescent="0.25">
      <c r="A78" s="38" t="s">
        <v>312</v>
      </c>
      <c r="B78" s="31" t="s">
        <v>271</v>
      </c>
      <c r="C78" s="30" t="s">
        <v>40</v>
      </c>
      <c r="D78" s="30" t="s">
        <v>280</v>
      </c>
      <c r="E78" s="30" t="s">
        <v>25</v>
      </c>
      <c r="F78" s="30" t="s">
        <v>281</v>
      </c>
      <c r="G78" s="30" t="s">
        <v>25</v>
      </c>
      <c r="H78" s="30" t="s">
        <v>282</v>
      </c>
      <c r="I78" s="32" t="s">
        <v>283</v>
      </c>
      <c r="J78" s="32">
        <v>2364765</v>
      </c>
      <c r="K78" s="32">
        <v>368550</v>
      </c>
      <c r="L78" s="32">
        <v>1720875</v>
      </c>
      <c r="M78" s="32">
        <v>275340.00000000006</v>
      </c>
      <c r="N78" s="32">
        <v>0</v>
      </c>
      <c r="O78" s="32">
        <v>0</v>
      </c>
      <c r="P78" s="32">
        <v>0</v>
      </c>
      <c r="Q78" s="32">
        <v>0</v>
      </c>
      <c r="R78" s="32">
        <v>0</v>
      </c>
      <c r="S78" s="30" t="s">
        <v>25</v>
      </c>
    </row>
    <row r="79" spans="1:19" s="29" customFormat="1" x14ac:dyDescent="0.25">
      <c r="A79" s="38" t="s">
        <v>325</v>
      </c>
      <c r="B79" s="31" t="s">
        <v>317</v>
      </c>
      <c r="C79" s="30" t="s">
        <v>24</v>
      </c>
      <c r="D79" s="30" t="s">
        <v>25</v>
      </c>
      <c r="E79" s="30" t="s">
        <v>355</v>
      </c>
      <c r="F79" s="30" t="s">
        <v>25</v>
      </c>
      <c r="G79" s="30" t="s">
        <v>280</v>
      </c>
      <c r="H79" s="30" t="s">
        <v>282</v>
      </c>
      <c r="I79" s="32" t="s">
        <v>283</v>
      </c>
      <c r="J79" s="32">
        <v>0</v>
      </c>
      <c r="K79" s="32">
        <v>0</v>
      </c>
      <c r="L79" s="32">
        <v>0</v>
      </c>
      <c r="M79" s="32">
        <v>0</v>
      </c>
      <c r="N79" s="32">
        <v>0</v>
      </c>
      <c r="O79" s="32">
        <v>0</v>
      </c>
      <c r="P79" s="32">
        <v>0</v>
      </c>
      <c r="Q79" s="32">
        <v>0</v>
      </c>
      <c r="R79" s="32">
        <v>206505</v>
      </c>
      <c r="S79" s="30" t="s">
        <v>356</v>
      </c>
    </row>
    <row r="80" spans="1:19" x14ac:dyDescent="0.25">
      <c r="A80" s="38" t="s">
        <v>60</v>
      </c>
      <c r="B80" s="31" t="s">
        <v>61</v>
      </c>
      <c r="C80" s="30" t="s">
        <v>40</v>
      </c>
      <c r="D80" s="30" t="s">
        <v>62</v>
      </c>
      <c r="E80" s="30" t="s">
        <v>25</v>
      </c>
      <c r="F80" s="30" t="s">
        <v>63</v>
      </c>
      <c r="G80" s="30" t="s">
        <v>25</v>
      </c>
      <c r="H80" s="30" t="s">
        <v>64</v>
      </c>
      <c r="I80" s="32" t="s">
        <v>65</v>
      </c>
      <c r="J80" s="32">
        <v>1511910.03</v>
      </c>
      <c r="K80" s="32">
        <v>1511910.03</v>
      </c>
      <c r="L80" s="32">
        <v>0</v>
      </c>
      <c r="M80" s="32">
        <v>0</v>
      </c>
      <c r="N80" s="32">
        <v>0</v>
      </c>
      <c r="O80" s="32">
        <v>0</v>
      </c>
      <c r="P80" s="32">
        <v>0</v>
      </c>
      <c r="Q80" s="32">
        <v>0</v>
      </c>
      <c r="R80" s="32">
        <v>0</v>
      </c>
      <c r="S80" s="30" t="s">
        <v>25</v>
      </c>
    </row>
    <row r="81" spans="1:19" s="33" customFormat="1" x14ac:dyDescent="0.25">
      <c r="A81" s="38" t="s">
        <v>185</v>
      </c>
      <c r="B81" s="31" t="s">
        <v>155</v>
      </c>
      <c r="C81" s="30" t="s">
        <v>40</v>
      </c>
      <c r="D81" s="30" t="s">
        <v>167</v>
      </c>
      <c r="E81" s="30" t="s">
        <v>25</v>
      </c>
      <c r="F81" s="30" t="s">
        <v>168</v>
      </c>
      <c r="G81" s="30" t="s">
        <v>25</v>
      </c>
      <c r="H81" s="30" t="s">
        <v>97</v>
      </c>
      <c r="I81" s="32" t="s">
        <v>98</v>
      </c>
      <c r="J81" s="32">
        <v>2813400</v>
      </c>
      <c r="K81" s="32">
        <v>2813400</v>
      </c>
      <c r="L81" s="32">
        <v>0</v>
      </c>
      <c r="M81" s="32">
        <v>0</v>
      </c>
      <c r="N81" s="32">
        <v>0</v>
      </c>
      <c r="O81" s="32">
        <v>0</v>
      </c>
      <c r="P81" s="32">
        <v>0</v>
      </c>
      <c r="Q81" s="32">
        <v>0</v>
      </c>
      <c r="R81" s="32">
        <v>0</v>
      </c>
      <c r="S81" s="30" t="s">
        <v>25</v>
      </c>
    </row>
    <row r="82" spans="1:19" s="33" customFormat="1" x14ac:dyDescent="0.25">
      <c r="A82" s="38" t="s">
        <v>289</v>
      </c>
      <c r="B82" s="31" t="s">
        <v>271</v>
      </c>
      <c r="C82" s="30" t="s">
        <v>40</v>
      </c>
      <c r="D82" s="30" t="s">
        <v>277</v>
      </c>
      <c r="E82" s="30" t="s">
        <v>25</v>
      </c>
      <c r="F82" s="30" t="s">
        <v>278</v>
      </c>
      <c r="G82" s="30" t="s">
        <v>25</v>
      </c>
      <c r="H82" s="30" t="s">
        <v>97</v>
      </c>
      <c r="I82" s="32" t="s">
        <v>98</v>
      </c>
      <c r="J82" s="32">
        <v>3375600</v>
      </c>
      <c r="K82" s="32">
        <v>3375600</v>
      </c>
      <c r="L82" s="32">
        <v>0</v>
      </c>
      <c r="M82" s="32">
        <v>0</v>
      </c>
      <c r="N82" s="32">
        <v>0</v>
      </c>
      <c r="O82" s="32">
        <v>0</v>
      </c>
      <c r="P82" s="32">
        <v>0</v>
      </c>
      <c r="Q82" s="32">
        <v>0</v>
      </c>
      <c r="R82" s="32">
        <v>0</v>
      </c>
      <c r="S82" s="30" t="s">
        <v>25</v>
      </c>
    </row>
    <row r="83" spans="1:19" s="33" customFormat="1" x14ac:dyDescent="0.25">
      <c r="A83" s="38" t="s">
        <v>348</v>
      </c>
      <c r="B83" s="31" t="s">
        <v>317</v>
      </c>
      <c r="C83" s="30" t="s">
        <v>40</v>
      </c>
      <c r="D83" s="30" t="s">
        <v>323</v>
      </c>
      <c r="E83" s="30" t="s">
        <v>25</v>
      </c>
      <c r="F83" s="30" t="s">
        <v>324</v>
      </c>
      <c r="G83" s="30" t="s">
        <v>25</v>
      </c>
      <c r="H83" s="30" t="s">
        <v>97</v>
      </c>
      <c r="I83" s="32" t="s">
        <v>98</v>
      </c>
      <c r="J83" s="32">
        <v>1206000</v>
      </c>
      <c r="K83" s="32">
        <v>1206000</v>
      </c>
      <c r="L83" s="32">
        <v>0</v>
      </c>
      <c r="M83" s="32">
        <v>0</v>
      </c>
      <c r="N83" s="32">
        <v>0</v>
      </c>
      <c r="O83" s="32">
        <v>0</v>
      </c>
      <c r="P83" s="32">
        <v>0</v>
      </c>
      <c r="Q83" s="32">
        <v>0</v>
      </c>
      <c r="R83" s="32">
        <v>0</v>
      </c>
      <c r="S83" s="30" t="s">
        <v>25</v>
      </c>
    </row>
    <row r="84" spans="1:19" s="33" customFormat="1" x14ac:dyDescent="0.25">
      <c r="A84" s="38" t="s">
        <v>351</v>
      </c>
      <c r="B84" s="31" t="s">
        <v>317</v>
      </c>
      <c r="C84" s="30" t="s">
        <v>40</v>
      </c>
      <c r="D84" s="30" t="s">
        <v>318</v>
      </c>
      <c r="E84" s="30" t="s">
        <v>25</v>
      </c>
      <c r="F84" s="30" t="s">
        <v>319</v>
      </c>
      <c r="G84" s="30" t="s">
        <v>25</v>
      </c>
      <c r="H84" s="30" t="s">
        <v>320</v>
      </c>
      <c r="I84" s="32" t="s">
        <v>321</v>
      </c>
      <c r="J84" s="32">
        <v>25099200</v>
      </c>
      <c r="K84" s="32">
        <v>25099200</v>
      </c>
      <c r="L84" s="32">
        <v>0</v>
      </c>
      <c r="M84" s="32">
        <v>0</v>
      </c>
      <c r="N84" s="32">
        <v>0</v>
      </c>
      <c r="O84" s="32">
        <v>0</v>
      </c>
      <c r="P84" s="32">
        <v>0</v>
      </c>
      <c r="Q84" s="32">
        <v>0</v>
      </c>
      <c r="R84" s="32">
        <v>0</v>
      </c>
      <c r="S84" s="30" t="s">
        <v>25</v>
      </c>
    </row>
    <row r="85" spans="1:19" s="29" customFormat="1" x14ac:dyDescent="0.25">
      <c r="A85" s="37" t="s">
        <v>119</v>
      </c>
      <c r="B85" s="27" t="s">
        <v>91</v>
      </c>
      <c r="C85" s="26" t="s">
        <v>40</v>
      </c>
      <c r="D85" s="26" t="s">
        <v>120</v>
      </c>
      <c r="E85" s="26" t="s">
        <v>25</v>
      </c>
      <c r="F85" s="26" t="s">
        <v>121</v>
      </c>
      <c r="G85" s="26" t="s">
        <v>25</v>
      </c>
      <c r="H85" s="26" t="s">
        <v>122</v>
      </c>
      <c r="I85" s="28" t="s">
        <v>123</v>
      </c>
      <c r="J85" s="28">
        <v>11938230.48</v>
      </c>
      <c r="K85" s="28">
        <v>0</v>
      </c>
      <c r="L85" s="28">
        <v>10291578</v>
      </c>
      <c r="M85" s="28">
        <v>1646652.48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6" t="s">
        <v>25</v>
      </c>
    </row>
    <row r="86" spans="1:19" s="29" customFormat="1" x14ac:dyDescent="0.25">
      <c r="A86" s="37" t="s">
        <v>182</v>
      </c>
      <c r="B86" s="27" t="s">
        <v>155</v>
      </c>
      <c r="C86" s="26" t="s">
        <v>24</v>
      </c>
      <c r="D86" s="26" t="s">
        <v>25</v>
      </c>
      <c r="E86" s="26" t="s">
        <v>195</v>
      </c>
      <c r="F86" s="26" t="s">
        <v>25</v>
      </c>
      <c r="G86" s="26" t="s">
        <v>120</v>
      </c>
      <c r="H86" s="26" t="s">
        <v>122</v>
      </c>
      <c r="I86" s="28" t="s">
        <v>123</v>
      </c>
      <c r="J86" s="28">
        <v>0</v>
      </c>
      <c r="K86" s="28">
        <v>0</v>
      </c>
      <c r="L86" s="28">
        <v>0</v>
      </c>
      <c r="M86" s="28">
        <v>0</v>
      </c>
      <c r="N86" s="28">
        <v>0</v>
      </c>
      <c r="O86" s="28">
        <v>0</v>
      </c>
      <c r="P86" s="28">
        <v>0</v>
      </c>
      <c r="Q86" s="28">
        <v>0</v>
      </c>
      <c r="R86" s="28">
        <v>1234989.3600000001</v>
      </c>
      <c r="S86" s="26" t="s">
        <v>196</v>
      </c>
    </row>
    <row r="87" spans="1:19" s="33" customFormat="1" x14ac:dyDescent="0.25">
      <c r="A87" s="38" t="s">
        <v>354</v>
      </c>
      <c r="B87" s="31" t="s">
        <v>317</v>
      </c>
      <c r="C87" s="30" t="s">
        <v>40</v>
      </c>
      <c r="D87" s="30" t="s">
        <v>331</v>
      </c>
      <c r="E87" s="30" t="s">
        <v>25</v>
      </c>
      <c r="F87" s="30" t="s">
        <v>332</v>
      </c>
      <c r="G87" s="30" t="s">
        <v>25</v>
      </c>
      <c r="H87" s="30" t="s">
        <v>333</v>
      </c>
      <c r="I87" s="32" t="s">
        <v>334</v>
      </c>
      <c r="J87" s="32">
        <v>61692158.859999999</v>
      </c>
      <c r="K87" s="32">
        <v>61692158.859999999</v>
      </c>
      <c r="L87" s="32">
        <v>0</v>
      </c>
      <c r="M87" s="32">
        <v>0</v>
      </c>
      <c r="N87" s="32">
        <v>0</v>
      </c>
      <c r="O87" s="32">
        <v>0</v>
      </c>
      <c r="P87" s="32">
        <v>0</v>
      </c>
      <c r="Q87" s="32">
        <v>0</v>
      </c>
      <c r="R87" s="32">
        <v>0</v>
      </c>
      <c r="S87" s="30" t="s">
        <v>25</v>
      </c>
    </row>
    <row r="88" spans="1:19" s="29" customFormat="1" x14ac:dyDescent="0.25">
      <c r="A88" s="37" t="s">
        <v>292</v>
      </c>
      <c r="B88" s="27" t="s">
        <v>271</v>
      </c>
      <c r="C88" s="26" t="s">
        <v>40</v>
      </c>
      <c r="D88" s="26" t="s">
        <v>296</v>
      </c>
      <c r="E88" s="26" t="s">
        <v>25</v>
      </c>
      <c r="F88" s="26" t="s">
        <v>297</v>
      </c>
      <c r="G88" s="26" t="s">
        <v>25</v>
      </c>
      <c r="H88" s="26" t="s">
        <v>298</v>
      </c>
      <c r="I88" s="28" t="s">
        <v>299</v>
      </c>
      <c r="J88" s="28">
        <v>33022876.02</v>
      </c>
      <c r="K88" s="28">
        <v>0</v>
      </c>
      <c r="L88" s="28">
        <v>28467996.57</v>
      </c>
      <c r="M88" s="28">
        <v>4554879.45</v>
      </c>
      <c r="N88" s="28">
        <v>0</v>
      </c>
      <c r="O88" s="28">
        <v>0</v>
      </c>
      <c r="P88" s="28">
        <v>0</v>
      </c>
      <c r="Q88" s="28">
        <v>0</v>
      </c>
      <c r="R88" s="28">
        <v>0</v>
      </c>
      <c r="S88" s="26" t="s">
        <v>25</v>
      </c>
    </row>
    <row r="89" spans="1:19" s="29" customFormat="1" x14ac:dyDescent="0.25">
      <c r="A89" s="37" t="s">
        <v>374</v>
      </c>
      <c r="B89" s="27" t="s">
        <v>367</v>
      </c>
      <c r="C89" s="26" t="s">
        <v>24</v>
      </c>
      <c r="D89" s="26" t="s">
        <v>25</v>
      </c>
      <c r="E89" s="26" t="s">
        <v>381</v>
      </c>
      <c r="F89" s="26" t="s">
        <v>25</v>
      </c>
      <c r="G89" s="26" t="s">
        <v>296</v>
      </c>
      <c r="H89" s="26" t="s">
        <v>298</v>
      </c>
      <c r="I89" s="28" t="s">
        <v>299</v>
      </c>
      <c r="J89" s="28">
        <v>0</v>
      </c>
      <c r="K89" s="28">
        <v>0</v>
      </c>
      <c r="L89" s="28">
        <v>0</v>
      </c>
      <c r="M89" s="28">
        <v>0</v>
      </c>
      <c r="N89" s="28">
        <v>0</v>
      </c>
      <c r="O89" s="28">
        <v>0</v>
      </c>
      <c r="P89" s="28">
        <v>0</v>
      </c>
      <c r="Q89" s="28">
        <v>0</v>
      </c>
      <c r="R89" s="28">
        <v>3416159.59</v>
      </c>
      <c r="S89" s="26" t="s">
        <v>382</v>
      </c>
    </row>
    <row r="90" spans="1:19" s="33" customFormat="1" x14ac:dyDescent="0.25">
      <c r="A90" s="38" t="s">
        <v>258</v>
      </c>
      <c r="B90" s="31" t="s">
        <v>208</v>
      </c>
      <c r="C90" s="30" t="s">
        <v>40</v>
      </c>
      <c r="D90" s="30" t="s">
        <v>235</v>
      </c>
      <c r="E90" s="30" t="s">
        <v>25</v>
      </c>
      <c r="F90" s="30" t="s">
        <v>236</v>
      </c>
      <c r="G90" s="30" t="s">
        <v>25</v>
      </c>
      <c r="H90" s="30" t="s">
        <v>237</v>
      </c>
      <c r="I90" s="32" t="s">
        <v>238</v>
      </c>
      <c r="J90" s="32">
        <v>6136026.0700000003</v>
      </c>
      <c r="K90" s="32">
        <v>0</v>
      </c>
      <c r="L90" s="32">
        <v>5289677.6500000004</v>
      </c>
      <c r="M90" s="32">
        <v>846348.42</v>
      </c>
      <c r="N90" s="32">
        <v>0</v>
      </c>
      <c r="O90" s="32">
        <v>0</v>
      </c>
      <c r="P90" s="32">
        <v>0</v>
      </c>
      <c r="Q90" s="32">
        <v>0</v>
      </c>
      <c r="R90" s="32">
        <v>0</v>
      </c>
      <c r="S90" s="30" t="s">
        <v>25</v>
      </c>
    </row>
    <row r="91" spans="1:19" s="33" customFormat="1" x14ac:dyDescent="0.25">
      <c r="A91" s="38" t="s">
        <v>330</v>
      </c>
      <c r="B91" s="31" t="s">
        <v>317</v>
      </c>
      <c r="C91" s="30" t="s">
        <v>24</v>
      </c>
      <c r="D91" s="30" t="s">
        <v>25</v>
      </c>
      <c r="E91" s="30" t="s">
        <v>346</v>
      </c>
      <c r="F91" s="30" t="s">
        <v>25</v>
      </c>
      <c r="G91" s="30" t="s">
        <v>235</v>
      </c>
      <c r="H91" s="30" t="s">
        <v>237</v>
      </c>
      <c r="I91" s="32" t="s">
        <v>238</v>
      </c>
      <c r="J91" s="32">
        <v>0</v>
      </c>
      <c r="K91" s="32">
        <v>0</v>
      </c>
      <c r="L91" s="32">
        <v>0</v>
      </c>
      <c r="M91" s="32">
        <v>0</v>
      </c>
      <c r="N91" s="32">
        <v>0</v>
      </c>
      <c r="O91" s="32">
        <v>0</v>
      </c>
      <c r="P91" s="32">
        <v>0</v>
      </c>
      <c r="Q91" s="32">
        <v>0</v>
      </c>
      <c r="R91" s="32">
        <v>634761.31999999995</v>
      </c>
      <c r="S91" s="30" t="s">
        <v>347</v>
      </c>
    </row>
    <row r="92" spans="1:19" s="33" customFormat="1" x14ac:dyDescent="0.25">
      <c r="A92" s="35" t="s">
        <v>22</v>
      </c>
      <c r="B92" s="13" t="s">
        <v>23</v>
      </c>
      <c r="C92" s="12" t="s">
        <v>24</v>
      </c>
      <c r="D92" s="12" t="s">
        <v>25</v>
      </c>
      <c r="E92" s="12" t="s">
        <v>26</v>
      </c>
      <c r="F92" s="12" t="s">
        <v>27</v>
      </c>
      <c r="G92" s="12" t="s">
        <v>28</v>
      </c>
      <c r="H92" s="12" t="s">
        <v>29</v>
      </c>
      <c r="I92" s="14" t="s">
        <v>30</v>
      </c>
      <c r="J92" s="14">
        <v>-16800</v>
      </c>
      <c r="K92" s="14">
        <v>-16800</v>
      </c>
      <c r="L92" s="14">
        <v>0</v>
      </c>
      <c r="M92" s="14">
        <v>0</v>
      </c>
      <c r="N92" s="14">
        <v>0</v>
      </c>
      <c r="O92" s="14">
        <v>0</v>
      </c>
      <c r="P92" s="14">
        <v>0</v>
      </c>
      <c r="Q92" s="14">
        <v>0</v>
      </c>
      <c r="R92" s="14">
        <v>0</v>
      </c>
      <c r="S92" s="12" t="s">
        <v>25</v>
      </c>
    </row>
    <row r="93" spans="1:19" s="33" customFormat="1" x14ac:dyDescent="0.25">
      <c r="A93" s="35" t="s">
        <v>51</v>
      </c>
      <c r="B93" s="13" t="s">
        <v>52</v>
      </c>
      <c r="C93" s="12" t="s">
        <v>24</v>
      </c>
      <c r="D93" s="12" t="s">
        <v>25</v>
      </c>
      <c r="E93" s="12" t="s">
        <v>53</v>
      </c>
      <c r="F93" s="12" t="s">
        <v>54</v>
      </c>
      <c r="G93" s="12" t="s">
        <v>55</v>
      </c>
      <c r="H93" s="12" t="s">
        <v>29</v>
      </c>
      <c r="I93" s="14" t="s">
        <v>30</v>
      </c>
      <c r="J93" s="14">
        <v>-112800</v>
      </c>
      <c r="K93" s="14">
        <v>-112800</v>
      </c>
      <c r="L93" s="14">
        <v>0</v>
      </c>
      <c r="M93" s="14">
        <v>0</v>
      </c>
      <c r="N93" s="14">
        <v>0</v>
      </c>
      <c r="O93" s="14">
        <v>0</v>
      </c>
      <c r="P93" s="14">
        <v>0</v>
      </c>
      <c r="Q93" s="14">
        <v>0</v>
      </c>
      <c r="R93" s="14">
        <v>0</v>
      </c>
      <c r="S93" s="12" t="s">
        <v>25</v>
      </c>
    </row>
    <row r="94" spans="1:19" s="33" customFormat="1" x14ac:dyDescent="0.25">
      <c r="A94" s="38" t="s">
        <v>31</v>
      </c>
      <c r="B94" s="31" t="s">
        <v>32</v>
      </c>
      <c r="C94" s="30" t="s">
        <v>24</v>
      </c>
      <c r="D94" s="30" t="s">
        <v>25</v>
      </c>
      <c r="E94" s="30" t="s">
        <v>33</v>
      </c>
      <c r="F94" s="30" t="s">
        <v>34</v>
      </c>
      <c r="G94" s="30" t="s">
        <v>35</v>
      </c>
      <c r="H94" s="30" t="s">
        <v>36</v>
      </c>
      <c r="I94" s="32" t="s">
        <v>37</v>
      </c>
      <c r="J94" s="32">
        <v>-261200</v>
      </c>
      <c r="K94" s="32">
        <v>-261200</v>
      </c>
      <c r="L94" s="32">
        <v>0</v>
      </c>
      <c r="M94" s="32">
        <v>0</v>
      </c>
      <c r="N94" s="32">
        <v>0</v>
      </c>
      <c r="O94" s="32">
        <v>0</v>
      </c>
      <c r="P94" s="32">
        <v>0</v>
      </c>
      <c r="Q94" s="32">
        <v>0</v>
      </c>
      <c r="R94" s="32">
        <v>0</v>
      </c>
      <c r="S94" s="30" t="s">
        <v>25</v>
      </c>
    </row>
    <row r="95" spans="1:19" s="33" customFormat="1" x14ac:dyDescent="0.25">
      <c r="A95" s="38" t="s">
        <v>56</v>
      </c>
      <c r="B95" s="31" t="s">
        <v>52</v>
      </c>
      <c r="C95" s="30" t="s">
        <v>24</v>
      </c>
      <c r="D95" s="30" t="s">
        <v>25</v>
      </c>
      <c r="E95" s="30" t="s">
        <v>57</v>
      </c>
      <c r="F95" s="30" t="s">
        <v>58</v>
      </c>
      <c r="G95" s="30" t="s">
        <v>59</v>
      </c>
      <c r="H95" s="30" t="s">
        <v>36</v>
      </c>
      <c r="I95" s="32" t="s">
        <v>37</v>
      </c>
      <c r="J95" s="32">
        <v>-326340</v>
      </c>
      <c r="K95" s="32">
        <v>-326340</v>
      </c>
      <c r="L95" s="32">
        <v>0</v>
      </c>
      <c r="M95" s="32">
        <v>0</v>
      </c>
      <c r="N95" s="32">
        <v>0</v>
      </c>
      <c r="O95" s="32">
        <v>0</v>
      </c>
      <c r="P95" s="32">
        <v>0</v>
      </c>
      <c r="Q95" s="32">
        <v>0</v>
      </c>
      <c r="R95" s="32">
        <v>0</v>
      </c>
      <c r="S95" s="30" t="s">
        <v>25</v>
      </c>
    </row>
    <row r="96" spans="1:19" s="29" customFormat="1" x14ac:dyDescent="0.25">
      <c r="A96" s="37" t="s">
        <v>204</v>
      </c>
      <c r="B96" s="27" t="s">
        <v>155</v>
      </c>
      <c r="C96" s="26" t="s">
        <v>40</v>
      </c>
      <c r="D96" s="26" t="s">
        <v>159</v>
      </c>
      <c r="E96" s="26" t="s">
        <v>25</v>
      </c>
      <c r="F96" s="26" t="s">
        <v>160</v>
      </c>
      <c r="G96" s="26" t="s">
        <v>25</v>
      </c>
      <c r="H96" s="26" t="s">
        <v>36</v>
      </c>
      <c r="I96" s="28" t="s">
        <v>37</v>
      </c>
      <c r="J96" s="28">
        <v>34485000</v>
      </c>
      <c r="K96" s="28">
        <v>34485000</v>
      </c>
      <c r="L96" s="28">
        <v>0</v>
      </c>
      <c r="M96" s="28">
        <v>0</v>
      </c>
      <c r="N96" s="28">
        <v>0</v>
      </c>
      <c r="O96" s="28">
        <v>0</v>
      </c>
      <c r="P96" s="28">
        <v>0</v>
      </c>
      <c r="Q96" s="28">
        <v>0</v>
      </c>
      <c r="R96" s="28">
        <v>0</v>
      </c>
      <c r="S96" s="26" t="s">
        <v>25</v>
      </c>
    </row>
    <row r="97" spans="1:19" s="29" customFormat="1" x14ac:dyDescent="0.25">
      <c r="A97" s="37" t="s">
        <v>267</v>
      </c>
      <c r="B97" s="27" t="s">
        <v>208</v>
      </c>
      <c r="C97" s="26" t="s">
        <v>24</v>
      </c>
      <c r="D97" s="26" t="s">
        <v>25</v>
      </c>
      <c r="E97" s="26" t="s">
        <v>253</v>
      </c>
      <c r="F97" s="26" t="s">
        <v>254</v>
      </c>
      <c r="G97" s="26" t="s">
        <v>159</v>
      </c>
      <c r="H97" s="26" t="s">
        <v>36</v>
      </c>
      <c r="I97" s="28" t="s">
        <v>37</v>
      </c>
      <c r="J97" s="28">
        <v>-163000</v>
      </c>
      <c r="K97" s="28">
        <v>-163000</v>
      </c>
      <c r="L97" s="28">
        <v>0</v>
      </c>
      <c r="M97" s="28">
        <v>0</v>
      </c>
      <c r="N97" s="28">
        <v>0</v>
      </c>
      <c r="O97" s="28">
        <v>0</v>
      </c>
      <c r="P97" s="28">
        <v>0</v>
      </c>
      <c r="Q97" s="28">
        <v>0</v>
      </c>
      <c r="R97" s="28">
        <v>0</v>
      </c>
      <c r="S97" s="26" t="s">
        <v>25</v>
      </c>
    </row>
    <row r="99" spans="1:19" x14ac:dyDescent="0.25">
      <c r="J99" s="7">
        <f t="shared" ref="J99:R99" si="0">SUM(J2:J97)</f>
        <v>539474632.11000001</v>
      </c>
      <c r="K99" s="7">
        <f t="shared" si="0"/>
        <v>342516354.94999999</v>
      </c>
      <c r="L99" s="7">
        <f t="shared" si="0"/>
        <v>169791618.16999999</v>
      </c>
      <c r="M99" s="7">
        <f t="shared" si="0"/>
        <v>27166658.870000001</v>
      </c>
      <c r="N99" s="7">
        <f t="shared" si="0"/>
        <v>0</v>
      </c>
      <c r="O99" s="7">
        <f t="shared" si="0"/>
        <v>0</v>
      </c>
      <c r="P99" s="7">
        <f t="shared" si="0"/>
        <v>0</v>
      </c>
      <c r="Q99" s="7">
        <f t="shared" si="0"/>
        <v>0</v>
      </c>
      <c r="R99" s="7">
        <f t="shared" si="0"/>
        <v>20845586.82</v>
      </c>
    </row>
    <row r="101" spans="1:19" x14ac:dyDescent="0.25">
      <c r="J101" s="6" t="s">
        <v>388</v>
      </c>
    </row>
    <row r="103" spans="1:19" x14ac:dyDescent="0.25">
      <c r="J103" s="6" t="s">
        <v>389</v>
      </c>
      <c r="K103" s="6" t="s">
        <v>390</v>
      </c>
      <c r="L103" s="3" t="s">
        <v>391</v>
      </c>
    </row>
    <row r="105" spans="1:19" x14ac:dyDescent="0.25">
      <c r="I105" s="6" t="s">
        <v>392</v>
      </c>
      <c r="J105" s="6">
        <f>K99</f>
        <v>342516354.94999999</v>
      </c>
    </row>
    <row r="107" spans="1:19" x14ac:dyDescent="0.25">
      <c r="I107" s="6" t="s">
        <v>393</v>
      </c>
      <c r="J107" s="6">
        <f>L99</f>
        <v>169791618.16999999</v>
      </c>
      <c r="K107" s="6">
        <f>M99</f>
        <v>27166658.870000001</v>
      </c>
    </row>
    <row r="109" spans="1:19" x14ac:dyDescent="0.25">
      <c r="I109" s="6" t="s">
        <v>394</v>
      </c>
      <c r="J109" s="6">
        <v>0</v>
      </c>
      <c r="K109" s="6">
        <v>0</v>
      </c>
      <c r="L109" s="3">
        <v>0</v>
      </c>
    </row>
    <row r="111" spans="1:19" x14ac:dyDescent="0.25">
      <c r="I111" s="6" t="s">
        <v>395</v>
      </c>
      <c r="J111" s="6">
        <v>0</v>
      </c>
      <c r="K111" s="6">
        <v>0</v>
      </c>
    </row>
    <row r="113" spans="9:12" x14ac:dyDescent="0.25">
      <c r="I113" s="6" t="s">
        <v>396</v>
      </c>
      <c r="J113" s="6">
        <f>J105+J107</f>
        <v>512307973.12</v>
      </c>
      <c r="K113" s="6">
        <f>K105+K107</f>
        <v>27166658.870000001</v>
      </c>
      <c r="L113" s="3">
        <v>0</v>
      </c>
    </row>
  </sheetData>
  <sortState ref="A8:S97">
    <sortCondition sortBy="cellColor" ref="I8:I97" dxfId="1"/>
    <sortCondition sortBy="cellColor" ref="I8:I97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GASTOS</vt:lpstr>
      <vt:lpstr>DECLARAR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Contaduria</cp:lastModifiedBy>
  <cp:lastPrinted>2020-11-05T19:11:30Z</cp:lastPrinted>
  <dcterms:created xsi:type="dcterms:W3CDTF">2019-09-30T14:03:16Z</dcterms:created>
  <dcterms:modified xsi:type="dcterms:W3CDTF">2020-11-05T19:11:40Z</dcterms:modified>
</cp:coreProperties>
</file>