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600" windowHeight="11760" activeTab="1"/>
  </bookViews>
  <sheets>
    <sheet name="CONTROL FRANK" sheetId="6" r:id="rId1"/>
    <sheet name="DECLARAR" sheetId="1" r:id="rId2"/>
    <sheet name="GASTOS" sheetId="4" r:id="rId3"/>
    <sheet name="CONTROL" sheetId="5" r:id="rId4"/>
  </sheets>
  <definedNames>
    <definedName name="_xlnm._FilterDatabase" localSheetId="3" hidden="1">CONTROL!$A$7:$S$93</definedName>
    <definedName name="_xlnm._FilterDatabase" localSheetId="0" hidden="1">'CONTROL FRANK'!$A$10:$S$97</definedName>
    <definedName name="_xlnm._FilterDatabase" localSheetId="1" hidden="1">DECLARAR!$A$7:$S$7</definedName>
    <definedName name="_xlnm._FilterDatabase" localSheetId="2" hidden="1">GASTOS!$A$7:$S$7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09" i="1" l="1"/>
  <c r="K99" i="6" l="1"/>
  <c r="L99" i="6"/>
  <c r="M99" i="6"/>
  <c r="N99" i="6"/>
  <c r="O99" i="6"/>
  <c r="P99" i="6"/>
  <c r="Q99" i="6"/>
  <c r="R99" i="6"/>
  <c r="J99" i="6"/>
  <c r="T99" i="6" l="1"/>
  <c r="K17" i="6"/>
  <c r="J17" i="6"/>
  <c r="R95" i="5" l="1"/>
  <c r="Q95" i="5"/>
  <c r="P95" i="5"/>
  <c r="O95" i="5"/>
  <c r="N95" i="5"/>
  <c r="M95" i="5"/>
  <c r="L95" i="5"/>
  <c r="K95" i="5"/>
  <c r="J95" i="5"/>
  <c r="R95" i="4"/>
  <c r="Q95" i="4"/>
  <c r="P95" i="4"/>
  <c r="O95" i="4"/>
  <c r="N95" i="4"/>
  <c r="M95" i="4"/>
  <c r="L95" i="4"/>
  <c r="K95" i="4"/>
  <c r="J95" i="4"/>
  <c r="R95" i="1" l="1"/>
  <c r="Q95" i="1"/>
  <c r="P95" i="1"/>
  <c r="O95" i="1"/>
  <c r="N95" i="1"/>
  <c r="M95" i="1"/>
  <c r="L95" i="1"/>
  <c r="K95" i="1"/>
  <c r="J95" i="1"/>
</calcChain>
</file>

<file path=xl/comments1.xml><?xml version="1.0" encoding="utf-8"?>
<comments xmlns="http://schemas.openxmlformats.org/spreadsheetml/2006/main">
  <authors>
    <author>Contaduria</author>
  </authors>
  <commentList>
    <comment ref="I11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PAGADA EL 06-03-2020 PROVINCIAL EXPRESS</t>
        </r>
      </text>
    </comment>
    <comment ref="I12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PAGADA EL 06-03-2020 PROVINCIAL EXPRESS</t>
        </r>
      </text>
    </comment>
    <comment ref="I14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PAGADO 03-03-2020 PROVINCIAL EXPRESS</t>
        </r>
      </text>
    </comment>
    <comment ref="I15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PAGADA 16-03-2020 POR HIPER MODELO</t>
        </r>
      </text>
    </comment>
    <comment ref="I16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16-03-2020 EXQUISITECES</t>
        </r>
      </text>
    </comment>
    <comment ref="I19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02-03-2020 PROVINCIAL EXPRESS</t>
        </r>
      </text>
    </comment>
    <comment ref="I21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PAGADA EL 05-03-2020 POR HIPER MODELO</t>
        </r>
      </text>
    </comment>
    <comment ref="I22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PAGADA EL 05-03-2020 POR HIPER MODELO</t>
        </r>
      </text>
    </comment>
    <comment ref="I30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02-03-2020 PROVINCIAL EXPRESS</t>
        </r>
      </text>
    </comment>
    <comment ref="I38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02-03-2020 VARIOS</t>
        </r>
      </text>
    </comment>
    <comment ref="I40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PAGADA EL 03-03-2020 PROVINCIAL EXPRESS</t>
        </r>
      </text>
    </comment>
    <comment ref="I41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PAGADA 03-03-2020 PROVINCIAL EXPRESS</t>
        </r>
      </text>
    </comment>
    <comment ref="I42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PAGADA 03-03-2020 PROVINCIAL EXPRESS</t>
        </r>
      </text>
    </comment>
    <comment ref="I46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09-03-2020 PROVINCIAL EXPRESS</t>
        </r>
      </text>
    </comment>
    <comment ref="I47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PAGADO EL 17-03-2020 PROVINCIAL EXPRESS</t>
        </r>
      </text>
    </comment>
    <comment ref="I49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06-03-2020 PROVINCIAL EXPRESS</t>
        </r>
      </text>
    </comment>
    <comment ref="I51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06-03-2020 PROVINCIAL EXPRESS</t>
        </r>
      </text>
    </comment>
    <comment ref="I54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PAGADA 03-03-2020 PROVINCIAL EXPRESS</t>
        </r>
      </text>
    </comment>
    <comment ref="I57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PAGADO 03-03-2020 PROVINCIAL EXPRESS</t>
        </r>
      </text>
    </comment>
    <comment ref="I60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PAGADO EL 03-03-2020 PROVINCIAL EXPRESS</t>
        </r>
      </text>
    </comment>
    <comment ref="I62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09-03-2020 PROVINCIAL EXPRESS</t>
        </r>
      </text>
    </comment>
    <comment ref="I67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PAGADA EL 03-03-2020 PROVINCIAL EXPRESS</t>
        </r>
      </text>
    </comment>
    <comment ref="I69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PAGADO 03-03-2020 PROVINCIAL EXPRESS</t>
        </r>
      </text>
    </comment>
    <comment ref="I75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06-03-2020 PROVINCIAL EXPRESS</t>
        </r>
      </text>
    </comment>
    <comment ref="I79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06-03-2020 PROVINCIAL EXPRESS</t>
        </r>
      </text>
    </comment>
    <comment ref="I82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10-03-2020 EXPRESS BANESCO</t>
        </r>
      </text>
    </comment>
    <comment ref="I83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PG 04-03-2020 HIPER MODELO</t>
        </r>
      </text>
    </comment>
    <comment ref="I88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03-03-2020 PROVINCIAL EXPRESS
</t>
        </r>
      </text>
    </comment>
    <comment ref="I89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03-03-2020 PROVINCIAL EXPRESS</t>
        </r>
      </text>
    </comment>
    <comment ref="I90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03-03-2020 PROVINCIAL EXPRESS</t>
        </r>
      </text>
    </comment>
    <comment ref="I91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03-03-2020 PROVINCIAL EXPRESS</t>
        </r>
      </text>
    </comment>
    <comment ref="I92" authorId="0">
      <text>
        <r>
          <rPr>
            <b/>
            <sz val="9"/>
            <color indexed="81"/>
            <rFont val="Tahoma"/>
            <charset val="1"/>
          </rPr>
          <t>Contaduria:</t>
        </r>
        <r>
          <rPr>
            <sz val="9"/>
            <color indexed="81"/>
            <rFont val="Tahoma"/>
            <charset val="1"/>
          </rPr>
          <t xml:space="preserve">
PG 03-03-2020 PROVINCIAL EXPRESS</t>
        </r>
      </text>
    </comment>
  </commentList>
</comments>
</file>

<file path=xl/sharedStrings.xml><?xml version="1.0" encoding="utf-8"?>
<sst xmlns="http://schemas.openxmlformats.org/spreadsheetml/2006/main" count="3585" uniqueCount="374">
  <si>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</si>
  <si>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</si>
  <si>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</si>
  <si>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</si>
  <si>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</si>
  <si>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</si>
  <si>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</si>
  <si>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</si>
  <si>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</si>
  <si>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</si>
  <si>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</si>
  <si>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</si>
  <si>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</si>
  <si>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</si>
  <si>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</si>
  <si>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</si>
  <si>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</si>
  <si>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</si>
  <si>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</si>
  <si>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</si>
  <si>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</si>
  <si>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</si>
  <si>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</si>
  <si>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26/02/2020</t>
  </si>
  <si>
    <t>FC</t>
  </si>
  <si>
    <t>F109357</t>
  </si>
  <si>
    <t/>
  </si>
  <si>
    <t>00-00067135</t>
  </si>
  <si>
    <t>J001626867</t>
  </si>
  <si>
    <t>ALIMENTOS LA GIRALDA C.A</t>
  </si>
  <si>
    <t>2</t>
  </si>
  <si>
    <t>00276</t>
  </si>
  <si>
    <t>00-00276</t>
  </si>
  <si>
    <t>V110447856</t>
  </si>
  <si>
    <t xml:space="preserve">DANIEL PASCUAL ANDRADE DOS SANTOS </t>
  </si>
  <si>
    <t>3</t>
  </si>
  <si>
    <t>3003375778</t>
  </si>
  <si>
    <t>00-3476376</t>
  </si>
  <si>
    <t>J000255431</t>
  </si>
  <si>
    <t>MOLINOS NACIONALES. C.A. (MONACA)</t>
  </si>
  <si>
    <t>4</t>
  </si>
  <si>
    <t>3003375772</t>
  </si>
  <si>
    <t>00-3476368</t>
  </si>
  <si>
    <t>5</t>
  </si>
  <si>
    <t>342129</t>
  </si>
  <si>
    <t>00-0233693</t>
  </si>
  <si>
    <t>J303089917</t>
  </si>
  <si>
    <t>DISTRIBUIDORA DE LACTEOS LA COSTA J.E.B. C.A.</t>
  </si>
  <si>
    <t>6</t>
  </si>
  <si>
    <t>05186</t>
  </si>
  <si>
    <t>00-005686</t>
  </si>
  <si>
    <t>J402322119</t>
  </si>
  <si>
    <t xml:space="preserve">INVERSIONES TEUFFEL E HIJOS C.A </t>
  </si>
  <si>
    <t>7</t>
  </si>
  <si>
    <t>15466</t>
  </si>
  <si>
    <t>00-89116</t>
  </si>
  <si>
    <t>J314695215</t>
  </si>
  <si>
    <t>AGRO BANANERA EL VIGIA C.A.</t>
  </si>
  <si>
    <t>8</t>
  </si>
  <si>
    <t>00005714</t>
  </si>
  <si>
    <t>00-3953</t>
  </si>
  <si>
    <t>J303044760</t>
  </si>
  <si>
    <t xml:space="preserve">GANADERIA CARRIZALES, C.A. </t>
  </si>
  <si>
    <t>9</t>
  </si>
  <si>
    <t>0065644</t>
  </si>
  <si>
    <t>00-0071994</t>
  </si>
  <si>
    <t>J304389744</t>
  </si>
  <si>
    <t>LACTEOS R.D., C.A</t>
  </si>
  <si>
    <t>10</t>
  </si>
  <si>
    <t>0065645</t>
  </si>
  <si>
    <t>00-0071995</t>
  </si>
  <si>
    <t>11</t>
  </si>
  <si>
    <t>A012924</t>
  </si>
  <si>
    <t>00-109224</t>
  </si>
  <si>
    <t>J298199121</t>
  </si>
  <si>
    <t>AGRICOLA CAMBANA C.A</t>
  </si>
  <si>
    <t>12</t>
  </si>
  <si>
    <t>000557</t>
  </si>
  <si>
    <t>00-057907</t>
  </si>
  <si>
    <t>J306822518</t>
  </si>
  <si>
    <t>DISTRIBUIDORA DE ALIMENTOS LA LLANERA C.J.F. C.A.</t>
  </si>
  <si>
    <t>13</t>
  </si>
  <si>
    <t>521461</t>
  </si>
  <si>
    <t>00-371362</t>
  </si>
  <si>
    <t>J001276491</t>
  </si>
  <si>
    <t>CASTELO BRANCO INDUSTRIAL C.A.</t>
  </si>
  <si>
    <t>14</t>
  </si>
  <si>
    <t>10849</t>
  </si>
  <si>
    <t>00-7099</t>
  </si>
  <si>
    <t>J309121774</t>
  </si>
  <si>
    <t>DISTRIBUIDORA JHEANDAN C.A.</t>
  </si>
  <si>
    <t>15</t>
  </si>
  <si>
    <t>1393677972</t>
  </si>
  <si>
    <t>00-24575225</t>
  </si>
  <si>
    <t>J000413126</t>
  </si>
  <si>
    <t>ALIMENTOS POLAR COMERCIAL, C.A.</t>
  </si>
  <si>
    <t>16</t>
  </si>
  <si>
    <t>1393677971</t>
  </si>
  <si>
    <t>00-24575224</t>
  </si>
  <si>
    <t>17</t>
  </si>
  <si>
    <t>00084</t>
  </si>
  <si>
    <t>00-00084</t>
  </si>
  <si>
    <t>V102839869</t>
  </si>
  <si>
    <t>ISOLINA DEL C.ARAUJO</t>
  </si>
  <si>
    <t>18</t>
  </si>
  <si>
    <t>567607</t>
  </si>
  <si>
    <t>00-595552</t>
  </si>
  <si>
    <t>J000195820</t>
  </si>
  <si>
    <t>INDUSTRIAS IBERIA C.A.</t>
  </si>
  <si>
    <t>19</t>
  </si>
  <si>
    <t>05189</t>
  </si>
  <si>
    <t>00-005689</t>
  </si>
  <si>
    <t>20</t>
  </si>
  <si>
    <t>10001460699</t>
  </si>
  <si>
    <t>00-0314832</t>
  </si>
  <si>
    <t>J297975519</t>
  </si>
  <si>
    <t>DISTRIBUIDORA GASEOSA SAN DIEGO, C.A.</t>
  </si>
  <si>
    <t>21</t>
  </si>
  <si>
    <t>00083711</t>
  </si>
  <si>
    <t>00-0083619</t>
  </si>
  <si>
    <t>J313242535</t>
  </si>
  <si>
    <t xml:space="preserve">ESPECIALIDADES ALEMANAS MEISTER, C.A. </t>
  </si>
  <si>
    <t>22</t>
  </si>
  <si>
    <t>500177298</t>
  </si>
  <si>
    <t>00-0643778</t>
  </si>
  <si>
    <t>J300617505</t>
  </si>
  <si>
    <t>DISTRIBUCIONES DIPROCHER C.A</t>
  </si>
  <si>
    <t>23</t>
  </si>
  <si>
    <t>500177296</t>
  </si>
  <si>
    <t>00-0643776</t>
  </si>
  <si>
    <t>24</t>
  </si>
  <si>
    <t>500177297</t>
  </si>
  <si>
    <t>00-0643777</t>
  </si>
  <si>
    <t>25</t>
  </si>
  <si>
    <t>F109356</t>
  </si>
  <si>
    <t>00-00067134</t>
  </si>
  <si>
    <t>26</t>
  </si>
  <si>
    <t>15485</t>
  </si>
  <si>
    <t>00-89135</t>
  </si>
  <si>
    <t>27</t>
  </si>
  <si>
    <t>16315</t>
  </si>
  <si>
    <t>00-012815</t>
  </si>
  <si>
    <t>V118191524</t>
  </si>
  <si>
    <t>ALEJANDRO JOSE DOMINGUEZ PADILLA</t>
  </si>
  <si>
    <t>28</t>
  </si>
  <si>
    <t>A012928</t>
  </si>
  <si>
    <t>00-109228</t>
  </si>
  <si>
    <t>29</t>
  </si>
  <si>
    <t>NC</t>
  </si>
  <si>
    <t>200003562</t>
  </si>
  <si>
    <t>20200200005833</t>
  </si>
  <si>
    <t>30</t>
  </si>
  <si>
    <t>200003563</t>
  </si>
  <si>
    <t>20200200005834</t>
  </si>
  <si>
    <t>31</t>
  </si>
  <si>
    <t>200003564</t>
  </si>
  <si>
    <t>20200200005835</t>
  </si>
  <si>
    <t>32</t>
  </si>
  <si>
    <t>200003565</t>
  </si>
  <si>
    <t>20200200005836</t>
  </si>
  <si>
    <t>33</t>
  </si>
  <si>
    <t>200003552</t>
  </si>
  <si>
    <t>20200200005823</t>
  </si>
  <si>
    <t>34</t>
  </si>
  <si>
    <t>200003553</t>
  </si>
  <si>
    <t>20200200005824</t>
  </si>
  <si>
    <t>35</t>
  </si>
  <si>
    <t>200003554</t>
  </si>
  <si>
    <t>20200200005825</t>
  </si>
  <si>
    <t>36</t>
  </si>
  <si>
    <t>200003555</t>
  </si>
  <si>
    <t>20200200005826</t>
  </si>
  <si>
    <t>37</t>
  </si>
  <si>
    <t>200003556</t>
  </si>
  <si>
    <t>20200200005827</t>
  </si>
  <si>
    <t>38</t>
  </si>
  <si>
    <t>200003557</t>
  </si>
  <si>
    <t>20200200005828</t>
  </si>
  <si>
    <t>39</t>
  </si>
  <si>
    <t>200003558</t>
  </si>
  <si>
    <t>20200200005829</t>
  </si>
  <si>
    <t>40</t>
  </si>
  <si>
    <t>200003559</t>
  </si>
  <si>
    <t>20200200005830</t>
  </si>
  <si>
    <t>41</t>
  </si>
  <si>
    <t>200003560</t>
  </si>
  <si>
    <t>20200200005831</t>
  </si>
  <si>
    <t>42</t>
  </si>
  <si>
    <t>200003561</t>
  </si>
  <si>
    <t>20200200005832</t>
  </si>
  <si>
    <t>43</t>
  </si>
  <si>
    <t>27/02/2020</t>
  </si>
  <si>
    <t>A012937</t>
  </si>
  <si>
    <t>00-109237</t>
  </si>
  <si>
    <t>44</t>
  </si>
  <si>
    <t>0075</t>
  </si>
  <si>
    <t>00-000075</t>
  </si>
  <si>
    <t>J408216884</t>
  </si>
  <si>
    <t>COMERCIALIZADORA RAPS C.A</t>
  </si>
  <si>
    <t>45</t>
  </si>
  <si>
    <t>342187</t>
  </si>
  <si>
    <t>00-0233780</t>
  </si>
  <si>
    <t>46</t>
  </si>
  <si>
    <t>011583</t>
  </si>
  <si>
    <t>00-011583</t>
  </si>
  <si>
    <t>J299170615</t>
  </si>
  <si>
    <t>ALVAGRI DE VENEZUELA, C.A.</t>
  </si>
  <si>
    <t>47</t>
  </si>
  <si>
    <t>0506</t>
  </si>
  <si>
    <t>00-0008356</t>
  </si>
  <si>
    <t>J316756076</t>
  </si>
  <si>
    <t>PRODUCTOS QUIMICOS GABÁN C.A</t>
  </si>
  <si>
    <t>48</t>
  </si>
  <si>
    <t>0504</t>
  </si>
  <si>
    <t>00-0008354</t>
  </si>
  <si>
    <t>49</t>
  </si>
  <si>
    <t>00007671</t>
  </si>
  <si>
    <t>00-009603</t>
  </si>
  <si>
    <t>50</t>
  </si>
  <si>
    <t>0505</t>
  </si>
  <si>
    <t>00-0008355</t>
  </si>
  <si>
    <t>51</t>
  </si>
  <si>
    <t>0507</t>
  </si>
  <si>
    <t>00-0008357</t>
  </si>
  <si>
    <t>52</t>
  </si>
  <si>
    <t>200003568</t>
  </si>
  <si>
    <t>20200200005839</t>
  </si>
  <si>
    <t>53</t>
  </si>
  <si>
    <t>200003569</t>
  </si>
  <si>
    <t>20200200005840</t>
  </si>
  <si>
    <t>54</t>
  </si>
  <si>
    <t>200003570</t>
  </si>
  <si>
    <t>20200200005841</t>
  </si>
  <si>
    <t>55</t>
  </si>
  <si>
    <t>200003571</t>
  </si>
  <si>
    <t>20200200005842</t>
  </si>
  <si>
    <t>56</t>
  </si>
  <si>
    <t>200003572</t>
  </si>
  <si>
    <t>20200200005843</t>
  </si>
  <si>
    <t>57</t>
  </si>
  <si>
    <t>200003566</t>
  </si>
  <si>
    <t>20200200005837</t>
  </si>
  <si>
    <t>58</t>
  </si>
  <si>
    <t>200003567</t>
  </si>
  <si>
    <t>20200200005838</t>
  </si>
  <si>
    <t>59</t>
  </si>
  <si>
    <t>28/02/2020</t>
  </si>
  <si>
    <t>20102240</t>
  </si>
  <si>
    <t>00-1031441</t>
  </si>
  <si>
    <t>J000315310</t>
  </si>
  <si>
    <t>ALFONZO RIVAS &amp; CIA, C.A.</t>
  </si>
  <si>
    <t>60</t>
  </si>
  <si>
    <t>00007389</t>
  </si>
  <si>
    <t>00-007931</t>
  </si>
  <si>
    <t>J402080107</t>
  </si>
  <si>
    <t>CARNICOS LOS TEQUES C.A.</t>
  </si>
  <si>
    <t>61</t>
  </si>
  <si>
    <t>22056</t>
  </si>
  <si>
    <t>00-0028193</t>
  </si>
  <si>
    <t>J408268850</t>
  </si>
  <si>
    <t>DISTRIBUIDORES UNIDOS CAPITAL, C.A</t>
  </si>
  <si>
    <t>62</t>
  </si>
  <si>
    <t>0000163076</t>
  </si>
  <si>
    <t>00-0158217</t>
  </si>
  <si>
    <t>J000713820</t>
  </si>
  <si>
    <t xml:space="preserve">MATADERO MAELLA, C.A. </t>
  </si>
  <si>
    <t>63</t>
  </si>
  <si>
    <t>L118033775</t>
  </si>
  <si>
    <t>00-5069381</t>
  </si>
  <si>
    <t>J000193614</t>
  </si>
  <si>
    <t>PLUMROSE LATINOAMERICANA, C.A.</t>
  </si>
  <si>
    <t>64</t>
  </si>
  <si>
    <t>15488</t>
  </si>
  <si>
    <t>00-89138</t>
  </si>
  <si>
    <t>65</t>
  </si>
  <si>
    <t>002096</t>
  </si>
  <si>
    <t>00-002203</t>
  </si>
  <si>
    <t>J407543890</t>
  </si>
  <si>
    <t>DISTRIBUIDORA DAMASCUS, C. A.</t>
  </si>
  <si>
    <t>66</t>
  </si>
  <si>
    <t>00277</t>
  </si>
  <si>
    <t>00-00277</t>
  </si>
  <si>
    <t>67</t>
  </si>
  <si>
    <t>T142200030408</t>
  </si>
  <si>
    <t>00-06862809</t>
  </si>
  <si>
    <t>J000469199</t>
  </si>
  <si>
    <t>BIMBO DE VENEZUELA, C.A.</t>
  </si>
  <si>
    <t>68</t>
  </si>
  <si>
    <t>00038355</t>
  </si>
  <si>
    <t>00-036564</t>
  </si>
  <si>
    <t>J313575917</t>
  </si>
  <si>
    <t>INVERSIONES BENAR, C.A.</t>
  </si>
  <si>
    <t>69</t>
  </si>
  <si>
    <t>57089</t>
  </si>
  <si>
    <t>00-073260</t>
  </si>
  <si>
    <t>J403547351</t>
  </si>
  <si>
    <t>MAYOR DE CHARCUTERIA Y ALIMENTOS FRANCIS, C.A.</t>
  </si>
  <si>
    <t>70</t>
  </si>
  <si>
    <t>L118033774</t>
  </si>
  <si>
    <t>00-5069380</t>
  </si>
  <si>
    <t>71</t>
  </si>
  <si>
    <t>L118033777</t>
  </si>
  <si>
    <t>00-5069383</t>
  </si>
  <si>
    <t>72</t>
  </si>
  <si>
    <t>L118033776</t>
  </si>
  <si>
    <t>00-5069382</t>
  </si>
  <si>
    <t>73</t>
  </si>
  <si>
    <t>0000162421</t>
  </si>
  <si>
    <t>00-0157153</t>
  </si>
  <si>
    <t>74</t>
  </si>
  <si>
    <t>1800132510</t>
  </si>
  <si>
    <t>00-0378057</t>
  </si>
  <si>
    <t>J085020217</t>
  </si>
  <si>
    <t>CONSORCIO OLEAGINOSO PORTUGUESA, S.A.</t>
  </si>
  <si>
    <t>75</t>
  </si>
  <si>
    <t>00003753</t>
  </si>
  <si>
    <t>0</t>
  </si>
  <si>
    <t>V060343558</t>
  </si>
  <si>
    <t>MORENO SILVA TOMAS HUMBERTO</t>
  </si>
  <si>
    <t>76</t>
  </si>
  <si>
    <t>200003573</t>
  </si>
  <si>
    <t>20200200005844</t>
  </si>
  <si>
    <t>77</t>
  </si>
  <si>
    <t>200003578</t>
  </si>
  <si>
    <t>20200200005848</t>
  </si>
  <si>
    <t>78</t>
  </si>
  <si>
    <t>200003583</t>
  </si>
  <si>
    <t>20200200005850</t>
  </si>
  <si>
    <t>79</t>
  </si>
  <si>
    <t>T142200010973</t>
  </si>
  <si>
    <t>00-06862810</t>
  </si>
  <si>
    <t>80</t>
  </si>
  <si>
    <t>200003575</t>
  </si>
  <si>
    <t>20200200005845</t>
  </si>
  <si>
    <t>81</t>
  </si>
  <si>
    <t>200003576</t>
  </si>
  <si>
    <t>20200200005846</t>
  </si>
  <si>
    <t>82</t>
  </si>
  <si>
    <t>200003577</t>
  </si>
  <si>
    <t>20200200005847</t>
  </si>
  <si>
    <t>83</t>
  </si>
  <si>
    <t>00070014</t>
  </si>
  <si>
    <t>00-0158234</t>
  </si>
  <si>
    <t>84</t>
  </si>
  <si>
    <t>0110</t>
  </si>
  <si>
    <t>00-008410</t>
  </si>
  <si>
    <t>07184</t>
  </si>
  <si>
    <t>J295615809</t>
  </si>
  <si>
    <t>INVERSIONES PABON &amp; RIVERO, C.A.</t>
  </si>
  <si>
    <t>85</t>
  </si>
  <si>
    <t>00069594</t>
  </si>
  <si>
    <t>86</t>
  </si>
  <si>
    <t>200003582</t>
  </si>
  <si>
    <t>20200200005849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</si>
  <si>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</si>
  <si>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</si>
  <si>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</si>
  <si>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</si>
  <si>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</si>
  <si>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</si>
  <si>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</si>
  <si>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</si>
  <si>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</si>
  <si>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24-02-20 HASTA 01-03-20</t>
  </si>
  <si>
    <t>Crédito General Fiscal</t>
  </si>
  <si>
    <t>Crédito Reducido Fiscal</t>
  </si>
  <si>
    <t>ROMA BANESCO 3661</t>
  </si>
  <si>
    <t>EXPRESS VENEZUELA</t>
  </si>
  <si>
    <t>$</t>
  </si>
  <si>
    <t>EXPRESS PROVINCIAL</t>
  </si>
  <si>
    <t>EXQUISITECES</t>
  </si>
  <si>
    <t>EXPRESS BANESCO</t>
  </si>
  <si>
    <t>HIPER MODELO</t>
  </si>
  <si>
    <t>7671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</si>
</sst>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9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3" fontId="1" fillId="0" borderId="0" xfId="1" applyFont="1" applyAlignment="1">
      <alignment horizontal="left"/>
    </xf>
    <xf numFmtId="43" fontId="1" fillId="0" borderId="1" xfId="1" applyFont="1" applyBorder="1" applyAlignment="1">
      <alignment horizontal="center"/>
    </xf>
    <xf numFmtId="43" fontId="0" fillId="0" borderId="1" xfId="1" applyFont="1" applyBorder="1"/>
    <xf numFmtId="43" fontId="1" fillId="0" borderId="0" xfId="1" applyFont="1"/>
    <xf numFmtId="43" fontId="0" fillId="0" borderId="0" xfId="1" applyFont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3" fontId="0" fillId="2" borderId="1" xfId="1" applyFont="1" applyFill="1" applyBorder="1"/>
    <xf numFmtId="0" fontId="0" fillId="2" borderId="0" xfId="0" applyFill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3" fontId="0" fillId="3" borderId="1" xfId="1" applyFont="1" applyFill="1" applyBorder="1"/>
    <xf numFmtId="0" fontId="0" fillId="3" borderId="0" xfId="0" applyFill="1"/>
    <xf numFmtId="49" fontId="0" fillId="4" borderId="0" xfId="0" applyNumberFormat="1" applyFill="1"/>
    <xf numFmtId="165" fontId="0" fillId="4" borderId="0" xfId="0" applyNumberFormat="1" applyFill="1"/>
    <xf numFmtId="166" fontId="0" fillId="4" borderId="0" xfId="0" applyNumberFormat="1" applyFill="1"/>
    <xf numFmtId="43" fontId="0" fillId="4" borderId="0" xfId="1" applyFont="1" applyFill="1"/>
    <xf numFmtId="0" fontId="0" fillId="4" borderId="0" xfId="0" applyFill="1"/>
    <xf numFmtId="43" fontId="1" fillId="4" borderId="0" xfId="1" applyFont="1" applyFill="1" applyAlignment="1">
      <alignment horizontal="left"/>
    </xf>
    <xf numFmtId="0" fontId="1" fillId="4" borderId="0" xfId="0" applyFont="1" applyFill="1" applyAlignment="1">
      <alignment horizontal="left"/>
    </xf>
    <xf numFmtId="49" fontId="1" fillId="4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166" fontId="1" fillId="4" borderId="1" xfId="0" applyNumberFormat="1" applyFont="1" applyFill="1" applyBorder="1" applyAlignment="1">
      <alignment horizontal="center"/>
    </xf>
    <xf numFmtId="43" fontId="1" fillId="4" borderId="1" xfId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43" fontId="0" fillId="4" borderId="1" xfId="1" applyFont="1" applyFill="1" applyBorder="1"/>
    <xf numFmtId="43" fontId="1" fillId="4" borderId="0" xfId="1" applyFont="1" applyFill="1"/>
    <xf numFmtId="166" fontId="0" fillId="4" borderId="2" xfId="0" applyNumberFormat="1" applyFill="1" applyBorder="1"/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43" fontId="0" fillId="5" borderId="1" xfId="1" applyFont="1" applyFill="1" applyBorder="1"/>
    <xf numFmtId="0" fontId="1" fillId="4" borderId="0" xfId="0" applyFont="1" applyFill="1" applyAlignment="1">
      <alignment horizontal="left"/>
    </xf>
    <xf numFmtId="49" fontId="0" fillId="6" borderId="1" xfId="0" applyNumberFormat="1" applyFill="1" applyBorder="1"/>
    <xf numFmtId="165" fontId="0" fillId="6" borderId="1" xfId="0" applyNumberFormat="1" applyFill="1" applyBorder="1"/>
    <xf numFmtId="166" fontId="0" fillId="6" borderId="1" xfId="0" applyNumberFormat="1" applyFill="1" applyBorder="1"/>
    <xf numFmtId="43" fontId="0" fillId="6" borderId="1" xfId="1" applyFont="1" applyFill="1" applyBorder="1"/>
    <xf numFmtId="0" fontId="0" fillId="6" borderId="0" xfId="0" applyFill="1"/>
    <xf numFmtId="166" fontId="0" fillId="0" borderId="0" xfId="0" applyNumberFormat="1" applyFill="1"/>
    <xf numFmtId="166" fontId="0" fillId="7" borderId="0" xfId="0" applyNumberFormat="1" applyFill="1"/>
    <xf numFmtId="166" fontId="1" fillId="0" borderId="0" xfId="0" applyNumberFormat="1" applyFont="1"/>
    <xf numFmtId="166" fontId="0" fillId="8" borderId="0" xfId="0" applyNumberFormat="1" applyFill="1"/>
    <xf numFmtId="166" fontId="4" fillId="0" borderId="0" xfId="0" applyNumberFormat="1" applyFont="1"/>
    <xf numFmtId="166" fontId="0" fillId="9" borderId="0" xfId="0" applyNumberFormat="1" applyFill="1"/>
    <xf numFmtId="166" fontId="1" fillId="0" borderId="0" xfId="0" applyNumberFormat="1" applyFont="1" applyAlignment="1">
      <alignment horizontal="left"/>
    </xf>
    <xf numFmtId="166" fontId="1" fillId="3" borderId="0" xfId="0" applyNumberFormat="1" applyFont="1" applyFill="1" applyAlignment="1">
      <alignment horizontal="left"/>
    </xf>
    <xf numFmtId="166" fontId="1" fillId="10" borderId="0" xfId="0" applyNumberFormat="1" applyFont="1" applyFill="1" applyAlignment="1">
      <alignment horizontal="left"/>
    </xf>
    <xf numFmtId="166" fontId="1" fillId="11" borderId="0" xfId="0" applyNumberFormat="1" applyFont="1" applyFill="1" applyAlignment="1">
      <alignment horizontal="left"/>
    </xf>
    <xf numFmtId="166" fontId="1" fillId="12" borderId="0" xfId="0" applyNumberFormat="1" applyFont="1" applyFill="1" applyAlignment="1">
      <alignment horizontal="left"/>
    </xf>
    <xf numFmtId="0" fontId="0" fillId="5" borderId="0" xfId="0" applyFill="1"/>
    <xf numFmtId="49" fontId="0" fillId="9" borderId="1" xfId="0" applyNumberFormat="1" applyFill="1" applyBorder="1"/>
    <xf numFmtId="165" fontId="0" fillId="9" borderId="1" xfId="0" applyNumberFormat="1" applyFill="1" applyBorder="1"/>
    <xf numFmtId="166" fontId="0" fillId="9" borderId="1" xfId="0" applyNumberFormat="1" applyFill="1" applyBorder="1"/>
    <xf numFmtId="43" fontId="0" fillId="9" borderId="1" xfId="1" applyFont="1" applyFill="1" applyBorder="1"/>
    <xf numFmtId="0" fontId="0" fillId="9" borderId="0" xfId="0" applyFill="1"/>
    <xf numFmtId="49" fontId="0" fillId="12" borderId="1" xfId="0" applyNumberFormat="1" applyFill="1" applyBorder="1"/>
    <xf numFmtId="165" fontId="0" fillId="12" borderId="1" xfId="0" applyNumberFormat="1" applyFill="1" applyBorder="1"/>
    <xf numFmtId="166" fontId="0" fillId="12" borderId="1" xfId="0" applyNumberFormat="1" applyFill="1" applyBorder="1"/>
    <xf numFmtId="43" fontId="0" fillId="12" borderId="1" xfId="1" applyFont="1" applyFill="1" applyBorder="1"/>
    <xf numFmtId="0" fontId="0" fillId="12" borderId="0" xfId="0" applyFill="1"/>
    <xf numFmtId="49" fontId="0" fillId="8" borderId="1" xfId="0" applyNumberFormat="1" applyFill="1" applyBorder="1"/>
    <xf numFmtId="165" fontId="0" fillId="8" borderId="1" xfId="0" applyNumberFormat="1" applyFill="1" applyBorder="1"/>
    <xf numFmtId="166" fontId="0" fillId="8" borderId="1" xfId="0" applyNumberFormat="1" applyFill="1" applyBorder="1"/>
    <xf numFmtId="43" fontId="0" fillId="8" borderId="1" xfId="1" applyFont="1" applyFill="1" applyBorder="1"/>
    <xf numFmtId="0" fontId="0" fillId="8" borderId="0" xfId="0" applyFill="1"/>
    <xf numFmtId="43" fontId="0" fillId="4" borderId="0" xfId="0" applyNumberFormat="1" applyFill="1"/>
    <xf numFmtId="49" fontId="1" fillId="4" borderId="1" xfId="0" applyNumberFormat="1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43" fontId="1" fillId="4" borderId="1" xfId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6" fontId="0" fillId="4" borderId="0" xfId="0" applyNumberFormat="1" applyFill="1" applyBorder="1"/>
    <xf numFmtId="43" fontId="0" fillId="4" borderId="0" xfId="1" applyFont="1" applyFill="1" applyBorder="1"/>
    <xf numFmtId="0" fontId="1" fillId="4" borderId="0" xfId="0" applyFont="1" applyFill="1" applyAlignment="1">
      <alignment horizontal="left"/>
    </xf>
    <xf numFmtId="164" fontId="1" fillId="4" borderId="0" xfId="0" applyNumberFormat="1" applyFont="1" applyFill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T113"/>
  <sheetViews>
    <sheetView workbookViewId="0">
      <pane ySplit="10" topLeftCell="A26" activePane="bottomLeft" state="frozen"/>
      <selection pane="bottomLeft" activeCell="I14" sqref="I14"/>
    </sheetView>
  </sheetViews>
  <sheetFormatPr baseColWidth="10" defaultRowHeight="15" x14ac:dyDescent="0.25"/>
  <cols>
    <col min="1" max="1" width="6.28515625" style="28" bestFit="1" customWidth="1"/>
    <col min="2" max="2" width="10.7109375" style="29" bestFit="1" customWidth="1"/>
    <col min="3" max="3" width="9.85546875" style="28" bestFit="1" customWidth="1"/>
    <col min="4" max="4" width="14" style="28" bestFit="1" customWidth="1"/>
    <col min="5" max="5" width="14" style="28" hidden="1" customWidth="1"/>
    <col min="6" max="6" width="11.7109375" style="28" hidden="1" customWidth="1"/>
    <col min="7" max="7" width="14" style="28" hidden="1" customWidth="1"/>
    <col min="8" max="8" width="11.28515625" style="28" hidden="1" customWidth="1"/>
    <col min="9" max="9" width="49" style="30" bestFit="1" customWidth="1"/>
    <col min="10" max="10" width="25.42578125" style="31" bestFit="1" customWidth="1"/>
    <col min="11" max="11" width="16.85546875" style="31" bestFit="1" customWidth="1"/>
    <col min="12" max="12" width="23" style="31" hidden="1" customWidth="1"/>
    <col min="13" max="14" width="14.140625" style="31" hidden="1" customWidth="1"/>
    <col min="15" max="15" width="13.140625" style="31" hidden="1" customWidth="1"/>
    <col min="16" max="17" width="5.28515625" style="31" hidden="1" customWidth="1"/>
    <col min="18" max="18" width="14.140625" style="31" bestFit="1" customWidth="1"/>
    <col min="19" max="19" width="17.42578125" style="31" bestFit="1" customWidth="1"/>
    <col min="20" max="20" width="16.28515625" style="32" bestFit="1" customWidth="1"/>
    <col min="21" max="16384" width="11.42578125" style="32"/>
  </cols>
  <sheetData>
    <row r="1" spans="1:19" x14ac:dyDescent="0.25">
      <c r="J1" s="56" t="s">
        <v>366</v>
      </c>
      <c r="K1" s="57"/>
    </row>
    <row r="2" spans="1:19" x14ac:dyDescent="0.25">
      <c r="J2" s="58" t="s">
        <v>367</v>
      </c>
      <c r="K2" s="59"/>
    </row>
    <row r="3" spans="1:19" x14ac:dyDescent="0.25">
      <c r="J3" s="60" t="s">
        <v>368</v>
      </c>
      <c r="K3" s="61"/>
    </row>
    <row r="4" spans="1:19" x14ac:dyDescent="0.25">
      <c r="J4" s="62" t="s">
        <v>369</v>
      </c>
      <c r="K4" s="63"/>
    </row>
    <row r="5" spans="1:19" s="50" customFormat="1" x14ac:dyDescent="0.25">
      <c r="A5" s="91" t="s">
        <v>0</v>
      </c>
      <c r="B5" s="91"/>
      <c r="C5" s="91"/>
      <c r="D5" s="91"/>
      <c r="E5" s="91"/>
      <c r="F5" s="91"/>
      <c r="G5" s="91"/>
      <c r="H5" s="91"/>
      <c r="I5" s="91"/>
      <c r="J5" s="62" t="s">
        <v>370</v>
      </c>
      <c r="K5" s="64"/>
      <c r="L5" s="33"/>
      <c r="M5" s="33"/>
      <c r="N5" s="33"/>
      <c r="O5" s="33"/>
      <c r="P5" s="33"/>
      <c r="Q5" s="33"/>
      <c r="R5" s="33"/>
      <c r="S5" s="33"/>
    </row>
    <row r="6" spans="1:19" s="50" customFormat="1" x14ac:dyDescent="0.25">
      <c r="A6" s="92" t="s">
        <v>1</v>
      </c>
      <c r="B6" s="92"/>
      <c r="C6" s="92"/>
      <c r="D6" s="92"/>
      <c r="E6" s="92"/>
      <c r="F6" s="92"/>
      <c r="G6" s="92"/>
      <c r="H6" s="92"/>
      <c r="I6" s="92"/>
      <c r="J6" s="62" t="s">
        <v>371</v>
      </c>
      <c r="K6" s="65"/>
      <c r="L6" s="33"/>
      <c r="M6" s="33"/>
      <c r="N6" s="33"/>
      <c r="O6" s="33"/>
      <c r="P6" s="33"/>
      <c r="Q6" s="33"/>
      <c r="R6" s="33"/>
      <c r="S6" s="33"/>
    </row>
    <row r="7" spans="1:19" s="50" customFormat="1" x14ac:dyDescent="0.25">
      <c r="A7" s="92" t="s">
        <v>363</v>
      </c>
      <c r="B7" s="92"/>
      <c r="C7" s="92"/>
      <c r="D7" s="92"/>
      <c r="E7" s="92"/>
      <c r="F7" s="92"/>
      <c r="G7" s="92"/>
      <c r="H7" s="92"/>
      <c r="I7" s="92"/>
      <c r="J7" s="62" t="s">
        <v>372</v>
      </c>
      <c r="K7" s="66"/>
      <c r="L7" s="33"/>
      <c r="M7" s="33"/>
      <c r="N7" s="33"/>
      <c r="O7" s="33"/>
      <c r="P7" s="33"/>
      <c r="Q7" s="33"/>
      <c r="R7" s="33"/>
      <c r="S7" s="33"/>
    </row>
    <row r="8" spans="1:19" s="50" customFormat="1" x14ac:dyDescent="0.25">
      <c r="A8" s="91" t="s">
        <v>2</v>
      </c>
      <c r="B8" s="91"/>
      <c r="C8" s="91"/>
      <c r="D8" s="91"/>
      <c r="E8" s="91"/>
      <c r="F8" s="91"/>
      <c r="G8" s="91"/>
      <c r="H8" s="91"/>
      <c r="I8" s="91"/>
      <c r="J8" s="33"/>
      <c r="K8" s="33"/>
      <c r="L8" s="33"/>
      <c r="M8" s="33"/>
      <c r="N8" s="33"/>
      <c r="O8" s="33"/>
      <c r="P8" s="33"/>
      <c r="Q8" s="33"/>
      <c r="R8" s="33"/>
      <c r="S8" s="33"/>
    </row>
    <row r="10" spans="1:19" s="39" customFormat="1" x14ac:dyDescent="0.25">
      <c r="A10" s="35" t="s">
        <v>3</v>
      </c>
      <c r="B10" s="36" t="s">
        <v>4</v>
      </c>
      <c r="C10" s="35" t="s">
        <v>5</v>
      </c>
      <c r="D10" s="35" t="s">
        <v>6</v>
      </c>
      <c r="E10" s="35" t="s">
        <v>7</v>
      </c>
      <c r="F10" s="35" t="s">
        <v>8</v>
      </c>
      <c r="G10" s="35" t="s">
        <v>9</v>
      </c>
      <c r="H10" s="35" t="s">
        <v>10</v>
      </c>
      <c r="I10" s="37" t="s">
        <v>11</v>
      </c>
      <c r="J10" s="38" t="s">
        <v>12</v>
      </c>
      <c r="K10" s="38" t="s">
        <v>13</v>
      </c>
      <c r="L10" s="38" t="s">
        <v>14</v>
      </c>
      <c r="M10" s="38" t="s">
        <v>15</v>
      </c>
      <c r="N10" s="38" t="s">
        <v>16</v>
      </c>
      <c r="O10" s="38" t="s">
        <v>17</v>
      </c>
      <c r="P10" s="38" t="s">
        <v>18</v>
      </c>
      <c r="Q10" s="38" t="s">
        <v>19</v>
      </c>
      <c r="R10" s="38" t="s">
        <v>20</v>
      </c>
      <c r="S10" s="38" t="s">
        <v>21</v>
      </c>
    </row>
    <row r="11" spans="1:19" s="67" customFormat="1" hidden="1" x14ac:dyDescent="0.25">
      <c r="A11" s="46" t="s">
        <v>144</v>
      </c>
      <c r="B11" s="47" t="s">
        <v>23</v>
      </c>
      <c r="C11" s="46" t="s">
        <v>24</v>
      </c>
      <c r="D11" s="46" t="s">
        <v>145</v>
      </c>
      <c r="E11" s="46" t="s">
        <v>26</v>
      </c>
      <c r="F11" s="46" t="s">
        <v>146</v>
      </c>
      <c r="G11" s="46" t="s">
        <v>26</v>
      </c>
      <c r="H11" s="46" t="s">
        <v>74</v>
      </c>
      <c r="I11" s="48" t="s">
        <v>75</v>
      </c>
      <c r="J11" s="49">
        <v>4676100</v>
      </c>
      <c r="K11" s="49">
        <v>4676100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 t="s">
        <v>26</v>
      </c>
    </row>
    <row r="12" spans="1:19" s="67" customFormat="1" hidden="1" x14ac:dyDescent="0.25">
      <c r="A12" s="46" t="s">
        <v>190</v>
      </c>
      <c r="B12" s="47" t="s">
        <v>191</v>
      </c>
      <c r="C12" s="46" t="s">
        <v>24</v>
      </c>
      <c r="D12" s="46" t="s">
        <v>192</v>
      </c>
      <c r="E12" s="46" t="s">
        <v>26</v>
      </c>
      <c r="F12" s="46" t="s">
        <v>193</v>
      </c>
      <c r="G12" s="46" t="s">
        <v>26</v>
      </c>
      <c r="H12" s="46" t="s">
        <v>74</v>
      </c>
      <c r="I12" s="48" t="s">
        <v>75</v>
      </c>
      <c r="J12" s="49">
        <v>5943300</v>
      </c>
      <c r="K12" s="49">
        <v>5943300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 t="s">
        <v>26</v>
      </c>
    </row>
    <row r="13" spans="1:19" s="27" customFormat="1" hidden="1" x14ac:dyDescent="0.25">
      <c r="A13" s="23" t="s">
        <v>71</v>
      </c>
      <c r="B13" s="24" t="s">
        <v>23</v>
      </c>
      <c r="C13" s="23" t="s">
        <v>24</v>
      </c>
      <c r="D13" s="23" t="s">
        <v>72</v>
      </c>
      <c r="E13" s="23" t="s">
        <v>26</v>
      </c>
      <c r="F13" s="23" t="s">
        <v>73</v>
      </c>
      <c r="G13" s="23" t="s">
        <v>26</v>
      </c>
      <c r="H13" s="23" t="s">
        <v>74</v>
      </c>
      <c r="I13" s="25" t="s">
        <v>75</v>
      </c>
      <c r="J13" s="26">
        <v>8253300</v>
      </c>
      <c r="K13" s="26">
        <v>8253300</v>
      </c>
      <c r="L13" s="26">
        <v>0</v>
      </c>
      <c r="M13" s="26">
        <v>0</v>
      </c>
      <c r="N13" s="26">
        <v>0</v>
      </c>
      <c r="O13" s="26">
        <v>0</v>
      </c>
      <c r="P13" s="26">
        <v>0</v>
      </c>
      <c r="Q13" s="26">
        <v>0</v>
      </c>
      <c r="R13" s="26">
        <v>0</v>
      </c>
      <c r="S13" s="26" t="s">
        <v>26</v>
      </c>
    </row>
    <row r="14" spans="1:19" s="67" customFormat="1" hidden="1" x14ac:dyDescent="0.25">
      <c r="A14" s="46" t="s">
        <v>53</v>
      </c>
      <c r="B14" s="47" t="s">
        <v>23</v>
      </c>
      <c r="C14" s="46" t="s">
        <v>24</v>
      </c>
      <c r="D14" s="46" t="s">
        <v>54</v>
      </c>
      <c r="E14" s="46" t="s">
        <v>26</v>
      </c>
      <c r="F14" s="46" t="s">
        <v>55</v>
      </c>
      <c r="G14" s="46" t="s">
        <v>26</v>
      </c>
      <c r="H14" s="46" t="s">
        <v>56</v>
      </c>
      <c r="I14" s="48" t="s">
        <v>57</v>
      </c>
      <c r="J14" s="49">
        <v>15968000</v>
      </c>
      <c r="K14" s="49">
        <v>15968000</v>
      </c>
      <c r="L14" s="49">
        <v>0</v>
      </c>
      <c r="M14" s="49">
        <v>0</v>
      </c>
      <c r="N14" s="49">
        <v>0</v>
      </c>
      <c r="O14" s="49">
        <v>0</v>
      </c>
      <c r="P14" s="49">
        <v>0</v>
      </c>
      <c r="Q14" s="49">
        <v>0</v>
      </c>
      <c r="R14" s="49">
        <v>0</v>
      </c>
      <c r="S14" s="49" t="s">
        <v>26</v>
      </c>
    </row>
    <row r="15" spans="1:19" s="67" customFormat="1" hidden="1" x14ac:dyDescent="0.25">
      <c r="A15" s="46" t="s">
        <v>136</v>
      </c>
      <c r="B15" s="47" t="s">
        <v>23</v>
      </c>
      <c r="C15" s="46" t="s">
        <v>24</v>
      </c>
      <c r="D15" s="46" t="s">
        <v>137</v>
      </c>
      <c r="E15" s="46" t="s">
        <v>26</v>
      </c>
      <c r="F15" s="46" t="s">
        <v>138</v>
      </c>
      <c r="G15" s="46" t="s">
        <v>26</v>
      </c>
      <c r="H15" s="46" t="s">
        <v>56</v>
      </c>
      <c r="I15" s="48" t="s">
        <v>57</v>
      </c>
      <c r="J15" s="49">
        <v>7830000</v>
      </c>
      <c r="K15" s="49">
        <v>7830000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 t="s">
        <v>26</v>
      </c>
    </row>
    <row r="16" spans="1:19" s="67" customFormat="1" hidden="1" x14ac:dyDescent="0.25">
      <c r="A16" s="46" t="s">
        <v>271</v>
      </c>
      <c r="B16" s="47" t="s">
        <v>246</v>
      </c>
      <c r="C16" s="46" t="s">
        <v>24</v>
      </c>
      <c r="D16" s="46" t="s">
        <v>272</v>
      </c>
      <c r="E16" s="46" t="s">
        <v>26</v>
      </c>
      <c r="F16" s="46" t="s">
        <v>273</v>
      </c>
      <c r="G16" s="46" t="s">
        <v>26</v>
      </c>
      <c r="H16" s="46" t="s">
        <v>56</v>
      </c>
      <c r="I16" s="48" t="s">
        <v>57</v>
      </c>
      <c r="J16" s="49">
        <v>4770000</v>
      </c>
      <c r="K16" s="49">
        <v>4770000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0</v>
      </c>
      <c r="S16" s="49" t="s">
        <v>26</v>
      </c>
    </row>
    <row r="17" spans="1:19" s="77" customFormat="1" hidden="1" x14ac:dyDescent="0.25">
      <c r="A17" s="73" t="s">
        <v>139</v>
      </c>
      <c r="B17" s="74" t="s">
        <v>23</v>
      </c>
      <c r="C17" s="73" t="s">
        <v>24</v>
      </c>
      <c r="D17" s="73" t="s">
        <v>140</v>
      </c>
      <c r="E17" s="73" t="s">
        <v>26</v>
      </c>
      <c r="F17" s="73" t="s">
        <v>141</v>
      </c>
      <c r="G17" s="73" t="s">
        <v>26</v>
      </c>
      <c r="H17" s="73" t="s">
        <v>142</v>
      </c>
      <c r="I17" s="75" t="s">
        <v>143</v>
      </c>
      <c r="J17" s="76">
        <f>100000000+4304500</f>
        <v>104304500</v>
      </c>
      <c r="K17" s="76">
        <f>100000000+4304500</f>
        <v>104304500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 t="s">
        <v>26</v>
      </c>
    </row>
    <row r="18" spans="1:19" s="82" customFormat="1" hidden="1" x14ac:dyDescent="0.25">
      <c r="A18" s="78" t="s">
        <v>139</v>
      </c>
      <c r="B18" s="79" t="s">
        <v>23</v>
      </c>
      <c r="C18" s="78" t="s">
        <v>24</v>
      </c>
      <c r="D18" s="78" t="s">
        <v>140</v>
      </c>
      <c r="E18" s="78" t="s">
        <v>26</v>
      </c>
      <c r="F18" s="78" t="s">
        <v>141</v>
      </c>
      <c r="G18" s="78" t="s">
        <v>26</v>
      </c>
      <c r="H18" s="78" t="s">
        <v>142</v>
      </c>
      <c r="I18" s="80" t="s">
        <v>143</v>
      </c>
      <c r="J18" s="81">
        <v>162122500</v>
      </c>
      <c r="K18" s="81">
        <v>162122500</v>
      </c>
      <c r="L18" s="81">
        <v>0</v>
      </c>
      <c r="M18" s="81">
        <v>0</v>
      </c>
      <c r="N18" s="81">
        <v>0</v>
      </c>
      <c r="O18" s="81">
        <v>0</v>
      </c>
      <c r="P18" s="81">
        <v>0</v>
      </c>
      <c r="Q18" s="81">
        <v>0</v>
      </c>
      <c r="R18" s="81">
        <v>0</v>
      </c>
      <c r="S18" s="81" t="s">
        <v>26</v>
      </c>
    </row>
    <row r="19" spans="1:19" s="67" customFormat="1" hidden="1" x14ac:dyDescent="0.25">
      <c r="A19" s="46" t="s">
        <v>245</v>
      </c>
      <c r="B19" s="47" t="s">
        <v>246</v>
      </c>
      <c r="C19" s="46" t="s">
        <v>24</v>
      </c>
      <c r="D19" s="46" t="s">
        <v>247</v>
      </c>
      <c r="E19" s="46" t="s">
        <v>26</v>
      </c>
      <c r="F19" s="46" t="s">
        <v>248</v>
      </c>
      <c r="G19" s="46" t="s">
        <v>26</v>
      </c>
      <c r="H19" s="46" t="s">
        <v>249</v>
      </c>
      <c r="I19" s="48" t="s">
        <v>250</v>
      </c>
      <c r="J19" s="49">
        <v>170082797.85600001</v>
      </c>
      <c r="K19" s="49">
        <v>0</v>
      </c>
      <c r="L19" s="49">
        <v>146623101.59999999</v>
      </c>
      <c r="M19" s="49">
        <v>23459696.25</v>
      </c>
      <c r="N19" s="49">
        <v>0</v>
      </c>
      <c r="O19" s="49">
        <v>0</v>
      </c>
      <c r="P19" s="49">
        <v>0</v>
      </c>
      <c r="Q19" s="49">
        <v>0</v>
      </c>
      <c r="R19" s="49">
        <v>0</v>
      </c>
      <c r="S19" s="49" t="s">
        <v>26</v>
      </c>
    </row>
    <row r="20" spans="1:19" s="67" customFormat="1" hidden="1" x14ac:dyDescent="0.25">
      <c r="A20" s="46" t="s">
        <v>331</v>
      </c>
      <c r="B20" s="47" t="s">
        <v>246</v>
      </c>
      <c r="C20" s="46" t="s">
        <v>148</v>
      </c>
      <c r="D20" s="46" t="s">
        <v>26</v>
      </c>
      <c r="E20" s="46" t="s">
        <v>320</v>
      </c>
      <c r="F20" s="46" t="s">
        <v>26</v>
      </c>
      <c r="G20" s="46" t="s">
        <v>247</v>
      </c>
      <c r="H20" s="46" t="s">
        <v>249</v>
      </c>
      <c r="I20" s="48" t="s">
        <v>250</v>
      </c>
      <c r="J20" s="49">
        <v>0</v>
      </c>
      <c r="K20" s="49">
        <v>0</v>
      </c>
      <c r="L20" s="49">
        <v>0</v>
      </c>
      <c r="M20" s="49">
        <v>0</v>
      </c>
      <c r="N20" s="49">
        <v>0</v>
      </c>
      <c r="O20" s="49">
        <v>0</v>
      </c>
      <c r="P20" s="49">
        <v>0</v>
      </c>
      <c r="Q20" s="49">
        <v>0</v>
      </c>
      <c r="R20" s="49">
        <v>17594772.190000001</v>
      </c>
      <c r="S20" s="49" t="s">
        <v>321</v>
      </c>
    </row>
    <row r="21" spans="1:19" s="67" customFormat="1" hidden="1" x14ac:dyDescent="0.25">
      <c r="A21" s="46" t="s">
        <v>22</v>
      </c>
      <c r="B21" s="47" t="s">
        <v>23</v>
      </c>
      <c r="C21" s="46" t="s">
        <v>24</v>
      </c>
      <c r="D21" s="46" t="s">
        <v>25</v>
      </c>
      <c r="E21" s="46" t="s">
        <v>26</v>
      </c>
      <c r="F21" s="46" t="s">
        <v>27</v>
      </c>
      <c r="G21" s="46" t="s">
        <v>26</v>
      </c>
      <c r="H21" s="46" t="s">
        <v>28</v>
      </c>
      <c r="I21" s="48" t="s">
        <v>29</v>
      </c>
      <c r="J21" s="49">
        <v>14094000</v>
      </c>
      <c r="K21" s="49">
        <v>14094000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 t="s">
        <v>26</v>
      </c>
    </row>
    <row r="22" spans="1:19" s="22" customFormat="1" hidden="1" x14ac:dyDescent="0.25">
      <c r="A22" s="46" t="s">
        <v>133</v>
      </c>
      <c r="B22" s="47" t="s">
        <v>23</v>
      </c>
      <c r="C22" s="46" t="s">
        <v>24</v>
      </c>
      <c r="D22" s="46" t="s">
        <v>134</v>
      </c>
      <c r="E22" s="46" t="s">
        <v>26</v>
      </c>
      <c r="F22" s="46" t="s">
        <v>135</v>
      </c>
      <c r="G22" s="46" t="s">
        <v>26</v>
      </c>
      <c r="H22" s="46" t="s">
        <v>28</v>
      </c>
      <c r="I22" s="48" t="s">
        <v>29</v>
      </c>
      <c r="J22" s="49">
        <v>19151136</v>
      </c>
      <c r="K22" s="49">
        <v>0</v>
      </c>
      <c r="L22" s="49">
        <v>16509600</v>
      </c>
      <c r="M22" s="49">
        <v>2641536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49" t="s">
        <v>26</v>
      </c>
    </row>
    <row r="23" spans="1:19" s="22" customFormat="1" hidden="1" x14ac:dyDescent="0.25">
      <c r="A23" s="46" t="s">
        <v>178</v>
      </c>
      <c r="B23" s="47" t="s">
        <v>23</v>
      </c>
      <c r="C23" s="46" t="s">
        <v>148</v>
      </c>
      <c r="D23" s="46" t="s">
        <v>26</v>
      </c>
      <c r="E23" s="46" t="s">
        <v>149</v>
      </c>
      <c r="F23" s="46" t="s">
        <v>26</v>
      </c>
      <c r="G23" s="46" t="s">
        <v>134</v>
      </c>
      <c r="H23" s="46" t="s">
        <v>28</v>
      </c>
      <c r="I23" s="48" t="s">
        <v>29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O23" s="49">
        <v>0</v>
      </c>
      <c r="P23" s="49">
        <v>0</v>
      </c>
      <c r="Q23" s="49">
        <v>0</v>
      </c>
      <c r="R23" s="49">
        <v>1981152</v>
      </c>
      <c r="S23" s="49" t="s">
        <v>150</v>
      </c>
    </row>
    <row r="24" spans="1:19" s="27" customFormat="1" hidden="1" x14ac:dyDescent="0.25">
      <c r="A24" s="23" t="s">
        <v>91</v>
      </c>
      <c r="B24" s="24" t="s">
        <v>23</v>
      </c>
      <c r="C24" s="23" t="s">
        <v>24</v>
      </c>
      <c r="D24" s="23" t="s">
        <v>92</v>
      </c>
      <c r="E24" s="23" t="s">
        <v>26</v>
      </c>
      <c r="F24" s="23" t="s">
        <v>93</v>
      </c>
      <c r="G24" s="23" t="s">
        <v>26</v>
      </c>
      <c r="H24" s="23" t="s">
        <v>94</v>
      </c>
      <c r="I24" s="25" t="s">
        <v>95</v>
      </c>
      <c r="J24" s="26">
        <v>99218706.019999996</v>
      </c>
      <c r="K24" s="26">
        <v>90885533.849999994</v>
      </c>
      <c r="L24" s="26">
        <v>7183769.1100000003</v>
      </c>
      <c r="M24" s="26">
        <v>1149403.06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 t="s">
        <v>26</v>
      </c>
    </row>
    <row r="25" spans="1:19" s="27" customFormat="1" hidden="1" x14ac:dyDescent="0.25">
      <c r="A25" s="23" t="s">
        <v>96</v>
      </c>
      <c r="B25" s="24" t="s">
        <v>23</v>
      </c>
      <c r="C25" s="23" t="s">
        <v>24</v>
      </c>
      <c r="D25" s="23" t="s">
        <v>97</v>
      </c>
      <c r="E25" s="23" t="s">
        <v>26</v>
      </c>
      <c r="F25" s="23" t="s">
        <v>98</v>
      </c>
      <c r="G25" s="23" t="s">
        <v>26</v>
      </c>
      <c r="H25" s="23" t="s">
        <v>94</v>
      </c>
      <c r="I25" s="25" t="s">
        <v>95</v>
      </c>
      <c r="J25" s="26">
        <v>147353694.12</v>
      </c>
      <c r="K25" s="26">
        <v>117780153.60000001</v>
      </c>
      <c r="L25" s="26">
        <v>25494431.48</v>
      </c>
      <c r="M25" s="26">
        <v>4079109.04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 t="s">
        <v>26</v>
      </c>
    </row>
    <row r="26" spans="1:19" s="27" customFormat="1" hidden="1" x14ac:dyDescent="0.25">
      <c r="A26" s="23" t="s">
        <v>154</v>
      </c>
      <c r="B26" s="24" t="s">
        <v>23</v>
      </c>
      <c r="C26" s="23" t="s">
        <v>148</v>
      </c>
      <c r="D26" s="23" t="s">
        <v>26</v>
      </c>
      <c r="E26" s="23" t="s">
        <v>167</v>
      </c>
      <c r="F26" s="23" t="s">
        <v>26</v>
      </c>
      <c r="G26" s="23" t="s">
        <v>92</v>
      </c>
      <c r="H26" s="23" t="s">
        <v>94</v>
      </c>
      <c r="I26" s="25" t="s">
        <v>95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862052.29500000004</v>
      </c>
      <c r="S26" s="26" t="s">
        <v>168</v>
      </c>
    </row>
    <row r="27" spans="1:19" s="27" customFormat="1" hidden="1" x14ac:dyDescent="0.25">
      <c r="A27" s="23" t="s">
        <v>157</v>
      </c>
      <c r="B27" s="24" t="s">
        <v>23</v>
      </c>
      <c r="C27" s="23" t="s">
        <v>148</v>
      </c>
      <c r="D27" s="23" t="s">
        <v>26</v>
      </c>
      <c r="E27" s="23" t="s">
        <v>170</v>
      </c>
      <c r="F27" s="23" t="s">
        <v>26</v>
      </c>
      <c r="G27" s="23" t="s">
        <v>97</v>
      </c>
      <c r="H27" s="23" t="s">
        <v>94</v>
      </c>
      <c r="I27" s="25" t="s">
        <v>95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3059331.7800000003</v>
      </c>
      <c r="S27" s="26" t="s">
        <v>171</v>
      </c>
    </row>
    <row r="28" spans="1:19" s="72" customFormat="1" hidden="1" x14ac:dyDescent="0.25">
      <c r="A28" s="68" t="s">
        <v>202</v>
      </c>
      <c r="B28" s="69" t="s">
        <v>191</v>
      </c>
      <c r="C28" s="68" t="s">
        <v>24</v>
      </c>
      <c r="D28" s="68" t="s">
        <v>203</v>
      </c>
      <c r="E28" s="68" t="s">
        <v>26</v>
      </c>
      <c r="F28" s="68" t="s">
        <v>204</v>
      </c>
      <c r="G28" s="68" t="s">
        <v>26</v>
      </c>
      <c r="H28" s="68" t="s">
        <v>205</v>
      </c>
      <c r="I28" s="70" t="s">
        <v>206</v>
      </c>
      <c r="J28" s="71">
        <v>13458000.014</v>
      </c>
      <c r="K28" s="71">
        <v>0</v>
      </c>
      <c r="L28" s="71">
        <v>11601724.15</v>
      </c>
      <c r="M28" s="71">
        <v>1856275.86</v>
      </c>
      <c r="N28" s="71">
        <v>0</v>
      </c>
      <c r="O28" s="71">
        <v>0</v>
      </c>
      <c r="P28" s="71">
        <v>0</v>
      </c>
      <c r="Q28" s="71">
        <v>0</v>
      </c>
      <c r="R28" s="71">
        <v>0</v>
      </c>
      <c r="S28" s="71" t="s">
        <v>26</v>
      </c>
    </row>
    <row r="29" spans="1:19" s="72" customFormat="1" hidden="1" x14ac:dyDescent="0.25">
      <c r="A29" s="68" t="s">
        <v>227</v>
      </c>
      <c r="B29" s="69" t="s">
        <v>191</v>
      </c>
      <c r="C29" s="68" t="s">
        <v>148</v>
      </c>
      <c r="D29" s="68" t="s">
        <v>26</v>
      </c>
      <c r="E29" s="68" t="s">
        <v>243</v>
      </c>
      <c r="F29" s="68" t="s">
        <v>26</v>
      </c>
      <c r="G29" s="68" t="s">
        <v>203</v>
      </c>
      <c r="H29" s="68" t="s">
        <v>205</v>
      </c>
      <c r="I29" s="70" t="s">
        <v>206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>
        <v>1392206.898</v>
      </c>
      <c r="S29" s="71" t="s">
        <v>244</v>
      </c>
    </row>
    <row r="30" spans="1:19" s="67" customFormat="1" hidden="1" x14ac:dyDescent="0.25">
      <c r="A30" s="46" t="s">
        <v>282</v>
      </c>
      <c r="B30" s="47" t="s">
        <v>246</v>
      </c>
      <c r="C30" s="46" t="s">
        <v>24</v>
      </c>
      <c r="D30" s="46" t="s">
        <v>283</v>
      </c>
      <c r="E30" s="46" t="s">
        <v>26</v>
      </c>
      <c r="F30" s="46" t="s">
        <v>284</v>
      </c>
      <c r="G30" s="46" t="s">
        <v>26</v>
      </c>
      <c r="H30" s="46" t="s">
        <v>285</v>
      </c>
      <c r="I30" s="48" t="s">
        <v>286</v>
      </c>
      <c r="J30" s="49">
        <v>11595000.18</v>
      </c>
      <c r="K30" s="49">
        <v>11595000.18</v>
      </c>
      <c r="L30" s="49">
        <v>0</v>
      </c>
      <c r="M30" s="49">
        <v>0</v>
      </c>
      <c r="N30" s="49">
        <v>0</v>
      </c>
      <c r="O30" s="49">
        <v>0</v>
      </c>
      <c r="P30" s="49">
        <v>0</v>
      </c>
      <c r="Q30" s="49">
        <v>0</v>
      </c>
      <c r="R30" s="49">
        <v>0</v>
      </c>
      <c r="S30" s="49" t="s">
        <v>26</v>
      </c>
    </row>
    <row r="31" spans="1:19" s="67" customFormat="1" hidden="1" x14ac:dyDescent="0.25">
      <c r="A31" s="46" t="s">
        <v>319</v>
      </c>
      <c r="B31" s="47" t="s">
        <v>246</v>
      </c>
      <c r="C31" s="46" t="s">
        <v>148</v>
      </c>
      <c r="D31" s="46" t="s">
        <v>26</v>
      </c>
      <c r="E31" s="46" t="s">
        <v>329</v>
      </c>
      <c r="F31" s="46" t="s">
        <v>330</v>
      </c>
      <c r="G31" s="46" t="s">
        <v>283</v>
      </c>
      <c r="H31" s="46" t="s">
        <v>285</v>
      </c>
      <c r="I31" s="48" t="s">
        <v>286</v>
      </c>
      <c r="J31" s="49">
        <v>-975833.37</v>
      </c>
      <c r="K31" s="49">
        <v>-975833.37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0</v>
      </c>
      <c r="S31" s="49" t="s">
        <v>26</v>
      </c>
    </row>
    <row r="32" spans="1:19" s="72" customFormat="1" hidden="1" x14ac:dyDescent="0.25">
      <c r="A32" s="68" t="s">
        <v>251</v>
      </c>
      <c r="B32" s="69" t="s">
        <v>246</v>
      </c>
      <c r="C32" s="68" t="s">
        <v>24</v>
      </c>
      <c r="D32" s="68" t="s">
        <v>252</v>
      </c>
      <c r="E32" s="68" t="s">
        <v>26</v>
      </c>
      <c r="F32" s="68" t="s">
        <v>253</v>
      </c>
      <c r="G32" s="68" t="s">
        <v>26</v>
      </c>
      <c r="H32" s="68" t="s">
        <v>254</v>
      </c>
      <c r="I32" s="70" t="s">
        <v>255</v>
      </c>
      <c r="J32" s="71">
        <v>42001928.189999998</v>
      </c>
      <c r="K32" s="71">
        <v>42001928.189999998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>
        <v>0</v>
      </c>
      <c r="S32" s="71" t="s">
        <v>26</v>
      </c>
    </row>
    <row r="33" spans="1:19" s="77" customFormat="1" hidden="1" x14ac:dyDescent="0.25">
      <c r="A33" s="73" t="s">
        <v>81</v>
      </c>
      <c r="B33" s="74" t="s">
        <v>23</v>
      </c>
      <c r="C33" s="73" t="s">
        <v>24</v>
      </c>
      <c r="D33" s="73" t="s">
        <v>82</v>
      </c>
      <c r="E33" s="73" t="s">
        <v>26</v>
      </c>
      <c r="F33" s="73" t="s">
        <v>83</v>
      </c>
      <c r="G33" s="73" t="s">
        <v>26</v>
      </c>
      <c r="H33" s="73" t="s">
        <v>84</v>
      </c>
      <c r="I33" s="75" t="s">
        <v>85</v>
      </c>
      <c r="J33" s="76">
        <v>39937599.399999999</v>
      </c>
      <c r="K33" s="76">
        <v>4835700</v>
      </c>
      <c r="L33" s="76">
        <v>30260258.100000001</v>
      </c>
      <c r="M33" s="76">
        <v>4841641.3</v>
      </c>
      <c r="N33" s="76">
        <v>0</v>
      </c>
      <c r="O33" s="76">
        <v>0</v>
      </c>
      <c r="P33" s="76">
        <v>0</v>
      </c>
      <c r="Q33" s="76">
        <v>0</v>
      </c>
      <c r="R33" s="76">
        <v>0</v>
      </c>
      <c r="S33" s="76" t="s">
        <v>26</v>
      </c>
    </row>
    <row r="34" spans="1:19" s="77" customFormat="1" hidden="1" x14ac:dyDescent="0.25">
      <c r="A34" s="73" t="s">
        <v>147</v>
      </c>
      <c r="B34" s="74" t="s">
        <v>23</v>
      </c>
      <c r="C34" s="73" t="s">
        <v>148</v>
      </c>
      <c r="D34" s="73" t="s">
        <v>26</v>
      </c>
      <c r="E34" s="73" t="s">
        <v>161</v>
      </c>
      <c r="F34" s="73" t="s">
        <v>26</v>
      </c>
      <c r="G34" s="73" t="s">
        <v>82</v>
      </c>
      <c r="H34" s="73" t="s">
        <v>84</v>
      </c>
      <c r="I34" s="75" t="s">
        <v>85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3631230.9749999996</v>
      </c>
      <c r="S34" s="76" t="s">
        <v>162</v>
      </c>
    </row>
    <row r="35" spans="1:19" s="72" customFormat="1" hidden="1" x14ac:dyDescent="0.25">
      <c r="A35" s="68" t="s">
        <v>194</v>
      </c>
      <c r="B35" s="69" t="s">
        <v>191</v>
      </c>
      <c r="C35" s="68" t="s">
        <v>24</v>
      </c>
      <c r="D35" s="68" t="s">
        <v>195</v>
      </c>
      <c r="E35" s="68" t="s">
        <v>26</v>
      </c>
      <c r="F35" s="68" t="s">
        <v>196</v>
      </c>
      <c r="G35" s="68" t="s">
        <v>26</v>
      </c>
      <c r="H35" s="68" t="s">
        <v>197</v>
      </c>
      <c r="I35" s="70" t="s">
        <v>198</v>
      </c>
      <c r="J35" s="71">
        <v>76875000</v>
      </c>
      <c r="K35" s="71">
        <v>76875000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71">
        <v>0</v>
      </c>
      <c r="S35" s="71" t="s">
        <v>26</v>
      </c>
    </row>
    <row r="36" spans="1:19" s="27" customFormat="1" hidden="1" x14ac:dyDescent="0.25">
      <c r="A36" s="23" t="s">
        <v>309</v>
      </c>
      <c r="B36" s="24" t="s">
        <v>246</v>
      </c>
      <c r="C36" s="23" t="s">
        <v>24</v>
      </c>
      <c r="D36" s="23" t="s">
        <v>310</v>
      </c>
      <c r="E36" s="23" t="s">
        <v>26</v>
      </c>
      <c r="F36" s="23" t="s">
        <v>311</v>
      </c>
      <c r="G36" s="23" t="s">
        <v>26</v>
      </c>
      <c r="H36" s="23" t="s">
        <v>312</v>
      </c>
      <c r="I36" s="25" t="s">
        <v>313</v>
      </c>
      <c r="J36" s="26">
        <v>196769280</v>
      </c>
      <c r="K36" s="26">
        <v>155712000</v>
      </c>
      <c r="L36" s="26">
        <v>0</v>
      </c>
      <c r="M36" s="26">
        <v>0</v>
      </c>
      <c r="N36" s="26">
        <v>38016000</v>
      </c>
      <c r="O36" s="26">
        <v>3041280</v>
      </c>
      <c r="P36" s="26">
        <v>0</v>
      </c>
      <c r="Q36" s="26">
        <v>0</v>
      </c>
      <c r="R36" s="26">
        <v>0</v>
      </c>
      <c r="S36" s="26" t="s">
        <v>26</v>
      </c>
    </row>
    <row r="37" spans="1:19" s="27" customFormat="1" hidden="1" x14ac:dyDescent="0.25">
      <c r="A37" s="23" t="s">
        <v>349</v>
      </c>
      <c r="B37" s="24" t="s">
        <v>246</v>
      </c>
      <c r="C37" s="23" t="s">
        <v>148</v>
      </c>
      <c r="D37" s="23" t="s">
        <v>26</v>
      </c>
      <c r="E37" s="23" t="s">
        <v>352</v>
      </c>
      <c r="F37" s="23" t="s">
        <v>26</v>
      </c>
      <c r="G37" s="23" t="s">
        <v>310</v>
      </c>
      <c r="H37" s="23" t="s">
        <v>312</v>
      </c>
      <c r="I37" s="25" t="s">
        <v>313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0</v>
      </c>
      <c r="R37" s="26">
        <v>2280960</v>
      </c>
      <c r="S37" s="26" t="s">
        <v>353</v>
      </c>
    </row>
    <row r="38" spans="1:19" s="67" customFormat="1" hidden="1" x14ac:dyDescent="0.25">
      <c r="A38" s="46" t="s">
        <v>279</v>
      </c>
      <c r="B38" s="47" t="s">
        <v>246</v>
      </c>
      <c r="C38" s="46" t="s">
        <v>24</v>
      </c>
      <c r="D38" s="46" t="s">
        <v>280</v>
      </c>
      <c r="E38" s="46" t="s">
        <v>26</v>
      </c>
      <c r="F38" s="46" t="s">
        <v>281</v>
      </c>
      <c r="G38" s="46" t="s">
        <v>26</v>
      </c>
      <c r="H38" s="46" t="s">
        <v>33</v>
      </c>
      <c r="I38" s="48" t="s">
        <v>34</v>
      </c>
      <c r="J38" s="49">
        <v>371596996.74000001</v>
      </c>
      <c r="K38" s="49">
        <v>371596996.74000001</v>
      </c>
      <c r="L38" s="49">
        <v>0</v>
      </c>
      <c r="M38" s="49">
        <v>0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 t="s">
        <v>26</v>
      </c>
    </row>
    <row r="39" spans="1:19" s="22" customFormat="1" hidden="1" x14ac:dyDescent="0.25">
      <c r="A39" s="23" t="s">
        <v>30</v>
      </c>
      <c r="B39" s="24" t="s">
        <v>23</v>
      </c>
      <c r="C39" s="23" t="s">
        <v>24</v>
      </c>
      <c r="D39" s="23" t="s">
        <v>31</v>
      </c>
      <c r="E39" s="23" t="s">
        <v>26</v>
      </c>
      <c r="F39" s="23" t="s">
        <v>32</v>
      </c>
      <c r="G39" s="23" t="s">
        <v>26</v>
      </c>
      <c r="H39" s="23" t="s">
        <v>33</v>
      </c>
      <c r="I39" s="25" t="s">
        <v>34</v>
      </c>
      <c r="J39" s="26">
        <v>57852000</v>
      </c>
      <c r="K39" s="26">
        <v>57852000</v>
      </c>
      <c r="L39" s="26">
        <v>0</v>
      </c>
      <c r="M39" s="26">
        <v>0</v>
      </c>
      <c r="N39" s="26">
        <v>0</v>
      </c>
      <c r="O39" s="26">
        <v>0</v>
      </c>
      <c r="P39" s="26">
        <v>0</v>
      </c>
      <c r="Q39" s="26">
        <v>0</v>
      </c>
      <c r="R39" s="26">
        <v>0</v>
      </c>
      <c r="S39" s="26" t="s">
        <v>26</v>
      </c>
    </row>
    <row r="40" spans="1:19" s="67" customFormat="1" hidden="1" x14ac:dyDescent="0.25">
      <c r="A40" s="46" t="s">
        <v>122</v>
      </c>
      <c r="B40" s="47" t="s">
        <v>23</v>
      </c>
      <c r="C40" s="46" t="s">
        <v>24</v>
      </c>
      <c r="D40" s="46" t="s">
        <v>123</v>
      </c>
      <c r="E40" s="46" t="s">
        <v>26</v>
      </c>
      <c r="F40" s="46" t="s">
        <v>124</v>
      </c>
      <c r="G40" s="46" t="s">
        <v>26</v>
      </c>
      <c r="H40" s="46" t="s">
        <v>125</v>
      </c>
      <c r="I40" s="48" t="s">
        <v>126</v>
      </c>
      <c r="J40" s="49">
        <v>2951248.77</v>
      </c>
      <c r="K40" s="49">
        <v>0</v>
      </c>
      <c r="L40" s="49">
        <v>2544179.9700000002</v>
      </c>
      <c r="M40" s="49">
        <v>407068.8</v>
      </c>
      <c r="N40" s="49">
        <v>0</v>
      </c>
      <c r="O40" s="49">
        <v>0</v>
      </c>
      <c r="P40" s="49">
        <v>0</v>
      </c>
      <c r="Q40" s="49">
        <v>0</v>
      </c>
      <c r="R40" s="49">
        <v>0</v>
      </c>
      <c r="S40" s="49" t="s">
        <v>26</v>
      </c>
    </row>
    <row r="41" spans="1:19" s="67" customFormat="1" hidden="1" x14ac:dyDescent="0.25">
      <c r="A41" s="46" t="s">
        <v>127</v>
      </c>
      <c r="B41" s="47" t="s">
        <v>23</v>
      </c>
      <c r="C41" s="46" t="s">
        <v>24</v>
      </c>
      <c r="D41" s="46" t="s">
        <v>128</v>
      </c>
      <c r="E41" s="46" t="s">
        <v>26</v>
      </c>
      <c r="F41" s="46" t="s">
        <v>129</v>
      </c>
      <c r="G41" s="46" t="s">
        <v>26</v>
      </c>
      <c r="H41" s="46" t="s">
        <v>125</v>
      </c>
      <c r="I41" s="48" t="s">
        <v>126</v>
      </c>
      <c r="J41" s="49">
        <v>6623448.7708000001</v>
      </c>
      <c r="K41" s="49">
        <v>0</v>
      </c>
      <c r="L41" s="49">
        <v>5709869.6299999999</v>
      </c>
      <c r="M41" s="49">
        <v>913579.14</v>
      </c>
      <c r="N41" s="49">
        <v>0</v>
      </c>
      <c r="O41" s="49">
        <v>0</v>
      </c>
      <c r="P41" s="49">
        <v>0</v>
      </c>
      <c r="Q41" s="49">
        <v>0</v>
      </c>
      <c r="R41" s="49">
        <v>0</v>
      </c>
      <c r="S41" s="49" t="s">
        <v>26</v>
      </c>
    </row>
    <row r="42" spans="1:19" s="67" customFormat="1" hidden="1" x14ac:dyDescent="0.25">
      <c r="A42" s="46" t="s">
        <v>130</v>
      </c>
      <c r="B42" s="47" t="s">
        <v>23</v>
      </c>
      <c r="C42" s="46" t="s">
        <v>24</v>
      </c>
      <c r="D42" s="46" t="s">
        <v>131</v>
      </c>
      <c r="E42" s="46" t="s">
        <v>26</v>
      </c>
      <c r="F42" s="46" t="s">
        <v>132</v>
      </c>
      <c r="G42" s="46" t="s">
        <v>26</v>
      </c>
      <c r="H42" s="46" t="s">
        <v>125</v>
      </c>
      <c r="I42" s="48" t="s">
        <v>126</v>
      </c>
      <c r="J42" s="49">
        <v>9257008.8000000007</v>
      </c>
      <c r="K42" s="49">
        <v>0</v>
      </c>
      <c r="L42" s="49">
        <v>7980180</v>
      </c>
      <c r="M42" s="49">
        <v>1276828.8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 t="s">
        <v>26</v>
      </c>
    </row>
    <row r="43" spans="1:19" s="67" customFormat="1" hidden="1" x14ac:dyDescent="0.25">
      <c r="A43" s="46" t="s">
        <v>169</v>
      </c>
      <c r="B43" s="47" t="s">
        <v>23</v>
      </c>
      <c r="C43" s="46" t="s">
        <v>148</v>
      </c>
      <c r="D43" s="46" t="s">
        <v>26</v>
      </c>
      <c r="E43" s="46" t="s">
        <v>182</v>
      </c>
      <c r="F43" s="46" t="s">
        <v>26</v>
      </c>
      <c r="G43" s="46" t="s">
        <v>123</v>
      </c>
      <c r="H43" s="46" t="s">
        <v>125</v>
      </c>
      <c r="I43" s="48" t="s">
        <v>126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305301.59999999998</v>
      </c>
      <c r="S43" s="49" t="s">
        <v>183</v>
      </c>
    </row>
    <row r="44" spans="1:19" s="67" customFormat="1" hidden="1" x14ac:dyDescent="0.25">
      <c r="A44" s="46" t="s">
        <v>172</v>
      </c>
      <c r="B44" s="47" t="s">
        <v>23</v>
      </c>
      <c r="C44" s="46" t="s">
        <v>148</v>
      </c>
      <c r="D44" s="46" t="s">
        <v>26</v>
      </c>
      <c r="E44" s="46" t="s">
        <v>185</v>
      </c>
      <c r="F44" s="46" t="s">
        <v>26</v>
      </c>
      <c r="G44" s="46" t="s">
        <v>128</v>
      </c>
      <c r="H44" s="46" t="s">
        <v>125</v>
      </c>
      <c r="I44" s="48" t="s">
        <v>126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685184.35560000001</v>
      </c>
      <c r="S44" s="49" t="s">
        <v>186</v>
      </c>
    </row>
    <row r="45" spans="1:19" s="67" customFormat="1" hidden="1" x14ac:dyDescent="0.25">
      <c r="A45" s="46" t="s">
        <v>175</v>
      </c>
      <c r="B45" s="47" t="s">
        <v>23</v>
      </c>
      <c r="C45" s="46" t="s">
        <v>148</v>
      </c>
      <c r="D45" s="46" t="s">
        <v>26</v>
      </c>
      <c r="E45" s="46" t="s">
        <v>188</v>
      </c>
      <c r="F45" s="46" t="s">
        <v>26</v>
      </c>
      <c r="G45" s="46" t="s">
        <v>131</v>
      </c>
      <c r="H45" s="46" t="s">
        <v>125</v>
      </c>
      <c r="I45" s="48" t="s">
        <v>126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957621.60000000009</v>
      </c>
      <c r="S45" s="49" t="s">
        <v>189</v>
      </c>
    </row>
    <row r="46" spans="1:19" s="67" customFormat="1" hidden="1" x14ac:dyDescent="0.25">
      <c r="A46" s="46" t="s">
        <v>274</v>
      </c>
      <c r="B46" s="47" t="s">
        <v>246</v>
      </c>
      <c r="C46" s="46" t="s">
        <v>24</v>
      </c>
      <c r="D46" s="46" t="s">
        <v>275</v>
      </c>
      <c r="E46" s="46" t="s">
        <v>26</v>
      </c>
      <c r="F46" s="46" t="s">
        <v>276</v>
      </c>
      <c r="G46" s="46" t="s">
        <v>26</v>
      </c>
      <c r="H46" s="46" t="s">
        <v>277</v>
      </c>
      <c r="I46" s="48" t="s">
        <v>278</v>
      </c>
      <c r="J46" s="49">
        <v>3200000</v>
      </c>
      <c r="K46" s="49">
        <v>3200000</v>
      </c>
      <c r="L46" s="49">
        <v>0</v>
      </c>
      <c r="M46" s="49">
        <v>0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 t="s">
        <v>26</v>
      </c>
    </row>
    <row r="47" spans="1:19" s="67" customFormat="1" hidden="1" x14ac:dyDescent="0.25">
      <c r="A47" s="46" t="s">
        <v>76</v>
      </c>
      <c r="B47" s="47" t="s">
        <v>23</v>
      </c>
      <c r="C47" s="46" t="s">
        <v>24</v>
      </c>
      <c r="D47" s="46" t="s">
        <v>77</v>
      </c>
      <c r="E47" s="46" t="s">
        <v>26</v>
      </c>
      <c r="F47" s="46" t="s">
        <v>78</v>
      </c>
      <c r="G47" s="46" t="s">
        <v>26</v>
      </c>
      <c r="H47" s="46" t="s">
        <v>79</v>
      </c>
      <c r="I47" s="48" t="s">
        <v>80</v>
      </c>
      <c r="J47" s="49">
        <v>13089440</v>
      </c>
      <c r="K47" s="49">
        <v>0</v>
      </c>
      <c r="L47" s="49">
        <v>11284000</v>
      </c>
      <c r="M47" s="49">
        <v>1805440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9" t="s">
        <v>26</v>
      </c>
    </row>
    <row r="48" spans="1:19" s="67" customFormat="1" hidden="1" x14ac:dyDescent="0.25">
      <c r="A48" s="46" t="s">
        <v>184</v>
      </c>
      <c r="B48" s="47" t="s">
        <v>23</v>
      </c>
      <c r="C48" s="46" t="s">
        <v>148</v>
      </c>
      <c r="D48" s="46" t="s">
        <v>26</v>
      </c>
      <c r="E48" s="46" t="s">
        <v>155</v>
      </c>
      <c r="F48" s="46" t="s">
        <v>26</v>
      </c>
      <c r="G48" s="46" t="s">
        <v>77</v>
      </c>
      <c r="H48" s="46" t="s">
        <v>79</v>
      </c>
      <c r="I48" s="48" t="s">
        <v>80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1354080</v>
      </c>
      <c r="S48" s="49" t="s">
        <v>156</v>
      </c>
    </row>
    <row r="49" spans="1:19" s="67" customFormat="1" hidden="1" x14ac:dyDescent="0.25">
      <c r="A49" s="46" t="s">
        <v>199</v>
      </c>
      <c r="B49" s="47" t="s">
        <v>191</v>
      </c>
      <c r="C49" s="46" t="s">
        <v>24</v>
      </c>
      <c r="D49" s="46" t="s">
        <v>200</v>
      </c>
      <c r="E49" s="46" t="s">
        <v>26</v>
      </c>
      <c r="F49" s="46" t="s">
        <v>201</v>
      </c>
      <c r="G49" s="46" t="s">
        <v>26</v>
      </c>
      <c r="H49" s="46" t="s">
        <v>46</v>
      </c>
      <c r="I49" s="48" t="s">
        <v>47</v>
      </c>
      <c r="J49" s="49">
        <v>5008030.74</v>
      </c>
      <c r="K49" s="49">
        <v>3491145.09</v>
      </c>
      <c r="L49" s="49">
        <v>1307660.04</v>
      </c>
      <c r="M49" s="49">
        <v>209225.61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 t="s">
        <v>26</v>
      </c>
    </row>
    <row r="50" spans="1:19" s="67" customFormat="1" hidden="1" x14ac:dyDescent="0.25">
      <c r="A50" s="46" t="s">
        <v>224</v>
      </c>
      <c r="B50" s="47" t="s">
        <v>191</v>
      </c>
      <c r="C50" s="46" t="s">
        <v>148</v>
      </c>
      <c r="D50" s="46" t="s">
        <v>26</v>
      </c>
      <c r="E50" s="46" t="s">
        <v>240</v>
      </c>
      <c r="F50" s="46" t="s">
        <v>26</v>
      </c>
      <c r="G50" s="46" t="s">
        <v>200</v>
      </c>
      <c r="H50" s="46" t="s">
        <v>46</v>
      </c>
      <c r="I50" s="48" t="s">
        <v>47</v>
      </c>
      <c r="J50" s="49">
        <v>0</v>
      </c>
      <c r="K50" s="49">
        <v>0</v>
      </c>
      <c r="L50" s="49">
        <v>0</v>
      </c>
      <c r="M50" s="49">
        <v>0</v>
      </c>
      <c r="N50" s="49">
        <v>0</v>
      </c>
      <c r="O50" s="49">
        <v>0</v>
      </c>
      <c r="P50" s="49">
        <v>0</v>
      </c>
      <c r="Q50" s="49">
        <v>0</v>
      </c>
      <c r="R50" s="49">
        <v>156919.20749999999</v>
      </c>
      <c r="S50" s="49" t="s">
        <v>241</v>
      </c>
    </row>
    <row r="51" spans="1:19" s="67" customFormat="1" hidden="1" x14ac:dyDescent="0.25">
      <c r="A51" s="46" t="s">
        <v>43</v>
      </c>
      <c r="B51" s="47" t="s">
        <v>23</v>
      </c>
      <c r="C51" s="46" t="s">
        <v>24</v>
      </c>
      <c r="D51" s="46" t="s">
        <v>44</v>
      </c>
      <c r="E51" s="46" t="s">
        <v>26</v>
      </c>
      <c r="F51" s="46" t="s">
        <v>45</v>
      </c>
      <c r="G51" s="46" t="s">
        <v>26</v>
      </c>
      <c r="H51" s="46" t="s">
        <v>46</v>
      </c>
      <c r="I51" s="48" t="s">
        <v>47</v>
      </c>
      <c r="J51" s="49">
        <v>5818575.1500000004</v>
      </c>
      <c r="K51" s="49">
        <v>5818575.1500000004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9" t="s">
        <v>26</v>
      </c>
    </row>
    <row r="52" spans="1:19" s="27" customFormat="1" hidden="1" x14ac:dyDescent="0.25">
      <c r="A52" s="23" t="s">
        <v>112</v>
      </c>
      <c r="B52" s="24" t="s">
        <v>23</v>
      </c>
      <c r="C52" s="23" t="s">
        <v>24</v>
      </c>
      <c r="D52" s="23" t="s">
        <v>113</v>
      </c>
      <c r="E52" s="23" t="s">
        <v>26</v>
      </c>
      <c r="F52" s="23" t="s">
        <v>114</v>
      </c>
      <c r="G52" s="23" t="s">
        <v>26</v>
      </c>
      <c r="H52" s="23" t="s">
        <v>115</v>
      </c>
      <c r="I52" s="25" t="s">
        <v>116</v>
      </c>
      <c r="J52" s="26">
        <v>42654000.121600002</v>
      </c>
      <c r="K52" s="26">
        <v>0</v>
      </c>
      <c r="L52" s="26">
        <v>36770689.759999998</v>
      </c>
      <c r="M52" s="26">
        <v>5883310.3600000003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 t="s">
        <v>26</v>
      </c>
    </row>
    <row r="53" spans="1:19" s="27" customFormat="1" hidden="1" x14ac:dyDescent="0.25">
      <c r="A53" s="23" t="s">
        <v>163</v>
      </c>
      <c r="B53" s="24" t="s">
        <v>23</v>
      </c>
      <c r="C53" s="23" t="s">
        <v>148</v>
      </c>
      <c r="D53" s="23" t="s">
        <v>26</v>
      </c>
      <c r="E53" s="23" t="s">
        <v>176</v>
      </c>
      <c r="F53" s="23" t="s">
        <v>26</v>
      </c>
      <c r="G53" s="23" t="s">
        <v>113</v>
      </c>
      <c r="H53" s="23" t="s">
        <v>115</v>
      </c>
      <c r="I53" s="25" t="s">
        <v>116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26">
        <v>0</v>
      </c>
      <c r="R53" s="26">
        <v>4412482.7712000003</v>
      </c>
      <c r="S53" s="26" t="s">
        <v>177</v>
      </c>
    </row>
    <row r="54" spans="1:19" s="67" customFormat="1" hidden="1" x14ac:dyDescent="0.25">
      <c r="A54" s="46" t="s">
        <v>86</v>
      </c>
      <c r="B54" s="47" t="s">
        <v>23</v>
      </c>
      <c r="C54" s="46" t="s">
        <v>24</v>
      </c>
      <c r="D54" s="46" t="s">
        <v>87</v>
      </c>
      <c r="E54" s="46" t="s">
        <v>26</v>
      </c>
      <c r="F54" s="46" t="s">
        <v>88</v>
      </c>
      <c r="G54" s="46" t="s">
        <v>26</v>
      </c>
      <c r="H54" s="46" t="s">
        <v>89</v>
      </c>
      <c r="I54" s="48" t="s">
        <v>90</v>
      </c>
      <c r="J54" s="49">
        <v>13920000</v>
      </c>
      <c r="K54" s="49">
        <v>0</v>
      </c>
      <c r="L54" s="49">
        <v>12000000</v>
      </c>
      <c r="M54" s="49">
        <v>1920000</v>
      </c>
      <c r="N54" s="49">
        <v>0</v>
      </c>
      <c r="O54" s="49">
        <v>0</v>
      </c>
      <c r="P54" s="49">
        <v>0</v>
      </c>
      <c r="Q54" s="49">
        <v>0</v>
      </c>
      <c r="R54" s="49">
        <v>0</v>
      </c>
      <c r="S54" s="49" t="s">
        <v>26</v>
      </c>
    </row>
    <row r="55" spans="1:19" s="67" customFormat="1" hidden="1" x14ac:dyDescent="0.25">
      <c r="A55" s="46" t="s">
        <v>151</v>
      </c>
      <c r="B55" s="47" t="s">
        <v>23</v>
      </c>
      <c r="C55" s="46" t="s">
        <v>148</v>
      </c>
      <c r="D55" s="46" t="s">
        <v>26</v>
      </c>
      <c r="E55" s="46" t="s">
        <v>164</v>
      </c>
      <c r="F55" s="46" t="s">
        <v>26</v>
      </c>
      <c r="G55" s="46" t="s">
        <v>87</v>
      </c>
      <c r="H55" s="46" t="s">
        <v>89</v>
      </c>
      <c r="I55" s="48" t="s">
        <v>90</v>
      </c>
      <c r="J55" s="49">
        <v>0</v>
      </c>
      <c r="K55" s="49">
        <v>0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1440000</v>
      </c>
      <c r="S55" s="49" t="s">
        <v>165</v>
      </c>
    </row>
    <row r="56" spans="1:19" s="72" customFormat="1" hidden="1" x14ac:dyDescent="0.25">
      <c r="A56" s="68" t="s">
        <v>256</v>
      </c>
      <c r="B56" s="69" t="s">
        <v>246</v>
      </c>
      <c r="C56" s="68" t="s">
        <v>24</v>
      </c>
      <c r="D56" s="68" t="s">
        <v>257</v>
      </c>
      <c r="E56" s="68" t="s">
        <v>26</v>
      </c>
      <c r="F56" s="68" t="s">
        <v>258</v>
      </c>
      <c r="G56" s="68" t="s">
        <v>26</v>
      </c>
      <c r="H56" s="68" t="s">
        <v>259</v>
      </c>
      <c r="I56" s="70" t="s">
        <v>260</v>
      </c>
      <c r="J56" s="71">
        <v>17655293.559999999</v>
      </c>
      <c r="K56" s="71">
        <v>17655293.559999999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  <c r="R56" s="71">
        <v>0</v>
      </c>
      <c r="S56" s="71" t="s">
        <v>26</v>
      </c>
    </row>
    <row r="57" spans="1:19" s="67" customFormat="1" hidden="1" x14ac:dyDescent="0.25">
      <c r="A57" s="46" t="s">
        <v>117</v>
      </c>
      <c r="B57" s="47" t="s">
        <v>23</v>
      </c>
      <c r="C57" s="46" t="s">
        <v>24</v>
      </c>
      <c r="D57" s="46" t="s">
        <v>118</v>
      </c>
      <c r="E57" s="46" t="s">
        <v>26</v>
      </c>
      <c r="F57" s="46" t="s">
        <v>119</v>
      </c>
      <c r="G57" s="46" t="s">
        <v>26</v>
      </c>
      <c r="H57" s="46" t="s">
        <v>120</v>
      </c>
      <c r="I57" s="48" t="s">
        <v>121</v>
      </c>
      <c r="J57" s="49">
        <v>16460550.1504</v>
      </c>
      <c r="K57" s="49">
        <v>0</v>
      </c>
      <c r="L57" s="49">
        <v>14190129.439999999</v>
      </c>
      <c r="M57" s="49">
        <v>2270420.71</v>
      </c>
      <c r="N57" s="49">
        <v>0</v>
      </c>
      <c r="O57" s="49">
        <v>0</v>
      </c>
      <c r="P57" s="49">
        <v>0</v>
      </c>
      <c r="Q57" s="49">
        <v>0</v>
      </c>
      <c r="R57" s="49">
        <v>0</v>
      </c>
      <c r="S57" s="49" t="s">
        <v>26</v>
      </c>
    </row>
    <row r="58" spans="1:19" s="67" customFormat="1" hidden="1" x14ac:dyDescent="0.25">
      <c r="A58" s="46" t="s">
        <v>166</v>
      </c>
      <c r="B58" s="47" t="s">
        <v>23</v>
      </c>
      <c r="C58" s="46" t="s">
        <v>148</v>
      </c>
      <c r="D58" s="46" t="s">
        <v>26</v>
      </c>
      <c r="E58" s="46" t="s">
        <v>179</v>
      </c>
      <c r="F58" s="46" t="s">
        <v>26</v>
      </c>
      <c r="G58" s="46" t="s">
        <v>118</v>
      </c>
      <c r="H58" s="46" t="s">
        <v>120</v>
      </c>
      <c r="I58" s="48" t="s">
        <v>121</v>
      </c>
      <c r="J58" s="49">
        <v>0</v>
      </c>
      <c r="K58" s="49">
        <v>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1702815.5328000002</v>
      </c>
      <c r="S58" s="49" t="s">
        <v>180</v>
      </c>
    </row>
    <row r="59" spans="1:19" s="22" customFormat="1" x14ac:dyDescent="0.25">
      <c r="A59" s="68" t="s">
        <v>58</v>
      </c>
      <c r="B59" s="69" t="s">
        <v>23</v>
      </c>
      <c r="C59" s="68" t="s">
        <v>24</v>
      </c>
      <c r="D59" s="68" t="s">
        <v>59</v>
      </c>
      <c r="E59" s="68" t="s">
        <v>26</v>
      </c>
      <c r="F59" s="68" t="s">
        <v>60</v>
      </c>
      <c r="G59" s="68" t="s">
        <v>26</v>
      </c>
      <c r="H59" s="68" t="s">
        <v>61</v>
      </c>
      <c r="I59" s="70" t="s">
        <v>62</v>
      </c>
      <c r="J59" s="71">
        <v>280515965</v>
      </c>
      <c r="K59" s="71">
        <v>280515965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  <c r="R59" s="71">
        <v>0</v>
      </c>
      <c r="S59" s="71" t="s">
        <v>26</v>
      </c>
    </row>
    <row r="60" spans="1:19" s="67" customFormat="1" hidden="1" x14ac:dyDescent="0.25">
      <c r="A60" s="46" t="s">
        <v>104</v>
      </c>
      <c r="B60" s="47" t="s">
        <v>23</v>
      </c>
      <c r="C60" s="46" t="s">
        <v>24</v>
      </c>
      <c r="D60" s="46" t="s">
        <v>105</v>
      </c>
      <c r="E60" s="46" t="s">
        <v>26</v>
      </c>
      <c r="F60" s="46" t="s">
        <v>106</v>
      </c>
      <c r="G60" s="46" t="s">
        <v>26</v>
      </c>
      <c r="H60" s="46" t="s">
        <v>107</v>
      </c>
      <c r="I60" s="48" t="s">
        <v>108</v>
      </c>
      <c r="J60" s="49">
        <v>65520274.200000003</v>
      </c>
      <c r="K60" s="49">
        <v>0</v>
      </c>
      <c r="L60" s="49">
        <v>56482995</v>
      </c>
      <c r="M60" s="49">
        <v>9037279.1999999993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 t="s">
        <v>26</v>
      </c>
    </row>
    <row r="61" spans="1:19" s="67" customFormat="1" hidden="1" x14ac:dyDescent="0.25">
      <c r="A61" s="46" t="s">
        <v>160</v>
      </c>
      <c r="B61" s="47" t="s">
        <v>23</v>
      </c>
      <c r="C61" s="46" t="s">
        <v>148</v>
      </c>
      <c r="D61" s="46" t="s">
        <v>26</v>
      </c>
      <c r="E61" s="46" t="s">
        <v>173</v>
      </c>
      <c r="F61" s="46" t="s">
        <v>26</v>
      </c>
      <c r="G61" s="46" t="s">
        <v>105</v>
      </c>
      <c r="H61" s="46" t="s">
        <v>107</v>
      </c>
      <c r="I61" s="48" t="s">
        <v>108</v>
      </c>
      <c r="J61" s="49">
        <v>0</v>
      </c>
      <c r="K61" s="49">
        <v>0</v>
      </c>
      <c r="L61" s="49">
        <v>0</v>
      </c>
      <c r="M61" s="49">
        <v>0</v>
      </c>
      <c r="N61" s="49">
        <v>0</v>
      </c>
      <c r="O61" s="49">
        <v>0</v>
      </c>
      <c r="P61" s="49">
        <v>0</v>
      </c>
      <c r="Q61" s="49">
        <v>0</v>
      </c>
      <c r="R61" s="49">
        <v>6777959.3999999994</v>
      </c>
      <c r="S61" s="49" t="s">
        <v>174</v>
      </c>
    </row>
    <row r="62" spans="1:19" s="67" customFormat="1" hidden="1" x14ac:dyDescent="0.25">
      <c r="A62" s="46" t="s">
        <v>287</v>
      </c>
      <c r="B62" s="47" t="s">
        <v>246</v>
      </c>
      <c r="C62" s="46" t="s">
        <v>24</v>
      </c>
      <c r="D62" s="46" t="s">
        <v>288</v>
      </c>
      <c r="E62" s="46" t="s">
        <v>26</v>
      </c>
      <c r="F62" s="46" t="s">
        <v>289</v>
      </c>
      <c r="G62" s="46" t="s">
        <v>26</v>
      </c>
      <c r="H62" s="46" t="s">
        <v>290</v>
      </c>
      <c r="I62" s="48" t="s">
        <v>291</v>
      </c>
      <c r="J62" s="49">
        <v>10375600</v>
      </c>
      <c r="K62" s="49">
        <v>10375600</v>
      </c>
      <c r="L62" s="49">
        <v>0</v>
      </c>
      <c r="M62" s="49">
        <v>0</v>
      </c>
      <c r="N62" s="49">
        <v>0</v>
      </c>
      <c r="O62" s="49">
        <v>0</v>
      </c>
      <c r="P62" s="49">
        <v>0</v>
      </c>
      <c r="Q62" s="49">
        <v>0</v>
      </c>
      <c r="R62" s="49">
        <v>0</v>
      </c>
      <c r="S62" s="49" t="s">
        <v>26</v>
      </c>
    </row>
    <row r="63" spans="1:19" s="27" customFormat="1" hidden="1" x14ac:dyDescent="0.25">
      <c r="A63" s="23" t="s">
        <v>325</v>
      </c>
      <c r="B63" s="24" t="s">
        <v>246</v>
      </c>
      <c r="C63" s="23" t="s">
        <v>148</v>
      </c>
      <c r="D63" s="23" t="s">
        <v>26</v>
      </c>
      <c r="E63" s="23" t="s">
        <v>344</v>
      </c>
      <c r="F63" s="23" t="s">
        <v>345</v>
      </c>
      <c r="G63" s="23" t="s">
        <v>346</v>
      </c>
      <c r="H63" s="23" t="s">
        <v>347</v>
      </c>
      <c r="I63" s="25" t="s">
        <v>348</v>
      </c>
      <c r="J63" s="26">
        <v>-3279552</v>
      </c>
      <c r="K63" s="26">
        <v>0</v>
      </c>
      <c r="L63" s="26">
        <v>-2827200</v>
      </c>
      <c r="M63" s="26">
        <v>-452352</v>
      </c>
      <c r="N63" s="26">
        <v>0</v>
      </c>
      <c r="O63" s="26">
        <v>0</v>
      </c>
      <c r="P63" s="26">
        <v>0</v>
      </c>
      <c r="Q63" s="26">
        <v>0</v>
      </c>
      <c r="R63" s="26">
        <v>0</v>
      </c>
      <c r="S63" s="26" t="s">
        <v>26</v>
      </c>
    </row>
    <row r="64" spans="1:19" s="22" customFormat="1" hidden="1" x14ac:dyDescent="0.25">
      <c r="A64" s="23" t="s">
        <v>48</v>
      </c>
      <c r="B64" s="24" t="s">
        <v>23</v>
      </c>
      <c r="C64" s="23" t="s">
        <v>24</v>
      </c>
      <c r="D64" s="23" t="s">
        <v>49</v>
      </c>
      <c r="E64" s="23" t="s">
        <v>26</v>
      </c>
      <c r="F64" s="23" t="s">
        <v>50</v>
      </c>
      <c r="G64" s="23" t="s">
        <v>26</v>
      </c>
      <c r="H64" s="23" t="s">
        <v>51</v>
      </c>
      <c r="I64" s="25" t="s">
        <v>52</v>
      </c>
      <c r="J64" s="26">
        <v>50400000</v>
      </c>
      <c r="K64" s="26">
        <v>50400000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 t="s">
        <v>26</v>
      </c>
    </row>
    <row r="65" spans="1:19" s="27" customFormat="1" hidden="1" x14ac:dyDescent="0.25">
      <c r="A65" s="23" t="s">
        <v>109</v>
      </c>
      <c r="B65" s="24" t="s">
        <v>23</v>
      </c>
      <c r="C65" s="23" t="s">
        <v>24</v>
      </c>
      <c r="D65" s="23" t="s">
        <v>110</v>
      </c>
      <c r="E65" s="23" t="s">
        <v>26</v>
      </c>
      <c r="F65" s="23" t="s">
        <v>111</v>
      </c>
      <c r="G65" s="23" t="s">
        <v>26</v>
      </c>
      <c r="H65" s="23" t="s">
        <v>51</v>
      </c>
      <c r="I65" s="25" t="s">
        <v>52</v>
      </c>
      <c r="J65" s="26">
        <v>7829279.3267999999</v>
      </c>
      <c r="K65" s="26">
        <v>0</v>
      </c>
      <c r="L65" s="26">
        <v>6749378.7300000004</v>
      </c>
      <c r="M65" s="26">
        <v>1079900.5900000001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 t="s">
        <v>26</v>
      </c>
    </row>
    <row r="66" spans="1:19" s="27" customFormat="1" hidden="1" x14ac:dyDescent="0.25">
      <c r="A66" s="23" t="s">
        <v>181</v>
      </c>
      <c r="B66" s="24" t="s">
        <v>23</v>
      </c>
      <c r="C66" s="23" t="s">
        <v>148</v>
      </c>
      <c r="D66" s="23" t="s">
        <v>26</v>
      </c>
      <c r="E66" s="23" t="s">
        <v>152</v>
      </c>
      <c r="F66" s="23" t="s">
        <v>26</v>
      </c>
      <c r="G66" s="23" t="s">
        <v>110</v>
      </c>
      <c r="H66" s="23" t="s">
        <v>51</v>
      </c>
      <c r="I66" s="25" t="s">
        <v>52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809925.45</v>
      </c>
      <c r="S66" s="26" t="s">
        <v>153</v>
      </c>
    </row>
    <row r="67" spans="1:19" s="67" customFormat="1" hidden="1" x14ac:dyDescent="0.25">
      <c r="A67" s="46" t="s">
        <v>99</v>
      </c>
      <c r="B67" s="47" t="s">
        <v>23</v>
      </c>
      <c r="C67" s="46" t="s">
        <v>24</v>
      </c>
      <c r="D67" s="46" t="s">
        <v>100</v>
      </c>
      <c r="E67" s="46" t="s">
        <v>26</v>
      </c>
      <c r="F67" s="46" t="s">
        <v>101</v>
      </c>
      <c r="G67" s="46" t="s">
        <v>26</v>
      </c>
      <c r="H67" s="46" t="s">
        <v>102</v>
      </c>
      <c r="I67" s="48" t="s">
        <v>103</v>
      </c>
      <c r="J67" s="49">
        <v>31283402</v>
      </c>
      <c r="K67" s="49">
        <v>0</v>
      </c>
      <c r="L67" s="49">
        <v>26968450</v>
      </c>
      <c r="M67" s="49">
        <v>4314952</v>
      </c>
      <c r="N67" s="49">
        <v>0</v>
      </c>
      <c r="O67" s="49">
        <v>0</v>
      </c>
      <c r="P67" s="49">
        <v>0</v>
      </c>
      <c r="Q67" s="49">
        <v>0</v>
      </c>
      <c r="R67" s="49">
        <v>0</v>
      </c>
      <c r="S67" s="49" t="s">
        <v>26</v>
      </c>
    </row>
    <row r="68" spans="1:19" s="67" customFormat="1" hidden="1" x14ac:dyDescent="0.25">
      <c r="A68" s="46" t="s">
        <v>187</v>
      </c>
      <c r="B68" s="47" t="s">
        <v>23</v>
      </c>
      <c r="C68" s="46" t="s">
        <v>148</v>
      </c>
      <c r="D68" s="46" t="s">
        <v>26</v>
      </c>
      <c r="E68" s="46" t="s">
        <v>158</v>
      </c>
      <c r="F68" s="46" t="s">
        <v>26</v>
      </c>
      <c r="G68" s="46" t="s">
        <v>100</v>
      </c>
      <c r="H68" s="46" t="s">
        <v>102</v>
      </c>
      <c r="I68" s="48" t="s">
        <v>103</v>
      </c>
      <c r="J68" s="49">
        <v>0</v>
      </c>
      <c r="K68" s="49">
        <v>0</v>
      </c>
      <c r="L68" s="49">
        <v>0</v>
      </c>
      <c r="M68" s="49">
        <v>0</v>
      </c>
      <c r="N68" s="49">
        <v>0</v>
      </c>
      <c r="O68" s="49">
        <v>0</v>
      </c>
      <c r="P68" s="49">
        <v>0</v>
      </c>
      <c r="Q68" s="49">
        <v>0</v>
      </c>
      <c r="R68" s="49">
        <v>4314952</v>
      </c>
      <c r="S68" s="49" t="s">
        <v>159</v>
      </c>
    </row>
    <row r="69" spans="1:19" s="67" customFormat="1" hidden="1" x14ac:dyDescent="0.25">
      <c r="A69" s="46" t="s">
        <v>63</v>
      </c>
      <c r="B69" s="47" t="s">
        <v>23</v>
      </c>
      <c r="C69" s="46" t="s">
        <v>24</v>
      </c>
      <c r="D69" s="46" t="s">
        <v>64</v>
      </c>
      <c r="E69" s="46" t="s">
        <v>26</v>
      </c>
      <c r="F69" s="46" t="s">
        <v>65</v>
      </c>
      <c r="G69" s="46" t="s">
        <v>26</v>
      </c>
      <c r="H69" s="46" t="s">
        <v>66</v>
      </c>
      <c r="I69" s="48" t="s">
        <v>67</v>
      </c>
      <c r="J69" s="49">
        <v>16556220</v>
      </c>
      <c r="K69" s="49">
        <v>16556220</v>
      </c>
      <c r="L69" s="49">
        <v>0</v>
      </c>
      <c r="M69" s="49">
        <v>0</v>
      </c>
      <c r="N69" s="49">
        <v>0</v>
      </c>
      <c r="O69" s="49">
        <v>0</v>
      </c>
      <c r="P69" s="49">
        <v>0</v>
      </c>
      <c r="Q69" s="49">
        <v>0</v>
      </c>
      <c r="R69" s="49">
        <v>0</v>
      </c>
      <c r="S69" s="49" t="s">
        <v>26</v>
      </c>
    </row>
    <row r="70" spans="1:19" s="22" customFormat="1" hidden="1" x14ac:dyDescent="0.25">
      <c r="A70" s="23" t="s">
        <v>68</v>
      </c>
      <c r="B70" s="24" t="s">
        <v>23</v>
      </c>
      <c r="C70" s="23" t="s">
        <v>24</v>
      </c>
      <c r="D70" s="23" t="s">
        <v>69</v>
      </c>
      <c r="E70" s="23" t="s">
        <v>26</v>
      </c>
      <c r="F70" s="23" t="s">
        <v>70</v>
      </c>
      <c r="G70" s="23" t="s">
        <v>26</v>
      </c>
      <c r="H70" s="23" t="s">
        <v>66</v>
      </c>
      <c r="I70" s="25" t="s">
        <v>67</v>
      </c>
      <c r="J70" s="26">
        <v>15448000</v>
      </c>
      <c r="K70" s="26">
        <v>15448000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 t="s">
        <v>26</v>
      </c>
    </row>
    <row r="71" spans="1:19" s="72" customFormat="1" hidden="1" x14ac:dyDescent="0.25">
      <c r="A71" s="68" t="s">
        <v>261</v>
      </c>
      <c r="B71" s="69" t="s">
        <v>246</v>
      </c>
      <c r="C71" s="68" t="s">
        <v>24</v>
      </c>
      <c r="D71" s="68" t="s">
        <v>262</v>
      </c>
      <c r="E71" s="68" t="s">
        <v>26</v>
      </c>
      <c r="F71" s="68" t="s">
        <v>263</v>
      </c>
      <c r="G71" s="68" t="s">
        <v>26</v>
      </c>
      <c r="H71" s="68" t="s">
        <v>264</v>
      </c>
      <c r="I71" s="70" t="s">
        <v>265</v>
      </c>
      <c r="J71" s="71">
        <v>168296480.86000001</v>
      </c>
      <c r="K71" s="71">
        <v>168296480.86000001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  <c r="R71" s="71">
        <v>0</v>
      </c>
      <c r="S71" s="71" t="s">
        <v>26</v>
      </c>
    </row>
    <row r="72" spans="1:19" s="82" customFormat="1" hidden="1" x14ac:dyDescent="0.25">
      <c r="A72" s="78" t="s">
        <v>306</v>
      </c>
      <c r="B72" s="79" t="s">
        <v>246</v>
      </c>
      <c r="C72" s="78" t="s">
        <v>24</v>
      </c>
      <c r="D72" s="78" t="s">
        <v>307</v>
      </c>
      <c r="E72" s="78" t="s">
        <v>26</v>
      </c>
      <c r="F72" s="78" t="s">
        <v>308</v>
      </c>
      <c r="G72" s="78" t="s">
        <v>26</v>
      </c>
      <c r="H72" s="78" t="s">
        <v>264</v>
      </c>
      <c r="I72" s="80" t="s">
        <v>265</v>
      </c>
      <c r="J72" s="81">
        <v>351280350</v>
      </c>
      <c r="K72" s="81">
        <v>351280350</v>
      </c>
      <c r="L72" s="81">
        <v>0</v>
      </c>
      <c r="M72" s="81">
        <v>0</v>
      </c>
      <c r="N72" s="81">
        <v>0</v>
      </c>
      <c r="O72" s="81">
        <v>0</v>
      </c>
      <c r="P72" s="81">
        <v>0</v>
      </c>
      <c r="Q72" s="81">
        <v>0</v>
      </c>
      <c r="R72" s="81">
        <v>0</v>
      </c>
      <c r="S72" s="81" t="s">
        <v>26</v>
      </c>
    </row>
    <row r="73" spans="1:19" s="72" customFormat="1" hidden="1" x14ac:dyDescent="0.25">
      <c r="A73" s="68" t="s">
        <v>322</v>
      </c>
      <c r="B73" s="69" t="s">
        <v>246</v>
      </c>
      <c r="C73" s="68" t="s">
        <v>148</v>
      </c>
      <c r="D73" s="68" t="s">
        <v>26</v>
      </c>
      <c r="E73" s="68" t="s">
        <v>341</v>
      </c>
      <c r="F73" s="68" t="s">
        <v>342</v>
      </c>
      <c r="G73" s="68" t="s">
        <v>262</v>
      </c>
      <c r="H73" s="68" t="s">
        <v>264</v>
      </c>
      <c r="I73" s="70" t="s">
        <v>265</v>
      </c>
      <c r="J73" s="71">
        <v>-777248.95</v>
      </c>
      <c r="K73" s="71">
        <v>-777248.95</v>
      </c>
      <c r="L73" s="71">
        <v>0</v>
      </c>
      <c r="M73" s="71">
        <v>0</v>
      </c>
      <c r="N73" s="71">
        <v>0</v>
      </c>
      <c r="O73" s="71">
        <v>0</v>
      </c>
      <c r="P73" s="71">
        <v>0</v>
      </c>
      <c r="Q73" s="71">
        <v>0</v>
      </c>
      <c r="R73" s="71">
        <v>0</v>
      </c>
      <c r="S73" s="71" t="s">
        <v>26</v>
      </c>
    </row>
    <row r="74" spans="1:19" s="82" customFormat="1" hidden="1" x14ac:dyDescent="0.25">
      <c r="A74" s="78" t="s">
        <v>328</v>
      </c>
      <c r="B74" s="79" t="s">
        <v>246</v>
      </c>
      <c r="C74" s="78" t="s">
        <v>148</v>
      </c>
      <c r="D74" s="78" t="s">
        <v>26</v>
      </c>
      <c r="E74" s="78" t="s">
        <v>350</v>
      </c>
      <c r="F74" s="78" t="s">
        <v>308</v>
      </c>
      <c r="G74" s="78" t="s">
        <v>307</v>
      </c>
      <c r="H74" s="78" t="s">
        <v>264</v>
      </c>
      <c r="I74" s="80" t="s">
        <v>265</v>
      </c>
      <c r="J74" s="81">
        <v>-2192550</v>
      </c>
      <c r="K74" s="81">
        <v>-2192550</v>
      </c>
      <c r="L74" s="81">
        <v>0</v>
      </c>
      <c r="M74" s="81">
        <v>0</v>
      </c>
      <c r="N74" s="81">
        <v>0</v>
      </c>
      <c r="O74" s="81">
        <v>0</v>
      </c>
      <c r="P74" s="81">
        <v>0</v>
      </c>
      <c r="Q74" s="81">
        <v>0</v>
      </c>
      <c r="R74" s="81">
        <v>0</v>
      </c>
      <c r="S74" s="81" t="s">
        <v>26</v>
      </c>
    </row>
    <row r="75" spans="1:19" s="67" customFormat="1" hidden="1" x14ac:dyDescent="0.25">
      <c r="A75" s="46" t="s">
        <v>292</v>
      </c>
      <c r="B75" s="47" t="s">
        <v>246</v>
      </c>
      <c r="C75" s="46" t="s">
        <v>24</v>
      </c>
      <c r="D75" s="46" t="s">
        <v>293</v>
      </c>
      <c r="E75" s="46" t="s">
        <v>26</v>
      </c>
      <c r="F75" s="46" t="s">
        <v>294</v>
      </c>
      <c r="G75" s="46" t="s">
        <v>26</v>
      </c>
      <c r="H75" s="46" t="s">
        <v>295</v>
      </c>
      <c r="I75" s="48" t="s">
        <v>296</v>
      </c>
      <c r="J75" s="49">
        <v>9847222.2899999991</v>
      </c>
      <c r="K75" s="49">
        <v>0</v>
      </c>
      <c r="L75" s="49">
        <v>8488984.7300000004</v>
      </c>
      <c r="M75" s="49">
        <v>1358237.56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 t="s">
        <v>26</v>
      </c>
    </row>
    <row r="76" spans="1:19" s="67" customFormat="1" hidden="1" x14ac:dyDescent="0.25">
      <c r="A76" s="46" t="s">
        <v>343</v>
      </c>
      <c r="B76" s="47" t="s">
        <v>246</v>
      </c>
      <c r="C76" s="46" t="s">
        <v>148</v>
      </c>
      <c r="D76" s="46" t="s">
        <v>26</v>
      </c>
      <c r="E76" s="46" t="s">
        <v>323</v>
      </c>
      <c r="F76" s="46" t="s">
        <v>26</v>
      </c>
      <c r="G76" s="46" t="s">
        <v>293</v>
      </c>
      <c r="H76" s="46" t="s">
        <v>295</v>
      </c>
      <c r="I76" s="48" t="s">
        <v>296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1018678.17</v>
      </c>
      <c r="S76" s="49" t="s">
        <v>324</v>
      </c>
    </row>
    <row r="77" spans="1:19" s="22" customFormat="1" hidden="1" x14ac:dyDescent="0.25">
      <c r="A77" s="23" t="s">
        <v>35</v>
      </c>
      <c r="B77" s="24" t="s">
        <v>23</v>
      </c>
      <c r="C77" s="23" t="s">
        <v>24</v>
      </c>
      <c r="D77" s="23" t="s">
        <v>36</v>
      </c>
      <c r="E77" s="23" t="s">
        <v>26</v>
      </c>
      <c r="F77" s="23" t="s">
        <v>37</v>
      </c>
      <c r="G77" s="23" t="s">
        <v>26</v>
      </c>
      <c r="H77" s="23" t="s">
        <v>38</v>
      </c>
      <c r="I77" s="25" t="s">
        <v>39</v>
      </c>
      <c r="J77" s="26">
        <v>274399725.60000002</v>
      </c>
      <c r="K77" s="26">
        <v>274399725.60000002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  <c r="R77" s="26">
        <v>0</v>
      </c>
      <c r="S77" s="26" t="s">
        <v>26</v>
      </c>
    </row>
    <row r="78" spans="1:19" s="22" customFormat="1" ht="15.75" hidden="1" customHeight="1" x14ac:dyDescent="0.25">
      <c r="A78" s="23" t="s">
        <v>40</v>
      </c>
      <c r="B78" s="24" t="s">
        <v>23</v>
      </c>
      <c r="C78" s="23" t="s">
        <v>24</v>
      </c>
      <c r="D78" s="23" t="s">
        <v>41</v>
      </c>
      <c r="E78" s="23" t="s">
        <v>26</v>
      </c>
      <c r="F78" s="23" t="s">
        <v>42</v>
      </c>
      <c r="G78" s="23" t="s">
        <v>26</v>
      </c>
      <c r="H78" s="23" t="s">
        <v>38</v>
      </c>
      <c r="I78" s="25" t="s">
        <v>39</v>
      </c>
      <c r="J78" s="26">
        <v>50400750</v>
      </c>
      <c r="K78" s="26">
        <v>50400750</v>
      </c>
      <c r="L78" s="26">
        <v>0</v>
      </c>
      <c r="M78" s="26">
        <v>0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 t="s">
        <v>26</v>
      </c>
    </row>
    <row r="79" spans="1:19" s="67" customFormat="1" hidden="1" x14ac:dyDescent="0.25">
      <c r="A79" s="46" t="s">
        <v>314</v>
      </c>
      <c r="B79" s="47" t="s">
        <v>246</v>
      </c>
      <c r="C79" s="46" t="s">
        <v>24</v>
      </c>
      <c r="D79" s="46" t="s">
        <v>315</v>
      </c>
      <c r="E79" s="46" t="s">
        <v>26</v>
      </c>
      <c r="F79" s="46" t="s">
        <v>316</v>
      </c>
      <c r="G79" s="46" t="s">
        <v>26</v>
      </c>
      <c r="H79" s="46" t="s">
        <v>317</v>
      </c>
      <c r="I79" s="48" t="s">
        <v>318</v>
      </c>
      <c r="J79" s="49">
        <v>1566000</v>
      </c>
      <c r="K79" s="49">
        <v>0</v>
      </c>
      <c r="L79" s="49">
        <v>1350000</v>
      </c>
      <c r="M79" s="49">
        <v>216000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 t="s">
        <v>26</v>
      </c>
    </row>
    <row r="80" spans="1:19" s="67" customFormat="1" hidden="1" x14ac:dyDescent="0.25">
      <c r="A80" s="46" t="s">
        <v>351</v>
      </c>
      <c r="B80" s="47" t="s">
        <v>246</v>
      </c>
      <c r="C80" s="46" t="s">
        <v>148</v>
      </c>
      <c r="D80" s="46" t="s">
        <v>26</v>
      </c>
      <c r="E80" s="46" t="s">
        <v>326</v>
      </c>
      <c r="F80" s="46" t="s">
        <v>26</v>
      </c>
      <c r="G80" s="46" t="s">
        <v>315</v>
      </c>
      <c r="H80" s="46" t="s">
        <v>317</v>
      </c>
      <c r="I80" s="48" t="s">
        <v>318</v>
      </c>
      <c r="J80" s="49">
        <v>0</v>
      </c>
      <c r="K80" s="49">
        <v>0</v>
      </c>
      <c r="L80" s="49">
        <v>0</v>
      </c>
      <c r="M80" s="49">
        <v>0</v>
      </c>
      <c r="N80" s="49">
        <v>0</v>
      </c>
      <c r="O80" s="49">
        <v>0</v>
      </c>
      <c r="P80" s="49">
        <v>0</v>
      </c>
      <c r="Q80" s="49">
        <v>0</v>
      </c>
      <c r="R80" s="49">
        <v>162000</v>
      </c>
      <c r="S80" s="49" t="s">
        <v>327</v>
      </c>
    </row>
    <row r="81" spans="1:19" s="27" customFormat="1" hidden="1" x14ac:dyDescent="0.25">
      <c r="A81" s="23" t="s">
        <v>266</v>
      </c>
      <c r="B81" s="24" t="s">
        <v>246</v>
      </c>
      <c r="C81" s="23" t="s">
        <v>24</v>
      </c>
      <c r="D81" s="23" t="s">
        <v>267</v>
      </c>
      <c r="E81" s="23" t="s">
        <v>26</v>
      </c>
      <c r="F81" s="23" t="s">
        <v>268</v>
      </c>
      <c r="G81" s="23" t="s">
        <v>26</v>
      </c>
      <c r="H81" s="23" t="s">
        <v>269</v>
      </c>
      <c r="I81" s="25" t="s">
        <v>270</v>
      </c>
      <c r="J81" s="26">
        <v>59150269.439999998</v>
      </c>
      <c r="K81" s="26">
        <v>59150269.439999998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 t="s">
        <v>26</v>
      </c>
    </row>
    <row r="82" spans="1:19" s="67" customFormat="1" hidden="1" x14ac:dyDescent="0.25">
      <c r="A82" s="46" t="s">
        <v>300</v>
      </c>
      <c r="B82" s="47" t="s">
        <v>246</v>
      </c>
      <c r="C82" s="46" t="s">
        <v>24</v>
      </c>
      <c r="D82" s="46" t="s">
        <v>301</v>
      </c>
      <c r="E82" s="46" t="s">
        <v>26</v>
      </c>
      <c r="F82" s="46" t="s">
        <v>302</v>
      </c>
      <c r="G82" s="46" t="s">
        <v>26</v>
      </c>
      <c r="H82" s="46" t="s">
        <v>269</v>
      </c>
      <c r="I82" s="48" t="s">
        <v>270</v>
      </c>
      <c r="J82" s="49">
        <v>47902388.871200003</v>
      </c>
      <c r="K82" s="49">
        <v>0</v>
      </c>
      <c r="L82" s="49">
        <v>41295162.82</v>
      </c>
      <c r="M82" s="49">
        <v>6607226.0499999998</v>
      </c>
      <c r="N82" s="49">
        <v>0</v>
      </c>
      <c r="O82" s="49">
        <v>0</v>
      </c>
      <c r="P82" s="49">
        <v>0</v>
      </c>
      <c r="Q82" s="49">
        <v>0</v>
      </c>
      <c r="R82" s="49">
        <v>0</v>
      </c>
      <c r="S82" s="49" t="s">
        <v>26</v>
      </c>
    </row>
    <row r="83" spans="1:19" s="67" customFormat="1" hidden="1" x14ac:dyDescent="0.25">
      <c r="A83" s="46" t="s">
        <v>303</v>
      </c>
      <c r="B83" s="47" t="s">
        <v>246</v>
      </c>
      <c r="C83" s="46" t="s">
        <v>24</v>
      </c>
      <c r="D83" s="46" t="s">
        <v>304</v>
      </c>
      <c r="E83" s="46" t="s">
        <v>26</v>
      </c>
      <c r="F83" s="46" t="s">
        <v>305</v>
      </c>
      <c r="G83" s="46" t="s">
        <v>26</v>
      </c>
      <c r="H83" s="46" t="s">
        <v>269</v>
      </c>
      <c r="I83" s="48" t="s">
        <v>270</v>
      </c>
      <c r="J83" s="49">
        <v>4712128.8811999997</v>
      </c>
      <c r="K83" s="49">
        <v>0</v>
      </c>
      <c r="L83" s="49">
        <v>4062180.07</v>
      </c>
      <c r="M83" s="49">
        <v>649948.81000000006</v>
      </c>
      <c r="N83" s="49">
        <v>0</v>
      </c>
      <c r="O83" s="49">
        <v>0</v>
      </c>
      <c r="P83" s="49">
        <v>0</v>
      </c>
      <c r="Q83" s="49">
        <v>0</v>
      </c>
      <c r="R83" s="49">
        <v>0</v>
      </c>
      <c r="S83" s="49" t="s">
        <v>26</v>
      </c>
    </row>
    <row r="84" spans="1:19" s="67" customFormat="1" hidden="1" x14ac:dyDescent="0.25">
      <c r="A84" s="46" t="s">
        <v>337</v>
      </c>
      <c r="B84" s="47" t="s">
        <v>246</v>
      </c>
      <c r="C84" s="46" t="s">
        <v>148</v>
      </c>
      <c r="D84" s="46" t="s">
        <v>26</v>
      </c>
      <c r="E84" s="46" t="s">
        <v>335</v>
      </c>
      <c r="F84" s="46" t="s">
        <v>26</v>
      </c>
      <c r="G84" s="46" t="s">
        <v>301</v>
      </c>
      <c r="H84" s="46" t="s">
        <v>269</v>
      </c>
      <c r="I84" s="48" t="s">
        <v>270</v>
      </c>
      <c r="J84" s="49">
        <v>0</v>
      </c>
      <c r="K84" s="49">
        <v>0</v>
      </c>
      <c r="L84" s="49">
        <v>0</v>
      </c>
      <c r="M84" s="49">
        <v>0</v>
      </c>
      <c r="N84" s="49">
        <v>0</v>
      </c>
      <c r="O84" s="49">
        <v>0</v>
      </c>
      <c r="P84" s="49">
        <v>0</v>
      </c>
      <c r="Q84" s="49">
        <v>0</v>
      </c>
      <c r="R84" s="49">
        <v>4955419.5384</v>
      </c>
      <c r="S84" s="49" t="s">
        <v>336</v>
      </c>
    </row>
    <row r="85" spans="1:19" s="67" customFormat="1" hidden="1" x14ac:dyDescent="0.25">
      <c r="A85" s="46" t="s">
        <v>340</v>
      </c>
      <c r="B85" s="47" t="s">
        <v>246</v>
      </c>
      <c r="C85" s="46" t="s">
        <v>148</v>
      </c>
      <c r="D85" s="46" t="s">
        <v>26</v>
      </c>
      <c r="E85" s="46" t="s">
        <v>338</v>
      </c>
      <c r="F85" s="46" t="s">
        <v>26</v>
      </c>
      <c r="G85" s="46" t="s">
        <v>304</v>
      </c>
      <c r="H85" s="46" t="s">
        <v>269</v>
      </c>
      <c r="I85" s="48" t="s">
        <v>270</v>
      </c>
      <c r="J85" s="49">
        <v>0</v>
      </c>
      <c r="K85" s="49">
        <v>0</v>
      </c>
      <c r="L85" s="49">
        <v>0</v>
      </c>
      <c r="M85" s="49">
        <v>0</v>
      </c>
      <c r="N85" s="49">
        <v>0</v>
      </c>
      <c r="O85" s="49">
        <v>0</v>
      </c>
      <c r="P85" s="49">
        <v>0</v>
      </c>
      <c r="Q85" s="49">
        <v>0</v>
      </c>
      <c r="R85" s="49">
        <v>487461.60840000003</v>
      </c>
      <c r="S85" s="49" t="s">
        <v>339</v>
      </c>
    </row>
    <row r="86" spans="1:19" s="72" customFormat="1" hidden="1" x14ac:dyDescent="0.25">
      <c r="A86" s="68" t="s">
        <v>297</v>
      </c>
      <c r="B86" s="69" t="s">
        <v>246</v>
      </c>
      <c r="C86" s="68" t="s">
        <v>24</v>
      </c>
      <c r="D86" s="68" t="s">
        <v>298</v>
      </c>
      <c r="E86" s="68" t="s">
        <v>26</v>
      </c>
      <c r="F86" s="68" t="s">
        <v>299</v>
      </c>
      <c r="G86" s="68" t="s">
        <v>26</v>
      </c>
      <c r="H86" s="68" t="s">
        <v>269</v>
      </c>
      <c r="I86" s="70" t="s">
        <v>270</v>
      </c>
      <c r="J86" s="71">
        <v>117624538.09</v>
      </c>
      <c r="K86" s="71">
        <v>0</v>
      </c>
      <c r="L86" s="71">
        <v>101400463.87</v>
      </c>
      <c r="M86" s="71">
        <v>16224074.220000001</v>
      </c>
      <c r="N86" s="71">
        <v>0</v>
      </c>
      <c r="O86" s="71">
        <v>0</v>
      </c>
      <c r="P86" s="71">
        <v>0</v>
      </c>
      <c r="Q86" s="71">
        <v>0</v>
      </c>
      <c r="R86" s="71">
        <v>0</v>
      </c>
      <c r="S86" s="71" t="s">
        <v>26</v>
      </c>
    </row>
    <row r="87" spans="1:19" s="72" customFormat="1" hidden="1" x14ac:dyDescent="0.25">
      <c r="A87" s="68" t="s">
        <v>334</v>
      </c>
      <c r="B87" s="69" t="s">
        <v>246</v>
      </c>
      <c r="C87" s="68" t="s">
        <v>148</v>
      </c>
      <c r="D87" s="68" t="s">
        <v>26</v>
      </c>
      <c r="E87" s="68" t="s">
        <v>332</v>
      </c>
      <c r="F87" s="68" t="s">
        <v>26</v>
      </c>
      <c r="G87" s="68" t="s">
        <v>298</v>
      </c>
      <c r="H87" s="68" t="s">
        <v>269</v>
      </c>
      <c r="I87" s="70" t="s">
        <v>270</v>
      </c>
      <c r="J87" s="71">
        <v>0</v>
      </c>
      <c r="K87" s="71">
        <v>0</v>
      </c>
      <c r="L87" s="71">
        <v>0</v>
      </c>
      <c r="M87" s="71">
        <v>0</v>
      </c>
      <c r="N87" s="71">
        <v>0</v>
      </c>
      <c r="O87" s="71">
        <v>0</v>
      </c>
      <c r="P87" s="71">
        <v>0</v>
      </c>
      <c r="Q87" s="71">
        <v>0</v>
      </c>
      <c r="R87" s="71">
        <v>12168055.665000001</v>
      </c>
      <c r="S87" s="71" t="s">
        <v>333</v>
      </c>
    </row>
    <row r="88" spans="1:19" s="67" customFormat="1" hidden="1" x14ac:dyDescent="0.25">
      <c r="A88" s="46" t="s">
        <v>207</v>
      </c>
      <c r="B88" s="47" t="s">
        <v>191</v>
      </c>
      <c r="C88" s="46" t="s">
        <v>24</v>
      </c>
      <c r="D88" s="46" t="s">
        <v>208</v>
      </c>
      <c r="E88" s="46" t="s">
        <v>26</v>
      </c>
      <c r="F88" s="46" t="s">
        <v>209</v>
      </c>
      <c r="G88" s="46" t="s">
        <v>26</v>
      </c>
      <c r="H88" s="46" t="s">
        <v>210</v>
      </c>
      <c r="I88" s="48" t="s">
        <v>211</v>
      </c>
      <c r="J88" s="49">
        <v>3343591.22</v>
      </c>
      <c r="K88" s="49">
        <v>0</v>
      </c>
      <c r="L88" s="49">
        <v>2882406.22</v>
      </c>
      <c r="M88" s="49">
        <v>461185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 t="s">
        <v>26</v>
      </c>
    </row>
    <row r="89" spans="1:19" s="67" customFormat="1" hidden="1" x14ac:dyDescent="0.25">
      <c r="A89" s="46" t="s">
        <v>212</v>
      </c>
      <c r="B89" s="47" t="s">
        <v>191</v>
      </c>
      <c r="C89" s="46" t="s">
        <v>24</v>
      </c>
      <c r="D89" s="46" t="s">
        <v>213</v>
      </c>
      <c r="E89" s="46" t="s">
        <v>26</v>
      </c>
      <c r="F89" s="46" t="s">
        <v>214</v>
      </c>
      <c r="G89" s="46" t="s">
        <v>26</v>
      </c>
      <c r="H89" s="46" t="s">
        <v>210</v>
      </c>
      <c r="I89" s="48" t="s">
        <v>211</v>
      </c>
      <c r="J89" s="49">
        <v>4259967.08</v>
      </c>
      <c r="K89" s="49">
        <v>0</v>
      </c>
      <c r="L89" s="49">
        <v>3672385.41</v>
      </c>
      <c r="M89" s="49">
        <v>587581.67000000004</v>
      </c>
      <c r="N89" s="49">
        <v>0</v>
      </c>
      <c r="O89" s="49">
        <v>0</v>
      </c>
      <c r="P89" s="49">
        <v>0</v>
      </c>
      <c r="Q89" s="49">
        <v>0</v>
      </c>
      <c r="R89" s="49">
        <v>0</v>
      </c>
      <c r="S89" s="49" t="s">
        <v>26</v>
      </c>
    </row>
    <row r="90" spans="1:19" s="67" customFormat="1" hidden="1" x14ac:dyDescent="0.25">
      <c r="A90" s="46" t="s">
        <v>215</v>
      </c>
      <c r="B90" s="47" t="s">
        <v>191</v>
      </c>
      <c r="C90" s="46" t="s">
        <v>24</v>
      </c>
      <c r="D90" s="46" t="s">
        <v>373</v>
      </c>
      <c r="E90" s="46" t="s">
        <v>26</v>
      </c>
      <c r="F90" s="46" t="s">
        <v>217</v>
      </c>
      <c r="G90" s="46" t="s">
        <v>26</v>
      </c>
      <c r="H90" s="46" t="s">
        <v>210</v>
      </c>
      <c r="I90" s="48" t="s">
        <v>211</v>
      </c>
      <c r="J90" s="49">
        <v>8328193.3200000003</v>
      </c>
      <c r="K90" s="49">
        <v>0</v>
      </c>
      <c r="L90" s="49">
        <v>7179477</v>
      </c>
      <c r="M90" s="49">
        <v>1148716.32</v>
      </c>
      <c r="N90" s="49">
        <v>0</v>
      </c>
      <c r="O90" s="49">
        <v>0</v>
      </c>
      <c r="P90" s="49">
        <v>0</v>
      </c>
      <c r="Q90" s="49">
        <v>0</v>
      </c>
      <c r="R90" s="49">
        <v>0</v>
      </c>
      <c r="S90" s="49" t="s">
        <v>26</v>
      </c>
    </row>
    <row r="91" spans="1:19" s="67" customFormat="1" hidden="1" x14ac:dyDescent="0.25">
      <c r="A91" s="46" t="s">
        <v>218</v>
      </c>
      <c r="B91" s="47" t="s">
        <v>191</v>
      </c>
      <c r="C91" s="46" t="s">
        <v>24</v>
      </c>
      <c r="D91" s="46" t="s">
        <v>219</v>
      </c>
      <c r="E91" s="46" t="s">
        <v>26</v>
      </c>
      <c r="F91" s="46" t="s">
        <v>220</v>
      </c>
      <c r="G91" s="46" t="s">
        <v>26</v>
      </c>
      <c r="H91" s="46" t="s">
        <v>210</v>
      </c>
      <c r="I91" s="48" t="s">
        <v>211</v>
      </c>
      <c r="J91" s="49">
        <v>1171403.01</v>
      </c>
      <c r="K91" s="49">
        <v>0</v>
      </c>
      <c r="L91" s="49">
        <v>1009830.18</v>
      </c>
      <c r="M91" s="49">
        <v>161572.82999999999</v>
      </c>
      <c r="N91" s="49">
        <v>0</v>
      </c>
      <c r="O91" s="49">
        <v>0</v>
      </c>
      <c r="P91" s="49">
        <v>0</v>
      </c>
      <c r="Q91" s="49">
        <v>0</v>
      </c>
      <c r="R91" s="49">
        <v>0</v>
      </c>
      <c r="S91" s="49" t="s">
        <v>26</v>
      </c>
    </row>
    <row r="92" spans="1:19" s="67" customFormat="1" hidden="1" x14ac:dyDescent="0.25">
      <c r="A92" s="46" t="s">
        <v>221</v>
      </c>
      <c r="B92" s="47" t="s">
        <v>191</v>
      </c>
      <c r="C92" s="46" t="s">
        <v>24</v>
      </c>
      <c r="D92" s="46" t="s">
        <v>222</v>
      </c>
      <c r="E92" s="46" t="s">
        <v>26</v>
      </c>
      <c r="F92" s="46" t="s">
        <v>223</v>
      </c>
      <c r="G92" s="46" t="s">
        <v>26</v>
      </c>
      <c r="H92" s="46" t="s">
        <v>210</v>
      </c>
      <c r="I92" s="48" t="s">
        <v>211</v>
      </c>
      <c r="J92" s="49">
        <v>1363431.57</v>
      </c>
      <c r="K92" s="49">
        <v>0</v>
      </c>
      <c r="L92" s="49">
        <v>1175372.04</v>
      </c>
      <c r="M92" s="49">
        <v>188059.53</v>
      </c>
      <c r="N92" s="49">
        <v>0</v>
      </c>
      <c r="O92" s="49">
        <v>0</v>
      </c>
      <c r="P92" s="49">
        <v>0</v>
      </c>
      <c r="Q92" s="49">
        <v>0</v>
      </c>
      <c r="R92" s="49">
        <v>0</v>
      </c>
      <c r="S92" s="49" t="s">
        <v>26</v>
      </c>
    </row>
    <row r="93" spans="1:19" s="67" customFormat="1" hidden="1" x14ac:dyDescent="0.25">
      <c r="A93" s="46" t="s">
        <v>230</v>
      </c>
      <c r="B93" s="47" t="s">
        <v>191</v>
      </c>
      <c r="C93" s="46" t="s">
        <v>148</v>
      </c>
      <c r="D93" s="46" t="s">
        <v>26</v>
      </c>
      <c r="E93" s="46" t="s">
        <v>225</v>
      </c>
      <c r="F93" s="46" t="s">
        <v>26</v>
      </c>
      <c r="G93" s="46" t="s">
        <v>222</v>
      </c>
      <c r="H93" s="46" t="s">
        <v>210</v>
      </c>
      <c r="I93" s="48" t="s">
        <v>211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141044.65</v>
      </c>
      <c r="S93" s="49" t="s">
        <v>226</v>
      </c>
    </row>
    <row r="94" spans="1:19" s="67" customFormat="1" hidden="1" x14ac:dyDescent="0.25">
      <c r="A94" s="46" t="s">
        <v>233</v>
      </c>
      <c r="B94" s="47" t="s">
        <v>191</v>
      </c>
      <c r="C94" s="46" t="s">
        <v>148</v>
      </c>
      <c r="D94" s="46" t="s">
        <v>26</v>
      </c>
      <c r="E94" s="46" t="s">
        <v>228</v>
      </c>
      <c r="F94" s="46" t="s">
        <v>26</v>
      </c>
      <c r="G94" s="46" t="s">
        <v>219</v>
      </c>
      <c r="H94" s="46" t="s">
        <v>210</v>
      </c>
      <c r="I94" s="48" t="s">
        <v>211</v>
      </c>
      <c r="J94" s="49">
        <v>0</v>
      </c>
      <c r="K94" s="49">
        <v>0</v>
      </c>
      <c r="L94" s="49">
        <v>0</v>
      </c>
      <c r="M94" s="49">
        <v>0</v>
      </c>
      <c r="N94" s="49">
        <v>0</v>
      </c>
      <c r="O94" s="49">
        <v>0</v>
      </c>
      <c r="P94" s="49">
        <v>0</v>
      </c>
      <c r="Q94" s="49">
        <v>0</v>
      </c>
      <c r="R94" s="49">
        <v>121179.62</v>
      </c>
      <c r="S94" s="49" t="s">
        <v>229</v>
      </c>
    </row>
    <row r="95" spans="1:19" s="67" customFormat="1" hidden="1" x14ac:dyDescent="0.25">
      <c r="A95" s="46" t="s">
        <v>236</v>
      </c>
      <c r="B95" s="47" t="s">
        <v>191</v>
      </c>
      <c r="C95" s="46" t="s">
        <v>148</v>
      </c>
      <c r="D95" s="46" t="s">
        <v>26</v>
      </c>
      <c r="E95" s="46" t="s">
        <v>231</v>
      </c>
      <c r="F95" s="46" t="s">
        <v>26</v>
      </c>
      <c r="G95" s="46" t="s">
        <v>216</v>
      </c>
      <c r="H95" s="46" t="s">
        <v>210</v>
      </c>
      <c r="I95" s="48" t="s">
        <v>211</v>
      </c>
      <c r="J95" s="49">
        <v>0</v>
      </c>
      <c r="K95" s="49">
        <v>0</v>
      </c>
      <c r="L95" s="49">
        <v>0</v>
      </c>
      <c r="M95" s="49">
        <v>0</v>
      </c>
      <c r="N95" s="49">
        <v>0</v>
      </c>
      <c r="O95" s="49">
        <v>0</v>
      </c>
      <c r="P95" s="49">
        <v>0</v>
      </c>
      <c r="Q95" s="49">
        <v>0</v>
      </c>
      <c r="R95" s="49">
        <v>861537.24</v>
      </c>
      <c r="S95" s="49" t="s">
        <v>232</v>
      </c>
    </row>
    <row r="96" spans="1:19" s="67" customFormat="1" hidden="1" x14ac:dyDescent="0.25">
      <c r="A96" s="46" t="s">
        <v>239</v>
      </c>
      <c r="B96" s="47" t="s">
        <v>191</v>
      </c>
      <c r="C96" s="46" t="s">
        <v>148</v>
      </c>
      <c r="D96" s="46" t="s">
        <v>26</v>
      </c>
      <c r="E96" s="46" t="s">
        <v>234</v>
      </c>
      <c r="F96" s="46" t="s">
        <v>26</v>
      </c>
      <c r="G96" s="46" t="s">
        <v>213</v>
      </c>
      <c r="H96" s="46" t="s">
        <v>210</v>
      </c>
      <c r="I96" s="48" t="s">
        <v>211</v>
      </c>
      <c r="J96" s="49">
        <v>0</v>
      </c>
      <c r="K96" s="49">
        <v>0</v>
      </c>
      <c r="L96" s="49">
        <v>0</v>
      </c>
      <c r="M96" s="49">
        <v>0</v>
      </c>
      <c r="N96" s="49">
        <v>0</v>
      </c>
      <c r="O96" s="49">
        <v>0</v>
      </c>
      <c r="P96" s="49">
        <v>0</v>
      </c>
      <c r="Q96" s="49">
        <v>0</v>
      </c>
      <c r="R96" s="49">
        <v>440686.25</v>
      </c>
      <c r="S96" s="49" t="s">
        <v>235</v>
      </c>
    </row>
    <row r="97" spans="1:20" s="67" customFormat="1" hidden="1" x14ac:dyDescent="0.25">
      <c r="A97" s="46" t="s">
        <v>242</v>
      </c>
      <c r="B97" s="47" t="s">
        <v>191</v>
      </c>
      <c r="C97" s="46" t="s">
        <v>148</v>
      </c>
      <c r="D97" s="46" t="s">
        <v>26</v>
      </c>
      <c r="E97" s="46" t="s">
        <v>237</v>
      </c>
      <c r="F97" s="46" t="s">
        <v>26</v>
      </c>
      <c r="G97" s="46" t="s">
        <v>208</v>
      </c>
      <c r="H97" s="46" t="s">
        <v>210</v>
      </c>
      <c r="I97" s="48" t="s">
        <v>211</v>
      </c>
      <c r="J97" s="49">
        <v>0</v>
      </c>
      <c r="K97" s="49">
        <v>0</v>
      </c>
      <c r="L97" s="49">
        <v>0</v>
      </c>
      <c r="M97" s="49">
        <v>0</v>
      </c>
      <c r="N97" s="49">
        <v>0</v>
      </c>
      <c r="O97" s="49">
        <v>0</v>
      </c>
      <c r="P97" s="49">
        <v>0</v>
      </c>
      <c r="Q97" s="49">
        <v>0</v>
      </c>
      <c r="R97" s="49">
        <v>345888.75</v>
      </c>
      <c r="S97" s="49" t="s">
        <v>238</v>
      </c>
    </row>
    <row r="99" spans="1:20" x14ac:dyDescent="0.25">
      <c r="J99" s="44">
        <f>+SUBTOTAL(9,J9:J97)</f>
        <v>280515965</v>
      </c>
      <c r="K99" s="44">
        <f t="shared" ref="K99:R99" si="0">+SUBTOTAL(9,K9:K97)</f>
        <v>280515965</v>
      </c>
      <c r="L99" s="44">
        <f t="shared" si="0"/>
        <v>0</v>
      </c>
      <c r="M99" s="44">
        <f t="shared" si="0"/>
        <v>0</v>
      </c>
      <c r="N99" s="44">
        <f t="shared" si="0"/>
        <v>0</v>
      </c>
      <c r="O99" s="44">
        <f t="shared" si="0"/>
        <v>0</v>
      </c>
      <c r="P99" s="44">
        <f t="shared" si="0"/>
        <v>0</v>
      </c>
      <c r="Q99" s="44">
        <f t="shared" si="0"/>
        <v>0</v>
      </c>
      <c r="R99" s="44">
        <f t="shared" si="0"/>
        <v>0</v>
      </c>
      <c r="T99" s="83">
        <f>+J99-R99</f>
        <v>280515965</v>
      </c>
    </row>
    <row r="101" spans="1:20" s="31" customFormat="1" x14ac:dyDescent="0.25">
      <c r="A101" s="28"/>
      <c r="B101" s="29"/>
      <c r="C101" s="28"/>
      <c r="D101" s="28"/>
      <c r="E101" s="28"/>
      <c r="F101" s="28"/>
      <c r="G101" s="28"/>
      <c r="H101" s="28"/>
      <c r="I101" s="30"/>
      <c r="J101" s="43" t="s">
        <v>354</v>
      </c>
    </row>
    <row r="103" spans="1:20" s="31" customFormat="1" x14ac:dyDescent="0.25">
      <c r="A103" s="28"/>
      <c r="B103" s="29"/>
      <c r="C103" s="28"/>
      <c r="D103" s="28"/>
      <c r="E103" s="28"/>
      <c r="F103" s="28"/>
      <c r="G103" s="28"/>
      <c r="H103" s="28"/>
      <c r="I103" s="30"/>
      <c r="J103" s="43" t="s">
        <v>355</v>
      </c>
      <c r="K103" s="43" t="s">
        <v>356</v>
      </c>
      <c r="L103" s="43" t="s">
        <v>357</v>
      </c>
    </row>
    <row r="104" spans="1:20" s="31" customFormat="1" x14ac:dyDescent="0.25">
      <c r="A104" s="28"/>
      <c r="B104" s="29"/>
      <c r="C104" s="28"/>
      <c r="D104" s="28"/>
      <c r="E104" s="28"/>
      <c r="F104" s="28"/>
      <c r="G104" s="28"/>
      <c r="H104" s="28"/>
      <c r="I104" s="30"/>
      <c r="J104" s="43"/>
      <c r="K104" s="43"/>
      <c r="L104" s="43"/>
    </row>
    <row r="105" spans="1:20" s="31" customFormat="1" x14ac:dyDescent="0.25">
      <c r="A105" s="28"/>
      <c r="B105" s="29"/>
      <c r="C105" s="28"/>
      <c r="D105" s="28"/>
      <c r="E105" s="28"/>
      <c r="F105" s="28"/>
      <c r="G105" s="28"/>
      <c r="H105" s="28"/>
      <c r="I105" s="45" t="s">
        <v>358</v>
      </c>
      <c r="J105" s="43">
        <v>2560138754.9400005</v>
      </c>
      <c r="K105" s="43"/>
      <c r="L105" s="43"/>
    </row>
    <row r="106" spans="1:20" s="31" customFormat="1" x14ac:dyDescent="0.25">
      <c r="A106" s="28"/>
      <c r="B106" s="29"/>
      <c r="C106" s="28"/>
      <c r="D106" s="28"/>
      <c r="E106" s="28"/>
      <c r="F106" s="28"/>
      <c r="G106" s="28"/>
      <c r="H106" s="28"/>
      <c r="I106" s="30"/>
      <c r="J106" s="43"/>
      <c r="K106" s="43"/>
      <c r="L106" s="43"/>
    </row>
    <row r="107" spans="1:20" s="31" customFormat="1" x14ac:dyDescent="0.25">
      <c r="A107" s="28"/>
      <c r="B107" s="29"/>
      <c r="C107" s="28"/>
      <c r="D107" s="28"/>
      <c r="E107" s="28"/>
      <c r="F107" s="28"/>
      <c r="G107" s="28"/>
      <c r="H107" s="28"/>
      <c r="I107" s="45" t="s">
        <v>359</v>
      </c>
      <c r="J107" s="43">
        <v>589349479.35000014</v>
      </c>
      <c r="K107" s="43">
        <v>94295916.709999993</v>
      </c>
      <c r="L107" s="43"/>
    </row>
    <row r="108" spans="1:20" s="31" customFormat="1" x14ac:dyDescent="0.25">
      <c r="A108" s="28"/>
      <c r="B108" s="29"/>
      <c r="C108" s="28"/>
      <c r="D108" s="28"/>
      <c r="E108" s="28"/>
      <c r="F108" s="28"/>
      <c r="G108" s="28"/>
      <c r="H108" s="28"/>
      <c r="I108" s="30"/>
      <c r="J108" s="43"/>
      <c r="K108" s="43"/>
      <c r="L108" s="43"/>
    </row>
    <row r="109" spans="1:20" s="31" customFormat="1" x14ac:dyDescent="0.25">
      <c r="A109" s="28"/>
      <c r="B109" s="29"/>
      <c r="C109" s="28"/>
      <c r="D109" s="28"/>
      <c r="E109" s="28"/>
      <c r="F109" s="28"/>
      <c r="G109" s="28"/>
      <c r="H109" s="28"/>
      <c r="I109" s="45" t="s">
        <v>360</v>
      </c>
      <c r="J109" s="43">
        <v>38016000</v>
      </c>
      <c r="K109" s="43">
        <v>3041280</v>
      </c>
      <c r="L109" s="43">
        <v>0</v>
      </c>
    </row>
    <row r="110" spans="1:20" s="31" customFormat="1" x14ac:dyDescent="0.25">
      <c r="A110" s="28"/>
      <c r="B110" s="29"/>
      <c r="C110" s="28"/>
      <c r="D110" s="28"/>
      <c r="E110" s="28"/>
      <c r="F110" s="28"/>
      <c r="G110" s="28"/>
      <c r="H110" s="28"/>
      <c r="I110" s="30"/>
      <c r="J110" s="43"/>
      <c r="K110" s="43"/>
      <c r="L110" s="43"/>
    </row>
    <row r="111" spans="1:20" s="31" customFormat="1" x14ac:dyDescent="0.25">
      <c r="A111" s="28"/>
      <c r="B111" s="29"/>
      <c r="C111" s="28"/>
      <c r="D111" s="28"/>
      <c r="E111" s="28"/>
      <c r="F111" s="28"/>
      <c r="G111" s="28"/>
      <c r="H111" s="28"/>
      <c r="I111" s="45" t="s">
        <v>361</v>
      </c>
      <c r="J111" s="43">
        <v>0</v>
      </c>
      <c r="K111" s="43">
        <v>0</v>
      </c>
      <c r="L111" s="43"/>
    </row>
    <row r="112" spans="1:20" s="31" customFormat="1" x14ac:dyDescent="0.25">
      <c r="A112" s="28"/>
      <c r="B112" s="29"/>
      <c r="C112" s="28"/>
      <c r="D112" s="28"/>
      <c r="E112" s="28"/>
      <c r="F112" s="28"/>
      <c r="G112" s="28"/>
      <c r="H112" s="28"/>
      <c r="I112" s="30"/>
      <c r="J112" s="43"/>
      <c r="K112" s="43"/>
      <c r="L112" s="43"/>
    </row>
    <row r="113" spans="1:12" s="31" customFormat="1" x14ac:dyDescent="0.25">
      <c r="A113" s="28"/>
      <c r="B113" s="29"/>
      <c r="C113" s="28"/>
      <c r="D113" s="28"/>
      <c r="E113" s="28"/>
      <c r="F113" s="28"/>
      <c r="G113" s="28"/>
      <c r="H113" s="28"/>
      <c r="I113" s="45" t="s">
        <v>362</v>
      </c>
      <c r="J113" s="43">
        <v>3187504234.2900009</v>
      </c>
      <c r="K113" s="43">
        <v>97337196.709999993</v>
      </c>
      <c r="L113" s="43">
        <v>0</v>
      </c>
    </row>
  </sheetData>
  <autoFilter ref="A10:S97">
    <filterColumn colId="8">
      <filters>
        <filter val="GANADERIA CARRIZALES, C.A."/>
      </filters>
    </filterColumn>
  </autoFilter>
  <sortState ref="A11:S96">
    <sortCondition ref="I11:I96"/>
  </sortState>
  <mergeCells count="4">
    <mergeCell ref="A5:I5"/>
    <mergeCell ref="A6:I6"/>
    <mergeCell ref="A7:I7"/>
    <mergeCell ref="A8:I8"/>
  </mergeCells>
  <pageMargins left="0.7" right="0.7" top="0.75" bottom="0.75" header="0.3" footer="0.3"/>
  <pageSetup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11"/>
  <sheetViews>
    <sheetView tabSelected="1" topLeftCell="K1" workbookViewId="0">
      <pane ySplit="7" topLeftCell="A98" activePane="bottomLeft" state="frozen"/>
      <selection pane="bottomLeft" activeCell="S109" sqref="A1:S109"/>
    </sheetView>
  </sheetViews>
  <sheetFormatPr baseColWidth="10" defaultRowHeight="15" x14ac:dyDescent="0.25"/>
  <cols>
    <col min="1" max="1" width="6.28515625" style="28" bestFit="1" customWidth="1"/>
    <col min="2" max="2" width="10.7109375" style="29" bestFit="1" customWidth="1"/>
    <col min="3" max="3" width="9.85546875" style="28" bestFit="1" customWidth="1"/>
    <col min="4" max="5" width="14" style="28" bestFit="1" customWidth="1"/>
    <col min="6" max="6" width="11.7109375" style="28" bestFit="1" customWidth="1"/>
    <col min="7" max="7" width="14" style="28" bestFit="1" customWidth="1"/>
    <col min="8" max="8" width="11.28515625" style="28" bestFit="1" customWidth="1"/>
    <col min="9" max="9" width="49" style="30" bestFit="1" customWidth="1"/>
    <col min="10" max="10" width="25.42578125" style="31" bestFit="1" customWidth="1"/>
    <col min="11" max="11" width="16.85546875" style="31" bestFit="1" customWidth="1"/>
    <col min="12" max="12" width="15.140625" style="31" bestFit="1" customWidth="1"/>
    <col min="13" max="14" width="14.140625" style="31" bestFit="1" customWidth="1"/>
    <col min="15" max="15" width="13.140625" style="31" bestFit="1" customWidth="1"/>
    <col min="16" max="16" width="10" style="31" bestFit="1" customWidth="1"/>
    <col min="17" max="17" width="7.85546875" style="31" bestFit="1" customWidth="1"/>
    <col min="18" max="18" width="14.140625" style="31" bestFit="1" customWidth="1"/>
    <col min="19" max="19" width="17.42578125" style="31" bestFit="1" customWidth="1"/>
    <col min="20" max="16384" width="11.42578125" style="32"/>
  </cols>
  <sheetData>
    <row r="2" spans="1:19" s="34" customFormat="1" x14ac:dyDescent="0.2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s="34" customFormat="1" x14ac:dyDescent="0.2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s="34" customFormat="1" x14ac:dyDescent="0.25">
      <c r="A4" s="92" t="s">
        <v>363</v>
      </c>
      <c r="B4" s="92"/>
      <c r="C4" s="92"/>
      <c r="D4" s="92"/>
      <c r="E4" s="92"/>
      <c r="F4" s="92"/>
      <c r="G4" s="92"/>
      <c r="H4" s="92"/>
      <c r="I4" s="92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s="34" customFormat="1" x14ac:dyDescent="0.25">
      <c r="A5" s="91" t="s">
        <v>2</v>
      </c>
      <c r="B5" s="91"/>
      <c r="C5" s="91"/>
      <c r="D5" s="91"/>
      <c r="E5" s="91"/>
      <c r="F5" s="91"/>
      <c r="G5" s="91"/>
      <c r="H5" s="91"/>
      <c r="I5" s="91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19" s="88" customFormat="1" ht="73.5" customHeight="1" x14ac:dyDescent="0.25">
      <c r="A7" s="84" t="s">
        <v>3</v>
      </c>
      <c r="B7" s="85" t="s">
        <v>4</v>
      </c>
      <c r="C7" s="84" t="s">
        <v>5</v>
      </c>
      <c r="D7" s="84" t="s">
        <v>6</v>
      </c>
      <c r="E7" s="84" t="s">
        <v>7</v>
      </c>
      <c r="F7" s="84" t="s">
        <v>8</v>
      </c>
      <c r="G7" s="84" t="s">
        <v>9</v>
      </c>
      <c r="H7" s="84" t="s">
        <v>10</v>
      </c>
      <c r="I7" s="86" t="s">
        <v>11</v>
      </c>
      <c r="J7" s="87" t="s">
        <v>12</v>
      </c>
      <c r="K7" s="87" t="s">
        <v>13</v>
      </c>
      <c r="L7" s="87" t="s">
        <v>14</v>
      </c>
      <c r="M7" s="87" t="s">
        <v>364</v>
      </c>
      <c r="N7" s="87" t="s">
        <v>16</v>
      </c>
      <c r="O7" s="87" t="s">
        <v>365</v>
      </c>
      <c r="P7" s="87" t="s">
        <v>18</v>
      </c>
      <c r="Q7" s="87" t="s">
        <v>19</v>
      </c>
      <c r="R7" s="87" t="s">
        <v>20</v>
      </c>
      <c r="S7" s="87" t="s">
        <v>21</v>
      </c>
    </row>
    <row r="8" spans="1:19" x14ac:dyDescent="0.25">
      <c r="A8" s="40" t="s">
        <v>22</v>
      </c>
      <c r="B8" s="41" t="s">
        <v>23</v>
      </c>
      <c r="C8" s="40" t="s">
        <v>24</v>
      </c>
      <c r="D8" s="40" t="s">
        <v>25</v>
      </c>
      <c r="E8" s="40" t="s">
        <v>26</v>
      </c>
      <c r="F8" s="40" t="s">
        <v>27</v>
      </c>
      <c r="G8" s="40" t="s">
        <v>26</v>
      </c>
      <c r="H8" s="40" t="s">
        <v>28</v>
      </c>
      <c r="I8" s="42" t="s">
        <v>29</v>
      </c>
      <c r="J8" s="43">
        <v>14094000</v>
      </c>
      <c r="K8" s="43">
        <v>14094000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  <c r="Q8" s="43">
        <v>0</v>
      </c>
      <c r="R8" s="43">
        <v>0</v>
      </c>
      <c r="S8" s="43" t="s">
        <v>26</v>
      </c>
    </row>
    <row r="9" spans="1:19" x14ac:dyDescent="0.25">
      <c r="A9" s="40" t="s">
        <v>30</v>
      </c>
      <c r="B9" s="41" t="s">
        <v>23</v>
      </c>
      <c r="C9" s="40" t="s">
        <v>24</v>
      </c>
      <c r="D9" s="40" t="s">
        <v>31</v>
      </c>
      <c r="E9" s="40" t="s">
        <v>26</v>
      </c>
      <c r="F9" s="40" t="s">
        <v>32</v>
      </c>
      <c r="G9" s="40" t="s">
        <v>26</v>
      </c>
      <c r="H9" s="40" t="s">
        <v>33</v>
      </c>
      <c r="I9" s="42" t="s">
        <v>34</v>
      </c>
      <c r="J9" s="43">
        <v>57852000</v>
      </c>
      <c r="K9" s="43">
        <v>57852000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 t="s">
        <v>26</v>
      </c>
    </row>
    <row r="10" spans="1:19" x14ac:dyDescent="0.25">
      <c r="A10" s="40" t="s">
        <v>35</v>
      </c>
      <c r="B10" s="41" t="s">
        <v>23</v>
      </c>
      <c r="C10" s="40" t="s">
        <v>24</v>
      </c>
      <c r="D10" s="40" t="s">
        <v>36</v>
      </c>
      <c r="E10" s="40" t="s">
        <v>26</v>
      </c>
      <c r="F10" s="40" t="s">
        <v>37</v>
      </c>
      <c r="G10" s="40" t="s">
        <v>26</v>
      </c>
      <c r="H10" s="40" t="s">
        <v>38</v>
      </c>
      <c r="I10" s="42" t="s">
        <v>39</v>
      </c>
      <c r="J10" s="43">
        <v>274399725.60000002</v>
      </c>
      <c r="K10" s="43">
        <v>274399725.60000002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 t="s">
        <v>26</v>
      </c>
    </row>
    <row r="11" spans="1:19" x14ac:dyDescent="0.25">
      <c r="A11" s="40" t="s">
        <v>40</v>
      </c>
      <c r="B11" s="41" t="s">
        <v>23</v>
      </c>
      <c r="C11" s="40" t="s">
        <v>24</v>
      </c>
      <c r="D11" s="40" t="s">
        <v>41</v>
      </c>
      <c r="E11" s="40" t="s">
        <v>26</v>
      </c>
      <c r="F11" s="40" t="s">
        <v>42</v>
      </c>
      <c r="G11" s="40" t="s">
        <v>26</v>
      </c>
      <c r="H11" s="40" t="s">
        <v>38</v>
      </c>
      <c r="I11" s="42" t="s">
        <v>39</v>
      </c>
      <c r="J11" s="43">
        <v>50400750</v>
      </c>
      <c r="K11" s="43">
        <v>50400750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 t="s">
        <v>26</v>
      </c>
    </row>
    <row r="12" spans="1:19" x14ac:dyDescent="0.25">
      <c r="A12" s="40" t="s">
        <v>43</v>
      </c>
      <c r="B12" s="41" t="s">
        <v>23</v>
      </c>
      <c r="C12" s="40" t="s">
        <v>24</v>
      </c>
      <c r="D12" s="40" t="s">
        <v>44</v>
      </c>
      <c r="E12" s="40" t="s">
        <v>26</v>
      </c>
      <c r="F12" s="40" t="s">
        <v>45</v>
      </c>
      <c r="G12" s="40" t="s">
        <v>26</v>
      </c>
      <c r="H12" s="40" t="s">
        <v>46</v>
      </c>
      <c r="I12" s="42" t="s">
        <v>47</v>
      </c>
      <c r="J12" s="43">
        <v>5818575.1500000004</v>
      </c>
      <c r="K12" s="43">
        <v>5818575.1500000004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 t="s">
        <v>26</v>
      </c>
    </row>
    <row r="13" spans="1:19" x14ac:dyDescent="0.25">
      <c r="A13" s="40" t="s">
        <v>48</v>
      </c>
      <c r="B13" s="41" t="s">
        <v>23</v>
      </c>
      <c r="C13" s="40" t="s">
        <v>24</v>
      </c>
      <c r="D13" s="40" t="s">
        <v>49</v>
      </c>
      <c r="E13" s="40" t="s">
        <v>26</v>
      </c>
      <c r="F13" s="40" t="s">
        <v>50</v>
      </c>
      <c r="G13" s="40" t="s">
        <v>26</v>
      </c>
      <c r="H13" s="40" t="s">
        <v>51</v>
      </c>
      <c r="I13" s="42" t="s">
        <v>52</v>
      </c>
      <c r="J13" s="43">
        <v>50400000</v>
      </c>
      <c r="K13" s="43">
        <v>50400000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 t="s">
        <v>26</v>
      </c>
    </row>
    <row r="14" spans="1:19" x14ac:dyDescent="0.25">
      <c r="A14" s="40" t="s">
        <v>53</v>
      </c>
      <c r="B14" s="41" t="s">
        <v>23</v>
      </c>
      <c r="C14" s="40" t="s">
        <v>24</v>
      </c>
      <c r="D14" s="40" t="s">
        <v>54</v>
      </c>
      <c r="E14" s="40" t="s">
        <v>26</v>
      </c>
      <c r="F14" s="40" t="s">
        <v>55</v>
      </c>
      <c r="G14" s="40" t="s">
        <v>26</v>
      </c>
      <c r="H14" s="40" t="s">
        <v>56</v>
      </c>
      <c r="I14" s="42" t="s">
        <v>57</v>
      </c>
      <c r="J14" s="43">
        <v>15968000</v>
      </c>
      <c r="K14" s="43">
        <v>15968000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 t="s">
        <v>26</v>
      </c>
    </row>
    <row r="15" spans="1:19" x14ac:dyDescent="0.25">
      <c r="A15" s="40" t="s">
        <v>58</v>
      </c>
      <c r="B15" s="41" t="s">
        <v>23</v>
      </c>
      <c r="C15" s="40" t="s">
        <v>24</v>
      </c>
      <c r="D15" s="40" t="s">
        <v>59</v>
      </c>
      <c r="E15" s="40" t="s">
        <v>26</v>
      </c>
      <c r="F15" s="40" t="s">
        <v>60</v>
      </c>
      <c r="G15" s="40" t="s">
        <v>26</v>
      </c>
      <c r="H15" s="40" t="s">
        <v>61</v>
      </c>
      <c r="I15" s="42" t="s">
        <v>62</v>
      </c>
      <c r="J15" s="43">
        <v>280515965</v>
      </c>
      <c r="K15" s="43">
        <v>280515965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 t="s">
        <v>26</v>
      </c>
    </row>
    <row r="16" spans="1:19" x14ac:dyDescent="0.25">
      <c r="A16" s="40" t="s">
        <v>63</v>
      </c>
      <c r="B16" s="41" t="s">
        <v>23</v>
      </c>
      <c r="C16" s="40" t="s">
        <v>24</v>
      </c>
      <c r="D16" s="40" t="s">
        <v>64</v>
      </c>
      <c r="E16" s="40" t="s">
        <v>26</v>
      </c>
      <c r="F16" s="40" t="s">
        <v>65</v>
      </c>
      <c r="G16" s="40" t="s">
        <v>26</v>
      </c>
      <c r="H16" s="40" t="s">
        <v>66</v>
      </c>
      <c r="I16" s="42" t="s">
        <v>67</v>
      </c>
      <c r="J16" s="43">
        <v>16556220</v>
      </c>
      <c r="K16" s="43">
        <v>16556220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 t="s">
        <v>26</v>
      </c>
    </row>
    <row r="17" spans="1:19" x14ac:dyDescent="0.25">
      <c r="A17" s="40" t="s">
        <v>68</v>
      </c>
      <c r="B17" s="41" t="s">
        <v>23</v>
      </c>
      <c r="C17" s="40" t="s">
        <v>24</v>
      </c>
      <c r="D17" s="40" t="s">
        <v>69</v>
      </c>
      <c r="E17" s="40" t="s">
        <v>26</v>
      </c>
      <c r="F17" s="40" t="s">
        <v>70</v>
      </c>
      <c r="G17" s="40" t="s">
        <v>26</v>
      </c>
      <c r="H17" s="40" t="s">
        <v>66</v>
      </c>
      <c r="I17" s="42" t="s">
        <v>67</v>
      </c>
      <c r="J17" s="43">
        <v>15448000</v>
      </c>
      <c r="K17" s="43">
        <v>15448000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 t="s">
        <v>26</v>
      </c>
    </row>
    <row r="18" spans="1:19" x14ac:dyDescent="0.25">
      <c r="A18" s="40" t="s">
        <v>71</v>
      </c>
      <c r="B18" s="41" t="s">
        <v>23</v>
      </c>
      <c r="C18" s="40" t="s">
        <v>24</v>
      </c>
      <c r="D18" s="40" t="s">
        <v>72</v>
      </c>
      <c r="E18" s="40" t="s">
        <v>26</v>
      </c>
      <c r="F18" s="40" t="s">
        <v>73</v>
      </c>
      <c r="G18" s="40" t="s">
        <v>26</v>
      </c>
      <c r="H18" s="40" t="s">
        <v>74</v>
      </c>
      <c r="I18" s="42" t="s">
        <v>75</v>
      </c>
      <c r="J18" s="43">
        <v>8253300</v>
      </c>
      <c r="K18" s="43">
        <v>8253300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 t="s">
        <v>26</v>
      </c>
    </row>
    <row r="19" spans="1:19" x14ac:dyDescent="0.25">
      <c r="A19" s="40" t="s">
        <v>76</v>
      </c>
      <c r="B19" s="41" t="s">
        <v>23</v>
      </c>
      <c r="C19" s="40" t="s">
        <v>24</v>
      </c>
      <c r="D19" s="40" t="s">
        <v>77</v>
      </c>
      <c r="E19" s="40" t="s">
        <v>26</v>
      </c>
      <c r="F19" s="40" t="s">
        <v>78</v>
      </c>
      <c r="G19" s="40" t="s">
        <v>26</v>
      </c>
      <c r="H19" s="40" t="s">
        <v>79</v>
      </c>
      <c r="I19" s="42" t="s">
        <v>80</v>
      </c>
      <c r="J19" s="43">
        <v>13089440</v>
      </c>
      <c r="K19" s="43">
        <v>0</v>
      </c>
      <c r="L19" s="43">
        <v>11284000</v>
      </c>
      <c r="M19" s="43">
        <v>1805440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 t="s">
        <v>26</v>
      </c>
    </row>
    <row r="20" spans="1:19" x14ac:dyDescent="0.25">
      <c r="A20" s="40" t="s">
        <v>81</v>
      </c>
      <c r="B20" s="41" t="s">
        <v>23</v>
      </c>
      <c r="C20" s="40" t="s">
        <v>24</v>
      </c>
      <c r="D20" s="40" t="s">
        <v>82</v>
      </c>
      <c r="E20" s="40" t="s">
        <v>26</v>
      </c>
      <c r="F20" s="40" t="s">
        <v>83</v>
      </c>
      <c r="G20" s="40" t="s">
        <v>26</v>
      </c>
      <c r="H20" s="40" t="s">
        <v>84</v>
      </c>
      <c r="I20" s="42" t="s">
        <v>85</v>
      </c>
      <c r="J20" s="43">
        <v>39937599.399999999</v>
      </c>
      <c r="K20" s="43">
        <v>4835700</v>
      </c>
      <c r="L20" s="43">
        <v>30260258.100000001</v>
      </c>
      <c r="M20" s="43">
        <v>4841641.3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 t="s">
        <v>26</v>
      </c>
    </row>
    <row r="21" spans="1:19" x14ac:dyDescent="0.25">
      <c r="A21" s="40" t="s">
        <v>86</v>
      </c>
      <c r="B21" s="41" t="s">
        <v>23</v>
      </c>
      <c r="C21" s="40" t="s">
        <v>24</v>
      </c>
      <c r="D21" s="40" t="s">
        <v>87</v>
      </c>
      <c r="E21" s="40" t="s">
        <v>26</v>
      </c>
      <c r="F21" s="40" t="s">
        <v>88</v>
      </c>
      <c r="G21" s="40" t="s">
        <v>26</v>
      </c>
      <c r="H21" s="40" t="s">
        <v>89</v>
      </c>
      <c r="I21" s="42" t="s">
        <v>90</v>
      </c>
      <c r="J21" s="43">
        <v>13920000</v>
      </c>
      <c r="K21" s="43">
        <v>0</v>
      </c>
      <c r="L21" s="43">
        <v>12000000</v>
      </c>
      <c r="M21" s="43">
        <v>1920000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 t="s">
        <v>26</v>
      </c>
    </row>
    <row r="22" spans="1:19" x14ac:dyDescent="0.25">
      <c r="A22" s="40" t="s">
        <v>91</v>
      </c>
      <c r="B22" s="41" t="s">
        <v>23</v>
      </c>
      <c r="C22" s="40" t="s">
        <v>24</v>
      </c>
      <c r="D22" s="40" t="s">
        <v>92</v>
      </c>
      <c r="E22" s="40" t="s">
        <v>26</v>
      </c>
      <c r="F22" s="40" t="s">
        <v>93</v>
      </c>
      <c r="G22" s="40" t="s">
        <v>26</v>
      </c>
      <c r="H22" s="40" t="s">
        <v>94</v>
      </c>
      <c r="I22" s="42" t="s">
        <v>95</v>
      </c>
      <c r="J22" s="43">
        <v>99218706.019999996</v>
      </c>
      <c r="K22" s="43">
        <v>90885533.849999994</v>
      </c>
      <c r="L22" s="43">
        <v>7183769.1100000003</v>
      </c>
      <c r="M22" s="43">
        <v>1149403.06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 t="s">
        <v>26</v>
      </c>
    </row>
    <row r="23" spans="1:19" x14ac:dyDescent="0.25">
      <c r="A23" s="40" t="s">
        <v>96</v>
      </c>
      <c r="B23" s="41" t="s">
        <v>23</v>
      </c>
      <c r="C23" s="40" t="s">
        <v>24</v>
      </c>
      <c r="D23" s="40" t="s">
        <v>97</v>
      </c>
      <c r="E23" s="40" t="s">
        <v>26</v>
      </c>
      <c r="F23" s="40" t="s">
        <v>98</v>
      </c>
      <c r="G23" s="40" t="s">
        <v>26</v>
      </c>
      <c r="H23" s="40" t="s">
        <v>94</v>
      </c>
      <c r="I23" s="42" t="s">
        <v>95</v>
      </c>
      <c r="J23" s="43">
        <v>147353694.12</v>
      </c>
      <c r="K23" s="43">
        <v>117780153.60000001</v>
      </c>
      <c r="L23" s="43">
        <v>25494431.48</v>
      </c>
      <c r="M23" s="43">
        <v>4079109.04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 t="s">
        <v>26</v>
      </c>
    </row>
    <row r="24" spans="1:19" x14ac:dyDescent="0.25">
      <c r="A24" s="40" t="s">
        <v>99</v>
      </c>
      <c r="B24" s="41" t="s">
        <v>23</v>
      </c>
      <c r="C24" s="40" t="s">
        <v>24</v>
      </c>
      <c r="D24" s="40" t="s">
        <v>100</v>
      </c>
      <c r="E24" s="40" t="s">
        <v>26</v>
      </c>
      <c r="F24" s="40" t="s">
        <v>101</v>
      </c>
      <c r="G24" s="40" t="s">
        <v>26</v>
      </c>
      <c r="H24" s="40" t="s">
        <v>102</v>
      </c>
      <c r="I24" s="42" t="s">
        <v>103</v>
      </c>
      <c r="J24" s="43">
        <v>31283402</v>
      </c>
      <c r="K24" s="43">
        <v>0</v>
      </c>
      <c r="L24" s="43">
        <v>26968450</v>
      </c>
      <c r="M24" s="43">
        <v>4314952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 t="s">
        <v>26</v>
      </c>
    </row>
    <row r="25" spans="1:19" x14ac:dyDescent="0.25">
      <c r="A25" s="40" t="s">
        <v>104</v>
      </c>
      <c r="B25" s="41" t="s">
        <v>23</v>
      </c>
      <c r="C25" s="40" t="s">
        <v>24</v>
      </c>
      <c r="D25" s="40" t="s">
        <v>105</v>
      </c>
      <c r="E25" s="40" t="s">
        <v>26</v>
      </c>
      <c r="F25" s="40" t="s">
        <v>106</v>
      </c>
      <c r="G25" s="40" t="s">
        <v>26</v>
      </c>
      <c r="H25" s="40" t="s">
        <v>107</v>
      </c>
      <c r="I25" s="42" t="s">
        <v>108</v>
      </c>
      <c r="J25" s="43">
        <v>65520274.200000003</v>
      </c>
      <c r="K25" s="43">
        <v>0</v>
      </c>
      <c r="L25" s="43">
        <v>56482995</v>
      </c>
      <c r="M25" s="43">
        <v>9037279.1999999993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 t="s">
        <v>26</v>
      </c>
    </row>
    <row r="26" spans="1:19" x14ac:dyDescent="0.25">
      <c r="A26" s="40" t="s">
        <v>109</v>
      </c>
      <c r="B26" s="41" t="s">
        <v>23</v>
      </c>
      <c r="C26" s="40" t="s">
        <v>24</v>
      </c>
      <c r="D26" s="40" t="s">
        <v>110</v>
      </c>
      <c r="E26" s="40" t="s">
        <v>26</v>
      </c>
      <c r="F26" s="40" t="s">
        <v>111</v>
      </c>
      <c r="G26" s="40" t="s">
        <v>26</v>
      </c>
      <c r="H26" s="40" t="s">
        <v>51</v>
      </c>
      <c r="I26" s="42" t="s">
        <v>52</v>
      </c>
      <c r="J26" s="43">
        <v>7829279.3267999999</v>
      </c>
      <c r="K26" s="43">
        <v>0</v>
      </c>
      <c r="L26" s="43">
        <v>6749378.7300000004</v>
      </c>
      <c r="M26" s="43">
        <v>1079900.5900000001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 t="s">
        <v>26</v>
      </c>
    </row>
    <row r="27" spans="1:19" x14ac:dyDescent="0.25">
      <c r="A27" s="40" t="s">
        <v>112</v>
      </c>
      <c r="B27" s="41" t="s">
        <v>23</v>
      </c>
      <c r="C27" s="40" t="s">
        <v>24</v>
      </c>
      <c r="D27" s="40" t="s">
        <v>113</v>
      </c>
      <c r="E27" s="40" t="s">
        <v>26</v>
      </c>
      <c r="F27" s="40" t="s">
        <v>114</v>
      </c>
      <c r="G27" s="40" t="s">
        <v>26</v>
      </c>
      <c r="H27" s="40" t="s">
        <v>115</v>
      </c>
      <c r="I27" s="42" t="s">
        <v>116</v>
      </c>
      <c r="J27" s="43">
        <v>42654000.121600002</v>
      </c>
      <c r="K27" s="43">
        <v>0</v>
      </c>
      <c r="L27" s="43">
        <v>36770689.759999998</v>
      </c>
      <c r="M27" s="43">
        <v>5883310.3600000003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 t="s">
        <v>26</v>
      </c>
    </row>
    <row r="28" spans="1:19" x14ac:dyDescent="0.25">
      <c r="A28" s="40" t="s">
        <v>117</v>
      </c>
      <c r="B28" s="41" t="s">
        <v>23</v>
      </c>
      <c r="C28" s="40" t="s">
        <v>24</v>
      </c>
      <c r="D28" s="40" t="s">
        <v>118</v>
      </c>
      <c r="E28" s="40" t="s">
        <v>26</v>
      </c>
      <c r="F28" s="40" t="s">
        <v>119</v>
      </c>
      <c r="G28" s="40" t="s">
        <v>26</v>
      </c>
      <c r="H28" s="40" t="s">
        <v>120</v>
      </c>
      <c r="I28" s="42" t="s">
        <v>121</v>
      </c>
      <c r="J28" s="43">
        <v>16460550.1504</v>
      </c>
      <c r="K28" s="43">
        <v>0</v>
      </c>
      <c r="L28" s="43">
        <v>14190129.439999999</v>
      </c>
      <c r="M28" s="43">
        <v>2270420.71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 t="s">
        <v>26</v>
      </c>
    </row>
    <row r="29" spans="1:19" x14ac:dyDescent="0.25">
      <c r="A29" s="40" t="s">
        <v>122</v>
      </c>
      <c r="B29" s="41" t="s">
        <v>23</v>
      </c>
      <c r="C29" s="40" t="s">
        <v>24</v>
      </c>
      <c r="D29" s="40" t="s">
        <v>123</v>
      </c>
      <c r="E29" s="40" t="s">
        <v>26</v>
      </c>
      <c r="F29" s="40" t="s">
        <v>124</v>
      </c>
      <c r="G29" s="40" t="s">
        <v>26</v>
      </c>
      <c r="H29" s="40" t="s">
        <v>125</v>
      </c>
      <c r="I29" s="42" t="s">
        <v>126</v>
      </c>
      <c r="J29" s="43">
        <v>2951248.77</v>
      </c>
      <c r="K29" s="43">
        <v>0</v>
      </c>
      <c r="L29" s="43">
        <v>2544179.9700000002</v>
      </c>
      <c r="M29" s="43">
        <v>407068.8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 t="s">
        <v>26</v>
      </c>
    </row>
    <row r="30" spans="1:19" x14ac:dyDescent="0.25">
      <c r="A30" s="40" t="s">
        <v>127</v>
      </c>
      <c r="B30" s="41" t="s">
        <v>23</v>
      </c>
      <c r="C30" s="40" t="s">
        <v>24</v>
      </c>
      <c r="D30" s="40" t="s">
        <v>128</v>
      </c>
      <c r="E30" s="40" t="s">
        <v>26</v>
      </c>
      <c r="F30" s="40" t="s">
        <v>129</v>
      </c>
      <c r="G30" s="40" t="s">
        <v>26</v>
      </c>
      <c r="H30" s="40" t="s">
        <v>125</v>
      </c>
      <c r="I30" s="42" t="s">
        <v>126</v>
      </c>
      <c r="J30" s="43">
        <v>6623448.7708000001</v>
      </c>
      <c r="K30" s="43">
        <v>0</v>
      </c>
      <c r="L30" s="43">
        <v>5709869.6299999999</v>
      </c>
      <c r="M30" s="43">
        <v>913579.14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 t="s">
        <v>26</v>
      </c>
    </row>
    <row r="31" spans="1:19" x14ac:dyDescent="0.25">
      <c r="A31" s="40" t="s">
        <v>130</v>
      </c>
      <c r="B31" s="41" t="s">
        <v>23</v>
      </c>
      <c r="C31" s="40" t="s">
        <v>24</v>
      </c>
      <c r="D31" s="40" t="s">
        <v>131</v>
      </c>
      <c r="E31" s="40" t="s">
        <v>26</v>
      </c>
      <c r="F31" s="40" t="s">
        <v>132</v>
      </c>
      <c r="G31" s="40" t="s">
        <v>26</v>
      </c>
      <c r="H31" s="40" t="s">
        <v>125</v>
      </c>
      <c r="I31" s="42" t="s">
        <v>126</v>
      </c>
      <c r="J31" s="43">
        <v>9257008.8000000007</v>
      </c>
      <c r="K31" s="43">
        <v>0</v>
      </c>
      <c r="L31" s="43">
        <v>7980180</v>
      </c>
      <c r="M31" s="43">
        <v>1276828.8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 t="s">
        <v>26</v>
      </c>
    </row>
    <row r="32" spans="1:19" x14ac:dyDescent="0.25">
      <c r="A32" s="40" t="s">
        <v>133</v>
      </c>
      <c r="B32" s="41" t="s">
        <v>23</v>
      </c>
      <c r="C32" s="40" t="s">
        <v>24</v>
      </c>
      <c r="D32" s="40" t="s">
        <v>134</v>
      </c>
      <c r="E32" s="40" t="s">
        <v>26</v>
      </c>
      <c r="F32" s="40" t="s">
        <v>135</v>
      </c>
      <c r="G32" s="40" t="s">
        <v>26</v>
      </c>
      <c r="H32" s="40" t="s">
        <v>28</v>
      </c>
      <c r="I32" s="42" t="s">
        <v>29</v>
      </c>
      <c r="J32" s="43">
        <v>19151136</v>
      </c>
      <c r="K32" s="43">
        <v>0</v>
      </c>
      <c r="L32" s="43">
        <v>16509600</v>
      </c>
      <c r="M32" s="43">
        <v>2641536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 t="s">
        <v>26</v>
      </c>
    </row>
    <row r="33" spans="1:19" x14ac:dyDescent="0.25">
      <c r="A33" s="40" t="s">
        <v>136</v>
      </c>
      <c r="B33" s="41" t="s">
        <v>23</v>
      </c>
      <c r="C33" s="40" t="s">
        <v>24</v>
      </c>
      <c r="D33" s="40" t="s">
        <v>137</v>
      </c>
      <c r="E33" s="40" t="s">
        <v>26</v>
      </c>
      <c r="F33" s="40" t="s">
        <v>138</v>
      </c>
      <c r="G33" s="40" t="s">
        <v>26</v>
      </c>
      <c r="H33" s="40" t="s">
        <v>56</v>
      </c>
      <c r="I33" s="42" t="s">
        <v>57</v>
      </c>
      <c r="J33" s="43">
        <v>7830000</v>
      </c>
      <c r="K33" s="43">
        <v>7830000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 t="s">
        <v>26</v>
      </c>
    </row>
    <row r="34" spans="1:19" x14ac:dyDescent="0.25">
      <c r="A34" s="40" t="s">
        <v>139</v>
      </c>
      <c r="B34" s="41" t="s">
        <v>23</v>
      </c>
      <c r="C34" s="40" t="s">
        <v>24</v>
      </c>
      <c r="D34" s="40" t="s">
        <v>140</v>
      </c>
      <c r="E34" s="40" t="s">
        <v>26</v>
      </c>
      <c r="F34" s="40" t="s">
        <v>141</v>
      </c>
      <c r="G34" s="40" t="s">
        <v>26</v>
      </c>
      <c r="H34" s="40" t="s">
        <v>142</v>
      </c>
      <c r="I34" s="42" t="s">
        <v>143</v>
      </c>
      <c r="J34" s="43">
        <v>266427000</v>
      </c>
      <c r="K34" s="43">
        <v>266427000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 t="s">
        <v>26</v>
      </c>
    </row>
    <row r="35" spans="1:19" x14ac:dyDescent="0.25">
      <c r="A35" s="40" t="s">
        <v>144</v>
      </c>
      <c r="B35" s="41" t="s">
        <v>23</v>
      </c>
      <c r="C35" s="40" t="s">
        <v>24</v>
      </c>
      <c r="D35" s="40" t="s">
        <v>145</v>
      </c>
      <c r="E35" s="40" t="s">
        <v>26</v>
      </c>
      <c r="F35" s="40" t="s">
        <v>146</v>
      </c>
      <c r="G35" s="40" t="s">
        <v>26</v>
      </c>
      <c r="H35" s="40" t="s">
        <v>74</v>
      </c>
      <c r="I35" s="42" t="s">
        <v>75</v>
      </c>
      <c r="J35" s="43">
        <v>4676100</v>
      </c>
      <c r="K35" s="43">
        <v>4676100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 t="s">
        <v>26</v>
      </c>
    </row>
    <row r="36" spans="1:19" x14ac:dyDescent="0.25">
      <c r="A36" s="40" t="s">
        <v>147</v>
      </c>
      <c r="B36" s="41" t="s">
        <v>23</v>
      </c>
      <c r="C36" s="40" t="s">
        <v>148</v>
      </c>
      <c r="D36" s="40" t="s">
        <v>26</v>
      </c>
      <c r="E36" s="40" t="s">
        <v>161</v>
      </c>
      <c r="F36" s="40" t="s">
        <v>26</v>
      </c>
      <c r="G36" s="40" t="s">
        <v>82</v>
      </c>
      <c r="H36" s="40" t="s">
        <v>84</v>
      </c>
      <c r="I36" s="42" t="s">
        <v>85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v>0</v>
      </c>
      <c r="Q36" s="43">
        <v>0</v>
      </c>
      <c r="R36" s="43">
        <v>3631230.9749999996</v>
      </c>
      <c r="S36" s="43" t="s">
        <v>162</v>
      </c>
    </row>
    <row r="37" spans="1:19" x14ac:dyDescent="0.25">
      <c r="A37" s="40" t="s">
        <v>151</v>
      </c>
      <c r="B37" s="41" t="s">
        <v>23</v>
      </c>
      <c r="C37" s="40" t="s">
        <v>148</v>
      </c>
      <c r="D37" s="40" t="s">
        <v>26</v>
      </c>
      <c r="E37" s="40" t="s">
        <v>164</v>
      </c>
      <c r="F37" s="40" t="s">
        <v>26</v>
      </c>
      <c r="G37" s="40" t="s">
        <v>87</v>
      </c>
      <c r="H37" s="40" t="s">
        <v>89</v>
      </c>
      <c r="I37" s="42" t="s">
        <v>90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1440000</v>
      </c>
      <c r="S37" s="43" t="s">
        <v>165</v>
      </c>
    </row>
    <row r="38" spans="1:19" x14ac:dyDescent="0.25">
      <c r="A38" s="40" t="s">
        <v>154</v>
      </c>
      <c r="B38" s="41" t="s">
        <v>23</v>
      </c>
      <c r="C38" s="40" t="s">
        <v>148</v>
      </c>
      <c r="D38" s="40" t="s">
        <v>26</v>
      </c>
      <c r="E38" s="40" t="s">
        <v>167</v>
      </c>
      <c r="F38" s="40" t="s">
        <v>26</v>
      </c>
      <c r="G38" s="40" t="s">
        <v>92</v>
      </c>
      <c r="H38" s="40" t="s">
        <v>94</v>
      </c>
      <c r="I38" s="42" t="s">
        <v>95</v>
      </c>
      <c r="J38" s="43">
        <v>0</v>
      </c>
      <c r="K38" s="43">
        <v>0</v>
      </c>
      <c r="L38" s="43">
        <v>0</v>
      </c>
      <c r="M38" s="43">
        <v>0</v>
      </c>
      <c r="N38" s="43">
        <v>0</v>
      </c>
      <c r="O38" s="43">
        <v>0</v>
      </c>
      <c r="P38" s="43">
        <v>0</v>
      </c>
      <c r="Q38" s="43">
        <v>0</v>
      </c>
      <c r="R38" s="43">
        <v>862052.29500000004</v>
      </c>
      <c r="S38" s="43" t="s">
        <v>168</v>
      </c>
    </row>
    <row r="39" spans="1:19" x14ac:dyDescent="0.25">
      <c r="A39" s="40" t="s">
        <v>157</v>
      </c>
      <c r="B39" s="41" t="s">
        <v>23</v>
      </c>
      <c r="C39" s="40" t="s">
        <v>148</v>
      </c>
      <c r="D39" s="40" t="s">
        <v>26</v>
      </c>
      <c r="E39" s="40" t="s">
        <v>170</v>
      </c>
      <c r="F39" s="40" t="s">
        <v>26</v>
      </c>
      <c r="G39" s="40" t="s">
        <v>97</v>
      </c>
      <c r="H39" s="40" t="s">
        <v>94</v>
      </c>
      <c r="I39" s="42" t="s">
        <v>95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3059331.7800000003</v>
      </c>
      <c r="S39" s="43" t="s">
        <v>171</v>
      </c>
    </row>
    <row r="40" spans="1:19" x14ac:dyDescent="0.25">
      <c r="A40" s="40" t="s">
        <v>160</v>
      </c>
      <c r="B40" s="41" t="s">
        <v>23</v>
      </c>
      <c r="C40" s="40" t="s">
        <v>148</v>
      </c>
      <c r="D40" s="40" t="s">
        <v>26</v>
      </c>
      <c r="E40" s="40" t="s">
        <v>173</v>
      </c>
      <c r="F40" s="40" t="s">
        <v>26</v>
      </c>
      <c r="G40" s="40" t="s">
        <v>105</v>
      </c>
      <c r="H40" s="40" t="s">
        <v>107</v>
      </c>
      <c r="I40" s="42" t="s">
        <v>108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6777959.3999999994</v>
      </c>
      <c r="S40" s="43" t="s">
        <v>174</v>
      </c>
    </row>
    <row r="41" spans="1:19" x14ac:dyDescent="0.25">
      <c r="A41" s="40" t="s">
        <v>163</v>
      </c>
      <c r="B41" s="41" t="s">
        <v>23</v>
      </c>
      <c r="C41" s="40" t="s">
        <v>148</v>
      </c>
      <c r="D41" s="40" t="s">
        <v>26</v>
      </c>
      <c r="E41" s="40" t="s">
        <v>176</v>
      </c>
      <c r="F41" s="40" t="s">
        <v>26</v>
      </c>
      <c r="G41" s="40" t="s">
        <v>113</v>
      </c>
      <c r="H41" s="40" t="s">
        <v>115</v>
      </c>
      <c r="I41" s="42" t="s">
        <v>116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4412482.7712000003</v>
      </c>
      <c r="S41" s="43" t="s">
        <v>177</v>
      </c>
    </row>
    <row r="42" spans="1:19" x14ac:dyDescent="0.25">
      <c r="A42" s="40" t="s">
        <v>166</v>
      </c>
      <c r="B42" s="41" t="s">
        <v>23</v>
      </c>
      <c r="C42" s="40" t="s">
        <v>148</v>
      </c>
      <c r="D42" s="40" t="s">
        <v>26</v>
      </c>
      <c r="E42" s="40" t="s">
        <v>179</v>
      </c>
      <c r="F42" s="40" t="s">
        <v>26</v>
      </c>
      <c r="G42" s="40" t="s">
        <v>118</v>
      </c>
      <c r="H42" s="40" t="s">
        <v>120</v>
      </c>
      <c r="I42" s="42" t="s">
        <v>121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1702815.5328000002</v>
      </c>
      <c r="S42" s="43" t="s">
        <v>180</v>
      </c>
    </row>
    <row r="43" spans="1:19" x14ac:dyDescent="0.25">
      <c r="A43" s="40" t="s">
        <v>169</v>
      </c>
      <c r="B43" s="41" t="s">
        <v>23</v>
      </c>
      <c r="C43" s="40" t="s">
        <v>148</v>
      </c>
      <c r="D43" s="40" t="s">
        <v>26</v>
      </c>
      <c r="E43" s="40" t="s">
        <v>182</v>
      </c>
      <c r="F43" s="40" t="s">
        <v>26</v>
      </c>
      <c r="G43" s="40" t="s">
        <v>123</v>
      </c>
      <c r="H43" s="40" t="s">
        <v>125</v>
      </c>
      <c r="I43" s="42" t="s">
        <v>126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305301.59999999998</v>
      </c>
      <c r="S43" s="43" t="s">
        <v>183</v>
      </c>
    </row>
    <row r="44" spans="1:19" x14ac:dyDescent="0.25">
      <c r="A44" s="40" t="s">
        <v>172</v>
      </c>
      <c r="B44" s="41" t="s">
        <v>23</v>
      </c>
      <c r="C44" s="40" t="s">
        <v>148</v>
      </c>
      <c r="D44" s="40" t="s">
        <v>26</v>
      </c>
      <c r="E44" s="40" t="s">
        <v>185</v>
      </c>
      <c r="F44" s="40" t="s">
        <v>26</v>
      </c>
      <c r="G44" s="40" t="s">
        <v>128</v>
      </c>
      <c r="H44" s="40" t="s">
        <v>125</v>
      </c>
      <c r="I44" s="42" t="s">
        <v>126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685184.35560000001</v>
      </c>
      <c r="S44" s="43" t="s">
        <v>186</v>
      </c>
    </row>
    <row r="45" spans="1:19" x14ac:dyDescent="0.25">
      <c r="A45" s="40" t="s">
        <v>175</v>
      </c>
      <c r="B45" s="41" t="s">
        <v>23</v>
      </c>
      <c r="C45" s="40" t="s">
        <v>148</v>
      </c>
      <c r="D45" s="40" t="s">
        <v>26</v>
      </c>
      <c r="E45" s="40" t="s">
        <v>188</v>
      </c>
      <c r="F45" s="40" t="s">
        <v>26</v>
      </c>
      <c r="G45" s="40" t="s">
        <v>131</v>
      </c>
      <c r="H45" s="40" t="s">
        <v>125</v>
      </c>
      <c r="I45" s="42" t="s">
        <v>126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957621.60000000009</v>
      </c>
      <c r="S45" s="43" t="s">
        <v>189</v>
      </c>
    </row>
    <row r="46" spans="1:19" x14ac:dyDescent="0.25">
      <c r="A46" s="40" t="s">
        <v>178</v>
      </c>
      <c r="B46" s="41" t="s">
        <v>23</v>
      </c>
      <c r="C46" s="40" t="s">
        <v>148</v>
      </c>
      <c r="D46" s="40" t="s">
        <v>26</v>
      </c>
      <c r="E46" s="40" t="s">
        <v>149</v>
      </c>
      <c r="F46" s="40" t="s">
        <v>26</v>
      </c>
      <c r="G46" s="40" t="s">
        <v>134</v>
      </c>
      <c r="H46" s="40" t="s">
        <v>28</v>
      </c>
      <c r="I46" s="42" t="s">
        <v>29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1981152</v>
      </c>
      <c r="S46" s="43" t="s">
        <v>150</v>
      </c>
    </row>
    <row r="47" spans="1:19" x14ac:dyDescent="0.25">
      <c r="A47" s="40" t="s">
        <v>181</v>
      </c>
      <c r="B47" s="41" t="s">
        <v>23</v>
      </c>
      <c r="C47" s="40" t="s">
        <v>148</v>
      </c>
      <c r="D47" s="40" t="s">
        <v>26</v>
      </c>
      <c r="E47" s="40" t="s">
        <v>152</v>
      </c>
      <c r="F47" s="40" t="s">
        <v>26</v>
      </c>
      <c r="G47" s="40" t="s">
        <v>110</v>
      </c>
      <c r="H47" s="40" t="s">
        <v>51</v>
      </c>
      <c r="I47" s="42" t="s">
        <v>52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809925.45</v>
      </c>
      <c r="S47" s="43" t="s">
        <v>153</v>
      </c>
    </row>
    <row r="48" spans="1:19" x14ac:dyDescent="0.25">
      <c r="A48" s="40" t="s">
        <v>184</v>
      </c>
      <c r="B48" s="41" t="s">
        <v>23</v>
      </c>
      <c r="C48" s="40" t="s">
        <v>148</v>
      </c>
      <c r="D48" s="40" t="s">
        <v>26</v>
      </c>
      <c r="E48" s="40" t="s">
        <v>155</v>
      </c>
      <c r="F48" s="40" t="s">
        <v>26</v>
      </c>
      <c r="G48" s="40" t="s">
        <v>77</v>
      </c>
      <c r="H48" s="40" t="s">
        <v>79</v>
      </c>
      <c r="I48" s="42" t="s">
        <v>80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1354080</v>
      </c>
      <c r="S48" s="43" t="s">
        <v>156</v>
      </c>
    </row>
    <row r="49" spans="1:19" x14ac:dyDescent="0.25">
      <c r="A49" s="40" t="s">
        <v>187</v>
      </c>
      <c r="B49" s="41" t="s">
        <v>23</v>
      </c>
      <c r="C49" s="40" t="s">
        <v>148</v>
      </c>
      <c r="D49" s="40" t="s">
        <v>26</v>
      </c>
      <c r="E49" s="40" t="s">
        <v>158</v>
      </c>
      <c r="F49" s="40" t="s">
        <v>26</v>
      </c>
      <c r="G49" s="40" t="s">
        <v>100</v>
      </c>
      <c r="H49" s="40" t="s">
        <v>102</v>
      </c>
      <c r="I49" s="42" t="s">
        <v>103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43">
        <v>0</v>
      </c>
      <c r="R49" s="43">
        <v>4314952</v>
      </c>
      <c r="S49" s="43" t="s">
        <v>159</v>
      </c>
    </row>
    <row r="50" spans="1:19" x14ac:dyDescent="0.25">
      <c r="A50" s="40" t="s">
        <v>190</v>
      </c>
      <c r="B50" s="41" t="s">
        <v>191</v>
      </c>
      <c r="C50" s="40" t="s">
        <v>24</v>
      </c>
      <c r="D50" s="40" t="s">
        <v>192</v>
      </c>
      <c r="E50" s="40" t="s">
        <v>26</v>
      </c>
      <c r="F50" s="40" t="s">
        <v>193</v>
      </c>
      <c r="G50" s="40" t="s">
        <v>26</v>
      </c>
      <c r="H50" s="40" t="s">
        <v>74</v>
      </c>
      <c r="I50" s="42" t="s">
        <v>75</v>
      </c>
      <c r="J50" s="43">
        <v>5943300</v>
      </c>
      <c r="K50" s="43">
        <v>5943300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 t="s">
        <v>26</v>
      </c>
    </row>
    <row r="51" spans="1:19" x14ac:dyDescent="0.25">
      <c r="A51" s="40" t="s">
        <v>194</v>
      </c>
      <c r="B51" s="41" t="s">
        <v>191</v>
      </c>
      <c r="C51" s="40" t="s">
        <v>24</v>
      </c>
      <c r="D51" s="40" t="s">
        <v>195</v>
      </c>
      <c r="E51" s="40" t="s">
        <v>26</v>
      </c>
      <c r="F51" s="40" t="s">
        <v>196</v>
      </c>
      <c r="G51" s="40" t="s">
        <v>26</v>
      </c>
      <c r="H51" s="40" t="s">
        <v>197</v>
      </c>
      <c r="I51" s="42" t="s">
        <v>198</v>
      </c>
      <c r="J51" s="43">
        <v>76875000</v>
      </c>
      <c r="K51" s="43">
        <v>76875000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 t="s">
        <v>26</v>
      </c>
    </row>
    <row r="52" spans="1:19" x14ac:dyDescent="0.25">
      <c r="A52" s="40" t="s">
        <v>199</v>
      </c>
      <c r="B52" s="41" t="s">
        <v>191</v>
      </c>
      <c r="C52" s="40" t="s">
        <v>24</v>
      </c>
      <c r="D52" s="40" t="s">
        <v>200</v>
      </c>
      <c r="E52" s="40" t="s">
        <v>26</v>
      </c>
      <c r="F52" s="40" t="s">
        <v>201</v>
      </c>
      <c r="G52" s="40" t="s">
        <v>26</v>
      </c>
      <c r="H52" s="40" t="s">
        <v>46</v>
      </c>
      <c r="I52" s="42" t="s">
        <v>47</v>
      </c>
      <c r="J52" s="43">
        <v>5008030.74</v>
      </c>
      <c r="K52" s="43">
        <v>3491145.09</v>
      </c>
      <c r="L52" s="43">
        <v>1307660.04</v>
      </c>
      <c r="M52" s="43">
        <v>209225.61</v>
      </c>
      <c r="N52" s="43">
        <v>0</v>
      </c>
      <c r="O52" s="43">
        <v>0</v>
      </c>
      <c r="P52" s="43">
        <v>0</v>
      </c>
      <c r="Q52" s="43">
        <v>0</v>
      </c>
      <c r="R52" s="43">
        <v>0</v>
      </c>
      <c r="S52" s="43" t="s">
        <v>26</v>
      </c>
    </row>
    <row r="53" spans="1:19" x14ac:dyDescent="0.25">
      <c r="A53" s="40" t="s">
        <v>202</v>
      </c>
      <c r="B53" s="41" t="s">
        <v>191</v>
      </c>
      <c r="C53" s="40" t="s">
        <v>24</v>
      </c>
      <c r="D53" s="40" t="s">
        <v>203</v>
      </c>
      <c r="E53" s="40" t="s">
        <v>26</v>
      </c>
      <c r="F53" s="40" t="s">
        <v>204</v>
      </c>
      <c r="G53" s="40" t="s">
        <v>26</v>
      </c>
      <c r="H53" s="40" t="s">
        <v>205</v>
      </c>
      <c r="I53" s="42" t="s">
        <v>206</v>
      </c>
      <c r="J53" s="43">
        <v>13458000.014</v>
      </c>
      <c r="K53" s="43">
        <v>0</v>
      </c>
      <c r="L53" s="43">
        <v>11601724.15</v>
      </c>
      <c r="M53" s="43">
        <v>1856275.86</v>
      </c>
      <c r="N53" s="43">
        <v>0</v>
      </c>
      <c r="O53" s="43">
        <v>0</v>
      </c>
      <c r="P53" s="43">
        <v>0</v>
      </c>
      <c r="Q53" s="43">
        <v>0</v>
      </c>
      <c r="R53" s="43">
        <v>0</v>
      </c>
      <c r="S53" s="43" t="s">
        <v>26</v>
      </c>
    </row>
    <row r="54" spans="1:19" x14ac:dyDescent="0.25">
      <c r="A54" s="40" t="s">
        <v>207</v>
      </c>
      <c r="B54" s="41" t="s">
        <v>191</v>
      </c>
      <c r="C54" s="40" t="s">
        <v>24</v>
      </c>
      <c r="D54" s="40" t="s">
        <v>208</v>
      </c>
      <c r="E54" s="40" t="s">
        <v>26</v>
      </c>
      <c r="F54" s="40" t="s">
        <v>209</v>
      </c>
      <c r="G54" s="40" t="s">
        <v>26</v>
      </c>
      <c r="H54" s="40" t="s">
        <v>210</v>
      </c>
      <c r="I54" s="42" t="s">
        <v>211</v>
      </c>
      <c r="J54" s="43">
        <v>3343591.22</v>
      </c>
      <c r="K54" s="43">
        <v>0</v>
      </c>
      <c r="L54" s="43">
        <v>2882406.22</v>
      </c>
      <c r="M54" s="43">
        <v>461185</v>
      </c>
      <c r="N54" s="43">
        <v>0</v>
      </c>
      <c r="O54" s="43">
        <v>0</v>
      </c>
      <c r="P54" s="43">
        <v>0</v>
      </c>
      <c r="Q54" s="43">
        <v>0</v>
      </c>
      <c r="R54" s="43">
        <v>0</v>
      </c>
      <c r="S54" s="43" t="s">
        <v>26</v>
      </c>
    </row>
    <row r="55" spans="1:19" x14ac:dyDescent="0.25">
      <c r="A55" s="40" t="s">
        <v>212</v>
      </c>
      <c r="B55" s="41" t="s">
        <v>191</v>
      </c>
      <c r="C55" s="40" t="s">
        <v>24</v>
      </c>
      <c r="D55" s="40" t="s">
        <v>213</v>
      </c>
      <c r="E55" s="40" t="s">
        <v>26</v>
      </c>
      <c r="F55" s="40" t="s">
        <v>214</v>
      </c>
      <c r="G55" s="40" t="s">
        <v>26</v>
      </c>
      <c r="H55" s="40" t="s">
        <v>210</v>
      </c>
      <c r="I55" s="42" t="s">
        <v>211</v>
      </c>
      <c r="J55" s="43">
        <v>4259967.08</v>
      </c>
      <c r="K55" s="43">
        <v>0</v>
      </c>
      <c r="L55" s="43">
        <v>3672385.41</v>
      </c>
      <c r="M55" s="43">
        <v>587581.67000000004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 t="s">
        <v>26</v>
      </c>
    </row>
    <row r="56" spans="1:19" x14ac:dyDescent="0.25">
      <c r="A56" s="40" t="s">
        <v>215</v>
      </c>
      <c r="B56" s="41" t="s">
        <v>191</v>
      </c>
      <c r="C56" s="40" t="s">
        <v>24</v>
      </c>
      <c r="D56" s="40" t="s">
        <v>216</v>
      </c>
      <c r="E56" s="40" t="s">
        <v>26</v>
      </c>
      <c r="F56" s="40" t="s">
        <v>217</v>
      </c>
      <c r="G56" s="40" t="s">
        <v>26</v>
      </c>
      <c r="H56" s="40" t="s">
        <v>210</v>
      </c>
      <c r="I56" s="42" t="s">
        <v>211</v>
      </c>
      <c r="J56" s="43">
        <v>8328193.3200000003</v>
      </c>
      <c r="K56" s="43">
        <v>0</v>
      </c>
      <c r="L56" s="43">
        <v>7179477</v>
      </c>
      <c r="M56" s="43">
        <v>1148716.32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 t="s">
        <v>26</v>
      </c>
    </row>
    <row r="57" spans="1:19" x14ac:dyDescent="0.25">
      <c r="A57" s="40" t="s">
        <v>218</v>
      </c>
      <c r="B57" s="41" t="s">
        <v>191</v>
      </c>
      <c r="C57" s="40" t="s">
        <v>24</v>
      </c>
      <c r="D57" s="40" t="s">
        <v>219</v>
      </c>
      <c r="E57" s="40" t="s">
        <v>26</v>
      </c>
      <c r="F57" s="40" t="s">
        <v>220</v>
      </c>
      <c r="G57" s="40" t="s">
        <v>26</v>
      </c>
      <c r="H57" s="40" t="s">
        <v>210</v>
      </c>
      <c r="I57" s="42" t="s">
        <v>211</v>
      </c>
      <c r="J57" s="43">
        <v>1171403.01</v>
      </c>
      <c r="K57" s="43">
        <v>0</v>
      </c>
      <c r="L57" s="43">
        <v>1009830.18</v>
      </c>
      <c r="M57" s="43">
        <v>161572.82999999999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 t="s">
        <v>26</v>
      </c>
    </row>
    <row r="58" spans="1:19" x14ac:dyDescent="0.25">
      <c r="A58" s="40" t="s">
        <v>221</v>
      </c>
      <c r="B58" s="41" t="s">
        <v>191</v>
      </c>
      <c r="C58" s="40" t="s">
        <v>24</v>
      </c>
      <c r="D58" s="40" t="s">
        <v>222</v>
      </c>
      <c r="E58" s="40" t="s">
        <v>26</v>
      </c>
      <c r="F58" s="40" t="s">
        <v>223</v>
      </c>
      <c r="G58" s="40" t="s">
        <v>26</v>
      </c>
      <c r="H58" s="40" t="s">
        <v>210</v>
      </c>
      <c r="I58" s="42" t="s">
        <v>211</v>
      </c>
      <c r="J58" s="43">
        <v>1363431.57</v>
      </c>
      <c r="K58" s="43">
        <v>0</v>
      </c>
      <c r="L58" s="43">
        <v>1175372.04</v>
      </c>
      <c r="M58" s="43">
        <v>188059.53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43" t="s">
        <v>26</v>
      </c>
    </row>
    <row r="59" spans="1:19" x14ac:dyDescent="0.25">
      <c r="A59" s="40" t="s">
        <v>224</v>
      </c>
      <c r="B59" s="41" t="s">
        <v>191</v>
      </c>
      <c r="C59" s="40" t="s">
        <v>148</v>
      </c>
      <c r="D59" s="40" t="s">
        <v>26</v>
      </c>
      <c r="E59" s="40" t="s">
        <v>240</v>
      </c>
      <c r="F59" s="40" t="s">
        <v>26</v>
      </c>
      <c r="G59" s="40" t="s">
        <v>200</v>
      </c>
      <c r="H59" s="40" t="s">
        <v>46</v>
      </c>
      <c r="I59" s="42" t="s">
        <v>47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156919.20749999999</v>
      </c>
      <c r="S59" s="43" t="s">
        <v>241</v>
      </c>
    </row>
    <row r="60" spans="1:19" x14ac:dyDescent="0.25">
      <c r="A60" s="40" t="s">
        <v>227</v>
      </c>
      <c r="B60" s="41" t="s">
        <v>191</v>
      </c>
      <c r="C60" s="40" t="s">
        <v>148</v>
      </c>
      <c r="D60" s="40" t="s">
        <v>26</v>
      </c>
      <c r="E60" s="40" t="s">
        <v>243</v>
      </c>
      <c r="F60" s="40" t="s">
        <v>26</v>
      </c>
      <c r="G60" s="40" t="s">
        <v>203</v>
      </c>
      <c r="H60" s="40" t="s">
        <v>205</v>
      </c>
      <c r="I60" s="42" t="s">
        <v>206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1392206.898</v>
      </c>
      <c r="S60" s="43" t="s">
        <v>244</v>
      </c>
    </row>
    <row r="61" spans="1:19" x14ac:dyDescent="0.25">
      <c r="A61" s="40" t="s">
        <v>230</v>
      </c>
      <c r="B61" s="41" t="s">
        <v>191</v>
      </c>
      <c r="C61" s="40" t="s">
        <v>148</v>
      </c>
      <c r="D61" s="40" t="s">
        <v>26</v>
      </c>
      <c r="E61" s="40" t="s">
        <v>225</v>
      </c>
      <c r="F61" s="40" t="s">
        <v>26</v>
      </c>
      <c r="G61" s="40" t="s">
        <v>222</v>
      </c>
      <c r="H61" s="40" t="s">
        <v>210</v>
      </c>
      <c r="I61" s="42" t="s">
        <v>211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141044.65</v>
      </c>
      <c r="S61" s="43" t="s">
        <v>226</v>
      </c>
    </row>
    <row r="62" spans="1:19" x14ac:dyDescent="0.25">
      <c r="A62" s="40" t="s">
        <v>233</v>
      </c>
      <c r="B62" s="41" t="s">
        <v>191</v>
      </c>
      <c r="C62" s="40" t="s">
        <v>148</v>
      </c>
      <c r="D62" s="40" t="s">
        <v>26</v>
      </c>
      <c r="E62" s="40" t="s">
        <v>228</v>
      </c>
      <c r="F62" s="40" t="s">
        <v>26</v>
      </c>
      <c r="G62" s="40" t="s">
        <v>219</v>
      </c>
      <c r="H62" s="40" t="s">
        <v>210</v>
      </c>
      <c r="I62" s="42" t="s">
        <v>211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121179.62</v>
      </c>
      <c r="S62" s="43" t="s">
        <v>229</v>
      </c>
    </row>
    <row r="63" spans="1:19" x14ac:dyDescent="0.25">
      <c r="A63" s="40" t="s">
        <v>236</v>
      </c>
      <c r="B63" s="41" t="s">
        <v>191</v>
      </c>
      <c r="C63" s="40" t="s">
        <v>148</v>
      </c>
      <c r="D63" s="40" t="s">
        <v>26</v>
      </c>
      <c r="E63" s="40" t="s">
        <v>231</v>
      </c>
      <c r="F63" s="40" t="s">
        <v>26</v>
      </c>
      <c r="G63" s="40" t="s">
        <v>216</v>
      </c>
      <c r="H63" s="40" t="s">
        <v>210</v>
      </c>
      <c r="I63" s="42" t="s">
        <v>211</v>
      </c>
      <c r="J63" s="43">
        <v>0</v>
      </c>
      <c r="K63" s="43">
        <v>0</v>
      </c>
      <c r="L63" s="43">
        <v>0</v>
      </c>
      <c r="M63" s="43">
        <v>0</v>
      </c>
      <c r="N63" s="43">
        <v>0</v>
      </c>
      <c r="O63" s="43">
        <v>0</v>
      </c>
      <c r="P63" s="43">
        <v>0</v>
      </c>
      <c r="Q63" s="43">
        <v>0</v>
      </c>
      <c r="R63" s="43">
        <v>861537.24</v>
      </c>
      <c r="S63" s="43" t="s">
        <v>232</v>
      </c>
    </row>
    <row r="64" spans="1:19" x14ac:dyDescent="0.25">
      <c r="A64" s="40" t="s">
        <v>239</v>
      </c>
      <c r="B64" s="41" t="s">
        <v>191</v>
      </c>
      <c r="C64" s="40" t="s">
        <v>148</v>
      </c>
      <c r="D64" s="40" t="s">
        <v>26</v>
      </c>
      <c r="E64" s="40" t="s">
        <v>234</v>
      </c>
      <c r="F64" s="40" t="s">
        <v>26</v>
      </c>
      <c r="G64" s="40" t="s">
        <v>213</v>
      </c>
      <c r="H64" s="40" t="s">
        <v>210</v>
      </c>
      <c r="I64" s="42" t="s">
        <v>211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440686.25</v>
      </c>
      <c r="S64" s="43" t="s">
        <v>235</v>
      </c>
    </row>
    <row r="65" spans="1:19" x14ac:dyDescent="0.25">
      <c r="A65" s="40" t="s">
        <v>242</v>
      </c>
      <c r="B65" s="41" t="s">
        <v>191</v>
      </c>
      <c r="C65" s="40" t="s">
        <v>148</v>
      </c>
      <c r="D65" s="40" t="s">
        <v>26</v>
      </c>
      <c r="E65" s="40" t="s">
        <v>237</v>
      </c>
      <c r="F65" s="40" t="s">
        <v>26</v>
      </c>
      <c r="G65" s="40" t="s">
        <v>208</v>
      </c>
      <c r="H65" s="40" t="s">
        <v>210</v>
      </c>
      <c r="I65" s="42" t="s">
        <v>211</v>
      </c>
      <c r="J65" s="43">
        <v>0</v>
      </c>
      <c r="K65" s="43">
        <v>0</v>
      </c>
      <c r="L65" s="43">
        <v>0</v>
      </c>
      <c r="M65" s="43">
        <v>0</v>
      </c>
      <c r="N65" s="43">
        <v>0</v>
      </c>
      <c r="O65" s="43">
        <v>0</v>
      </c>
      <c r="P65" s="43">
        <v>0</v>
      </c>
      <c r="Q65" s="43">
        <v>0</v>
      </c>
      <c r="R65" s="43">
        <v>345888.75</v>
      </c>
      <c r="S65" s="43" t="s">
        <v>238</v>
      </c>
    </row>
    <row r="66" spans="1:19" x14ac:dyDescent="0.25">
      <c r="A66" s="40" t="s">
        <v>245</v>
      </c>
      <c r="B66" s="41" t="s">
        <v>246</v>
      </c>
      <c r="C66" s="40" t="s">
        <v>24</v>
      </c>
      <c r="D66" s="40" t="s">
        <v>247</v>
      </c>
      <c r="E66" s="40" t="s">
        <v>26</v>
      </c>
      <c r="F66" s="40" t="s">
        <v>248</v>
      </c>
      <c r="G66" s="40" t="s">
        <v>26</v>
      </c>
      <c r="H66" s="40" t="s">
        <v>249</v>
      </c>
      <c r="I66" s="42" t="s">
        <v>250</v>
      </c>
      <c r="J66" s="43">
        <v>170082797.85600001</v>
      </c>
      <c r="K66" s="43">
        <v>0</v>
      </c>
      <c r="L66" s="43">
        <v>146623101.59999999</v>
      </c>
      <c r="M66" s="43">
        <v>23459696.25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 t="s">
        <v>26</v>
      </c>
    </row>
    <row r="67" spans="1:19" x14ac:dyDescent="0.25">
      <c r="A67" s="40" t="s">
        <v>251</v>
      </c>
      <c r="B67" s="41" t="s">
        <v>246</v>
      </c>
      <c r="C67" s="40" t="s">
        <v>24</v>
      </c>
      <c r="D67" s="40" t="s">
        <v>252</v>
      </c>
      <c r="E67" s="40" t="s">
        <v>26</v>
      </c>
      <c r="F67" s="40" t="s">
        <v>253</v>
      </c>
      <c r="G67" s="40" t="s">
        <v>26</v>
      </c>
      <c r="H67" s="40" t="s">
        <v>254</v>
      </c>
      <c r="I67" s="42" t="s">
        <v>255</v>
      </c>
      <c r="J67" s="43">
        <v>42001928.189999998</v>
      </c>
      <c r="K67" s="43">
        <v>42001928.189999998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 t="s">
        <v>26</v>
      </c>
    </row>
    <row r="68" spans="1:19" x14ac:dyDescent="0.25">
      <c r="A68" s="40" t="s">
        <v>256</v>
      </c>
      <c r="B68" s="41" t="s">
        <v>246</v>
      </c>
      <c r="C68" s="40" t="s">
        <v>24</v>
      </c>
      <c r="D68" s="40" t="s">
        <v>257</v>
      </c>
      <c r="E68" s="40" t="s">
        <v>26</v>
      </c>
      <c r="F68" s="40" t="s">
        <v>258</v>
      </c>
      <c r="G68" s="40" t="s">
        <v>26</v>
      </c>
      <c r="H68" s="40" t="s">
        <v>259</v>
      </c>
      <c r="I68" s="42" t="s">
        <v>260</v>
      </c>
      <c r="J68" s="43">
        <v>17655293.559999999</v>
      </c>
      <c r="K68" s="43">
        <v>17655293.559999999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 t="s">
        <v>26</v>
      </c>
    </row>
    <row r="69" spans="1:19" x14ac:dyDescent="0.25">
      <c r="A69" s="40" t="s">
        <v>261</v>
      </c>
      <c r="B69" s="41" t="s">
        <v>246</v>
      </c>
      <c r="C69" s="40" t="s">
        <v>24</v>
      </c>
      <c r="D69" s="40" t="s">
        <v>262</v>
      </c>
      <c r="E69" s="40" t="s">
        <v>26</v>
      </c>
      <c r="F69" s="40" t="s">
        <v>263</v>
      </c>
      <c r="G69" s="40" t="s">
        <v>26</v>
      </c>
      <c r="H69" s="40" t="s">
        <v>264</v>
      </c>
      <c r="I69" s="42" t="s">
        <v>265</v>
      </c>
      <c r="J69" s="43">
        <v>168296480.86000001</v>
      </c>
      <c r="K69" s="43">
        <v>168296480.86000001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43" t="s">
        <v>26</v>
      </c>
    </row>
    <row r="70" spans="1:19" x14ac:dyDescent="0.25">
      <c r="A70" s="40" t="s">
        <v>266</v>
      </c>
      <c r="B70" s="41" t="s">
        <v>246</v>
      </c>
      <c r="C70" s="40" t="s">
        <v>24</v>
      </c>
      <c r="D70" s="40" t="s">
        <v>267</v>
      </c>
      <c r="E70" s="40" t="s">
        <v>26</v>
      </c>
      <c r="F70" s="40" t="s">
        <v>268</v>
      </c>
      <c r="G70" s="40" t="s">
        <v>26</v>
      </c>
      <c r="H70" s="40" t="s">
        <v>269</v>
      </c>
      <c r="I70" s="42" t="s">
        <v>270</v>
      </c>
      <c r="J70" s="43">
        <v>59150269.439999998</v>
      </c>
      <c r="K70" s="43">
        <v>59150269.439999998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0</v>
      </c>
      <c r="R70" s="43">
        <v>0</v>
      </c>
      <c r="S70" s="43" t="s">
        <v>26</v>
      </c>
    </row>
    <row r="71" spans="1:19" x14ac:dyDescent="0.25">
      <c r="A71" s="40" t="s">
        <v>271</v>
      </c>
      <c r="B71" s="41" t="s">
        <v>246</v>
      </c>
      <c r="C71" s="40" t="s">
        <v>24</v>
      </c>
      <c r="D71" s="40" t="s">
        <v>272</v>
      </c>
      <c r="E71" s="40" t="s">
        <v>26</v>
      </c>
      <c r="F71" s="40" t="s">
        <v>273</v>
      </c>
      <c r="G71" s="40" t="s">
        <v>26</v>
      </c>
      <c r="H71" s="40" t="s">
        <v>56</v>
      </c>
      <c r="I71" s="42" t="s">
        <v>57</v>
      </c>
      <c r="J71" s="43">
        <v>4770000</v>
      </c>
      <c r="K71" s="43">
        <v>4770000</v>
      </c>
      <c r="L71" s="43">
        <v>0</v>
      </c>
      <c r="M71" s="43">
        <v>0</v>
      </c>
      <c r="N71" s="43">
        <v>0</v>
      </c>
      <c r="O71" s="43">
        <v>0</v>
      </c>
      <c r="P71" s="43">
        <v>0</v>
      </c>
      <c r="Q71" s="43">
        <v>0</v>
      </c>
      <c r="R71" s="43">
        <v>0</v>
      </c>
      <c r="S71" s="43" t="s">
        <v>26</v>
      </c>
    </row>
    <row r="72" spans="1:19" x14ac:dyDescent="0.25">
      <c r="A72" s="40" t="s">
        <v>274</v>
      </c>
      <c r="B72" s="41" t="s">
        <v>246</v>
      </c>
      <c r="C72" s="40" t="s">
        <v>24</v>
      </c>
      <c r="D72" s="40" t="s">
        <v>275</v>
      </c>
      <c r="E72" s="40" t="s">
        <v>26</v>
      </c>
      <c r="F72" s="40" t="s">
        <v>276</v>
      </c>
      <c r="G72" s="40" t="s">
        <v>26</v>
      </c>
      <c r="H72" s="40" t="s">
        <v>277</v>
      </c>
      <c r="I72" s="42" t="s">
        <v>278</v>
      </c>
      <c r="J72" s="43">
        <v>3200000</v>
      </c>
      <c r="K72" s="43">
        <v>3200000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 t="s">
        <v>26</v>
      </c>
    </row>
    <row r="73" spans="1:19" x14ac:dyDescent="0.25">
      <c r="A73" s="40" t="s">
        <v>279</v>
      </c>
      <c r="B73" s="41" t="s">
        <v>246</v>
      </c>
      <c r="C73" s="40" t="s">
        <v>24</v>
      </c>
      <c r="D73" s="40" t="s">
        <v>280</v>
      </c>
      <c r="E73" s="40" t="s">
        <v>26</v>
      </c>
      <c r="F73" s="40" t="s">
        <v>281</v>
      </c>
      <c r="G73" s="40" t="s">
        <v>26</v>
      </c>
      <c r="H73" s="40" t="s">
        <v>33</v>
      </c>
      <c r="I73" s="42" t="s">
        <v>34</v>
      </c>
      <c r="J73" s="43">
        <v>371596996.74000001</v>
      </c>
      <c r="K73" s="43">
        <v>371596996.74000001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43" t="s">
        <v>26</v>
      </c>
    </row>
    <row r="74" spans="1:19" x14ac:dyDescent="0.25">
      <c r="A74" s="40" t="s">
        <v>282</v>
      </c>
      <c r="B74" s="41" t="s">
        <v>246</v>
      </c>
      <c r="C74" s="40" t="s">
        <v>24</v>
      </c>
      <c r="D74" s="40" t="s">
        <v>283</v>
      </c>
      <c r="E74" s="40" t="s">
        <v>26</v>
      </c>
      <c r="F74" s="40" t="s">
        <v>284</v>
      </c>
      <c r="G74" s="40" t="s">
        <v>26</v>
      </c>
      <c r="H74" s="40" t="s">
        <v>285</v>
      </c>
      <c r="I74" s="42" t="s">
        <v>286</v>
      </c>
      <c r="J74" s="43">
        <v>11595000.18</v>
      </c>
      <c r="K74" s="43">
        <v>11595000.18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 t="s">
        <v>26</v>
      </c>
    </row>
    <row r="75" spans="1:19" x14ac:dyDescent="0.25">
      <c r="A75" s="40" t="s">
        <v>287</v>
      </c>
      <c r="B75" s="41" t="s">
        <v>246</v>
      </c>
      <c r="C75" s="40" t="s">
        <v>24</v>
      </c>
      <c r="D75" s="40" t="s">
        <v>288</v>
      </c>
      <c r="E75" s="40" t="s">
        <v>26</v>
      </c>
      <c r="F75" s="40" t="s">
        <v>289</v>
      </c>
      <c r="G75" s="40" t="s">
        <v>26</v>
      </c>
      <c r="H75" s="40" t="s">
        <v>290</v>
      </c>
      <c r="I75" s="42" t="s">
        <v>291</v>
      </c>
      <c r="J75" s="43">
        <v>10375600</v>
      </c>
      <c r="K75" s="43">
        <v>10375600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 t="s">
        <v>26</v>
      </c>
    </row>
    <row r="76" spans="1:19" x14ac:dyDescent="0.25">
      <c r="A76" s="40" t="s">
        <v>292</v>
      </c>
      <c r="B76" s="41" t="s">
        <v>246</v>
      </c>
      <c r="C76" s="40" t="s">
        <v>24</v>
      </c>
      <c r="D76" s="40" t="s">
        <v>293</v>
      </c>
      <c r="E76" s="40" t="s">
        <v>26</v>
      </c>
      <c r="F76" s="40" t="s">
        <v>294</v>
      </c>
      <c r="G76" s="40" t="s">
        <v>26</v>
      </c>
      <c r="H76" s="40" t="s">
        <v>295</v>
      </c>
      <c r="I76" s="42" t="s">
        <v>296</v>
      </c>
      <c r="J76" s="43">
        <v>9847222.2899999991</v>
      </c>
      <c r="K76" s="43">
        <v>0</v>
      </c>
      <c r="L76" s="43">
        <v>8488984.7300000004</v>
      </c>
      <c r="M76" s="43">
        <v>1358237.56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 t="s">
        <v>26</v>
      </c>
    </row>
    <row r="77" spans="1:19" x14ac:dyDescent="0.25">
      <c r="A77" s="40" t="s">
        <v>297</v>
      </c>
      <c r="B77" s="41" t="s">
        <v>246</v>
      </c>
      <c r="C77" s="40" t="s">
        <v>24</v>
      </c>
      <c r="D77" s="40" t="s">
        <v>298</v>
      </c>
      <c r="E77" s="40" t="s">
        <v>26</v>
      </c>
      <c r="F77" s="40" t="s">
        <v>299</v>
      </c>
      <c r="G77" s="40" t="s">
        <v>26</v>
      </c>
      <c r="H77" s="40" t="s">
        <v>269</v>
      </c>
      <c r="I77" s="42" t="s">
        <v>270</v>
      </c>
      <c r="J77" s="43">
        <v>117624538.09</v>
      </c>
      <c r="K77" s="43">
        <v>0</v>
      </c>
      <c r="L77" s="43">
        <v>101400463.87</v>
      </c>
      <c r="M77" s="43">
        <v>16224074.220000001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 t="s">
        <v>26</v>
      </c>
    </row>
    <row r="78" spans="1:19" x14ac:dyDescent="0.25">
      <c r="A78" s="40" t="s">
        <v>300</v>
      </c>
      <c r="B78" s="41" t="s">
        <v>246</v>
      </c>
      <c r="C78" s="40" t="s">
        <v>24</v>
      </c>
      <c r="D78" s="40" t="s">
        <v>301</v>
      </c>
      <c r="E78" s="40" t="s">
        <v>26</v>
      </c>
      <c r="F78" s="40" t="s">
        <v>302</v>
      </c>
      <c r="G78" s="40" t="s">
        <v>26</v>
      </c>
      <c r="H78" s="40" t="s">
        <v>269</v>
      </c>
      <c r="I78" s="42" t="s">
        <v>270</v>
      </c>
      <c r="J78" s="43">
        <v>47902388.871200003</v>
      </c>
      <c r="K78" s="43">
        <v>0</v>
      </c>
      <c r="L78" s="43">
        <v>41295162.82</v>
      </c>
      <c r="M78" s="43">
        <v>6607226.0499999998</v>
      </c>
      <c r="N78" s="43">
        <v>0</v>
      </c>
      <c r="O78" s="43">
        <v>0</v>
      </c>
      <c r="P78" s="43">
        <v>0</v>
      </c>
      <c r="Q78" s="43">
        <v>0</v>
      </c>
      <c r="R78" s="43">
        <v>0</v>
      </c>
      <c r="S78" s="43" t="s">
        <v>26</v>
      </c>
    </row>
    <row r="79" spans="1:19" x14ac:dyDescent="0.25">
      <c r="A79" s="40" t="s">
        <v>303</v>
      </c>
      <c r="B79" s="41" t="s">
        <v>246</v>
      </c>
      <c r="C79" s="40" t="s">
        <v>24</v>
      </c>
      <c r="D79" s="40" t="s">
        <v>304</v>
      </c>
      <c r="E79" s="40" t="s">
        <v>26</v>
      </c>
      <c r="F79" s="40" t="s">
        <v>305</v>
      </c>
      <c r="G79" s="40" t="s">
        <v>26</v>
      </c>
      <c r="H79" s="40" t="s">
        <v>269</v>
      </c>
      <c r="I79" s="42" t="s">
        <v>270</v>
      </c>
      <c r="J79" s="43">
        <v>4712128.8811999997</v>
      </c>
      <c r="K79" s="43">
        <v>0</v>
      </c>
      <c r="L79" s="43">
        <v>4062180.07</v>
      </c>
      <c r="M79" s="43">
        <v>649948.81000000006</v>
      </c>
      <c r="N79" s="43">
        <v>0</v>
      </c>
      <c r="O79" s="43">
        <v>0</v>
      </c>
      <c r="P79" s="43">
        <v>0</v>
      </c>
      <c r="Q79" s="43">
        <v>0</v>
      </c>
      <c r="R79" s="43">
        <v>0</v>
      </c>
      <c r="S79" s="43" t="s">
        <v>26</v>
      </c>
    </row>
    <row r="80" spans="1:19" x14ac:dyDescent="0.25">
      <c r="A80" s="40" t="s">
        <v>306</v>
      </c>
      <c r="B80" s="41" t="s">
        <v>246</v>
      </c>
      <c r="C80" s="40" t="s">
        <v>24</v>
      </c>
      <c r="D80" s="40" t="s">
        <v>307</v>
      </c>
      <c r="E80" s="40" t="s">
        <v>26</v>
      </c>
      <c r="F80" s="40" t="s">
        <v>308</v>
      </c>
      <c r="G80" s="40" t="s">
        <v>26</v>
      </c>
      <c r="H80" s="40" t="s">
        <v>264</v>
      </c>
      <c r="I80" s="42" t="s">
        <v>265</v>
      </c>
      <c r="J80" s="43">
        <v>351280350</v>
      </c>
      <c r="K80" s="43">
        <v>351280350</v>
      </c>
      <c r="L80" s="43">
        <v>0</v>
      </c>
      <c r="M80" s="43">
        <v>0</v>
      </c>
      <c r="N80" s="43">
        <v>0</v>
      </c>
      <c r="O80" s="43">
        <v>0</v>
      </c>
      <c r="P80" s="43">
        <v>0</v>
      </c>
      <c r="Q80" s="43">
        <v>0</v>
      </c>
      <c r="R80" s="43">
        <v>0</v>
      </c>
      <c r="S80" s="43" t="s">
        <v>26</v>
      </c>
    </row>
    <row r="81" spans="1:19" x14ac:dyDescent="0.25">
      <c r="A81" s="40" t="s">
        <v>309</v>
      </c>
      <c r="B81" s="41" t="s">
        <v>246</v>
      </c>
      <c r="C81" s="40" t="s">
        <v>24</v>
      </c>
      <c r="D81" s="40" t="s">
        <v>310</v>
      </c>
      <c r="E81" s="40" t="s">
        <v>26</v>
      </c>
      <c r="F81" s="40" t="s">
        <v>311</v>
      </c>
      <c r="G81" s="40" t="s">
        <v>26</v>
      </c>
      <c r="H81" s="40" t="s">
        <v>312</v>
      </c>
      <c r="I81" s="42" t="s">
        <v>313</v>
      </c>
      <c r="J81" s="43">
        <v>196769280</v>
      </c>
      <c r="K81" s="43">
        <v>155712000</v>
      </c>
      <c r="L81" s="43">
        <v>0</v>
      </c>
      <c r="M81" s="43">
        <v>0</v>
      </c>
      <c r="N81" s="43">
        <v>38016000</v>
      </c>
      <c r="O81" s="43">
        <v>3041280</v>
      </c>
      <c r="P81" s="43">
        <v>0</v>
      </c>
      <c r="Q81" s="43">
        <v>0</v>
      </c>
      <c r="R81" s="43">
        <v>0</v>
      </c>
      <c r="S81" s="43" t="s">
        <v>26</v>
      </c>
    </row>
    <row r="82" spans="1:19" x14ac:dyDescent="0.25">
      <c r="A82" s="40" t="s">
        <v>314</v>
      </c>
      <c r="B82" s="41" t="s">
        <v>246</v>
      </c>
      <c r="C82" s="40" t="s">
        <v>24</v>
      </c>
      <c r="D82" s="40" t="s">
        <v>315</v>
      </c>
      <c r="E82" s="40" t="s">
        <v>26</v>
      </c>
      <c r="F82" s="40" t="s">
        <v>316</v>
      </c>
      <c r="G82" s="40" t="s">
        <v>26</v>
      </c>
      <c r="H82" s="40" t="s">
        <v>317</v>
      </c>
      <c r="I82" s="42" t="s">
        <v>318</v>
      </c>
      <c r="J82" s="43">
        <v>1566000</v>
      </c>
      <c r="K82" s="43">
        <v>0</v>
      </c>
      <c r="L82" s="43">
        <v>1350000</v>
      </c>
      <c r="M82" s="43">
        <v>216000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 t="s">
        <v>26</v>
      </c>
    </row>
    <row r="83" spans="1:19" x14ac:dyDescent="0.25">
      <c r="A83" s="40" t="s">
        <v>319</v>
      </c>
      <c r="B83" s="41" t="s">
        <v>246</v>
      </c>
      <c r="C83" s="40" t="s">
        <v>148</v>
      </c>
      <c r="D83" s="40" t="s">
        <v>26</v>
      </c>
      <c r="E83" s="40" t="s">
        <v>329</v>
      </c>
      <c r="F83" s="40" t="s">
        <v>330</v>
      </c>
      <c r="G83" s="40" t="s">
        <v>283</v>
      </c>
      <c r="H83" s="40" t="s">
        <v>285</v>
      </c>
      <c r="I83" s="42" t="s">
        <v>286</v>
      </c>
      <c r="J83" s="43">
        <v>-975833.37</v>
      </c>
      <c r="K83" s="43">
        <v>-975833.37</v>
      </c>
      <c r="L83" s="43">
        <v>0</v>
      </c>
      <c r="M83" s="43">
        <v>0</v>
      </c>
      <c r="N83" s="43">
        <v>0</v>
      </c>
      <c r="O83" s="43">
        <v>0</v>
      </c>
      <c r="P83" s="43">
        <v>0</v>
      </c>
      <c r="Q83" s="43">
        <v>0</v>
      </c>
      <c r="R83" s="43">
        <v>0</v>
      </c>
      <c r="S83" s="43" t="s">
        <v>26</v>
      </c>
    </row>
    <row r="84" spans="1:19" x14ac:dyDescent="0.25">
      <c r="A84" s="40" t="s">
        <v>322</v>
      </c>
      <c r="B84" s="41" t="s">
        <v>246</v>
      </c>
      <c r="C84" s="40" t="s">
        <v>148</v>
      </c>
      <c r="D84" s="40" t="s">
        <v>26</v>
      </c>
      <c r="E84" s="40" t="s">
        <v>341</v>
      </c>
      <c r="F84" s="40" t="s">
        <v>342</v>
      </c>
      <c r="G84" s="40" t="s">
        <v>262</v>
      </c>
      <c r="H84" s="40" t="s">
        <v>264</v>
      </c>
      <c r="I84" s="42" t="s">
        <v>265</v>
      </c>
      <c r="J84" s="43">
        <v>-777248.95</v>
      </c>
      <c r="K84" s="43">
        <v>-777248.95</v>
      </c>
      <c r="L84" s="43">
        <v>0</v>
      </c>
      <c r="M84" s="43">
        <v>0</v>
      </c>
      <c r="N84" s="43">
        <v>0</v>
      </c>
      <c r="O84" s="43">
        <v>0</v>
      </c>
      <c r="P84" s="43">
        <v>0</v>
      </c>
      <c r="Q84" s="43">
        <v>0</v>
      </c>
      <c r="R84" s="43">
        <v>0</v>
      </c>
      <c r="S84" s="43" t="s">
        <v>26</v>
      </c>
    </row>
    <row r="85" spans="1:19" x14ac:dyDescent="0.25">
      <c r="A85" s="40" t="s">
        <v>325</v>
      </c>
      <c r="B85" s="41" t="s">
        <v>246</v>
      </c>
      <c r="C85" s="40" t="s">
        <v>148</v>
      </c>
      <c r="D85" s="40" t="s">
        <v>26</v>
      </c>
      <c r="E85" s="40" t="s">
        <v>344</v>
      </c>
      <c r="F85" s="40" t="s">
        <v>345</v>
      </c>
      <c r="G85" s="40" t="s">
        <v>346</v>
      </c>
      <c r="H85" s="40" t="s">
        <v>347</v>
      </c>
      <c r="I85" s="42" t="s">
        <v>348</v>
      </c>
      <c r="J85" s="43">
        <v>-3279552</v>
      </c>
      <c r="K85" s="43">
        <v>0</v>
      </c>
      <c r="L85" s="43">
        <v>-2827200</v>
      </c>
      <c r="M85" s="43">
        <v>-452352</v>
      </c>
      <c r="N85" s="43">
        <v>0</v>
      </c>
      <c r="O85" s="43">
        <v>0</v>
      </c>
      <c r="P85" s="43">
        <v>0</v>
      </c>
      <c r="Q85" s="43">
        <v>0</v>
      </c>
      <c r="R85" s="43">
        <v>0</v>
      </c>
      <c r="S85" s="43" t="s">
        <v>26</v>
      </c>
    </row>
    <row r="86" spans="1:19" x14ac:dyDescent="0.25">
      <c r="A86" s="40" t="s">
        <v>328</v>
      </c>
      <c r="B86" s="41" t="s">
        <v>246</v>
      </c>
      <c r="C86" s="40" t="s">
        <v>148</v>
      </c>
      <c r="D86" s="40" t="s">
        <v>26</v>
      </c>
      <c r="E86" s="40" t="s">
        <v>350</v>
      </c>
      <c r="F86" s="40" t="s">
        <v>308</v>
      </c>
      <c r="G86" s="40" t="s">
        <v>307</v>
      </c>
      <c r="H86" s="40" t="s">
        <v>264</v>
      </c>
      <c r="I86" s="42" t="s">
        <v>265</v>
      </c>
      <c r="J86" s="43">
        <v>-2192550</v>
      </c>
      <c r="K86" s="43">
        <v>-2192550</v>
      </c>
      <c r="L86" s="43">
        <v>0</v>
      </c>
      <c r="M86" s="43">
        <v>0</v>
      </c>
      <c r="N86" s="43">
        <v>0</v>
      </c>
      <c r="O86" s="43">
        <v>0</v>
      </c>
      <c r="P86" s="43">
        <v>0</v>
      </c>
      <c r="Q86" s="43">
        <v>0</v>
      </c>
      <c r="R86" s="43">
        <v>0</v>
      </c>
      <c r="S86" s="43" t="s">
        <v>26</v>
      </c>
    </row>
    <row r="87" spans="1:19" x14ac:dyDescent="0.25">
      <c r="A87" s="40" t="s">
        <v>331</v>
      </c>
      <c r="B87" s="41" t="s">
        <v>246</v>
      </c>
      <c r="C87" s="40" t="s">
        <v>148</v>
      </c>
      <c r="D87" s="40" t="s">
        <v>26</v>
      </c>
      <c r="E87" s="40" t="s">
        <v>320</v>
      </c>
      <c r="F87" s="40" t="s">
        <v>26</v>
      </c>
      <c r="G87" s="40" t="s">
        <v>247</v>
      </c>
      <c r="H87" s="40" t="s">
        <v>249</v>
      </c>
      <c r="I87" s="42" t="s">
        <v>250</v>
      </c>
      <c r="J87" s="43">
        <v>0</v>
      </c>
      <c r="K87" s="43">
        <v>0</v>
      </c>
      <c r="L87" s="43">
        <v>0</v>
      </c>
      <c r="M87" s="43">
        <v>0</v>
      </c>
      <c r="N87" s="43">
        <v>0</v>
      </c>
      <c r="O87" s="43">
        <v>0</v>
      </c>
      <c r="P87" s="43">
        <v>0</v>
      </c>
      <c r="Q87" s="43">
        <v>0</v>
      </c>
      <c r="R87" s="43">
        <v>17594772.190000001</v>
      </c>
      <c r="S87" s="43" t="s">
        <v>321</v>
      </c>
    </row>
    <row r="88" spans="1:19" x14ac:dyDescent="0.25">
      <c r="A88" s="40" t="s">
        <v>334</v>
      </c>
      <c r="B88" s="41" t="s">
        <v>246</v>
      </c>
      <c r="C88" s="40" t="s">
        <v>148</v>
      </c>
      <c r="D88" s="40" t="s">
        <v>26</v>
      </c>
      <c r="E88" s="40" t="s">
        <v>332</v>
      </c>
      <c r="F88" s="40" t="s">
        <v>26</v>
      </c>
      <c r="G88" s="40" t="s">
        <v>298</v>
      </c>
      <c r="H88" s="40" t="s">
        <v>269</v>
      </c>
      <c r="I88" s="42" t="s">
        <v>270</v>
      </c>
      <c r="J88" s="43">
        <v>0</v>
      </c>
      <c r="K88" s="43">
        <v>0</v>
      </c>
      <c r="L88" s="43">
        <v>0</v>
      </c>
      <c r="M88" s="43">
        <v>0</v>
      </c>
      <c r="N88" s="43">
        <v>0</v>
      </c>
      <c r="O88" s="43">
        <v>0</v>
      </c>
      <c r="P88" s="43">
        <v>0</v>
      </c>
      <c r="Q88" s="43">
        <v>0</v>
      </c>
      <c r="R88" s="43">
        <v>12168055.665000001</v>
      </c>
      <c r="S88" s="43" t="s">
        <v>333</v>
      </c>
    </row>
    <row r="89" spans="1:19" x14ac:dyDescent="0.25">
      <c r="A89" s="40" t="s">
        <v>337</v>
      </c>
      <c r="B89" s="41" t="s">
        <v>246</v>
      </c>
      <c r="C89" s="40" t="s">
        <v>148</v>
      </c>
      <c r="D89" s="40" t="s">
        <v>26</v>
      </c>
      <c r="E89" s="40" t="s">
        <v>335</v>
      </c>
      <c r="F89" s="40" t="s">
        <v>26</v>
      </c>
      <c r="G89" s="40" t="s">
        <v>301</v>
      </c>
      <c r="H89" s="40" t="s">
        <v>269</v>
      </c>
      <c r="I89" s="42" t="s">
        <v>270</v>
      </c>
      <c r="J89" s="43">
        <v>0</v>
      </c>
      <c r="K89" s="43">
        <v>0</v>
      </c>
      <c r="L89" s="43">
        <v>0</v>
      </c>
      <c r="M89" s="43">
        <v>0</v>
      </c>
      <c r="N89" s="43">
        <v>0</v>
      </c>
      <c r="O89" s="43">
        <v>0</v>
      </c>
      <c r="P89" s="43">
        <v>0</v>
      </c>
      <c r="Q89" s="43">
        <v>0</v>
      </c>
      <c r="R89" s="43">
        <v>4955419.5384</v>
      </c>
      <c r="S89" s="43" t="s">
        <v>336</v>
      </c>
    </row>
    <row r="90" spans="1:19" x14ac:dyDescent="0.25">
      <c r="A90" s="40" t="s">
        <v>340</v>
      </c>
      <c r="B90" s="41" t="s">
        <v>246</v>
      </c>
      <c r="C90" s="40" t="s">
        <v>148</v>
      </c>
      <c r="D90" s="40" t="s">
        <v>26</v>
      </c>
      <c r="E90" s="40" t="s">
        <v>338</v>
      </c>
      <c r="F90" s="40" t="s">
        <v>26</v>
      </c>
      <c r="G90" s="40" t="s">
        <v>304</v>
      </c>
      <c r="H90" s="40" t="s">
        <v>269</v>
      </c>
      <c r="I90" s="42" t="s">
        <v>270</v>
      </c>
      <c r="J90" s="43">
        <v>0</v>
      </c>
      <c r="K90" s="43">
        <v>0</v>
      </c>
      <c r="L90" s="43">
        <v>0</v>
      </c>
      <c r="M90" s="43">
        <v>0</v>
      </c>
      <c r="N90" s="43">
        <v>0</v>
      </c>
      <c r="O90" s="43">
        <v>0</v>
      </c>
      <c r="P90" s="43">
        <v>0</v>
      </c>
      <c r="Q90" s="43">
        <v>0</v>
      </c>
      <c r="R90" s="43">
        <v>487461.63</v>
      </c>
      <c r="S90" s="43" t="s">
        <v>339</v>
      </c>
    </row>
    <row r="91" spans="1:19" x14ac:dyDescent="0.25">
      <c r="A91" s="40" t="s">
        <v>343</v>
      </c>
      <c r="B91" s="41" t="s">
        <v>246</v>
      </c>
      <c r="C91" s="40" t="s">
        <v>148</v>
      </c>
      <c r="D91" s="40" t="s">
        <v>26</v>
      </c>
      <c r="E91" s="40" t="s">
        <v>323</v>
      </c>
      <c r="F91" s="40" t="s">
        <v>26</v>
      </c>
      <c r="G91" s="40" t="s">
        <v>293</v>
      </c>
      <c r="H91" s="40" t="s">
        <v>295</v>
      </c>
      <c r="I91" s="42" t="s">
        <v>296</v>
      </c>
      <c r="J91" s="43">
        <v>0</v>
      </c>
      <c r="K91" s="43">
        <v>0</v>
      </c>
      <c r="L91" s="43">
        <v>0</v>
      </c>
      <c r="M91" s="43">
        <v>0</v>
      </c>
      <c r="N91" s="43">
        <v>0</v>
      </c>
      <c r="O91" s="43">
        <v>0</v>
      </c>
      <c r="P91" s="43">
        <v>0</v>
      </c>
      <c r="Q91" s="43">
        <v>0</v>
      </c>
      <c r="R91" s="43">
        <v>1018678.17</v>
      </c>
      <c r="S91" s="43" t="s">
        <v>324</v>
      </c>
    </row>
    <row r="92" spans="1:19" x14ac:dyDescent="0.25">
      <c r="A92" s="40" t="s">
        <v>349</v>
      </c>
      <c r="B92" s="41" t="s">
        <v>246</v>
      </c>
      <c r="C92" s="40" t="s">
        <v>148</v>
      </c>
      <c r="D92" s="40" t="s">
        <v>26</v>
      </c>
      <c r="E92" s="40" t="s">
        <v>352</v>
      </c>
      <c r="F92" s="40" t="s">
        <v>26</v>
      </c>
      <c r="G92" s="40" t="s">
        <v>310</v>
      </c>
      <c r="H92" s="40" t="s">
        <v>312</v>
      </c>
      <c r="I92" s="42" t="s">
        <v>313</v>
      </c>
      <c r="J92" s="43">
        <v>0</v>
      </c>
      <c r="K92" s="43">
        <v>0</v>
      </c>
      <c r="L92" s="43">
        <v>0</v>
      </c>
      <c r="M92" s="43">
        <v>0</v>
      </c>
      <c r="N92" s="43">
        <v>0</v>
      </c>
      <c r="O92" s="43">
        <v>0</v>
      </c>
      <c r="P92" s="43">
        <v>0</v>
      </c>
      <c r="Q92" s="43">
        <v>0</v>
      </c>
      <c r="R92" s="43">
        <v>2280960</v>
      </c>
      <c r="S92" s="43" t="s">
        <v>353</v>
      </c>
    </row>
    <row r="93" spans="1:19" x14ac:dyDescent="0.25">
      <c r="A93" s="40" t="s">
        <v>351</v>
      </c>
      <c r="B93" s="41" t="s">
        <v>246</v>
      </c>
      <c r="C93" s="40" t="s">
        <v>148</v>
      </c>
      <c r="D93" s="40" t="s">
        <v>26</v>
      </c>
      <c r="E93" s="40" t="s">
        <v>326</v>
      </c>
      <c r="F93" s="40" t="s">
        <v>26</v>
      </c>
      <c r="G93" s="40" t="s">
        <v>315</v>
      </c>
      <c r="H93" s="40" t="s">
        <v>317</v>
      </c>
      <c r="I93" s="42" t="s">
        <v>318</v>
      </c>
      <c r="J93" s="43">
        <v>0</v>
      </c>
      <c r="K93" s="43">
        <v>0</v>
      </c>
      <c r="L93" s="43">
        <v>0</v>
      </c>
      <c r="M93" s="43">
        <v>0</v>
      </c>
      <c r="N93" s="43">
        <v>0</v>
      </c>
      <c r="O93" s="43">
        <v>0</v>
      </c>
      <c r="P93" s="43">
        <v>0</v>
      </c>
      <c r="Q93" s="43">
        <v>0</v>
      </c>
      <c r="R93" s="43">
        <v>162000</v>
      </c>
      <c r="S93" s="43" t="s">
        <v>327</v>
      </c>
    </row>
    <row r="95" spans="1:19" x14ac:dyDescent="0.25">
      <c r="J95" s="44">
        <f t="shared" ref="J95:R95" si="0">SUM(J2:J93)</f>
        <v>3284841431.0220003</v>
      </c>
      <c r="K95" s="44">
        <f t="shared" si="0"/>
        <v>2560138754.9400005</v>
      </c>
      <c r="L95" s="44">
        <f t="shared" si="0"/>
        <v>589349479.35000014</v>
      </c>
      <c r="M95" s="44">
        <f t="shared" si="0"/>
        <v>94295916.709999993</v>
      </c>
      <c r="N95" s="44">
        <f t="shared" si="0"/>
        <v>38016000</v>
      </c>
      <c r="O95" s="44">
        <f t="shared" si="0"/>
        <v>3041280</v>
      </c>
      <c r="P95" s="44">
        <f t="shared" si="0"/>
        <v>0</v>
      </c>
      <c r="Q95" s="44">
        <f t="shared" si="0"/>
        <v>0</v>
      </c>
      <c r="R95" s="44">
        <f t="shared" si="0"/>
        <v>74420899.568499997</v>
      </c>
    </row>
    <row r="97" spans="9:13" x14ac:dyDescent="0.25">
      <c r="I97" s="89"/>
      <c r="J97" s="90" t="s">
        <v>354</v>
      </c>
      <c r="K97" s="90"/>
      <c r="L97" s="90"/>
      <c r="M97" s="90"/>
    </row>
    <row r="98" spans="9:13" x14ac:dyDescent="0.25">
      <c r="I98" s="89"/>
      <c r="J98" s="90"/>
      <c r="K98" s="90"/>
      <c r="L98" s="90"/>
      <c r="M98" s="90"/>
    </row>
    <row r="99" spans="9:13" x14ac:dyDescent="0.25">
      <c r="I99" s="89"/>
      <c r="J99" s="90" t="s">
        <v>355</v>
      </c>
      <c r="K99" s="90" t="s">
        <v>356</v>
      </c>
      <c r="L99" s="90" t="s">
        <v>357</v>
      </c>
      <c r="M99" s="90"/>
    </row>
    <row r="100" spans="9:13" x14ac:dyDescent="0.25">
      <c r="I100" s="89"/>
      <c r="J100" s="90"/>
      <c r="K100" s="90"/>
      <c r="L100" s="90"/>
      <c r="M100" s="90"/>
    </row>
    <row r="101" spans="9:13" x14ac:dyDescent="0.25">
      <c r="I101" s="89" t="s">
        <v>358</v>
      </c>
      <c r="J101" s="90">
        <v>2560138754.9400005</v>
      </c>
      <c r="K101" s="90"/>
      <c r="L101" s="90"/>
      <c r="M101" s="90"/>
    </row>
    <row r="102" spans="9:13" x14ac:dyDescent="0.25">
      <c r="I102" s="89"/>
      <c r="J102" s="90"/>
      <c r="K102" s="90"/>
      <c r="L102" s="90"/>
      <c r="M102" s="90"/>
    </row>
    <row r="103" spans="9:13" x14ac:dyDescent="0.25">
      <c r="I103" s="89" t="s">
        <v>359</v>
      </c>
      <c r="J103" s="90">
        <v>589349479.35000014</v>
      </c>
      <c r="K103" s="90">
        <v>94295916.709999993</v>
      </c>
      <c r="L103" s="90"/>
      <c r="M103" s="90"/>
    </row>
    <row r="104" spans="9:13" x14ac:dyDescent="0.25">
      <c r="I104" s="89"/>
      <c r="J104" s="90"/>
      <c r="K104" s="90"/>
      <c r="L104" s="90"/>
      <c r="M104" s="90"/>
    </row>
    <row r="105" spans="9:13" x14ac:dyDescent="0.25">
      <c r="I105" s="89" t="s">
        <v>360</v>
      </c>
      <c r="J105" s="90">
        <v>38016000</v>
      </c>
      <c r="K105" s="90">
        <v>3041280</v>
      </c>
      <c r="L105" s="90">
        <v>0</v>
      </c>
      <c r="M105" s="90"/>
    </row>
    <row r="106" spans="9:13" x14ac:dyDescent="0.25">
      <c r="I106" s="89"/>
      <c r="J106" s="90"/>
      <c r="K106" s="90"/>
      <c r="L106" s="90"/>
      <c r="M106" s="90"/>
    </row>
    <row r="107" spans="9:13" x14ac:dyDescent="0.25">
      <c r="I107" s="89" t="s">
        <v>361</v>
      </c>
      <c r="J107" s="90">
        <v>0</v>
      </c>
      <c r="K107" s="90">
        <v>0</v>
      </c>
      <c r="L107" s="90"/>
      <c r="M107" s="90"/>
    </row>
    <row r="108" spans="9:13" x14ac:dyDescent="0.25">
      <c r="I108" s="89"/>
      <c r="J108" s="90"/>
      <c r="K108" s="90"/>
      <c r="L108" s="90"/>
      <c r="M108" s="90"/>
    </row>
    <row r="109" spans="9:13" x14ac:dyDescent="0.25">
      <c r="I109" s="89" t="s">
        <v>362</v>
      </c>
      <c r="J109" s="90">
        <v>3187504234.2900009</v>
      </c>
      <c r="K109" s="90">
        <v>97337196.709999993</v>
      </c>
      <c r="L109" s="90">
        <f>+R95</f>
        <v>74420899.568499997</v>
      </c>
      <c r="M109" s="90"/>
    </row>
    <row r="110" spans="9:13" x14ac:dyDescent="0.25">
      <c r="I110" s="89"/>
      <c r="J110" s="90"/>
      <c r="K110" s="90"/>
      <c r="L110" s="90"/>
      <c r="M110" s="90"/>
    </row>
    <row r="111" spans="9:13" x14ac:dyDescent="0.25">
      <c r="I111" s="89"/>
      <c r="J111" s="90"/>
      <c r="K111" s="90"/>
      <c r="L111" s="90"/>
      <c r="M111" s="90"/>
    </row>
  </sheetData>
  <sortState ref="A8:S93">
    <sortCondition ref="B8:B93"/>
    <sortCondition ref="S8:S93"/>
  </sortState>
  <mergeCells count="4">
    <mergeCell ref="A2:I2"/>
    <mergeCell ref="A3:I3"/>
    <mergeCell ref="A4:I4"/>
    <mergeCell ref="A5:I5"/>
  </mergeCells>
  <phoneticPr fontId="2" type="noConversion"/>
  <pageMargins left="0.11811023622047245" right="0.11811023622047245" top="0.74803149606299213" bottom="0.15748031496062992" header="0" footer="0"/>
  <pageSetup paperSize="300" scale="5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9"/>
  <sheetViews>
    <sheetView topLeftCell="K1" workbookViewId="0">
      <pane ySplit="7" topLeftCell="A80" activePane="bottomLeft" state="frozen"/>
      <selection activeCell="K1" sqref="K1"/>
      <selection pane="bottomLeft" activeCell="Q101" sqref="Q101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.85546875" style="2" bestFit="1" customWidth="1"/>
    <col min="4" max="5" width="14" style="2" bestFit="1" customWidth="1"/>
    <col min="6" max="6" width="11.7109375" style="2" bestFit="1" customWidth="1"/>
    <col min="7" max="7" width="14" style="2" bestFit="1" customWidth="1"/>
    <col min="8" max="8" width="11.28515625" style="2" bestFit="1" customWidth="1"/>
    <col min="9" max="9" width="37.28515625" style="4" customWidth="1"/>
    <col min="10" max="10" width="25.42578125" style="16" bestFit="1" customWidth="1"/>
    <col min="11" max="11" width="16.85546875" style="16" bestFit="1" customWidth="1"/>
    <col min="12" max="12" width="23" style="16" bestFit="1" customWidth="1"/>
    <col min="13" max="14" width="14.140625" style="16" bestFit="1" customWidth="1"/>
    <col min="15" max="15" width="13.140625" style="16" bestFit="1" customWidth="1"/>
    <col min="16" max="17" width="5.28515625" style="16" bestFit="1" customWidth="1"/>
    <col min="18" max="18" width="14.140625" style="16" bestFit="1" customWidth="1"/>
    <col min="19" max="19" width="17.42578125" style="16" bestFit="1" customWidth="1"/>
  </cols>
  <sheetData>
    <row r="2" spans="1:19" s="5" customFormat="1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5" customFormat="1" x14ac:dyDescent="0.25">
      <c r="A3" s="94" t="s">
        <v>1</v>
      </c>
      <c r="B3" s="94"/>
      <c r="C3" s="94"/>
      <c r="D3" s="94"/>
      <c r="E3" s="94"/>
      <c r="F3" s="94"/>
      <c r="G3" s="94"/>
      <c r="H3" s="94"/>
      <c r="I3" s="94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s="5" customFormat="1" x14ac:dyDescent="0.25">
      <c r="A4" s="94" t="s">
        <v>363</v>
      </c>
      <c r="B4" s="94"/>
      <c r="C4" s="94"/>
      <c r="D4" s="94"/>
      <c r="E4" s="94"/>
      <c r="F4" s="94"/>
      <c r="G4" s="94"/>
      <c r="H4" s="94"/>
      <c r="I4" s="94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s="5" customFormat="1" x14ac:dyDescent="0.25">
      <c r="A5" s="93" t="s">
        <v>2</v>
      </c>
      <c r="B5" s="93"/>
      <c r="C5" s="93"/>
      <c r="D5" s="93"/>
      <c r="E5" s="93"/>
      <c r="F5" s="93"/>
      <c r="G5" s="93"/>
      <c r="H5" s="93"/>
      <c r="I5" s="93"/>
      <c r="J5" s="12"/>
      <c r="K5" s="12"/>
      <c r="L5" s="12"/>
      <c r="M5" s="12"/>
      <c r="N5" s="12"/>
      <c r="O5" s="12"/>
      <c r="P5" s="12"/>
      <c r="Q5" s="12"/>
      <c r="R5" s="12"/>
      <c r="S5" s="12"/>
    </row>
    <row r="7" spans="1:19" s="1" customFormat="1" x14ac:dyDescent="0.25">
      <c r="A7" s="6" t="s">
        <v>3</v>
      </c>
      <c r="B7" s="7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8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3" t="s">
        <v>16</v>
      </c>
      <c r="O7" s="13" t="s">
        <v>17</v>
      </c>
      <c r="P7" s="13" t="s">
        <v>18</v>
      </c>
      <c r="Q7" s="13" t="s">
        <v>19</v>
      </c>
      <c r="R7" s="13" t="s">
        <v>20</v>
      </c>
      <c r="S7" s="13" t="s">
        <v>21</v>
      </c>
    </row>
    <row r="8" spans="1:19" x14ac:dyDescent="0.25">
      <c r="A8" s="17" t="s">
        <v>314</v>
      </c>
      <c r="B8" s="18" t="s">
        <v>246</v>
      </c>
      <c r="C8" s="17" t="s">
        <v>24</v>
      </c>
      <c r="D8" s="17" t="s">
        <v>315</v>
      </c>
      <c r="E8" s="17" t="s">
        <v>26</v>
      </c>
      <c r="F8" s="17" t="s">
        <v>316</v>
      </c>
      <c r="G8" s="17" t="s">
        <v>26</v>
      </c>
      <c r="H8" s="17" t="s">
        <v>317</v>
      </c>
      <c r="I8" s="19" t="s">
        <v>318</v>
      </c>
      <c r="J8" s="20">
        <v>1566000</v>
      </c>
      <c r="K8" s="20">
        <v>0</v>
      </c>
      <c r="L8" s="20">
        <v>1350000</v>
      </c>
      <c r="M8" s="20">
        <v>216000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 t="s">
        <v>26</v>
      </c>
    </row>
    <row r="9" spans="1:19" x14ac:dyDescent="0.25">
      <c r="A9" s="17" t="s">
        <v>351</v>
      </c>
      <c r="B9" s="18" t="s">
        <v>246</v>
      </c>
      <c r="C9" s="17" t="s">
        <v>148</v>
      </c>
      <c r="D9" s="17" t="s">
        <v>26</v>
      </c>
      <c r="E9" s="17" t="s">
        <v>326</v>
      </c>
      <c r="F9" s="17" t="s">
        <v>26</v>
      </c>
      <c r="G9" s="17" t="s">
        <v>315</v>
      </c>
      <c r="H9" s="17" t="s">
        <v>317</v>
      </c>
      <c r="I9" s="19" t="s">
        <v>318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162000</v>
      </c>
      <c r="S9" s="20" t="s">
        <v>327</v>
      </c>
    </row>
    <row r="10" spans="1:19" x14ac:dyDescent="0.25">
      <c r="A10" s="9" t="s">
        <v>71</v>
      </c>
      <c r="B10" s="10" t="s">
        <v>23</v>
      </c>
      <c r="C10" s="9" t="s">
        <v>24</v>
      </c>
      <c r="D10" s="9" t="s">
        <v>72</v>
      </c>
      <c r="E10" s="9" t="s">
        <v>26</v>
      </c>
      <c r="F10" s="9" t="s">
        <v>73</v>
      </c>
      <c r="G10" s="9" t="s">
        <v>26</v>
      </c>
      <c r="H10" s="9" t="s">
        <v>74</v>
      </c>
      <c r="I10" s="11" t="s">
        <v>75</v>
      </c>
      <c r="J10" s="14">
        <v>8253300</v>
      </c>
      <c r="K10" s="14">
        <v>8253300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 t="s">
        <v>26</v>
      </c>
    </row>
    <row r="11" spans="1:19" x14ac:dyDescent="0.25">
      <c r="A11" s="9" t="s">
        <v>144</v>
      </c>
      <c r="B11" s="10" t="s">
        <v>23</v>
      </c>
      <c r="C11" s="9" t="s">
        <v>24</v>
      </c>
      <c r="D11" s="9" t="s">
        <v>145</v>
      </c>
      <c r="E11" s="9" t="s">
        <v>26</v>
      </c>
      <c r="F11" s="9" t="s">
        <v>146</v>
      </c>
      <c r="G11" s="9" t="s">
        <v>26</v>
      </c>
      <c r="H11" s="9" t="s">
        <v>74</v>
      </c>
      <c r="I11" s="11" t="s">
        <v>75</v>
      </c>
      <c r="J11" s="14">
        <v>4676100</v>
      </c>
      <c r="K11" s="14">
        <v>4676100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 t="s">
        <v>26</v>
      </c>
    </row>
    <row r="12" spans="1:19" x14ac:dyDescent="0.25">
      <c r="A12" s="9" t="s">
        <v>190</v>
      </c>
      <c r="B12" s="10" t="s">
        <v>191</v>
      </c>
      <c r="C12" s="9" t="s">
        <v>24</v>
      </c>
      <c r="D12" s="9" t="s">
        <v>192</v>
      </c>
      <c r="E12" s="9" t="s">
        <v>26</v>
      </c>
      <c r="F12" s="9" t="s">
        <v>193</v>
      </c>
      <c r="G12" s="9" t="s">
        <v>26</v>
      </c>
      <c r="H12" s="9" t="s">
        <v>74</v>
      </c>
      <c r="I12" s="11" t="s">
        <v>75</v>
      </c>
      <c r="J12" s="14">
        <v>5943300</v>
      </c>
      <c r="K12" s="14">
        <v>5943300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 t="s">
        <v>26</v>
      </c>
    </row>
    <row r="13" spans="1:19" x14ac:dyDescent="0.25">
      <c r="A13" s="9" t="s">
        <v>53</v>
      </c>
      <c r="B13" s="10" t="s">
        <v>23</v>
      </c>
      <c r="C13" s="9" t="s">
        <v>24</v>
      </c>
      <c r="D13" s="9" t="s">
        <v>54</v>
      </c>
      <c r="E13" s="9" t="s">
        <v>26</v>
      </c>
      <c r="F13" s="9" t="s">
        <v>55</v>
      </c>
      <c r="G13" s="9" t="s">
        <v>26</v>
      </c>
      <c r="H13" s="9" t="s">
        <v>56</v>
      </c>
      <c r="I13" s="11" t="s">
        <v>57</v>
      </c>
      <c r="J13" s="14">
        <v>15968000</v>
      </c>
      <c r="K13" s="14">
        <v>15968000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 t="s">
        <v>26</v>
      </c>
    </row>
    <row r="14" spans="1:19" x14ac:dyDescent="0.25">
      <c r="A14" s="9" t="s">
        <v>136</v>
      </c>
      <c r="B14" s="10" t="s">
        <v>23</v>
      </c>
      <c r="C14" s="9" t="s">
        <v>24</v>
      </c>
      <c r="D14" s="9" t="s">
        <v>137</v>
      </c>
      <c r="E14" s="9" t="s">
        <v>26</v>
      </c>
      <c r="F14" s="9" t="s">
        <v>138</v>
      </c>
      <c r="G14" s="9" t="s">
        <v>26</v>
      </c>
      <c r="H14" s="9" t="s">
        <v>56</v>
      </c>
      <c r="I14" s="11" t="s">
        <v>57</v>
      </c>
      <c r="J14" s="14">
        <v>7830000</v>
      </c>
      <c r="K14" s="14">
        <v>7830000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 t="s">
        <v>26</v>
      </c>
    </row>
    <row r="15" spans="1:19" x14ac:dyDescent="0.25">
      <c r="A15" s="9" t="s">
        <v>271</v>
      </c>
      <c r="B15" s="10" t="s">
        <v>246</v>
      </c>
      <c r="C15" s="9" t="s">
        <v>24</v>
      </c>
      <c r="D15" s="9" t="s">
        <v>272</v>
      </c>
      <c r="E15" s="9" t="s">
        <v>26</v>
      </c>
      <c r="F15" s="9" t="s">
        <v>273</v>
      </c>
      <c r="G15" s="9" t="s">
        <v>26</v>
      </c>
      <c r="H15" s="9" t="s">
        <v>56</v>
      </c>
      <c r="I15" s="11" t="s">
        <v>57</v>
      </c>
      <c r="J15" s="14">
        <v>4770000</v>
      </c>
      <c r="K15" s="14">
        <v>4770000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 t="s">
        <v>26</v>
      </c>
    </row>
    <row r="16" spans="1:19" x14ac:dyDescent="0.25">
      <c r="A16" s="9" t="s">
        <v>139</v>
      </c>
      <c r="B16" s="10" t="s">
        <v>23</v>
      </c>
      <c r="C16" s="9" t="s">
        <v>24</v>
      </c>
      <c r="D16" s="9" t="s">
        <v>140</v>
      </c>
      <c r="E16" s="9" t="s">
        <v>26</v>
      </c>
      <c r="F16" s="9" t="s">
        <v>141</v>
      </c>
      <c r="G16" s="9" t="s">
        <v>26</v>
      </c>
      <c r="H16" s="9" t="s">
        <v>142</v>
      </c>
      <c r="I16" s="11" t="s">
        <v>143</v>
      </c>
      <c r="J16" s="14">
        <v>266427000</v>
      </c>
      <c r="K16" s="14">
        <v>266427000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 t="s">
        <v>26</v>
      </c>
    </row>
    <row r="17" spans="1:19" x14ac:dyDescent="0.25">
      <c r="A17" s="9" t="s">
        <v>245</v>
      </c>
      <c r="B17" s="10" t="s">
        <v>246</v>
      </c>
      <c r="C17" s="9" t="s">
        <v>24</v>
      </c>
      <c r="D17" s="9" t="s">
        <v>247</v>
      </c>
      <c r="E17" s="9" t="s">
        <v>26</v>
      </c>
      <c r="F17" s="9" t="s">
        <v>248</v>
      </c>
      <c r="G17" s="9" t="s">
        <v>26</v>
      </c>
      <c r="H17" s="9" t="s">
        <v>249</v>
      </c>
      <c r="I17" s="11" t="s">
        <v>250</v>
      </c>
      <c r="J17" s="14">
        <v>170082797.85600001</v>
      </c>
      <c r="K17" s="14">
        <v>0</v>
      </c>
      <c r="L17" s="14">
        <v>146623101.59999999</v>
      </c>
      <c r="M17" s="14">
        <v>23459696.25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4" t="s">
        <v>26</v>
      </c>
    </row>
    <row r="18" spans="1:19" x14ac:dyDescent="0.25">
      <c r="A18" s="9" t="s">
        <v>22</v>
      </c>
      <c r="B18" s="10" t="s">
        <v>23</v>
      </c>
      <c r="C18" s="9" t="s">
        <v>24</v>
      </c>
      <c r="D18" s="9" t="s">
        <v>25</v>
      </c>
      <c r="E18" s="9" t="s">
        <v>26</v>
      </c>
      <c r="F18" s="9" t="s">
        <v>27</v>
      </c>
      <c r="G18" s="9" t="s">
        <v>26</v>
      </c>
      <c r="H18" s="9" t="s">
        <v>28</v>
      </c>
      <c r="I18" s="11" t="s">
        <v>29</v>
      </c>
      <c r="J18" s="14">
        <v>14094000</v>
      </c>
      <c r="K18" s="14">
        <v>14094000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4" t="s">
        <v>26</v>
      </c>
    </row>
    <row r="19" spans="1:19" x14ac:dyDescent="0.25">
      <c r="A19" s="9" t="s">
        <v>133</v>
      </c>
      <c r="B19" s="10" t="s">
        <v>23</v>
      </c>
      <c r="C19" s="9" t="s">
        <v>24</v>
      </c>
      <c r="D19" s="9" t="s">
        <v>134</v>
      </c>
      <c r="E19" s="9" t="s">
        <v>26</v>
      </c>
      <c r="F19" s="9" t="s">
        <v>135</v>
      </c>
      <c r="G19" s="9" t="s">
        <v>26</v>
      </c>
      <c r="H19" s="9" t="s">
        <v>28</v>
      </c>
      <c r="I19" s="11" t="s">
        <v>29</v>
      </c>
      <c r="J19" s="14">
        <v>19151136</v>
      </c>
      <c r="K19" s="14">
        <v>0</v>
      </c>
      <c r="L19" s="14">
        <v>16509600</v>
      </c>
      <c r="M19" s="14">
        <v>2641536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 t="s">
        <v>26</v>
      </c>
    </row>
    <row r="20" spans="1:19" x14ac:dyDescent="0.25">
      <c r="A20" s="9" t="s">
        <v>91</v>
      </c>
      <c r="B20" s="10" t="s">
        <v>23</v>
      </c>
      <c r="C20" s="9" t="s">
        <v>24</v>
      </c>
      <c r="D20" s="9" t="s">
        <v>92</v>
      </c>
      <c r="E20" s="9" t="s">
        <v>26</v>
      </c>
      <c r="F20" s="9" t="s">
        <v>93</v>
      </c>
      <c r="G20" s="9" t="s">
        <v>26</v>
      </c>
      <c r="H20" s="9" t="s">
        <v>94</v>
      </c>
      <c r="I20" s="11" t="s">
        <v>95</v>
      </c>
      <c r="J20" s="14">
        <v>99218706.019999996</v>
      </c>
      <c r="K20" s="14">
        <v>90885533.849999994</v>
      </c>
      <c r="L20" s="14">
        <v>7183769.1100000003</v>
      </c>
      <c r="M20" s="14">
        <v>1149403.06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 t="s">
        <v>26</v>
      </c>
    </row>
    <row r="21" spans="1:19" x14ac:dyDescent="0.25">
      <c r="A21" s="9" t="s">
        <v>96</v>
      </c>
      <c r="B21" s="10" t="s">
        <v>23</v>
      </c>
      <c r="C21" s="9" t="s">
        <v>24</v>
      </c>
      <c r="D21" s="9" t="s">
        <v>97</v>
      </c>
      <c r="E21" s="9" t="s">
        <v>26</v>
      </c>
      <c r="F21" s="9" t="s">
        <v>98</v>
      </c>
      <c r="G21" s="9" t="s">
        <v>26</v>
      </c>
      <c r="H21" s="9" t="s">
        <v>94</v>
      </c>
      <c r="I21" s="11" t="s">
        <v>95</v>
      </c>
      <c r="J21" s="14">
        <v>147353694.12</v>
      </c>
      <c r="K21" s="14">
        <v>117780153.60000001</v>
      </c>
      <c r="L21" s="14">
        <v>25494431.48</v>
      </c>
      <c r="M21" s="14">
        <v>4079109.04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 t="s">
        <v>26</v>
      </c>
    </row>
    <row r="22" spans="1:19" x14ac:dyDescent="0.25">
      <c r="A22" s="9" t="s">
        <v>202</v>
      </c>
      <c r="B22" s="10" t="s">
        <v>191</v>
      </c>
      <c r="C22" s="9" t="s">
        <v>24</v>
      </c>
      <c r="D22" s="9" t="s">
        <v>203</v>
      </c>
      <c r="E22" s="9" t="s">
        <v>26</v>
      </c>
      <c r="F22" s="9" t="s">
        <v>204</v>
      </c>
      <c r="G22" s="9" t="s">
        <v>26</v>
      </c>
      <c r="H22" s="9" t="s">
        <v>205</v>
      </c>
      <c r="I22" s="11" t="s">
        <v>206</v>
      </c>
      <c r="J22" s="14">
        <v>13458000.014</v>
      </c>
      <c r="K22" s="14">
        <v>0</v>
      </c>
      <c r="L22" s="14">
        <v>11601724.15</v>
      </c>
      <c r="M22" s="14">
        <v>1856275.86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 t="s">
        <v>26</v>
      </c>
    </row>
    <row r="23" spans="1:19" x14ac:dyDescent="0.25">
      <c r="A23" s="9" t="s">
        <v>282</v>
      </c>
      <c r="B23" s="10" t="s">
        <v>246</v>
      </c>
      <c r="C23" s="9" t="s">
        <v>24</v>
      </c>
      <c r="D23" s="9" t="s">
        <v>283</v>
      </c>
      <c r="E23" s="9" t="s">
        <v>26</v>
      </c>
      <c r="F23" s="9" t="s">
        <v>284</v>
      </c>
      <c r="G23" s="9" t="s">
        <v>26</v>
      </c>
      <c r="H23" s="9" t="s">
        <v>285</v>
      </c>
      <c r="I23" s="11" t="s">
        <v>286</v>
      </c>
      <c r="J23" s="14">
        <v>11595000.18</v>
      </c>
      <c r="K23" s="14">
        <v>11595000.18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4" t="s">
        <v>26</v>
      </c>
    </row>
    <row r="24" spans="1:19" x14ac:dyDescent="0.25">
      <c r="A24" s="9" t="s">
        <v>251</v>
      </c>
      <c r="B24" s="10" t="s">
        <v>246</v>
      </c>
      <c r="C24" s="9" t="s">
        <v>24</v>
      </c>
      <c r="D24" s="9" t="s">
        <v>252</v>
      </c>
      <c r="E24" s="9" t="s">
        <v>26</v>
      </c>
      <c r="F24" s="9" t="s">
        <v>253</v>
      </c>
      <c r="G24" s="9" t="s">
        <v>26</v>
      </c>
      <c r="H24" s="9" t="s">
        <v>254</v>
      </c>
      <c r="I24" s="11" t="s">
        <v>255</v>
      </c>
      <c r="J24" s="14">
        <v>42001928.189999998</v>
      </c>
      <c r="K24" s="14">
        <v>42001928.189999998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 t="s">
        <v>26</v>
      </c>
    </row>
    <row r="25" spans="1:19" x14ac:dyDescent="0.25">
      <c r="A25" s="9" t="s">
        <v>81</v>
      </c>
      <c r="B25" s="10" t="s">
        <v>23</v>
      </c>
      <c r="C25" s="9" t="s">
        <v>24</v>
      </c>
      <c r="D25" s="9" t="s">
        <v>82</v>
      </c>
      <c r="E25" s="9" t="s">
        <v>26</v>
      </c>
      <c r="F25" s="9" t="s">
        <v>83</v>
      </c>
      <c r="G25" s="9" t="s">
        <v>26</v>
      </c>
      <c r="H25" s="9" t="s">
        <v>84</v>
      </c>
      <c r="I25" s="11" t="s">
        <v>85</v>
      </c>
      <c r="J25" s="14">
        <v>39937599.399999999</v>
      </c>
      <c r="K25" s="14">
        <v>4835700</v>
      </c>
      <c r="L25" s="14">
        <v>30260258.100000001</v>
      </c>
      <c r="M25" s="14">
        <v>4841641.3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4" t="s">
        <v>26</v>
      </c>
    </row>
    <row r="26" spans="1:19" x14ac:dyDescent="0.25">
      <c r="A26" s="9" t="s">
        <v>194</v>
      </c>
      <c r="B26" s="10" t="s">
        <v>191</v>
      </c>
      <c r="C26" s="9" t="s">
        <v>24</v>
      </c>
      <c r="D26" s="9" t="s">
        <v>195</v>
      </c>
      <c r="E26" s="9" t="s">
        <v>26</v>
      </c>
      <c r="F26" s="9" t="s">
        <v>196</v>
      </c>
      <c r="G26" s="9" t="s">
        <v>26</v>
      </c>
      <c r="H26" s="9" t="s">
        <v>197</v>
      </c>
      <c r="I26" s="11" t="s">
        <v>198</v>
      </c>
      <c r="J26" s="14">
        <v>76875000</v>
      </c>
      <c r="K26" s="14">
        <v>76875000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 t="s">
        <v>26</v>
      </c>
    </row>
    <row r="27" spans="1:19" x14ac:dyDescent="0.25">
      <c r="A27" s="9" t="s">
        <v>309</v>
      </c>
      <c r="B27" s="10" t="s">
        <v>246</v>
      </c>
      <c r="C27" s="9" t="s">
        <v>24</v>
      </c>
      <c r="D27" s="9" t="s">
        <v>310</v>
      </c>
      <c r="E27" s="9" t="s">
        <v>26</v>
      </c>
      <c r="F27" s="9" t="s">
        <v>311</v>
      </c>
      <c r="G27" s="9" t="s">
        <v>26</v>
      </c>
      <c r="H27" s="9" t="s">
        <v>312</v>
      </c>
      <c r="I27" s="11" t="s">
        <v>313</v>
      </c>
      <c r="J27" s="14">
        <v>196769280</v>
      </c>
      <c r="K27" s="14">
        <v>155712000</v>
      </c>
      <c r="L27" s="14">
        <v>0</v>
      </c>
      <c r="M27" s="14">
        <v>0</v>
      </c>
      <c r="N27" s="14">
        <v>38016000</v>
      </c>
      <c r="O27" s="14">
        <v>3041280</v>
      </c>
      <c r="P27" s="14">
        <v>0</v>
      </c>
      <c r="Q27" s="14">
        <v>0</v>
      </c>
      <c r="R27" s="14">
        <v>0</v>
      </c>
      <c r="S27" s="14" t="s">
        <v>26</v>
      </c>
    </row>
    <row r="28" spans="1:19" x14ac:dyDescent="0.25">
      <c r="A28" s="9" t="s">
        <v>30</v>
      </c>
      <c r="B28" s="10" t="s">
        <v>23</v>
      </c>
      <c r="C28" s="9" t="s">
        <v>24</v>
      </c>
      <c r="D28" s="9" t="s">
        <v>31</v>
      </c>
      <c r="E28" s="9" t="s">
        <v>26</v>
      </c>
      <c r="F28" s="9" t="s">
        <v>32</v>
      </c>
      <c r="G28" s="9" t="s">
        <v>26</v>
      </c>
      <c r="H28" s="9" t="s">
        <v>33</v>
      </c>
      <c r="I28" s="11" t="s">
        <v>34</v>
      </c>
      <c r="J28" s="14">
        <v>57852000</v>
      </c>
      <c r="K28" s="14">
        <v>57852000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 t="s">
        <v>26</v>
      </c>
    </row>
    <row r="29" spans="1:19" x14ac:dyDescent="0.25">
      <c r="A29" s="9" t="s">
        <v>279</v>
      </c>
      <c r="B29" s="10" t="s">
        <v>246</v>
      </c>
      <c r="C29" s="9" t="s">
        <v>24</v>
      </c>
      <c r="D29" s="9" t="s">
        <v>280</v>
      </c>
      <c r="E29" s="9" t="s">
        <v>26</v>
      </c>
      <c r="F29" s="9" t="s">
        <v>281</v>
      </c>
      <c r="G29" s="9" t="s">
        <v>26</v>
      </c>
      <c r="H29" s="9" t="s">
        <v>33</v>
      </c>
      <c r="I29" s="11" t="s">
        <v>34</v>
      </c>
      <c r="J29" s="14">
        <v>371596996.74000001</v>
      </c>
      <c r="K29" s="14">
        <v>371596996.74000001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 t="s">
        <v>26</v>
      </c>
    </row>
    <row r="30" spans="1:19" x14ac:dyDescent="0.25">
      <c r="A30" s="9" t="s">
        <v>122</v>
      </c>
      <c r="B30" s="10" t="s">
        <v>23</v>
      </c>
      <c r="C30" s="9" t="s">
        <v>24</v>
      </c>
      <c r="D30" s="9" t="s">
        <v>123</v>
      </c>
      <c r="E30" s="9" t="s">
        <v>26</v>
      </c>
      <c r="F30" s="9" t="s">
        <v>124</v>
      </c>
      <c r="G30" s="9" t="s">
        <v>26</v>
      </c>
      <c r="H30" s="9" t="s">
        <v>125</v>
      </c>
      <c r="I30" s="11" t="s">
        <v>126</v>
      </c>
      <c r="J30" s="14">
        <v>2951248.77</v>
      </c>
      <c r="K30" s="14">
        <v>0</v>
      </c>
      <c r="L30" s="14">
        <v>2544179.9700000002</v>
      </c>
      <c r="M30" s="14">
        <v>407068.8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 t="s">
        <v>26</v>
      </c>
    </row>
    <row r="31" spans="1:19" x14ac:dyDescent="0.25">
      <c r="A31" s="9" t="s">
        <v>127</v>
      </c>
      <c r="B31" s="10" t="s">
        <v>23</v>
      </c>
      <c r="C31" s="9" t="s">
        <v>24</v>
      </c>
      <c r="D31" s="9" t="s">
        <v>128</v>
      </c>
      <c r="E31" s="9" t="s">
        <v>26</v>
      </c>
      <c r="F31" s="9" t="s">
        <v>129</v>
      </c>
      <c r="G31" s="9" t="s">
        <v>26</v>
      </c>
      <c r="H31" s="9" t="s">
        <v>125</v>
      </c>
      <c r="I31" s="11" t="s">
        <v>126</v>
      </c>
      <c r="J31" s="14">
        <v>6623448.7708000001</v>
      </c>
      <c r="K31" s="14">
        <v>0</v>
      </c>
      <c r="L31" s="14">
        <v>5709869.6299999999</v>
      </c>
      <c r="M31" s="14">
        <v>913579.14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 t="s">
        <v>26</v>
      </c>
    </row>
    <row r="32" spans="1:19" x14ac:dyDescent="0.25">
      <c r="A32" s="9" t="s">
        <v>130</v>
      </c>
      <c r="B32" s="10" t="s">
        <v>23</v>
      </c>
      <c r="C32" s="9" t="s">
        <v>24</v>
      </c>
      <c r="D32" s="9" t="s">
        <v>131</v>
      </c>
      <c r="E32" s="9" t="s">
        <v>26</v>
      </c>
      <c r="F32" s="9" t="s">
        <v>132</v>
      </c>
      <c r="G32" s="9" t="s">
        <v>26</v>
      </c>
      <c r="H32" s="9" t="s">
        <v>125</v>
      </c>
      <c r="I32" s="11" t="s">
        <v>126</v>
      </c>
      <c r="J32" s="14">
        <v>9257008.8000000007</v>
      </c>
      <c r="K32" s="14">
        <v>0</v>
      </c>
      <c r="L32" s="14">
        <v>7980180</v>
      </c>
      <c r="M32" s="14">
        <v>1276828.8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 t="s">
        <v>26</v>
      </c>
    </row>
    <row r="33" spans="1:19" x14ac:dyDescent="0.25">
      <c r="A33" s="9" t="s">
        <v>274</v>
      </c>
      <c r="B33" s="10" t="s">
        <v>246</v>
      </c>
      <c r="C33" s="9" t="s">
        <v>24</v>
      </c>
      <c r="D33" s="9" t="s">
        <v>275</v>
      </c>
      <c r="E33" s="9" t="s">
        <v>26</v>
      </c>
      <c r="F33" s="9" t="s">
        <v>276</v>
      </c>
      <c r="G33" s="9" t="s">
        <v>26</v>
      </c>
      <c r="H33" s="9" t="s">
        <v>277</v>
      </c>
      <c r="I33" s="11" t="s">
        <v>278</v>
      </c>
      <c r="J33" s="14">
        <v>3200000</v>
      </c>
      <c r="K33" s="14">
        <v>3200000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 t="s">
        <v>26</v>
      </c>
    </row>
    <row r="34" spans="1:19" x14ac:dyDescent="0.25">
      <c r="A34" s="9" t="s">
        <v>76</v>
      </c>
      <c r="B34" s="10" t="s">
        <v>23</v>
      </c>
      <c r="C34" s="9" t="s">
        <v>24</v>
      </c>
      <c r="D34" s="9" t="s">
        <v>77</v>
      </c>
      <c r="E34" s="9" t="s">
        <v>26</v>
      </c>
      <c r="F34" s="9" t="s">
        <v>78</v>
      </c>
      <c r="G34" s="9" t="s">
        <v>26</v>
      </c>
      <c r="H34" s="9" t="s">
        <v>79</v>
      </c>
      <c r="I34" s="11" t="s">
        <v>80</v>
      </c>
      <c r="J34" s="14">
        <v>13089440</v>
      </c>
      <c r="K34" s="14">
        <v>0</v>
      </c>
      <c r="L34" s="14">
        <v>11284000</v>
      </c>
      <c r="M34" s="14">
        <v>1805440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 t="s">
        <v>26</v>
      </c>
    </row>
    <row r="35" spans="1:19" x14ac:dyDescent="0.25">
      <c r="A35" s="9" t="s">
        <v>43</v>
      </c>
      <c r="B35" s="10" t="s">
        <v>23</v>
      </c>
      <c r="C35" s="9" t="s">
        <v>24</v>
      </c>
      <c r="D35" s="9" t="s">
        <v>44</v>
      </c>
      <c r="E35" s="9" t="s">
        <v>26</v>
      </c>
      <c r="F35" s="9" t="s">
        <v>45</v>
      </c>
      <c r="G35" s="9" t="s">
        <v>26</v>
      </c>
      <c r="H35" s="9" t="s">
        <v>46</v>
      </c>
      <c r="I35" s="11" t="s">
        <v>47</v>
      </c>
      <c r="J35" s="14">
        <v>5818575.1500000004</v>
      </c>
      <c r="K35" s="14">
        <v>5818575.1500000004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 t="s">
        <v>26</v>
      </c>
    </row>
    <row r="36" spans="1:19" x14ac:dyDescent="0.25">
      <c r="A36" s="9" t="s">
        <v>199</v>
      </c>
      <c r="B36" s="10" t="s">
        <v>191</v>
      </c>
      <c r="C36" s="9" t="s">
        <v>24</v>
      </c>
      <c r="D36" s="9" t="s">
        <v>200</v>
      </c>
      <c r="E36" s="9" t="s">
        <v>26</v>
      </c>
      <c r="F36" s="9" t="s">
        <v>201</v>
      </c>
      <c r="G36" s="9" t="s">
        <v>26</v>
      </c>
      <c r="H36" s="9" t="s">
        <v>46</v>
      </c>
      <c r="I36" s="11" t="s">
        <v>47</v>
      </c>
      <c r="J36" s="14">
        <v>5008030.74</v>
      </c>
      <c r="K36" s="14">
        <v>3491145.09</v>
      </c>
      <c r="L36" s="14">
        <v>1307660.04</v>
      </c>
      <c r="M36" s="14">
        <v>209225.61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 t="s">
        <v>26</v>
      </c>
    </row>
    <row r="37" spans="1:19" x14ac:dyDescent="0.25">
      <c r="A37" s="9" t="s">
        <v>112</v>
      </c>
      <c r="B37" s="10" t="s">
        <v>23</v>
      </c>
      <c r="C37" s="9" t="s">
        <v>24</v>
      </c>
      <c r="D37" s="9" t="s">
        <v>113</v>
      </c>
      <c r="E37" s="9" t="s">
        <v>26</v>
      </c>
      <c r="F37" s="9" t="s">
        <v>114</v>
      </c>
      <c r="G37" s="9" t="s">
        <v>26</v>
      </c>
      <c r="H37" s="9" t="s">
        <v>115</v>
      </c>
      <c r="I37" s="11" t="s">
        <v>116</v>
      </c>
      <c r="J37" s="14">
        <v>42654000.121600002</v>
      </c>
      <c r="K37" s="14">
        <v>0</v>
      </c>
      <c r="L37" s="14">
        <v>36770689.759999998</v>
      </c>
      <c r="M37" s="14">
        <v>5883310.3600000003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 t="s">
        <v>26</v>
      </c>
    </row>
    <row r="38" spans="1:19" x14ac:dyDescent="0.25">
      <c r="A38" s="9" t="s">
        <v>86</v>
      </c>
      <c r="B38" s="10" t="s">
        <v>23</v>
      </c>
      <c r="C38" s="9" t="s">
        <v>24</v>
      </c>
      <c r="D38" s="9" t="s">
        <v>87</v>
      </c>
      <c r="E38" s="9" t="s">
        <v>26</v>
      </c>
      <c r="F38" s="9" t="s">
        <v>88</v>
      </c>
      <c r="G38" s="9" t="s">
        <v>26</v>
      </c>
      <c r="H38" s="9" t="s">
        <v>89</v>
      </c>
      <c r="I38" s="11" t="s">
        <v>90</v>
      </c>
      <c r="J38" s="14">
        <v>13920000</v>
      </c>
      <c r="K38" s="14">
        <v>0</v>
      </c>
      <c r="L38" s="14">
        <v>12000000</v>
      </c>
      <c r="M38" s="14">
        <v>1920000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 t="s">
        <v>26</v>
      </c>
    </row>
    <row r="39" spans="1:19" x14ac:dyDescent="0.25">
      <c r="A39" s="9" t="s">
        <v>256</v>
      </c>
      <c r="B39" s="10" t="s">
        <v>246</v>
      </c>
      <c r="C39" s="9" t="s">
        <v>24</v>
      </c>
      <c r="D39" s="9" t="s">
        <v>257</v>
      </c>
      <c r="E39" s="9" t="s">
        <v>26</v>
      </c>
      <c r="F39" s="9" t="s">
        <v>258</v>
      </c>
      <c r="G39" s="9" t="s">
        <v>26</v>
      </c>
      <c r="H39" s="9" t="s">
        <v>259</v>
      </c>
      <c r="I39" s="11" t="s">
        <v>260</v>
      </c>
      <c r="J39" s="14">
        <v>17655293.559999999</v>
      </c>
      <c r="K39" s="14">
        <v>17655293.559999999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 t="s">
        <v>26</v>
      </c>
    </row>
    <row r="40" spans="1:19" x14ac:dyDescent="0.25">
      <c r="A40" s="9" t="s">
        <v>117</v>
      </c>
      <c r="B40" s="10" t="s">
        <v>23</v>
      </c>
      <c r="C40" s="9" t="s">
        <v>24</v>
      </c>
      <c r="D40" s="9" t="s">
        <v>118</v>
      </c>
      <c r="E40" s="9" t="s">
        <v>26</v>
      </c>
      <c r="F40" s="9" t="s">
        <v>119</v>
      </c>
      <c r="G40" s="9" t="s">
        <v>26</v>
      </c>
      <c r="H40" s="9" t="s">
        <v>120</v>
      </c>
      <c r="I40" s="11" t="s">
        <v>121</v>
      </c>
      <c r="J40" s="14">
        <v>16460550.1504</v>
      </c>
      <c r="K40" s="14">
        <v>0</v>
      </c>
      <c r="L40" s="14">
        <v>14190129.439999999</v>
      </c>
      <c r="M40" s="14">
        <v>2270420.71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 t="s">
        <v>26</v>
      </c>
    </row>
    <row r="41" spans="1:19" x14ac:dyDescent="0.25">
      <c r="A41" s="9" t="s">
        <v>58</v>
      </c>
      <c r="B41" s="10" t="s">
        <v>23</v>
      </c>
      <c r="C41" s="9" t="s">
        <v>24</v>
      </c>
      <c r="D41" s="9" t="s">
        <v>59</v>
      </c>
      <c r="E41" s="9" t="s">
        <v>26</v>
      </c>
      <c r="F41" s="9" t="s">
        <v>60</v>
      </c>
      <c r="G41" s="9" t="s">
        <v>26</v>
      </c>
      <c r="H41" s="9" t="s">
        <v>61</v>
      </c>
      <c r="I41" s="11" t="s">
        <v>62</v>
      </c>
      <c r="J41" s="14">
        <v>280515965</v>
      </c>
      <c r="K41" s="14">
        <v>280515965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 t="s">
        <v>26</v>
      </c>
    </row>
    <row r="42" spans="1:19" x14ac:dyDescent="0.25">
      <c r="A42" s="9" t="s">
        <v>104</v>
      </c>
      <c r="B42" s="10" t="s">
        <v>23</v>
      </c>
      <c r="C42" s="9" t="s">
        <v>24</v>
      </c>
      <c r="D42" s="9" t="s">
        <v>105</v>
      </c>
      <c r="E42" s="9" t="s">
        <v>26</v>
      </c>
      <c r="F42" s="9" t="s">
        <v>106</v>
      </c>
      <c r="G42" s="9" t="s">
        <v>26</v>
      </c>
      <c r="H42" s="9" t="s">
        <v>107</v>
      </c>
      <c r="I42" s="11" t="s">
        <v>108</v>
      </c>
      <c r="J42" s="14">
        <v>65520274.200000003</v>
      </c>
      <c r="K42" s="14">
        <v>0</v>
      </c>
      <c r="L42" s="14">
        <v>56482995</v>
      </c>
      <c r="M42" s="14">
        <v>9037279.1999999993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 t="s">
        <v>26</v>
      </c>
    </row>
    <row r="43" spans="1:19" x14ac:dyDescent="0.25">
      <c r="A43" s="9" t="s">
        <v>287</v>
      </c>
      <c r="B43" s="10" t="s">
        <v>246</v>
      </c>
      <c r="C43" s="9" t="s">
        <v>24</v>
      </c>
      <c r="D43" s="9" t="s">
        <v>288</v>
      </c>
      <c r="E43" s="9" t="s">
        <v>26</v>
      </c>
      <c r="F43" s="9" t="s">
        <v>289</v>
      </c>
      <c r="G43" s="9" t="s">
        <v>26</v>
      </c>
      <c r="H43" s="9" t="s">
        <v>290</v>
      </c>
      <c r="I43" s="11" t="s">
        <v>291</v>
      </c>
      <c r="J43" s="14">
        <v>10375600</v>
      </c>
      <c r="K43" s="14">
        <v>10375600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 t="s">
        <v>26</v>
      </c>
    </row>
    <row r="44" spans="1:19" x14ac:dyDescent="0.25">
      <c r="A44" s="9" t="s">
        <v>48</v>
      </c>
      <c r="B44" s="10" t="s">
        <v>23</v>
      </c>
      <c r="C44" s="9" t="s">
        <v>24</v>
      </c>
      <c r="D44" s="9" t="s">
        <v>49</v>
      </c>
      <c r="E44" s="9" t="s">
        <v>26</v>
      </c>
      <c r="F44" s="9" t="s">
        <v>50</v>
      </c>
      <c r="G44" s="9" t="s">
        <v>26</v>
      </c>
      <c r="H44" s="9" t="s">
        <v>51</v>
      </c>
      <c r="I44" s="11" t="s">
        <v>52</v>
      </c>
      <c r="J44" s="14">
        <v>50400000</v>
      </c>
      <c r="K44" s="14">
        <v>50400000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 t="s">
        <v>26</v>
      </c>
    </row>
    <row r="45" spans="1:19" x14ac:dyDescent="0.25">
      <c r="A45" s="9" t="s">
        <v>109</v>
      </c>
      <c r="B45" s="10" t="s">
        <v>23</v>
      </c>
      <c r="C45" s="9" t="s">
        <v>24</v>
      </c>
      <c r="D45" s="9" t="s">
        <v>110</v>
      </c>
      <c r="E45" s="9" t="s">
        <v>26</v>
      </c>
      <c r="F45" s="9" t="s">
        <v>111</v>
      </c>
      <c r="G45" s="9" t="s">
        <v>26</v>
      </c>
      <c r="H45" s="9" t="s">
        <v>51</v>
      </c>
      <c r="I45" s="11" t="s">
        <v>52</v>
      </c>
      <c r="J45" s="14">
        <v>7829279.3267999999</v>
      </c>
      <c r="K45" s="14">
        <v>0</v>
      </c>
      <c r="L45" s="14">
        <v>6749378.7300000004</v>
      </c>
      <c r="M45" s="14">
        <v>1079900.5900000001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 t="s">
        <v>26</v>
      </c>
    </row>
    <row r="46" spans="1:19" x14ac:dyDescent="0.25">
      <c r="A46" s="9" t="s">
        <v>99</v>
      </c>
      <c r="B46" s="10" t="s">
        <v>23</v>
      </c>
      <c r="C46" s="9" t="s">
        <v>24</v>
      </c>
      <c r="D46" s="9" t="s">
        <v>100</v>
      </c>
      <c r="E46" s="9" t="s">
        <v>26</v>
      </c>
      <c r="F46" s="9" t="s">
        <v>101</v>
      </c>
      <c r="G46" s="9" t="s">
        <v>26</v>
      </c>
      <c r="H46" s="9" t="s">
        <v>102</v>
      </c>
      <c r="I46" s="11" t="s">
        <v>103</v>
      </c>
      <c r="J46" s="14">
        <v>31283402</v>
      </c>
      <c r="K46" s="14">
        <v>0</v>
      </c>
      <c r="L46" s="14">
        <v>26968450</v>
      </c>
      <c r="M46" s="14">
        <v>4314952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 t="s">
        <v>26</v>
      </c>
    </row>
    <row r="47" spans="1:19" x14ac:dyDescent="0.25">
      <c r="A47" s="9" t="s">
        <v>63</v>
      </c>
      <c r="B47" s="10" t="s">
        <v>23</v>
      </c>
      <c r="C47" s="9" t="s">
        <v>24</v>
      </c>
      <c r="D47" s="9" t="s">
        <v>64</v>
      </c>
      <c r="E47" s="9" t="s">
        <v>26</v>
      </c>
      <c r="F47" s="9" t="s">
        <v>65</v>
      </c>
      <c r="G47" s="9" t="s">
        <v>26</v>
      </c>
      <c r="H47" s="9" t="s">
        <v>66</v>
      </c>
      <c r="I47" s="11" t="s">
        <v>67</v>
      </c>
      <c r="J47" s="14">
        <v>16556220</v>
      </c>
      <c r="K47" s="14">
        <v>16556220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 t="s">
        <v>26</v>
      </c>
    </row>
    <row r="48" spans="1:19" x14ac:dyDescent="0.25">
      <c r="A48" s="9" t="s">
        <v>68</v>
      </c>
      <c r="B48" s="10" t="s">
        <v>23</v>
      </c>
      <c r="C48" s="9" t="s">
        <v>24</v>
      </c>
      <c r="D48" s="9" t="s">
        <v>69</v>
      </c>
      <c r="E48" s="9" t="s">
        <v>26</v>
      </c>
      <c r="F48" s="9" t="s">
        <v>70</v>
      </c>
      <c r="G48" s="9" t="s">
        <v>26</v>
      </c>
      <c r="H48" s="9" t="s">
        <v>66</v>
      </c>
      <c r="I48" s="11" t="s">
        <v>67</v>
      </c>
      <c r="J48" s="14">
        <v>15448000</v>
      </c>
      <c r="K48" s="14">
        <v>15448000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 t="s">
        <v>26</v>
      </c>
    </row>
    <row r="49" spans="1:19" x14ac:dyDescent="0.25">
      <c r="A49" s="9" t="s">
        <v>261</v>
      </c>
      <c r="B49" s="10" t="s">
        <v>246</v>
      </c>
      <c r="C49" s="9" t="s">
        <v>24</v>
      </c>
      <c r="D49" s="9" t="s">
        <v>262</v>
      </c>
      <c r="E49" s="9" t="s">
        <v>26</v>
      </c>
      <c r="F49" s="9" t="s">
        <v>263</v>
      </c>
      <c r="G49" s="9" t="s">
        <v>26</v>
      </c>
      <c r="H49" s="9" t="s">
        <v>264</v>
      </c>
      <c r="I49" s="11" t="s">
        <v>265</v>
      </c>
      <c r="J49" s="14">
        <v>168296480.86000001</v>
      </c>
      <c r="K49" s="14">
        <v>168296480.86000001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 t="s">
        <v>26</v>
      </c>
    </row>
    <row r="50" spans="1:19" x14ac:dyDescent="0.25">
      <c r="A50" s="9" t="s">
        <v>306</v>
      </c>
      <c r="B50" s="10" t="s">
        <v>246</v>
      </c>
      <c r="C50" s="9" t="s">
        <v>24</v>
      </c>
      <c r="D50" s="9" t="s">
        <v>307</v>
      </c>
      <c r="E50" s="9" t="s">
        <v>26</v>
      </c>
      <c r="F50" s="9" t="s">
        <v>308</v>
      </c>
      <c r="G50" s="9" t="s">
        <v>26</v>
      </c>
      <c r="H50" s="9" t="s">
        <v>264</v>
      </c>
      <c r="I50" s="11" t="s">
        <v>265</v>
      </c>
      <c r="J50" s="14">
        <v>351280350</v>
      </c>
      <c r="K50" s="14">
        <v>351280350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 t="s">
        <v>26</v>
      </c>
    </row>
    <row r="51" spans="1:19" x14ac:dyDescent="0.25">
      <c r="A51" s="9" t="s">
        <v>292</v>
      </c>
      <c r="B51" s="10" t="s">
        <v>246</v>
      </c>
      <c r="C51" s="9" t="s">
        <v>24</v>
      </c>
      <c r="D51" s="9" t="s">
        <v>293</v>
      </c>
      <c r="E51" s="9" t="s">
        <v>26</v>
      </c>
      <c r="F51" s="9" t="s">
        <v>294</v>
      </c>
      <c r="G51" s="9" t="s">
        <v>26</v>
      </c>
      <c r="H51" s="9" t="s">
        <v>295</v>
      </c>
      <c r="I51" s="11" t="s">
        <v>296</v>
      </c>
      <c r="J51" s="14">
        <v>9847222.2899999991</v>
      </c>
      <c r="K51" s="14">
        <v>0</v>
      </c>
      <c r="L51" s="14">
        <v>8488984.7300000004</v>
      </c>
      <c r="M51" s="14">
        <v>1358237.56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 t="s">
        <v>26</v>
      </c>
    </row>
    <row r="52" spans="1:19" x14ac:dyDescent="0.25">
      <c r="A52" s="9" t="s">
        <v>35</v>
      </c>
      <c r="B52" s="10" t="s">
        <v>23</v>
      </c>
      <c r="C52" s="9" t="s">
        <v>24</v>
      </c>
      <c r="D52" s="9" t="s">
        <v>36</v>
      </c>
      <c r="E52" s="9" t="s">
        <v>26</v>
      </c>
      <c r="F52" s="9" t="s">
        <v>37</v>
      </c>
      <c r="G52" s="9" t="s">
        <v>26</v>
      </c>
      <c r="H52" s="9" t="s">
        <v>38</v>
      </c>
      <c r="I52" s="11" t="s">
        <v>39</v>
      </c>
      <c r="J52" s="14">
        <v>274399725.60000002</v>
      </c>
      <c r="K52" s="14">
        <v>274399725.60000002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 t="s">
        <v>26</v>
      </c>
    </row>
    <row r="53" spans="1:19" x14ac:dyDescent="0.25">
      <c r="A53" s="9" t="s">
        <v>40</v>
      </c>
      <c r="B53" s="10" t="s">
        <v>23</v>
      </c>
      <c r="C53" s="9" t="s">
        <v>24</v>
      </c>
      <c r="D53" s="9" t="s">
        <v>41</v>
      </c>
      <c r="E53" s="9" t="s">
        <v>26</v>
      </c>
      <c r="F53" s="9" t="s">
        <v>42</v>
      </c>
      <c r="G53" s="9" t="s">
        <v>26</v>
      </c>
      <c r="H53" s="9" t="s">
        <v>38</v>
      </c>
      <c r="I53" s="11" t="s">
        <v>39</v>
      </c>
      <c r="J53" s="14">
        <v>50400750</v>
      </c>
      <c r="K53" s="14">
        <v>50400750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 t="s">
        <v>26</v>
      </c>
    </row>
    <row r="54" spans="1:19" x14ac:dyDescent="0.25">
      <c r="A54" s="9" t="s">
        <v>266</v>
      </c>
      <c r="B54" s="10" t="s">
        <v>246</v>
      </c>
      <c r="C54" s="9" t="s">
        <v>24</v>
      </c>
      <c r="D54" s="9" t="s">
        <v>267</v>
      </c>
      <c r="E54" s="9" t="s">
        <v>26</v>
      </c>
      <c r="F54" s="9" t="s">
        <v>268</v>
      </c>
      <c r="G54" s="9" t="s">
        <v>26</v>
      </c>
      <c r="H54" s="9" t="s">
        <v>269</v>
      </c>
      <c r="I54" s="11" t="s">
        <v>270</v>
      </c>
      <c r="J54" s="14">
        <v>59150269.439999998</v>
      </c>
      <c r="K54" s="14">
        <v>59150269.439999998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 t="s">
        <v>26</v>
      </c>
    </row>
    <row r="55" spans="1:19" x14ac:dyDescent="0.25">
      <c r="A55" s="9" t="s">
        <v>297</v>
      </c>
      <c r="B55" s="10" t="s">
        <v>246</v>
      </c>
      <c r="C55" s="9" t="s">
        <v>24</v>
      </c>
      <c r="D55" s="9" t="s">
        <v>298</v>
      </c>
      <c r="E55" s="9" t="s">
        <v>26</v>
      </c>
      <c r="F55" s="9" t="s">
        <v>299</v>
      </c>
      <c r="G55" s="9" t="s">
        <v>26</v>
      </c>
      <c r="H55" s="9" t="s">
        <v>269</v>
      </c>
      <c r="I55" s="11" t="s">
        <v>270</v>
      </c>
      <c r="J55" s="14">
        <v>117624538.09</v>
      </c>
      <c r="K55" s="14">
        <v>0</v>
      </c>
      <c r="L55" s="14">
        <v>101400463.87</v>
      </c>
      <c r="M55" s="14">
        <v>16224074.220000001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 t="s">
        <v>26</v>
      </c>
    </row>
    <row r="56" spans="1:19" x14ac:dyDescent="0.25">
      <c r="A56" s="9" t="s">
        <v>300</v>
      </c>
      <c r="B56" s="10" t="s">
        <v>246</v>
      </c>
      <c r="C56" s="9" t="s">
        <v>24</v>
      </c>
      <c r="D56" s="9" t="s">
        <v>301</v>
      </c>
      <c r="E56" s="9" t="s">
        <v>26</v>
      </c>
      <c r="F56" s="9" t="s">
        <v>302</v>
      </c>
      <c r="G56" s="9" t="s">
        <v>26</v>
      </c>
      <c r="H56" s="9" t="s">
        <v>269</v>
      </c>
      <c r="I56" s="11" t="s">
        <v>270</v>
      </c>
      <c r="J56" s="14">
        <v>47902388.871200003</v>
      </c>
      <c r="K56" s="14">
        <v>0</v>
      </c>
      <c r="L56" s="14">
        <v>41295162.82</v>
      </c>
      <c r="M56" s="14">
        <v>6607226.0499999998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 t="s">
        <v>26</v>
      </c>
    </row>
    <row r="57" spans="1:19" x14ac:dyDescent="0.25">
      <c r="A57" s="9" t="s">
        <v>303</v>
      </c>
      <c r="B57" s="10" t="s">
        <v>246</v>
      </c>
      <c r="C57" s="9" t="s">
        <v>24</v>
      </c>
      <c r="D57" s="9" t="s">
        <v>304</v>
      </c>
      <c r="E57" s="9" t="s">
        <v>26</v>
      </c>
      <c r="F57" s="9" t="s">
        <v>305</v>
      </c>
      <c r="G57" s="9" t="s">
        <v>26</v>
      </c>
      <c r="H57" s="9" t="s">
        <v>269</v>
      </c>
      <c r="I57" s="11" t="s">
        <v>270</v>
      </c>
      <c r="J57" s="14">
        <v>4712128.8811999997</v>
      </c>
      <c r="K57" s="14">
        <v>0</v>
      </c>
      <c r="L57" s="14">
        <v>4062180.07</v>
      </c>
      <c r="M57" s="14">
        <v>649948.81000000006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 t="s">
        <v>26</v>
      </c>
    </row>
    <row r="58" spans="1:19" x14ac:dyDescent="0.25">
      <c r="A58" s="9" t="s">
        <v>207</v>
      </c>
      <c r="B58" s="10" t="s">
        <v>191</v>
      </c>
      <c r="C58" s="9" t="s">
        <v>24</v>
      </c>
      <c r="D58" s="9" t="s">
        <v>208</v>
      </c>
      <c r="E58" s="9" t="s">
        <v>26</v>
      </c>
      <c r="F58" s="9" t="s">
        <v>209</v>
      </c>
      <c r="G58" s="9" t="s">
        <v>26</v>
      </c>
      <c r="H58" s="9" t="s">
        <v>210</v>
      </c>
      <c r="I58" s="11" t="s">
        <v>211</v>
      </c>
      <c r="J58" s="14">
        <v>3343591.22</v>
      </c>
      <c r="K58" s="14">
        <v>0</v>
      </c>
      <c r="L58" s="14">
        <v>2882406.22</v>
      </c>
      <c r="M58" s="14">
        <v>461185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 t="s">
        <v>26</v>
      </c>
    </row>
    <row r="59" spans="1:19" x14ac:dyDescent="0.25">
      <c r="A59" s="9" t="s">
        <v>212</v>
      </c>
      <c r="B59" s="10" t="s">
        <v>191</v>
      </c>
      <c r="C59" s="9" t="s">
        <v>24</v>
      </c>
      <c r="D59" s="9" t="s">
        <v>213</v>
      </c>
      <c r="E59" s="9" t="s">
        <v>26</v>
      </c>
      <c r="F59" s="9" t="s">
        <v>214</v>
      </c>
      <c r="G59" s="9" t="s">
        <v>26</v>
      </c>
      <c r="H59" s="9" t="s">
        <v>210</v>
      </c>
      <c r="I59" s="11" t="s">
        <v>211</v>
      </c>
      <c r="J59" s="14">
        <v>4259967.08</v>
      </c>
      <c r="K59" s="14">
        <v>0</v>
      </c>
      <c r="L59" s="14">
        <v>3672385.41</v>
      </c>
      <c r="M59" s="14">
        <v>587581.67000000004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 t="s">
        <v>26</v>
      </c>
    </row>
    <row r="60" spans="1:19" x14ac:dyDescent="0.25">
      <c r="A60" s="9" t="s">
        <v>215</v>
      </c>
      <c r="B60" s="10" t="s">
        <v>191</v>
      </c>
      <c r="C60" s="9" t="s">
        <v>24</v>
      </c>
      <c r="D60" s="9" t="s">
        <v>216</v>
      </c>
      <c r="E60" s="9" t="s">
        <v>26</v>
      </c>
      <c r="F60" s="9" t="s">
        <v>217</v>
      </c>
      <c r="G60" s="9" t="s">
        <v>26</v>
      </c>
      <c r="H60" s="9" t="s">
        <v>210</v>
      </c>
      <c r="I60" s="11" t="s">
        <v>211</v>
      </c>
      <c r="J60" s="14">
        <v>8328193.3200000003</v>
      </c>
      <c r="K60" s="14">
        <v>0</v>
      </c>
      <c r="L60" s="14">
        <v>7179477</v>
      </c>
      <c r="M60" s="14">
        <v>1148716.32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 t="s">
        <v>26</v>
      </c>
    </row>
    <row r="61" spans="1:19" x14ac:dyDescent="0.25">
      <c r="A61" s="9" t="s">
        <v>218</v>
      </c>
      <c r="B61" s="10" t="s">
        <v>191</v>
      </c>
      <c r="C61" s="9" t="s">
        <v>24</v>
      </c>
      <c r="D61" s="9" t="s">
        <v>219</v>
      </c>
      <c r="E61" s="9" t="s">
        <v>26</v>
      </c>
      <c r="F61" s="9" t="s">
        <v>220</v>
      </c>
      <c r="G61" s="9" t="s">
        <v>26</v>
      </c>
      <c r="H61" s="9" t="s">
        <v>210</v>
      </c>
      <c r="I61" s="11" t="s">
        <v>211</v>
      </c>
      <c r="J61" s="14">
        <v>1171403.01</v>
      </c>
      <c r="K61" s="14">
        <v>0</v>
      </c>
      <c r="L61" s="14">
        <v>1009830.18</v>
      </c>
      <c r="M61" s="14">
        <v>161572.82999999999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 t="s">
        <v>26</v>
      </c>
    </row>
    <row r="62" spans="1:19" x14ac:dyDescent="0.25">
      <c r="A62" s="9" t="s">
        <v>221</v>
      </c>
      <c r="B62" s="10" t="s">
        <v>191</v>
      </c>
      <c r="C62" s="9" t="s">
        <v>24</v>
      </c>
      <c r="D62" s="9" t="s">
        <v>222</v>
      </c>
      <c r="E62" s="9" t="s">
        <v>26</v>
      </c>
      <c r="F62" s="9" t="s">
        <v>223</v>
      </c>
      <c r="G62" s="9" t="s">
        <v>26</v>
      </c>
      <c r="H62" s="9" t="s">
        <v>210</v>
      </c>
      <c r="I62" s="11" t="s">
        <v>211</v>
      </c>
      <c r="J62" s="14">
        <v>1363431.57</v>
      </c>
      <c r="K62" s="14">
        <v>0</v>
      </c>
      <c r="L62" s="14">
        <v>1175372.04</v>
      </c>
      <c r="M62" s="14">
        <v>188059.53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 t="s">
        <v>26</v>
      </c>
    </row>
    <row r="63" spans="1:19" s="55" customFormat="1" x14ac:dyDescent="0.25">
      <c r="A63" s="51" t="s">
        <v>319</v>
      </c>
      <c r="B63" s="52" t="s">
        <v>246</v>
      </c>
      <c r="C63" s="51" t="s">
        <v>148</v>
      </c>
      <c r="D63" s="51" t="s">
        <v>26</v>
      </c>
      <c r="E63" s="51" t="s">
        <v>329</v>
      </c>
      <c r="F63" s="51" t="s">
        <v>330</v>
      </c>
      <c r="G63" s="51" t="s">
        <v>283</v>
      </c>
      <c r="H63" s="51" t="s">
        <v>285</v>
      </c>
      <c r="I63" s="53" t="s">
        <v>286</v>
      </c>
      <c r="J63" s="54">
        <v>-975833.37</v>
      </c>
      <c r="K63" s="54">
        <v>-975833.37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 t="s">
        <v>26</v>
      </c>
    </row>
    <row r="64" spans="1:19" s="55" customFormat="1" x14ac:dyDescent="0.25">
      <c r="A64" s="51" t="s">
        <v>325</v>
      </c>
      <c r="B64" s="52" t="s">
        <v>246</v>
      </c>
      <c r="C64" s="51" t="s">
        <v>148</v>
      </c>
      <c r="D64" s="51" t="s">
        <v>26</v>
      </c>
      <c r="E64" s="51" t="s">
        <v>344</v>
      </c>
      <c r="F64" s="51" t="s">
        <v>345</v>
      </c>
      <c r="G64" s="51" t="s">
        <v>346</v>
      </c>
      <c r="H64" s="51" t="s">
        <v>347</v>
      </c>
      <c r="I64" s="53" t="s">
        <v>348</v>
      </c>
      <c r="J64" s="54">
        <v>-3279552</v>
      </c>
      <c r="K64" s="54">
        <v>0</v>
      </c>
      <c r="L64" s="54">
        <v>-2827200</v>
      </c>
      <c r="M64" s="54">
        <v>-452352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 t="s">
        <v>26</v>
      </c>
    </row>
    <row r="65" spans="1:19" s="55" customFormat="1" x14ac:dyDescent="0.25">
      <c r="A65" s="51" t="s">
        <v>322</v>
      </c>
      <c r="B65" s="52" t="s">
        <v>246</v>
      </c>
      <c r="C65" s="51" t="s">
        <v>148</v>
      </c>
      <c r="D65" s="51" t="s">
        <v>26</v>
      </c>
      <c r="E65" s="51" t="s">
        <v>341</v>
      </c>
      <c r="F65" s="51" t="s">
        <v>342</v>
      </c>
      <c r="G65" s="51" t="s">
        <v>262</v>
      </c>
      <c r="H65" s="51" t="s">
        <v>264</v>
      </c>
      <c r="I65" s="53" t="s">
        <v>265</v>
      </c>
      <c r="J65" s="54">
        <v>-777248.95</v>
      </c>
      <c r="K65" s="54">
        <v>-777248.95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4" t="s">
        <v>26</v>
      </c>
    </row>
    <row r="66" spans="1:19" s="55" customFormat="1" x14ac:dyDescent="0.25">
      <c r="A66" s="51" t="s">
        <v>328</v>
      </c>
      <c r="B66" s="52" t="s">
        <v>246</v>
      </c>
      <c r="C66" s="51" t="s">
        <v>148</v>
      </c>
      <c r="D66" s="51" t="s">
        <v>26</v>
      </c>
      <c r="E66" s="51" t="s">
        <v>350</v>
      </c>
      <c r="F66" s="51" t="s">
        <v>308</v>
      </c>
      <c r="G66" s="51" t="s">
        <v>307</v>
      </c>
      <c r="H66" s="51" t="s">
        <v>264</v>
      </c>
      <c r="I66" s="53" t="s">
        <v>265</v>
      </c>
      <c r="J66" s="54">
        <v>-2192550</v>
      </c>
      <c r="K66" s="54">
        <v>-2192550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4" t="s">
        <v>26</v>
      </c>
    </row>
    <row r="67" spans="1:19" x14ac:dyDescent="0.25">
      <c r="A67" s="9" t="s">
        <v>233</v>
      </c>
      <c r="B67" s="10" t="s">
        <v>191</v>
      </c>
      <c r="C67" s="9" t="s">
        <v>148</v>
      </c>
      <c r="D67" s="9" t="s">
        <v>26</v>
      </c>
      <c r="E67" s="9" t="s">
        <v>228</v>
      </c>
      <c r="F67" s="9" t="s">
        <v>26</v>
      </c>
      <c r="G67" s="9" t="s">
        <v>219</v>
      </c>
      <c r="H67" s="9" t="s">
        <v>210</v>
      </c>
      <c r="I67" s="11" t="s">
        <v>211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121179.62</v>
      </c>
      <c r="S67" s="14" t="s">
        <v>229</v>
      </c>
    </row>
    <row r="68" spans="1:19" x14ac:dyDescent="0.25">
      <c r="A68" s="9" t="s">
        <v>230</v>
      </c>
      <c r="B68" s="10" t="s">
        <v>191</v>
      </c>
      <c r="C68" s="9" t="s">
        <v>148</v>
      </c>
      <c r="D68" s="9" t="s">
        <v>26</v>
      </c>
      <c r="E68" s="9" t="s">
        <v>225</v>
      </c>
      <c r="F68" s="9" t="s">
        <v>26</v>
      </c>
      <c r="G68" s="9" t="s">
        <v>222</v>
      </c>
      <c r="H68" s="9" t="s">
        <v>210</v>
      </c>
      <c r="I68" s="11" t="s">
        <v>211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141044.65</v>
      </c>
      <c r="S68" s="14" t="s">
        <v>226</v>
      </c>
    </row>
    <row r="69" spans="1:19" x14ac:dyDescent="0.25">
      <c r="A69" s="9" t="s">
        <v>224</v>
      </c>
      <c r="B69" s="10" t="s">
        <v>191</v>
      </c>
      <c r="C69" s="9" t="s">
        <v>148</v>
      </c>
      <c r="D69" s="9" t="s">
        <v>26</v>
      </c>
      <c r="E69" s="9" t="s">
        <v>240</v>
      </c>
      <c r="F69" s="9" t="s">
        <v>26</v>
      </c>
      <c r="G69" s="9" t="s">
        <v>200</v>
      </c>
      <c r="H69" s="9" t="s">
        <v>46</v>
      </c>
      <c r="I69" s="11" t="s">
        <v>47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156919.20749999999</v>
      </c>
      <c r="S69" s="14" t="s">
        <v>241</v>
      </c>
    </row>
    <row r="70" spans="1:19" x14ac:dyDescent="0.25">
      <c r="A70" s="9" t="s">
        <v>169</v>
      </c>
      <c r="B70" s="10" t="s">
        <v>23</v>
      </c>
      <c r="C70" s="9" t="s">
        <v>148</v>
      </c>
      <c r="D70" s="9" t="s">
        <v>26</v>
      </c>
      <c r="E70" s="9" t="s">
        <v>182</v>
      </c>
      <c r="F70" s="9" t="s">
        <v>26</v>
      </c>
      <c r="G70" s="9" t="s">
        <v>123</v>
      </c>
      <c r="H70" s="9" t="s">
        <v>125</v>
      </c>
      <c r="I70" s="11" t="s">
        <v>126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305301.59999999998</v>
      </c>
      <c r="S70" s="14" t="s">
        <v>183</v>
      </c>
    </row>
    <row r="71" spans="1:19" x14ac:dyDescent="0.25">
      <c r="A71" s="9" t="s">
        <v>242</v>
      </c>
      <c r="B71" s="10" t="s">
        <v>191</v>
      </c>
      <c r="C71" s="9" t="s">
        <v>148</v>
      </c>
      <c r="D71" s="9" t="s">
        <v>26</v>
      </c>
      <c r="E71" s="9" t="s">
        <v>237</v>
      </c>
      <c r="F71" s="9" t="s">
        <v>26</v>
      </c>
      <c r="G71" s="9" t="s">
        <v>208</v>
      </c>
      <c r="H71" s="9" t="s">
        <v>210</v>
      </c>
      <c r="I71" s="11" t="s">
        <v>211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345888.75</v>
      </c>
      <c r="S71" s="14" t="s">
        <v>238</v>
      </c>
    </row>
    <row r="72" spans="1:19" x14ac:dyDescent="0.25">
      <c r="A72" s="9" t="s">
        <v>239</v>
      </c>
      <c r="B72" s="10" t="s">
        <v>191</v>
      </c>
      <c r="C72" s="9" t="s">
        <v>148</v>
      </c>
      <c r="D72" s="9" t="s">
        <v>26</v>
      </c>
      <c r="E72" s="9" t="s">
        <v>234</v>
      </c>
      <c r="F72" s="9" t="s">
        <v>26</v>
      </c>
      <c r="G72" s="9" t="s">
        <v>213</v>
      </c>
      <c r="H72" s="9" t="s">
        <v>210</v>
      </c>
      <c r="I72" s="11" t="s">
        <v>211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440686.25</v>
      </c>
      <c r="S72" s="14" t="s">
        <v>235</v>
      </c>
    </row>
    <row r="73" spans="1:19" x14ac:dyDescent="0.25">
      <c r="A73" s="9" t="s">
        <v>340</v>
      </c>
      <c r="B73" s="10" t="s">
        <v>246</v>
      </c>
      <c r="C73" s="9" t="s">
        <v>148</v>
      </c>
      <c r="D73" s="9" t="s">
        <v>26</v>
      </c>
      <c r="E73" s="9" t="s">
        <v>338</v>
      </c>
      <c r="F73" s="9" t="s">
        <v>26</v>
      </c>
      <c r="G73" s="9" t="s">
        <v>304</v>
      </c>
      <c r="H73" s="9" t="s">
        <v>269</v>
      </c>
      <c r="I73" s="11" t="s">
        <v>270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487461.60840000003</v>
      </c>
      <c r="S73" s="14" t="s">
        <v>339</v>
      </c>
    </row>
    <row r="74" spans="1:19" x14ac:dyDescent="0.25">
      <c r="A74" s="9" t="s">
        <v>172</v>
      </c>
      <c r="B74" s="10" t="s">
        <v>23</v>
      </c>
      <c r="C74" s="9" t="s">
        <v>148</v>
      </c>
      <c r="D74" s="9" t="s">
        <v>26</v>
      </c>
      <c r="E74" s="9" t="s">
        <v>185</v>
      </c>
      <c r="F74" s="9" t="s">
        <v>26</v>
      </c>
      <c r="G74" s="9" t="s">
        <v>128</v>
      </c>
      <c r="H74" s="9" t="s">
        <v>125</v>
      </c>
      <c r="I74" s="11" t="s">
        <v>126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685184.35560000001</v>
      </c>
      <c r="S74" s="14" t="s">
        <v>186</v>
      </c>
    </row>
    <row r="75" spans="1:19" s="21" customFormat="1" x14ac:dyDescent="0.25">
      <c r="A75" s="9" t="s">
        <v>181</v>
      </c>
      <c r="B75" s="10" t="s">
        <v>23</v>
      </c>
      <c r="C75" s="9" t="s">
        <v>148</v>
      </c>
      <c r="D75" s="9" t="s">
        <v>26</v>
      </c>
      <c r="E75" s="9" t="s">
        <v>152</v>
      </c>
      <c r="F75" s="9" t="s">
        <v>26</v>
      </c>
      <c r="G75" s="9" t="s">
        <v>110</v>
      </c>
      <c r="H75" s="9" t="s">
        <v>51</v>
      </c>
      <c r="I75" s="11" t="s">
        <v>52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809925.45</v>
      </c>
      <c r="S75" s="14" t="s">
        <v>153</v>
      </c>
    </row>
    <row r="76" spans="1:19" s="21" customFormat="1" x14ac:dyDescent="0.25">
      <c r="A76" s="9" t="s">
        <v>236</v>
      </c>
      <c r="B76" s="10" t="s">
        <v>191</v>
      </c>
      <c r="C76" s="9" t="s">
        <v>148</v>
      </c>
      <c r="D76" s="9" t="s">
        <v>26</v>
      </c>
      <c r="E76" s="9" t="s">
        <v>231</v>
      </c>
      <c r="F76" s="9" t="s">
        <v>26</v>
      </c>
      <c r="G76" s="9" t="s">
        <v>216</v>
      </c>
      <c r="H76" s="9" t="s">
        <v>210</v>
      </c>
      <c r="I76" s="11" t="s">
        <v>211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861537.24</v>
      </c>
      <c r="S76" s="14" t="s">
        <v>232</v>
      </c>
    </row>
    <row r="77" spans="1:19" x14ac:dyDescent="0.25">
      <c r="A77" s="9" t="s">
        <v>154</v>
      </c>
      <c r="B77" s="10" t="s">
        <v>23</v>
      </c>
      <c r="C77" s="9" t="s">
        <v>148</v>
      </c>
      <c r="D77" s="9" t="s">
        <v>26</v>
      </c>
      <c r="E77" s="9" t="s">
        <v>167</v>
      </c>
      <c r="F77" s="9" t="s">
        <v>26</v>
      </c>
      <c r="G77" s="9" t="s">
        <v>92</v>
      </c>
      <c r="H77" s="9" t="s">
        <v>94</v>
      </c>
      <c r="I77" s="11" t="s">
        <v>95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862052.29500000004</v>
      </c>
      <c r="S77" s="14" t="s">
        <v>168</v>
      </c>
    </row>
    <row r="78" spans="1:19" x14ac:dyDescent="0.25">
      <c r="A78" s="9" t="s">
        <v>175</v>
      </c>
      <c r="B78" s="10" t="s">
        <v>23</v>
      </c>
      <c r="C78" s="9" t="s">
        <v>148</v>
      </c>
      <c r="D78" s="9" t="s">
        <v>26</v>
      </c>
      <c r="E78" s="9" t="s">
        <v>188</v>
      </c>
      <c r="F78" s="9" t="s">
        <v>26</v>
      </c>
      <c r="G78" s="9" t="s">
        <v>131</v>
      </c>
      <c r="H78" s="9" t="s">
        <v>125</v>
      </c>
      <c r="I78" s="11" t="s">
        <v>126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957621.60000000009</v>
      </c>
      <c r="S78" s="14" t="s">
        <v>189</v>
      </c>
    </row>
    <row r="79" spans="1:19" x14ac:dyDescent="0.25">
      <c r="A79" s="9" t="s">
        <v>343</v>
      </c>
      <c r="B79" s="10" t="s">
        <v>246</v>
      </c>
      <c r="C79" s="9" t="s">
        <v>148</v>
      </c>
      <c r="D79" s="9" t="s">
        <v>26</v>
      </c>
      <c r="E79" s="9" t="s">
        <v>323</v>
      </c>
      <c r="F79" s="9" t="s">
        <v>26</v>
      </c>
      <c r="G79" s="9" t="s">
        <v>293</v>
      </c>
      <c r="H79" s="9" t="s">
        <v>295</v>
      </c>
      <c r="I79" s="11" t="s">
        <v>296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1018678.17</v>
      </c>
      <c r="S79" s="14" t="s">
        <v>324</v>
      </c>
    </row>
    <row r="80" spans="1:19" x14ac:dyDescent="0.25">
      <c r="A80" s="9" t="s">
        <v>184</v>
      </c>
      <c r="B80" s="10" t="s">
        <v>23</v>
      </c>
      <c r="C80" s="9" t="s">
        <v>148</v>
      </c>
      <c r="D80" s="9" t="s">
        <v>26</v>
      </c>
      <c r="E80" s="9" t="s">
        <v>155</v>
      </c>
      <c r="F80" s="9" t="s">
        <v>26</v>
      </c>
      <c r="G80" s="9" t="s">
        <v>77</v>
      </c>
      <c r="H80" s="9" t="s">
        <v>79</v>
      </c>
      <c r="I80" s="11" t="s">
        <v>80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1354080</v>
      </c>
      <c r="S80" s="14" t="s">
        <v>156</v>
      </c>
    </row>
    <row r="81" spans="1:19" x14ac:dyDescent="0.25">
      <c r="A81" s="9" t="s">
        <v>227</v>
      </c>
      <c r="B81" s="10" t="s">
        <v>191</v>
      </c>
      <c r="C81" s="9" t="s">
        <v>148</v>
      </c>
      <c r="D81" s="9" t="s">
        <v>26</v>
      </c>
      <c r="E81" s="9" t="s">
        <v>243</v>
      </c>
      <c r="F81" s="9" t="s">
        <v>26</v>
      </c>
      <c r="G81" s="9" t="s">
        <v>203</v>
      </c>
      <c r="H81" s="9" t="s">
        <v>205</v>
      </c>
      <c r="I81" s="11" t="s">
        <v>206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1392206.898</v>
      </c>
      <c r="S81" s="14" t="s">
        <v>244</v>
      </c>
    </row>
    <row r="82" spans="1:19" x14ac:dyDescent="0.25">
      <c r="A82" s="9" t="s">
        <v>151</v>
      </c>
      <c r="B82" s="10" t="s">
        <v>23</v>
      </c>
      <c r="C82" s="9" t="s">
        <v>148</v>
      </c>
      <c r="D82" s="9" t="s">
        <v>26</v>
      </c>
      <c r="E82" s="9" t="s">
        <v>164</v>
      </c>
      <c r="F82" s="9" t="s">
        <v>26</v>
      </c>
      <c r="G82" s="9" t="s">
        <v>87</v>
      </c>
      <c r="H82" s="9" t="s">
        <v>89</v>
      </c>
      <c r="I82" s="11" t="s">
        <v>90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1440000</v>
      </c>
      <c r="S82" s="14" t="s">
        <v>165</v>
      </c>
    </row>
    <row r="83" spans="1:19" x14ac:dyDescent="0.25">
      <c r="A83" s="9" t="s">
        <v>166</v>
      </c>
      <c r="B83" s="10" t="s">
        <v>23</v>
      </c>
      <c r="C83" s="9" t="s">
        <v>148</v>
      </c>
      <c r="D83" s="9" t="s">
        <v>26</v>
      </c>
      <c r="E83" s="9" t="s">
        <v>179</v>
      </c>
      <c r="F83" s="9" t="s">
        <v>26</v>
      </c>
      <c r="G83" s="9" t="s">
        <v>118</v>
      </c>
      <c r="H83" s="9" t="s">
        <v>120</v>
      </c>
      <c r="I83" s="11" t="s">
        <v>121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1702815.5328000002</v>
      </c>
      <c r="S83" s="14" t="s">
        <v>180</v>
      </c>
    </row>
    <row r="84" spans="1:19" x14ac:dyDescent="0.25">
      <c r="A84" s="9" t="s">
        <v>178</v>
      </c>
      <c r="B84" s="10" t="s">
        <v>23</v>
      </c>
      <c r="C84" s="9" t="s">
        <v>148</v>
      </c>
      <c r="D84" s="9" t="s">
        <v>26</v>
      </c>
      <c r="E84" s="9" t="s">
        <v>149</v>
      </c>
      <c r="F84" s="9" t="s">
        <v>26</v>
      </c>
      <c r="G84" s="9" t="s">
        <v>134</v>
      </c>
      <c r="H84" s="9" t="s">
        <v>28</v>
      </c>
      <c r="I84" s="11" t="s">
        <v>29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1981152</v>
      </c>
      <c r="S84" s="14" t="s">
        <v>150</v>
      </c>
    </row>
    <row r="85" spans="1:19" x14ac:dyDescent="0.25">
      <c r="A85" s="9" t="s">
        <v>349</v>
      </c>
      <c r="B85" s="10" t="s">
        <v>246</v>
      </c>
      <c r="C85" s="9" t="s">
        <v>148</v>
      </c>
      <c r="D85" s="9" t="s">
        <v>26</v>
      </c>
      <c r="E85" s="9" t="s">
        <v>352</v>
      </c>
      <c r="F85" s="9" t="s">
        <v>26</v>
      </c>
      <c r="G85" s="9" t="s">
        <v>310</v>
      </c>
      <c r="H85" s="9" t="s">
        <v>312</v>
      </c>
      <c r="I85" s="11" t="s">
        <v>313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2280960</v>
      </c>
      <c r="S85" s="14" t="s">
        <v>353</v>
      </c>
    </row>
    <row r="86" spans="1:19" x14ac:dyDescent="0.25">
      <c r="A86" s="9" t="s">
        <v>157</v>
      </c>
      <c r="B86" s="10" t="s">
        <v>23</v>
      </c>
      <c r="C86" s="9" t="s">
        <v>148</v>
      </c>
      <c r="D86" s="9" t="s">
        <v>26</v>
      </c>
      <c r="E86" s="9" t="s">
        <v>170</v>
      </c>
      <c r="F86" s="9" t="s">
        <v>26</v>
      </c>
      <c r="G86" s="9" t="s">
        <v>97</v>
      </c>
      <c r="H86" s="9" t="s">
        <v>94</v>
      </c>
      <c r="I86" s="11" t="s">
        <v>95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3059331.7800000003</v>
      </c>
      <c r="S86" s="14" t="s">
        <v>171</v>
      </c>
    </row>
    <row r="87" spans="1:19" x14ac:dyDescent="0.25">
      <c r="A87" s="9" t="s">
        <v>147</v>
      </c>
      <c r="B87" s="10" t="s">
        <v>23</v>
      </c>
      <c r="C87" s="9" t="s">
        <v>148</v>
      </c>
      <c r="D87" s="9" t="s">
        <v>26</v>
      </c>
      <c r="E87" s="9" t="s">
        <v>161</v>
      </c>
      <c r="F87" s="9" t="s">
        <v>26</v>
      </c>
      <c r="G87" s="9" t="s">
        <v>82</v>
      </c>
      <c r="H87" s="9" t="s">
        <v>84</v>
      </c>
      <c r="I87" s="11" t="s">
        <v>85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3631230.9749999996</v>
      </c>
      <c r="S87" s="14" t="s">
        <v>162</v>
      </c>
    </row>
    <row r="88" spans="1:19" x14ac:dyDescent="0.25">
      <c r="A88" s="9" t="s">
        <v>187</v>
      </c>
      <c r="B88" s="10" t="s">
        <v>23</v>
      </c>
      <c r="C88" s="9" t="s">
        <v>148</v>
      </c>
      <c r="D88" s="9" t="s">
        <v>26</v>
      </c>
      <c r="E88" s="9" t="s">
        <v>158</v>
      </c>
      <c r="F88" s="9" t="s">
        <v>26</v>
      </c>
      <c r="G88" s="9" t="s">
        <v>100</v>
      </c>
      <c r="H88" s="9" t="s">
        <v>102</v>
      </c>
      <c r="I88" s="11" t="s">
        <v>103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4314952</v>
      </c>
      <c r="S88" s="14" t="s">
        <v>159</v>
      </c>
    </row>
    <row r="89" spans="1:19" x14ac:dyDescent="0.25">
      <c r="A89" s="9" t="s">
        <v>163</v>
      </c>
      <c r="B89" s="10" t="s">
        <v>23</v>
      </c>
      <c r="C89" s="9" t="s">
        <v>148</v>
      </c>
      <c r="D89" s="9" t="s">
        <v>26</v>
      </c>
      <c r="E89" s="9" t="s">
        <v>176</v>
      </c>
      <c r="F89" s="9" t="s">
        <v>26</v>
      </c>
      <c r="G89" s="9" t="s">
        <v>113</v>
      </c>
      <c r="H89" s="9" t="s">
        <v>115</v>
      </c>
      <c r="I89" s="11" t="s">
        <v>116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4412482.7712000003</v>
      </c>
      <c r="S89" s="14" t="s">
        <v>177</v>
      </c>
    </row>
    <row r="90" spans="1:19" x14ac:dyDescent="0.25">
      <c r="A90" s="9" t="s">
        <v>337</v>
      </c>
      <c r="B90" s="10" t="s">
        <v>246</v>
      </c>
      <c r="C90" s="9" t="s">
        <v>148</v>
      </c>
      <c r="D90" s="9" t="s">
        <v>26</v>
      </c>
      <c r="E90" s="9" t="s">
        <v>335</v>
      </c>
      <c r="F90" s="9" t="s">
        <v>26</v>
      </c>
      <c r="G90" s="9" t="s">
        <v>301</v>
      </c>
      <c r="H90" s="9" t="s">
        <v>269</v>
      </c>
      <c r="I90" s="11" t="s">
        <v>270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4955419.5384</v>
      </c>
      <c r="S90" s="14" t="s">
        <v>336</v>
      </c>
    </row>
    <row r="91" spans="1:19" x14ac:dyDescent="0.25">
      <c r="A91" s="9" t="s">
        <v>160</v>
      </c>
      <c r="B91" s="10" t="s">
        <v>23</v>
      </c>
      <c r="C91" s="9" t="s">
        <v>148</v>
      </c>
      <c r="D91" s="9" t="s">
        <v>26</v>
      </c>
      <c r="E91" s="9" t="s">
        <v>173</v>
      </c>
      <c r="F91" s="9" t="s">
        <v>26</v>
      </c>
      <c r="G91" s="9" t="s">
        <v>105</v>
      </c>
      <c r="H91" s="9" t="s">
        <v>107</v>
      </c>
      <c r="I91" s="11" t="s">
        <v>108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6777959.3999999994</v>
      </c>
      <c r="S91" s="14" t="s">
        <v>174</v>
      </c>
    </row>
    <row r="92" spans="1:19" x14ac:dyDescent="0.25">
      <c r="A92" s="9" t="s">
        <v>334</v>
      </c>
      <c r="B92" s="10" t="s">
        <v>246</v>
      </c>
      <c r="C92" s="9" t="s">
        <v>148</v>
      </c>
      <c r="D92" s="9" t="s">
        <v>26</v>
      </c>
      <c r="E92" s="9" t="s">
        <v>332</v>
      </c>
      <c r="F92" s="9" t="s">
        <v>26</v>
      </c>
      <c r="G92" s="9" t="s">
        <v>298</v>
      </c>
      <c r="H92" s="9" t="s">
        <v>269</v>
      </c>
      <c r="I92" s="11" t="s">
        <v>270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12168055.665000001</v>
      </c>
      <c r="S92" s="14" t="s">
        <v>333</v>
      </c>
    </row>
    <row r="93" spans="1:19" x14ac:dyDescent="0.25">
      <c r="A93" s="9" t="s">
        <v>331</v>
      </c>
      <c r="B93" s="10" t="s">
        <v>246</v>
      </c>
      <c r="C93" s="9" t="s">
        <v>148</v>
      </c>
      <c r="D93" s="9" t="s">
        <v>26</v>
      </c>
      <c r="E93" s="9" t="s">
        <v>320</v>
      </c>
      <c r="F93" s="9" t="s">
        <v>26</v>
      </c>
      <c r="G93" s="9" t="s">
        <v>247</v>
      </c>
      <c r="H93" s="9" t="s">
        <v>249</v>
      </c>
      <c r="I93" s="11" t="s">
        <v>250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17594772.190000001</v>
      </c>
      <c r="S93" s="14" t="s">
        <v>321</v>
      </c>
    </row>
    <row r="95" spans="1:19" x14ac:dyDescent="0.25">
      <c r="J95" s="15">
        <f t="shared" ref="J95:R95" si="0">SUM(J2:J93)</f>
        <v>3284841431.0220008</v>
      </c>
      <c r="K95" s="15">
        <f t="shared" si="0"/>
        <v>2560138754.9400001</v>
      </c>
      <c r="L95" s="15">
        <f t="shared" si="0"/>
        <v>589349479.35000002</v>
      </c>
      <c r="M95" s="15">
        <f t="shared" si="0"/>
        <v>94295916.709999993</v>
      </c>
      <c r="N95" s="15">
        <f t="shared" si="0"/>
        <v>38016000</v>
      </c>
      <c r="O95" s="15">
        <f t="shared" si="0"/>
        <v>3041280</v>
      </c>
      <c r="P95" s="15">
        <f t="shared" si="0"/>
        <v>0</v>
      </c>
      <c r="Q95" s="15">
        <f t="shared" si="0"/>
        <v>0</v>
      </c>
      <c r="R95" s="15">
        <f t="shared" si="0"/>
        <v>74420899.546900004</v>
      </c>
    </row>
    <row r="97" spans="9:12" x14ac:dyDescent="0.25">
      <c r="J97" s="16" t="s">
        <v>354</v>
      </c>
    </row>
    <row r="99" spans="9:12" x14ac:dyDescent="0.25">
      <c r="J99" s="16" t="s">
        <v>355</v>
      </c>
      <c r="K99" s="16" t="s">
        <v>356</v>
      </c>
      <c r="L99" s="16" t="s">
        <v>357</v>
      </c>
    </row>
    <row r="101" spans="9:12" x14ac:dyDescent="0.25">
      <c r="I101" s="4" t="s">
        <v>358</v>
      </c>
      <c r="J101" s="16">
        <v>2560138754.9400005</v>
      </c>
    </row>
    <row r="103" spans="9:12" x14ac:dyDescent="0.25">
      <c r="I103" s="4" t="s">
        <v>359</v>
      </c>
      <c r="J103" s="16">
        <v>589349479.35000014</v>
      </c>
      <c r="K103" s="16">
        <v>94295916.709999993</v>
      </c>
    </row>
    <row r="105" spans="9:12" x14ac:dyDescent="0.25">
      <c r="I105" s="4" t="s">
        <v>360</v>
      </c>
      <c r="J105" s="16">
        <v>38016000</v>
      </c>
      <c r="K105" s="16">
        <v>3041280</v>
      </c>
      <c r="L105" s="16">
        <v>0</v>
      </c>
    </row>
    <row r="107" spans="9:12" x14ac:dyDescent="0.25">
      <c r="I107" s="4" t="s">
        <v>361</v>
      </c>
      <c r="J107" s="16">
        <v>0</v>
      </c>
      <c r="K107" s="16">
        <v>0</v>
      </c>
    </row>
    <row r="109" spans="9:12" x14ac:dyDescent="0.25">
      <c r="I109" s="4" t="s">
        <v>362</v>
      </c>
      <c r="J109" s="16">
        <v>3187504234.2900009</v>
      </c>
      <c r="K109" s="16">
        <v>97337196.709999993</v>
      </c>
      <c r="L109" s="16">
        <v>0</v>
      </c>
    </row>
  </sheetData>
  <sortState ref="A8:S93">
    <sortCondition sortBy="cellColor" ref="I8:I93" dxfId="0"/>
    <sortCondition ref="C8:C93"/>
    <sortCondition ref="R8:R9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S109"/>
  <sheetViews>
    <sheetView workbookViewId="0">
      <selection activeCell="G103" sqref="G103"/>
    </sheetView>
  </sheetViews>
  <sheetFormatPr baseColWidth="10" defaultRowHeight="15" x14ac:dyDescent="0.25"/>
  <cols>
    <col min="1" max="1" width="6.28515625" style="28" bestFit="1" customWidth="1"/>
    <col min="2" max="2" width="10.7109375" style="29" bestFit="1" customWidth="1"/>
    <col min="3" max="3" width="9.85546875" style="28" bestFit="1" customWidth="1"/>
    <col min="4" max="5" width="14" style="28" bestFit="1" customWidth="1"/>
    <col min="6" max="6" width="11.7109375" style="28" bestFit="1" customWidth="1"/>
    <col min="7" max="7" width="14" style="28" bestFit="1" customWidth="1"/>
    <col min="8" max="8" width="11.28515625" style="28" bestFit="1" customWidth="1"/>
    <col min="9" max="9" width="49" style="30" bestFit="1" customWidth="1"/>
    <col min="10" max="10" width="25.42578125" style="31" bestFit="1" customWidth="1"/>
    <col min="11" max="11" width="16.85546875" style="31" bestFit="1" customWidth="1"/>
    <col min="12" max="12" width="23" style="31" bestFit="1" customWidth="1"/>
    <col min="13" max="14" width="14.140625" style="31" bestFit="1" customWidth="1"/>
    <col min="15" max="15" width="13.140625" style="31" bestFit="1" customWidth="1"/>
    <col min="16" max="17" width="5.28515625" style="31" bestFit="1" customWidth="1"/>
    <col min="18" max="18" width="14.140625" style="31" bestFit="1" customWidth="1"/>
    <col min="19" max="19" width="17.42578125" style="31" bestFit="1" customWidth="1"/>
    <col min="20" max="16384" width="11.42578125" style="32"/>
  </cols>
  <sheetData>
    <row r="2" spans="1:19" s="34" customFormat="1" x14ac:dyDescent="0.2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s="34" customFormat="1" x14ac:dyDescent="0.2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s="34" customFormat="1" x14ac:dyDescent="0.25">
      <c r="A4" s="92" t="s">
        <v>363</v>
      </c>
      <c r="B4" s="92"/>
      <c r="C4" s="92"/>
      <c r="D4" s="92"/>
      <c r="E4" s="92"/>
      <c r="F4" s="92"/>
      <c r="G4" s="92"/>
      <c r="H4" s="92"/>
      <c r="I4" s="92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s="34" customFormat="1" x14ac:dyDescent="0.25">
      <c r="A5" s="91" t="s">
        <v>2</v>
      </c>
      <c r="B5" s="91"/>
      <c r="C5" s="91"/>
      <c r="D5" s="91"/>
      <c r="E5" s="91"/>
      <c r="F5" s="91"/>
      <c r="G5" s="91"/>
      <c r="H5" s="91"/>
      <c r="I5" s="91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19" s="39" customFormat="1" x14ac:dyDescent="0.25">
      <c r="A7" s="35" t="s">
        <v>3</v>
      </c>
      <c r="B7" s="36" t="s">
        <v>4</v>
      </c>
      <c r="C7" s="35" t="s">
        <v>5</v>
      </c>
      <c r="D7" s="35" t="s">
        <v>6</v>
      </c>
      <c r="E7" s="35" t="s">
        <v>7</v>
      </c>
      <c r="F7" s="35" t="s">
        <v>8</v>
      </c>
      <c r="G7" s="35" t="s">
        <v>9</v>
      </c>
      <c r="H7" s="35" t="s">
        <v>10</v>
      </c>
      <c r="I7" s="37" t="s">
        <v>11</v>
      </c>
      <c r="J7" s="38" t="s">
        <v>12</v>
      </c>
      <c r="K7" s="38" t="s">
        <v>13</v>
      </c>
      <c r="L7" s="38" t="s">
        <v>14</v>
      </c>
      <c r="M7" s="38" t="s">
        <v>15</v>
      </c>
      <c r="N7" s="38" t="s">
        <v>16</v>
      </c>
      <c r="O7" s="38" t="s">
        <v>17</v>
      </c>
      <c r="P7" s="38" t="s">
        <v>18</v>
      </c>
      <c r="Q7" s="38" t="s">
        <v>19</v>
      </c>
      <c r="R7" s="38" t="s">
        <v>20</v>
      </c>
      <c r="S7" s="38" t="s">
        <v>21</v>
      </c>
    </row>
    <row r="8" spans="1:19" s="27" customFormat="1" hidden="1" x14ac:dyDescent="0.25">
      <c r="A8" s="23" t="s">
        <v>71</v>
      </c>
      <c r="B8" s="24" t="s">
        <v>23</v>
      </c>
      <c r="C8" s="23" t="s">
        <v>24</v>
      </c>
      <c r="D8" s="23" t="s">
        <v>72</v>
      </c>
      <c r="E8" s="23" t="s">
        <v>26</v>
      </c>
      <c r="F8" s="23" t="s">
        <v>73</v>
      </c>
      <c r="G8" s="23" t="s">
        <v>26</v>
      </c>
      <c r="H8" s="23" t="s">
        <v>74</v>
      </c>
      <c r="I8" s="25" t="s">
        <v>75</v>
      </c>
      <c r="J8" s="26">
        <v>8253300</v>
      </c>
      <c r="K8" s="26">
        <v>8253300</v>
      </c>
      <c r="L8" s="26">
        <v>0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 t="s">
        <v>26</v>
      </c>
    </row>
    <row r="9" spans="1:19" hidden="1" x14ac:dyDescent="0.25">
      <c r="A9" s="46" t="s">
        <v>144</v>
      </c>
      <c r="B9" s="47" t="s">
        <v>23</v>
      </c>
      <c r="C9" s="46" t="s">
        <v>24</v>
      </c>
      <c r="D9" s="46" t="s">
        <v>145</v>
      </c>
      <c r="E9" s="46" t="s">
        <v>26</v>
      </c>
      <c r="F9" s="46" t="s">
        <v>146</v>
      </c>
      <c r="G9" s="46" t="s">
        <v>26</v>
      </c>
      <c r="H9" s="46" t="s">
        <v>74</v>
      </c>
      <c r="I9" s="48" t="s">
        <v>75</v>
      </c>
      <c r="J9" s="49">
        <v>4676100</v>
      </c>
      <c r="K9" s="49">
        <v>4676100</v>
      </c>
      <c r="L9" s="49">
        <v>0</v>
      </c>
      <c r="M9" s="49">
        <v>0</v>
      </c>
      <c r="N9" s="49">
        <v>0</v>
      </c>
      <c r="O9" s="49">
        <v>0</v>
      </c>
      <c r="P9" s="49">
        <v>0</v>
      </c>
      <c r="Q9" s="49">
        <v>0</v>
      </c>
      <c r="R9" s="49">
        <v>0</v>
      </c>
      <c r="S9" s="49" t="s">
        <v>26</v>
      </c>
    </row>
    <row r="10" spans="1:19" hidden="1" x14ac:dyDescent="0.25">
      <c r="A10" s="46" t="s">
        <v>190</v>
      </c>
      <c r="B10" s="47" t="s">
        <v>191</v>
      </c>
      <c r="C10" s="46" t="s">
        <v>24</v>
      </c>
      <c r="D10" s="46" t="s">
        <v>192</v>
      </c>
      <c r="E10" s="46" t="s">
        <v>26</v>
      </c>
      <c r="F10" s="46" t="s">
        <v>193</v>
      </c>
      <c r="G10" s="46" t="s">
        <v>26</v>
      </c>
      <c r="H10" s="46" t="s">
        <v>74</v>
      </c>
      <c r="I10" s="48" t="s">
        <v>75</v>
      </c>
      <c r="J10" s="49">
        <v>5943300</v>
      </c>
      <c r="K10" s="49">
        <v>5943300</v>
      </c>
      <c r="L10" s="49">
        <v>0</v>
      </c>
      <c r="M10" s="49">
        <v>0</v>
      </c>
      <c r="N10" s="49">
        <v>0</v>
      </c>
      <c r="O10" s="49">
        <v>0</v>
      </c>
      <c r="P10" s="49">
        <v>0</v>
      </c>
      <c r="Q10" s="49">
        <v>0</v>
      </c>
      <c r="R10" s="49">
        <v>0</v>
      </c>
      <c r="S10" s="49" t="s">
        <v>26</v>
      </c>
    </row>
    <row r="11" spans="1:19" customFormat="1" hidden="1" x14ac:dyDescent="0.25">
      <c r="A11" s="46" t="s">
        <v>53</v>
      </c>
      <c r="B11" s="47" t="s">
        <v>23</v>
      </c>
      <c r="C11" s="46" t="s">
        <v>24</v>
      </c>
      <c r="D11" s="46" t="s">
        <v>54</v>
      </c>
      <c r="E11" s="46" t="s">
        <v>26</v>
      </c>
      <c r="F11" s="46" t="s">
        <v>55</v>
      </c>
      <c r="G11" s="46" t="s">
        <v>26</v>
      </c>
      <c r="H11" s="46" t="s">
        <v>56</v>
      </c>
      <c r="I11" s="48" t="s">
        <v>57</v>
      </c>
      <c r="J11" s="49">
        <v>15968000</v>
      </c>
      <c r="K11" s="49">
        <v>15968000</v>
      </c>
      <c r="L11" s="49">
        <v>0</v>
      </c>
      <c r="M11" s="49">
        <v>0</v>
      </c>
      <c r="N11" s="49">
        <v>0</v>
      </c>
      <c r="O11" s="49">
        <v>0</v>
      </c>
      <c r="P11" s="49">
        <v>0</v>
      </c>
      <c r="Q11" s="49">
        <v>0</v>
      </c>
      <c r="R11" s="49">
        <v>0</v>
      </c>
      <c r="S11" s="49" t="s">
        <v>26</v>
      </c>
    </row>
    <row r="12" spans="1:19" customFormat="1" hidden="1" x14ac:dyDescent="0.25">
      <c r="A12" s="46" t="s">
        <v>136</v>
      </c>
      <c r="B12" s="47" t="s">
        <v>23</v>
      </c>
      <c r="C12" s="46" t="s">
        <v>24</v>
      </c>
      <c r="D12" s="46" t="s">
        <v>137</v>
      </c>
      <c r="E12" s="46" t="s">
        <v>26</v>
      </c>
      <c r="F12" s="46" t="s">
        <v>138</v>
      </c>
      <c r="G12" s="46" t="s">
        <v>26</v>
      </c>
      <c r="H12" s="46" t="s">
        <v>56</v>
      </c>
      <c r="I12" s="48" t="s">
        <v>57</v>
      </c>
      <c r="J12" s="49">
        <v>7830000</v>
      </c>
      <c r="K12" s="49">
        <v>7830000</v>
      </c>
      <c r="L12" s="49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49" t="s">
        <v>26</v>
      </c>
    </row>
    <row r="13" spans="1:19" customFormat="1" hidden="1" x14ac:dyDescent="0.25">
      <c r="A13" s="46" t="s">
        <v>271</v>
      </c>
      <c r="B13" s="47" t="s">
        <v>246</v>
      </c>
      <c r="C13" s="46" t="s">
        <v>24</v>
      </c>
      <c r="D13" s="46" t="s">
        <v>272</v>
      </c>
      <c r="E13" s="46" t="s">
        <v>26</v>
      </c>
      <c r="F13" s="46" t="s">
        <v>273</v>
      </c>
      <c r="G13" s="46" t="s">
        <v>26</v>
      </c>
      <c r="H13" s="46" t="s">
        <v>56</v>
      </c>
      <c r="I13" s="48" t="s">
        <v>57</v>
      </c>
      <c r="J13" s="49">
        <v>4770000</v>
      </c>
      <c r="K13" s="49">
        <v>4770000</v>
      </c>
      <c r="L13" s="49">
        <v>0</v>
      </c>
      <c r="M13" s="49">
        <v>0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 t="s">
        <v>26</v>
      </c>
    </row>
    <row r="14" spans="1:19" s="27" customFormat="1" hidden="1" x14ac:dyDescent="0.25">
      <c r="A14" s="23" t="s">
        <v>139</v>
      </c>
      <c r="B14" s="24" t="s">
        <v>23</v>
      </c>
      <c r="C14" s="23" t="s">
        <v>24</v>
      </c>
      <c r="D14" s="23" t="s">
        <v>140</v>
      </c>
      <c r="E14" s="23" t="s">
        <v>26</v>
      </c>
      <c r="F14" s="23" t="s">
        <v>141</v>
      </c>
      <c r="G14" s="23" t="s">
        <v>26</v>
      </c>
      <c r="H14" s="23" t="s">
        <v>142</v>
      </c>
      <c r="I14" s="25" t="s">
        <v>143</v>
      </c>
      <c r="J14" s="26">
        <v>266427000</v>
      </c>
      <c r="K14" s="26">
        <v>266427000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 t="s">
        <v>26</v>
      </c>
    </row>
    <row r="15" spans="1:19" customFormat="1" hidden="1" x14ac:dyDescent="0.25">
      <c r="A15" s="46" t="s">
        <v>245</v>
      </c>
      <c r="B15" s="47" t="s">
        <v>246</v>
      </c>
      <c r="C15" s="46" t="s">
        <v>24</v>
      </c>
      <c r="D15" s="46" t="s">
        <v>247</v>
      </c>
      <c r="E15" s="46" t="s">
        <v>26</v>
      </c>
      <c r="F15" s="46" t="s">
        <v>248</v>
      </c>
      <c r="G15" s="46" t="s">
        <v>26</v>
      </c>
      <c r="H15" s="46" t="s">
        <v>249</v>
      </c>
      <c r="I15" s="48" t="s">
        <v>250</v>
      </c>
      <c r="J15" s="49">
        <v>170082797.85600001</v>
      </c>
      <c r="K15" s="49">
        <v>0</v>
      </c>
      <c r="L15" s="49">
        <v>146623101.59999999</v>
      </c>
      <c r="M15" s="49">
        <v>23459696.25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 t="s">
        <v>26</v>
      </c>
    </row>
    <row r="16" spans="1:19" customFormat="1" hidden="1" x14ac:dyDescent="0.25">
      <c r="A16" s="46" t="s">
        <v>331</v>
      </c>
      <c r="B16" s="47" t="s">
        <v>246</v>
      </c>
      <c r="C16" s="46" t="s">
        <v>148</v>
      </c>
      <c r="D16" s="46" t="s">
        <v>26</v>
      </c>
      <c r="E16" s="46" t="s">
        <v>320</v>
      </c>
      <c r="F16" s="46" t="s">
        <v>26</v>
      </c>
      <c r="G16" s="46" t="s">
        <v>247</v>
      </c>
      <c r="H16" s="46" t="s">
        <v>249</v>
      </c>
      <c r="I16" s="48" t="s">
        <v>250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49">
        <v>0</v>
      </c>
      <c r="R16" s="49">
        <v>17594772.190000001</v>
      </c>
      <c r="S16" s="49" t="s">
        <v>321</v>
      </c>
    </row>
    <row r="17" spans="1:19" customFormat="1" hidden="1" x14ac:dyDescent="0.25">
      <c r="A17" s="46" t="s">
        <v>22</v>
      </c>
      <c r="B17" s="47" t="s">
        <v>23</v>
      </c>
      <c r="C17" s="46" t="s">
        <v>24</v>
      </c>
      <c r="D17" s="46" t="s">
        <v>25</v>
      </c>
      <c r="E17" s="46" t="s">
        <v>26</v>
      </c>
      <c r="F17" s="46" t="s">
        <v>27</v>
      </c>
      <c r="G17" s="46" t="s">
        <v>26</v>
      </c>
      <c r="H17" s="46" t="s">
        <v>28</v>
      </c>
      <c r="I17" s="48" t="s">
        <v>29</v>
      </c>
      <c r="J17" s="49">
        <v>14094000</v>
      </c>
      <c r="K17" s="49">
        <v>14094000</v>
      </c>
      <c r="L17" s="49">
        <v>0</v>
      </c>
      <c r="M17" s="49">
        <v>0</v>
      </c>
      <c r="N17" s="49">
        <v>0</v>
      </c>
      <c r="O17" s="49">
        <v>0</v>
      </c>
      <c r="P17" s="49">
        <v>0</v>
      </c>
      <c r="Q17" s="49">
        <v>0</v>
      </c>
      <c r="R17" s="49">
        <v>0</v>
      </c>
      <c r="S17" s="49" t="s">
        <v>26</v>
      </c>
    </row>
    <row r="18" spans="1:19" customFormat="1" hidden="1" x14ac:dyDescent="0.25">
      <c r="A18" s="46" t="s">
        <v>133</v>
      </c>
      <c r="B18" s="47" t="s">
        <v>23</v>
      </c>
      <c r="C18" s="46" t="s">
        <v>24</v>
      </c>
      <c r="D18" s="46" t="s">
        <v>134</v>
      </c>
      <c r="E18" s="46" t="s">
        <v>26</v>
      </c>
      <c r="F18" s="46" t="s">
        <v>135</v>
      </c>
      <c r="G18" s="46" t="s">
        <v>26</v>
      </c>
      <c r="H18" s="46" t="s">
        <v>28</v>
      </c>
      <c r="I18" s="48" t="s">
        <v>29</v>
      </c>
      <c r="J18" s="49">
        <v>19151136</v>
      </c>
      <c r="K18" s="49">
        <v>0</v>
      </c>
      <c r="L18" s="49">
        <v>16509600</v>
      </c>
      <c r="M18" s="49">
        <v>2641536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 t="s">
        <v>26</v>
      </c>
    </row>
    <row r="19" spans="1:19" customFormat="1" hidden="1" x14ac:dyDescent="0.25">
      <c r="A19" s="46" t="s">
        <v>178</v>
      </c>
      <c r="B19" s="47" t="s">
        <v>23</v>
      </c>
      <c r="C19" s="46" t="s">
        <v>148</v>
      </c>
      <c r="D19" s="46" t="s">
        <v>26</v>
      </c>
      <c r="E19" s="46" t="s">
        <v>149</v>
      </c>
      <c r="F19" s="46" t="s">
        <v>26</v>
      </c>
      <c r="G19" s="46" t="s">
        <v>134</v>
      </c>
      <c r="H19" s="46" t="s">
        <v>28</v>
      </c>
      <c r="I19" s="48" t="s">
        <v>29</v>
      </c>
      <c r="J19" s="49">
        <v>0</v>
      </c>
      <c r="K19" s="49">
        <v>0</v>
      </c>
      <c r="L19" s="49">
        <v>0</v>
      </c>
      <c r="M19" s="49">
        <v>0</v>
      </c>
      <c r="N19" s="49">
        <v>0</v>
      </c>
      <c r="O19" s="49">
        <v>0</v>
      </c>
      <c r="P19" s="49">
        <v>0</v>
      </c>
      <c r="Q19" s="49">
        <v>0</v>
      </c>
      <c r="R19" s="49">
        <v>1981152</v>
      </c>
      <c r="S19" s="49" t="s">
        <v>150</v>
      </c>
    </row>
    <row r="20" spans="1:19" s="27" customFormat="1" hidden="1" x14ac:dyDescent="0.25">
      <c r="A20" s="23" t="s">
        <v>91</v>
      </c>
      <c r="B20" s="24" t="s">
        <v>23</v>
      </c>
      <c r="C20" s="23" t="s">
        <v>24</v>
      </c>
      <c r="D20" s="23" t="s">
        <v>92</v>
      </c>
      <c r="E20" s="23" t="s">
        <v>26</v>
      </c>
      <c r="F20" s="23" t="s">
        <v>93</v>
      </c>
      <c r="G20" s="23" t="s">
        <v>26</v>
      </c>
      <c r="H20" s="23" t="s">
        <v>94</v>
      </c>
      <c r="I20" s="25" t="s">
        <v>95</v>
      </c>
      <c r="J20" s="26">
        <v>99218706.019999996</v>
      </c>
      <c r="K20" s="26">
        <v>90885533.849999994</v>
      </c>
      <c r="L20" s="26">
        <v>7183769.1100000003</v>
      </c>
      <c r="M20" s="26">
        <v>1149403.06</v>
      </c>
      <c r="N20" s="26">
        <v>0</v>
      </c>
      <c r="O20" s="26">
        <v>0</v>
      </c>
      <c r="P20" s="26">
        <v>0</v>
      </c>
      <c r="Q20" s="26">
        <v>0</v>
      </c>
      <c r="R20" s="26">
        <v>0</v>
      </c>
      <c r="S20" s="26" t="s">
        <v>26</v>
      </c>
    </row>
    <row r="21" spans="1:19" s="27" customFormat="1" hidden="1" x14ac:dyDescent="0.25">
      <c r="A21" s="23" t="s">
        <v>96</v>
      </c>
      <c r="B21" s="24" t="s">
        <v>23</v>
      </c>
      <c r="C21" s="23" t="s">
        <v>24</v>
      </c>
      <c r="D21" s="23" t="s">
        <v>97</v>
      </c>
      <c r="E21" s="23" t="s">
        <v>26</v>
      </c>
      <c r="F21" s="23" t="s">
        <v>98</v>
      </c>
      <c r="G21" s="23" t="s">
        <v>26</v>
      </c>
      <c r="H21" s="23" t="s">
        <v>94</v>
      </c>
      <c r="I21" s="25" t="s">
        <v>95</v>
      </c>
      <c r="J21" s="26">
        <v>147353694.12</v>
      </c>
      <c r="K21" s="26">
        <v>117780153.60000001</v>
      </c>
      <c r="L21" s="26">
        <v>25494431.48</v>
      </c>
      <c r="M21" s="26">
        <v>4079109.04</v>
      </c>
      <c r="N21" s="26">
        <v>0</v>
      </c>
      <c r="O21" s="26">
        <v>0</v>
      </c>
      <c r="P21" s="26">
        <v>0</v>
      </c>
      <c r="Q21" s="26">
        <v>0</v>
      </c>
      <c r="R21" s="26">
        <v>0</v>
      </c>
      <c r="S21" s="26" t="s">
        <v>26</v>
      </c>
    </row>
    <row r="22" spans="1:19" s="27" customFormat="1" hidden="1" x14ac:dyDescent="0.25">
      <c r="A22" s="23" t="s">
        <v>154</v>
      </c>
      <c r="B22" s="24" t="s">
        <v>23</v>
      </c>
      <c r="C22" s="23" t="s">
        <v>148</v>
      </c>
      <c r="D22" s="23" t="s">
        <v>26</v>
      </c>
      <c r="E22" s="23" t="s">
        <v>167</v>
      </c>
      <c r="F22" s="23" t="s">
        <v>26</v>
      </c>
      <c r="G22" s="23" t="s">
        <v>92</v>
      </c>
      <c r="H22" s="23" t="s">
        <v>94</v>
      </c>
      <c r="I22" s="25" t="s">
        <v>95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862052.29500000004</v>
      </c>
      <c r="S22" s="26" t="s">
        <v>168</v>
      </c>
    </row>
    <row r="23" spans="1:19" s="27" customFormat="1" hidden="1" x14ac:dyDescent="0.25">
      <c r="A23" s="23" t="s">
        <v>157</v>
      </c>
      <c r="B23" s="24" t="s">
        <v>23</v>
      </c>
      <c r="C23" s="23" t="s">
        <v>148</v>
      </c>
      <c r="D23" s="23" t="s">
        <v>26</v>
      </c>
      <c r="E23" s="23" t="s">
        <v>170</v>
      </c>
      <c r="F23" s="23" t="s">
        <v>26</v>
      </c>
      <c r="G23" s="23" t="s">
        <v>97</v>
      </c>
      <c r="H23" s="23" t="s">
        <v>94</v>
      </c>
      <c r="I23" s="25" t="s">
        <v>95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3059331.7800000003</v>
      </c>
      <c r="S23" s="26" t="s">
        <v>171</v>
      </c>
    </row>
    <row r="24" spans="1:19" customFormat="1" hidden="1" x14ac:dyDescent="0.25">
      <c r="A24" s="23" t="s">
        <v>202</v>
      </c>
      <c r="B24" s="24" t="s">
        <v>191</v>
      </c>
      <c r="C24" s="23" t="s">
        <v>24</v>
      </c>
      <c r="D24" s="23" t="s">
        <v>203</v>
      </c>
      <c r="E24" s="23" t="s">
        <v>26</v>
      </c>
      <c r="F24" s="23" t="s">
        <v>204</v>
      </c>
      <c r="G24" s="23" t="s">
        <v>26</v>
      </c>
      <c r="H24" s="23" t="s">
        <v>205</v>
      </c>
      <c r="I24" s="25" t="s">
        <v>206</v>
      </c>
      <c r="J24" s="26">
        <v>13458000.014</v>
      </c>
      <c r="K24" s="26">
        <v>0</v>
      </c>
      <c r="L24" s="26">
        <v>11601724.15</v>
      </c>
      <c r="M24" s="26">
        <v>1856275.86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 t="s">
        <v>26</v>
      </c>
    </row>
    <row r="25" spans="1:19" customFormat="1" hidden="1" x14ac:dyDescent="0.25">
      <c r="A25" s="23" t="s">
        <v>227</v>
      </c>
      <c r="B25" s="24" t="s">
        <v>191</v>
      </c>
      <c r="C25" s="23" t="s">
        <v>148</v>
      </c>
      <c r="D25" s="23" t="s">
        <v>26</v>
      </c>
      <c r="E25" s="23" t="s">
        <v>243</v>
      </c>
      <c r="F25" s="23" t="s">
        <v>26</v>
      </c>
      <c r="G25" s="23" t="s">
        <v>203</v>
      </c>
      <c r="H25" s="23" t="s">
        <v>205</v>
      </c>
      <c r="I25" s="25" t="s">
        <v>206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1392206.898</v>
      </c>
      <c r="S25" s="26" t="s">
        <v>244</v>
      </c>
    </row>
    <row r="26" spans="1:19" customFormat="1" x14ac:dyDescent="0.25">
      <c r="A26" s="46" t="s">
        <v>282</v>
      </c>
      <c r="B26" s="47" t="s">
        <v>246</v>
      </c>
      <c r="C26" s="46" t="s">
        <v>24</v>
      </c>
      <c r="D26" s="46" t="s">
        <v>283</v>
      </c>
      <c r="E26" s="46" t="s">
        <v>26</v>
      </c>
      <c r="F26" s="46" t="s">
        <v>284</v>
      </c>
      <c r="G26" s="46" t="s">
        <v>26</v>
      </c>
      <c r="H26" s="46" t="s">
        <v>285</v>
      </c>
      <c r="I26" s="48" t="s">
        <v>286</v>
      </c>
      <c r="J26" s="49">
        <v>11595000.18</v>
      </c>
      <c r="K26" s="49">
        <v>11595000.18</v>
      </c>
      <c r="L26" s="49">
        <v>0</v>
      </c>
      <c r="M26" s="49">
        <v>0</v>
      </c>
      <c r="N26" s="49">
        <v>0</v>
      </c>
      <c r="O26" s="49">
        <v>0</v>
      </c>
      <c r="P26" s="49">
        <v>0</v>
      </c>
      <c r="Q26" s="49">
        <v>0</v>
      </c>
      <c r="R26" s="49">
        <v>0</v>
      </c>
      <c r="S26" s="49" t="s">
        <v>26</v>
      </c>
    </row>
    <row r="27" spans="1:19" customFormat="1" x14ac:dyDescent="0.25">
      <c r="A27" s="46" t="s">
        <v>319</v>
      </c>
      <c r="B27" s="47" t="s">
        <v>246</v>
      </c>
      <c r="C27" s="46" t="s">
        <v>148</v>
      </c>
      <c r="D27" s="46" t="s">
        <v>26</v>
      </c>
      <c r="E27" s="46" t="s">
        <v>329</v>
      </c>
      <c r="F27" s="46" t="s">
        <v>330</v>
      </c>
      <c r="G27" s="46" t="s">
        <v>283</v>
      </c>
      <c r="H27" s="46" t="s">
        <v>285</v>
      </c>
      <c r="I27" s="48" t="s">
        <v>286</v>
      </c>
      <c r="J27" s="49">
        <v>-975833.37</v>
      </c>
      <c r="K27" s="49">
        <v>-975833.37</v>
      </c>
      <c r="L27" s="49">
        <v>0</v>
      </c>
      <c r="M27" s="49">
        <v>0</v>
      </c>
      <c r="N27" s="49">
        <v>0</v>
      </c>
      <c r="O27" s="49">
        <v>0</v>
      </c>
      <c r="P27" s="49">
        <v>0</v>
      </c>
      <c r="Q27" s="49">
        <v>0</v>
      </c>
      <c r="R27" s="49">
        <v>0</v>
      </c>
      <c r="S27" s="49" t="s">
        <v>26</v>
      </c>
    </row>
    <row r="28" spans="1:19" customFormat="1" hidden="1" x14ac:dyDescent="0.25">
      <c r="A28" s="23" t="s">
        <v>251</v>
      </c>
      <c r="B28" s="24" t="s">
        <v>246</v>
      </c>
      <c r="C28" s="23" t="s">
        <v>24</v>
      </c>
      <c r="D28" s="23" t="s">
        <v>252</v>
      </c>
      <c r="E28" s="23" t="s">
        <v>26</v>
      </c>
      <c r="F28" s="23" t="s">
        <v>253</v>
      </c>
      <c r="G28" s="23" t="s">
        <v>26</v>
      </c>
      <c r="H28" s="23" t="s">
        <v>254</v>
      </c>
      <c r="I28" s="25" t="s">
        <v>255</v>
      </c>
      <c r="J28" s="26">
        <v>42001928.189999998</v>
      </c>
      <c r="K28" s="26">
        <v>42001928.189999998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  <c r="R28" s="26">
        <v>0</v>
      </c>
      <c r="S28" s="26" t="s">
        <v>26</v>
      </c>
    </row>
    <row r="29" spans="1:19" customFormat="1" hidden="1" x14ac:dyDescent="0.25">
      <c r="A29" s="23" t="s">
        <v>81</v>
      </c>
      <c r="B29" s="24" t="s">
        <v>23</v>
      </c>
      <c r="C29" s="23" t="s">
        <v>24</v>
      </c>
      <c r="D29" s="23" t="s">
        <v>82</v>
      </c>
      <c r="E29" s="23" t="s">
        <v>26</v>
      </c>
      <c r="F29" s="23" t="s">
        <v>83</v>
      </c>
      <c r="G29" s="23" t="s">
        <v>26</v>
      </c>
      <c r="H29" s="23" t="s">
        <v>84</v>
      </c>
      <c r="I29" s="25" t="s">
        <v>85</v>
      </c>
      <c r="J29" s="26">
        <v>39937599.399999999</v>
      </c>
      <c r="K29" s="26">
        <v>4835700</v>
      </c>
      <c r="L29" s="26">
        <v>30260258.100000001</v>
      </c>
      <c r="M29" s="26">
        <v>4841641.3</v>
      </c>
      <c r="N29" s="26">
        <v>0</v>
      </c>
      <c r="O29" s="26">
        <v>0</v>
      </c>
      <c r="P29" s="26">
        <v>0</v>
      </c>
      <c r="Q29" s="26">
        <v>0</v>
      </c>
      <c r="R29" s="26">
        <v>0</v>
      </c>
      <c r="S29" s="26" t="s">
        <v>26</v>
      </c>
    </row>
    <row r="30" spans="1:19" customFormat="1" hidden="1" x14ac:dyDescent="0.25">
      <c r="A30" s="23" t="s">
        <v>147</v>
      </c>
      <c r="B30" s="24" t="s">
        <v>23</v>
      </c>
      <c r="C30" s="23" t="s">
        <v>148</v>
      </c>
      <c r="D30" s="23" t="s">
        <v>26</v>
      </c>
      <c r="E30" s="23" t="s">
        <v>161</v>
      </c>
      <c r="F30" s="23" t="s">
        <v>26</v>
      </c>
      <c r="G30" s="23" t="s">
        <v>82</v>
      </c>
      <c r="H30" s="23" t="s">
        <v>84</v>
      </c>
      <c r="I30" s="25" t="s">
        <v>85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  <c r="R30" s="26">
        <v>3631230.9749999996</v>
      </c>
      <c r="S30" s="26" t="s">
        <v>162</v>
      </c>
    </row>
    <row r="31" spans="1:19" s="27" customFormat="1" hidden="1" x14ac:dyDescent="0.25">
      <c r="A31" s="23" t="s">
        <v>194</v>
      </c>
      <c r="B31" s="24" t="s">
        <v>191</v>
      </c>
      <c r="C31" s="23" t="s">
        <v>24</v>
      </c>
      <c r="D31" s="23" t="s">
        <v>195</v>
      </c>
      <c r="E31" s="23" t="s">
        <v>26</v>
      </c>
      <c r="F31" s="23" t="s">
        <v>196</v>
      </c>
      <c r="G31" s="23" t="s">
        <v>26</v>
      </c>
      <c r="H31" s="23" t="s">
        <v>197</v>
      </c>
      <c r="I31" s="25" t="s">
        <v>198</v>
      </c>
      <c r="J31" s="26">
        <v>76875000</v>
      </c>
      <c r="K31" s="26">
        <v>76875000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26" t="s">
        <v>26</v>
      </c>
    </row>
    <row r="32" spans="1:19" customFormat="1" hidden="1" x14ac:dyDescent="0.25">
      <c r="A32" s="23" t="s">
        <v>309</v>
      </c>
      <c r="B32" s="24" t="s">
        <v>246</v>
      </c>
      <c r="C32" s="23" t="s">
        <v>24</v>
      </c>
      <c r="D32" s="23" t="s">
        <v>310</v>
      </c>
      <c r="E32" s="23" t="s">
        <v>26</v>
      </c>
      <c r="F32" s="23" t="s">
        <v>311</v>
      </c>
      <c r="G32" s="23" t="s">
        <v>26</v>
      </c>
      <c r="H32" s="23" t="s">
        <v>312</v>
      </c>
      <c r="I32" s="25" t="s">
        <v>313</v>
      </c>
      <c r="J32" s="26">
        <v>196769280</v>
      </c>
      <c r="K32" s="26">
        <v>155712000</v>
      </c>
      <c r="L32" s="26">
        <v>0</v>
      </c>
      <c r="M32" s="26">
        <v>0</v>
      </c>
      <c r="N32" s="26">
        <v>38016000</v>
      </c>
      <c r="O32" s="26">
        <v>3041280</v>
      </c>
      <c r="P32" s="26">
        <v>0</v>
      </c>
      <c r="Q32" s="26">
        <v>0</v>
      </c>
      <c r="R32" s="26">
        <v>0</v>
      </c>
      <c r="S32" s="26" t="s">
        <v>26</v>
      </c>
    </row>
    <row r="33" spans="1:19" customFormat="1" hidden="1" x14ac:dyDescent="0.25">
      <c r="A33" s="23" t="s">
        <v>349</v>
      </c>
      <c r="B33" s="24" t="s">
        <v>246</v>
      </c>
      <c r="C33" s="23" t="s">
        <v>148</v>
      </c>
      <c r="D33" s="23" t="s">
        <v>26</v>
      </c>
      <c r="E33" s="23" t="s">
        <v>352</v>
      </c>
      <c r="F33" s="23" t="s">
        <v>26</v>
      </c>
      <c r="G33" s="23" t="s">
        <v>310</v>
      </c>
      <c r="H33" s="23" t="s">
        <v>312</v>
      </c>
      <c r="I33" s="25" t="s">
        <v>313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0</v>
      </c>
      <c r="R33" s="26">
        <v>2280960</v>
      </c>
      <c r="S33" s="26" t="s">
        <v>353</v>
      </c>
    </row>
    <row r="34" spans="1:19" customFormat="1" hidden="1" x14ac:dyDescent="0.25">
      <c r="A34" s="23" t="s">
        <v>30</v>
      </c>
      <c r="B34" s="24" t="s">
        <v>23</v>
      </c>
      <c r="C34" s="23" t="s">
        <v>24</v>
      </c>
      <c r="D34" s="23" t="s">
        <v>31</v>
      </c>
      <c r="E34" s="23" t="s">
        <v>26</v>
      </c>
      <c r="F34" s="23" t="s">
        <v>32</v>
      </c>
      <c r="G34" s="23" t="s">
        <v>26</v>
      </c>
      <c r="H34" s="23" t="s">
        <v>33</v>
      </c>
      <c r="I34" s="25" t="s">
        <v>34</v>
      </c>
      <c r="J34" s="26">
        <v>57852000</v>
      </c>
      <c r="K34" s="26">
        <v>57852000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26" t="s">
        <v>26</v>
      </c>
    </row>
    <row r="35" spans="1:19" customFormat="1" hidden="1" x14ac:dyDescent="0.25">
      <c r="A35" s="46" t="s">
        <v>279</v>
      </c>
      <c r="B35" s="47" t="s">
        <v>246</v>
      </c>
      <c r="C35" s="46" t="s">
        <v>24</v>
      </c>
      <c r="D35" s="46" t="s">
        <v>280</v>
      </c>
      <c r="E35" s="46" t="s">
        <v>26</v>
      </c>
      <c r="F35" s="46" t="s">
        <v>281</v>
      </c>
      <c r="G35" s="46" t="s">
        <v>26</v>
      </c>
      <c r="H35" s="46" t="s">
        <v>33</v>
      </c>
      <c r="I35" s="48" t="s">
        <v>34</v>
      </c>
      <c r="J35" s="49">
        <v>371596996.74000001</v>
      </c>
      <c r="K35" s="49">
        <v>371596996.74000001</v>
      </c>
      <c r="L35" s="49">
        <v>0</v>
      </c>
      <c r="M35" s="49">
        <v>0</v>
      </c>
      <c r="N35" s="49">
        <v>0</v>
      </c>
      <c r="O35" s="49">
        <v>0</v>
      </c>
      <c r="P35" s="49">
        <v>0</v>
      </c>
      <c r="Q35" s="49">
        <v>0</v>
      </c>
      <c r="R35" s="49">
        <v>0</v>
      </c>
      <c r="S35" s="49" t="s">
        <v>26</v>
      </c>
    </row>
    <row r="36" spans="1:19" customFormat="1" hidden="1" x14ac:dyDescent="0.25">
      <c r="A36" s="46" t="s">
        <v>122</v>
      </c>
      <c r="B36" s="47" t="s">
        <v>23</v>
      </c>
      <c r="C36" s="46" t="s">
        <v>24</v>
      </c>
      <c r="D36" s="46" t="s">
        <v>123</v>
      </c>
      <c r="E36" s="46" t="s">
        <v>26</v>
      </c>
      <c r="F36" s="46" t="s">
        <v>124</v>
      </c>
      <c r="G36" s="46" t="s">
        <v>26</v>
      </c>
      <c r="H36" s="46" t="s">
        <v>125</v>
      </c>
      <c r="I36" s="48" t="s">
        <v>126</v>
      </c>
      <c r="J36" s="49">
        <v>2951248.77</v>
      </c>
      <c r="K36" s="49">
        <v>0</v>
      </c>
      <c r="L36" s="49">
        <v>2544179.9700000002</v>
      </c>
      <c r="M36" s="49">
        <v>407068.8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9" t="s">
        <v>26</v>
      </c>
    </row>
    <row r="37" spans="1:19" customFormat="1" hidden="1" x14ac:dyDescent="0.25">
      <c r="A37" s="46" t="s">
        <v>127</v>
      </c>
      <c r="B37" s="47" t="s">
        <v>23</v>
      </c>
      <c r="C37" s="46" t="s">
        <v>24</v>
      </c>
      <c r="D37" s="46" t="s">
        <v>128</v>
      </c>
      <c r="E37" s="46" t="s">
        <v>26</v>
      </c>
      <c r="F37" s="46" t="s">
        <v>129</v>
      </c>
      <c r="G37" s="46" t="s">
        <v>26</v>
      </c>
      <c r="H37" s="46" t="s">
        <v>125</v>
      </c>
      <c r="I37" s="48" t="s">
        <v>126</v>
      </c>
      <c r="J37" s="49">
        <v>6623448.7708000001</v>
      </c>
      <c r="K37" s="49">
        <v>0</v>
      </c>
      <c r="L37" s="49">
        <v>5709869.6299999999</v>
      </c>
      <c r="M37" s="49">
        <v>913579.14</v>
      </c>
      <c r="N37" s="49">
        <v>0</v>
      </c>
      <c r="O37" s="49">
        <v>0</v>
      </c>
      <c r="P37" s="49">
        <v>0</v>
      </c>
      <c r="Q37" s="49">
        <v>0</v>
      </c>
      <c r="R37" s="49">
        <v>0</v>
      </c>
      <c r="S37" s="49" t="s">
        <v>26</v>
      </c>
    </row>
    <row r="38" spans="1:19" customFormat="1" hidden="1" x14ac:dyDescent="0.25">
      <c r="A38" s="46" t="s">
        <v>130</v>
      </c>
      <c r="B38" s="47" t="s">
        <v>23</v>
      </c>
      <c r="C38" s="46" t="s">
        <v>24</v>
      </c>
      <c r="D38" s="46" t="s">
        <v>131</v>
      </c>
      <c r="E38" s="46" t="s">
        <v>26</v>
      </c>
      <c r="F38" s="46" t="s">
        <v>132</v>
      </c>
      <c r="G38" s="46" t="s">
        <v>26</v>
      </c>
      <c r="H38" s="46" t="s">
        <v>125</v>
      </c>
      <c r="I38" s="48" t="s">
        <v>126</v>
      </c>
      <c r="J38" s="49">
        <v>9257008.8000000007</v>
      </c>
      <c r="K38" s="49">
        <v>0</v>
      </c>
      <c r="L38" s="49">
        <v>7980180</v>
      </c>
      <c r="M38" s="49">
        <v>1276828.8</v>
      </c>
      <c r="N38" s="49">
        <v>0</v>
      </c>
      <c r="O38" s="49">
        <v>0</v>
      </c>
      <c r="P38" s="49">
        <v>0</v>
      </c>
      <c r="Q38" s="49">
        <v>0</v>
      </c>
      <c r="R38" s="49">
        <v>0</v>
      </c>
      <c r="S38" s="49" t="s">
        <v>26</v>
      </c>
    </row>
    <row r="39" spans="1:19" customFormat="1" hidden="1" x14ac:dyDescent="0.25">
      <c r="A39" s="46" t="s">
        <v>169</v>
      </c>
      <c r="B39" s="47" t="s">
        <v>23</v>
      </c>
      <c r="C39" s="46" t="s">
        <v>148</v>
      </c>
      <c r="D39" s="46" t="s">
        <v>26</v>
      </c>
      <c r="E39" s="46" t="s">
        <v>182</v>
      </c>
      <c r="F39" s="46" t="s">
        <v>26</v>
      </c>
      <c r="G39" s="46" t="s">
        <v>123</v>
      </c>
      <c r="H39" s="46" t="s">
        <v>125</v>
      </c>
      <c r="I39" s="48" t="s">
        <v>126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305301.59999999998</v>
      </c>
      <c r="S39" s="49" t="s">
        <v>183</v>
      </c>
    </row>
    <row r="40" spans="1:19" customFormat="1" hidden="1" x14ac:dyDescent="0.25">
      <c r="A40" s="46" t="s">
        <v>172</v>
      </c>
      <c r="B40" s="47" t="s">
        <v>23</v>
      </c>
      <c r="C40" s="46" t="s">
        <v>148</v>
      </c>
      <c r="D40" s="46" t="s">
        <v>26</v>
      </c>
      <c r="E40" s="46" t="s">
        <v>185</v>
      </c>
      <c r="F40" s="46" t="s">
        <v>26</v>
      </c>
      <c r="G40" s="46" t="s">
        <v>128</v>
      </c>
      <c r="H40" s="46" t="s">
        <v>125</v>
      </c>
      <c r="I40" s="48" t="s">
        <v>126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49">
        <v>0</v>
      </c>
      <c r="P40" s="49">
        <v>0</v>
      </c>
      <c r="Q40" s="49">
        <v>0</v>
      </c>
      <c r="R40" s="49">
        <v>685184.35560000001</v>
      </c>
      <c r="S40" s="49" t="s">
        <v>186</v>
      </c>
    </row>
    <row r="41" spans="1:19" customFormat="1" hidden="1" x14ac:dyDescent="0.25">
      <c r="A41" s="46" t="s">
        <v>175</v>
      </c>
      <c r="B41" s="47" t="s">
        <v>23</v>
      </c>
      <c r="C41" s="46" t="s">
        <v>148</v>
      </c>
      <c r="D41" s="46" t="s">
        <v>26</v>
      </c>
      <c r="E41" s="46" t="s">
        <v>188</v>
      </c>
      <c r="F41" s="46" t="s">
        <v>26</v>
      </c>
      <c r="G41" s="46" t="s">
        <v>131</v>
      </c>
      <c r="H41" s="46" t="s">
        <v>125</v>
      </c>
      <c r="I41" s="48" t="s">
        <v>126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49">
        <v>0</v>
      </c>
      <c r="P41" s="49">
        <v>0</v>
      </c>
      <c r="Q41" s="49">
        <v>0</v>
      </c>
      <c r="R41" s="49">
        <v>957621.60000000009</v>
      </c>
      <c r="S41" s="49" t="s">
        <v>189</v>
      </c>
    </row>
    <row r="42" spans="1:19" customFormat="1" hidden="1" x14ac:dyDescent="0.25">
      <c r="A42" s="46" t="s">
        <v>274</v>
      </c>
      <c r="B42" s="47" t="s">
        <v>246</v>
      </c>
      <c r="C42" s="46" t="s">
        <v>24</v>
      </c>
      <c r="D42" s="46" t="s">
        <v>275</v>
      </c>
      <c r="E42" s="46" t="s">
        <v>26</v>
      </c>
      <c r="F42" s="46" t="s">
        <v>276</v>
      </c>
      <c r="G42" s="46" t="s">
        <v>26</v>
      </c>
      <c r="H42" s="46" t="s">
        <v>277</v>
      </c>
      <c r="I42" s="48" t="s">
        <v>278</v>
      </c>
      <c r="J42" s="49">
        <v>3200000</v>
      </c>
      <c r="K42" s="49">
        <v>3200000</v>
      </c>
      <c r="L42" s="49">
        <v>0</v>
      </c>
      <c r="M42" s="49">
        <v>0</v>
      </c>
      <c r="N42" s="49">
        <v>0</v>
      </c>
      <c r="O42" s="49">
        <v>0</v>
      </c>
      <c r="P42" s="49">
        <v>0</v>
      </c>
      <c r="Q42" s="49">
        <v>0</v>
      </c>
      <c r="R42" s="49">
        <v>0</v>
      </c>
      <c r="S42" s="49" t="s">
        <v>26</v>
      </c>
    </row>
    <row r="43" spans="1:19" customFormat="1" hidden="1" x14ac:dyDescent="0.25">
      <c r="A43" s="46" t="s">
        <v>76</v>
      </c>
      <c r="B43" s="47" t="s">
        <v>23</v>
      </c>
      <c r="C43" s="46" t="s">
        <v>24</v>
      </c>
      <c r="D43" s="46" t="s">
        <v>77</v>
      </c>
      <c r="E43" s="46" t="s">
        <v>26</v>
      </c>
      <c r="F43" s="46" t="s">
        <v>78</v>
      </c>
      <c r="G43" s="46" t="s">
        <v>26</v>
      </c>
      <c r="H43" s="46" t="s">
        <v>79</v>
      </c>
      <c r="I43" s="48" t="s">
        <v>80</v>
      </c>
      <c r="J43" s="49">
        <v>13089440</v>
      </c>
      <c r="K43" s="49">
        <v>0</v>
      </c>
      <c r="L43" s="49">
        <v>11284000</v>
      </c>
      <c r="M43" s="49">
        <v>1805440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9" t="s">
        <v>26</v>
      </c>
    </row>
    <row r="44" spans="1:19" customFormat="1" hidden="1" x14ac:dyDescent="0.25">
      <c r="A44" s="46" t="s">
        <v>184</v>
      </c>
      <c r="B44" s="47" t="s">
        <v>23</v>
      </c>
      <c r="C44" s="46" t="s">
        <v>148</v>
      </c>
      <c r="D44" s="46" t="s">
        <v>26</v>
      </c>
      <c r="E44" s="46" t="s">
        <v>155</v>
      </c>
      <c r="F44" s="46" t="s">
        <v>26</v>
      </c>
      <c r="G44" s="46" t="s">
        <v>77</v>
      </c>
      <c r="H44" s="46" t="s">
        <v>79</v>
      </c>
      <c r="I44" s="48" t="s">
        <v>80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49">
        <v>0</v>
      </c>
      <c r="P44" s="49">
        <v>0</v>
      </c>
      <c r="Q44" s="49">
        <v>0</v>
      </c>
      <c r="R44" s="49">
        <v>1354080</v>
      </c>
      <c r="S44" s="49" t="s">
        <v>156</v>
      </c>
    </row>
    <row r="45" spans="1:19" customFormat="1" hidden="1" x14ac:dyDescent="0.25">
      <c r="A45" s="23" t="s">
        <v>43</v>
      </c>
      <c r="B45" s="24" t="s">
        <v>23</v>
      </c>
      <c r="C45" s="23" t="s">
        <v>24</v>
      </c>
      <c r="D45" s="23" t="s">
        <v>44</v>
      </c>
      <c r="E45" s="23" t="s">
        <v>26</v>
      </c>
      <c r="F45" s="23" t="s">
        <v>45</v>
      </c>
      <c r="G45" s="23" t="s">
        <v>26</v>
      </c>
      <c r="H45" s="23" t="s">
        <v>46</v>
      </c>
      <c r="I45" s="25" t="s">
        <v>47</v>
      </c>
      <c r="J45" s="26">
        <v>5818575.1500000004</v>
      </c>
      <c r="K45" s="26">
        <v>5818575.1500000004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26" t="s">
        <v>26</v>
      </c>
    </row>
    <row r="46" spans="1:19" customFormat="1" hidden="1" x14ac:dyDescent="0.25">
      <c r="A46" s="46" t="s">
        <v>199</v>
      </c>
      <c r="B46" s="47" t="s">
        <v>191</v>
      </c>
      <c r="C46" s="46" t="s">
        <v>24</v>
      </c>
      <c r="D46" s="46" t="s">
        <v>200</v>
      </c>
      <c r="E46" s="46" t="s">
        <v>26</v>
      </c>
      <c r="F46" s="46" t="s">
        <v>201</v>
      </c>
      <c r="G46" s="46" t="s">
        <v>26</v>
      </c>
      <c r="H46" s="46" t="s">
        <v>46</v>
      </c>
      <c r="I46" s="48" t="s">
        <v>47</v>
      </c>
      <c r="J46" s="49">
        <v>5008030.74</v>
      </c>
      <c r="K46" s="49">
        <v>3491145.09</v>
      </c>
      <c r="L46" s="49">
        <v>1307660.04</v>
      </c>
      <c r="M46" s="49">
        <v>209225.61</v>
      </c>
      <c r="N46" s="49">
        <v>0</v>
      </c>
      <c r="O46" s="49">
        <v>0</v>
      </c>
      <c r="P46" s="49">
        <v>0</v>
      </c>
      <c r="Q46" s="49">
        <v>0</v>
      </c>
      <c r="R46" s="49">
        <v>0</v>
      </c>
      <c r="S46" s="49" t="s">
        <v>26</v>
      </c>
    </row>
    <row r="47" spans="1:19" customFormat="1" hidden="1" x14ac:dyDescent="0.25">
      <c r="A47" s="46" t="s">
        <v>224</v>
      </c>
      <c r="B47" s="47" t="s">
        <v>191</v>
      </c>
      <c r="C47" s="46" t="s">
        <v>148</v>
      </c>
      <c r="D47" s="46" t="s">
        <v>26</v>
      </c>
      <c r="E47" s="46" t="s">
        <v>240</v>
      </c>
      <c r="F47" s="46" t="s">
        <v>26</v>
      </c>
      <c r="G47" s="46" t="s">
        <v>200</v>
      </c>
      <c r="H47" s="46" t="s">
        <v>46</v>
      </c>
      <c r="I47" s="48" t="s">
        <v>47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156919.20749999999</v>
      </c>
      <c r="S47" s="49" t="s">
        <v>241</v>
      </c>
    </row>
    <row r="48" spans="1:19" customFormat="1" hidden="1" x14ac:dyDescent="0.25">
      <c r="A48" s="23" t="s">
        <v>112</v>
      </c>
      <c r="B48" s="24" t="s">
        <v>23</v>
      </c>
      <c r="C48" s="23" t="s">
        <v>24</v>
      </c>
      <c r="D48" s="23" t="s">
        <v>113</v>
      </c>
      <c r="E48" s="23" t="s">
        <v>26</v>
      </c>
      <c r="F48" s="23" t="s">
        <v>114</v>
      </c>
      <c r="G48" s="23" t="s">
        <v>26</v>
      </c>
      <c r="H48" s="23" t="s">
        <v>115</v>
      </c>
      <c r="I48" s="25" t="s">
        <v>116</v>
      </c>
      <c r="J48" s="26">
        <v>42654000.121600002</v>
      </c>
      <c r="K48" s="26">
        <v>0</v>
      </c>
      <c r="L48" s="26">
        <v>36770689.759999998</v>
      </c>
      <c r="M48" s="26">
        <v>5883310.3600000003</v>
      </c>
      <c r="N48" s="26">
        <v>0</v>
      </c>
      <c r="O48" s="26">
        <v>0</v>
      </c>
      <c r="P48" s="26">
        <v>0</v>
      </c>
      <c r="Q48" s="26">
        <v>0</v>
      </c>
      <c r="R48" s="26">
        <v>0</v>
      </c>
      <c r="S48" s="26" t="s">
        <v>26</v>
      </c>
    </row>
    <row r="49" spans="1:19" customFormat="1" hidden="1" x14ac:dyDescent="0.25">
      <c r="A49" s="23" t="s">
        <v>163</v>
      </c>
      <c r="B49" s="24" t="s">
        <v>23</v>
      </c>
      <c r="C49" s="23" t="s">
        <v>148</v>
      </c>
      <c r="D49" s="23" t="s">
        <v>26</v>
      </c>
      <c r="E49" s="23" t="s">
        <v>176</v>
      </c>
      <c r="F49" s="23" t="s">
        <v>26</v>
      </c>
      <c r="G49" s="23" t="s">
        <v>113</v>
      </c>
      <c r="H49" s="23" t="s">
        <v>115</v>
      </c>
      <c r="I49" s="25" t="s">
        <v>116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4412482.7712000003</v>
      </c>
      <c r="S49" s="26" t="s">
        <v>177</v>
      </c>
    </row>
    <row r="50" spans="1:19" customFormat="1" hidden="1" x14ac:dyDescent="0.25">
      <c r="A50" s="46" t="s">
        <v>86</v>
      </c>
      <c r="B50" s="47" t="s">
        <v>23</v>
      </c>
      <c r="C50" s="46" t="s">
        <v>24</v>
      </c>
      <c r="D50" s="46" t="s">
        <v>87</v>
      </c>
      <c r="E50" s="46" t="s">
        <v>26</v>
      </c>
      <c r="F50" s="46" t="s">
        <v>88</v>
      </c>
      <c r="G50" s="46" t="s">
        <v>26</v>
      </c>
      <c r="H50" s="46" t="s">
        <v>89</v>
      </c>
      <c r="I50" s="48" t="s">
        <v>90</v>
      </c>
      <c r="J50" s="49">
        <v>13920000</v>
      </c>
      <c r="K50" s="49">
        <v>0</v>
      </c>
      <c r="L50" s="49">
        <v>12000000</v>
      </c>
      <c r="M50" s="49">
        <v>1920000</v>
      </c>
      <c r="N50" s="49">
        <v>0</v>
      </c>
      <c r="O50" s="49">
        <v>0</v>
      </c>
      <c r="P50" s="49">
        <v>0</v>
      </c>
      <c r="Q50" s="49">
        <v>0</v>
      </c>
      <c r="R50" s="49">
        <v>0</v>
      </c>
      <c r="S50" s="49" t="s">
        <v>26</v>
      </c>
    </row>
    <row r="51" spans="1:19" customFormat="1" hidden="1" x14ac:dyDescent="0.25">
      <c r="A51" s="46" t="s">
        <v>151</v>
      </c>
      <c r="B51" s="47" t="s">
        <v>23</v>
      </c>
      <c r="C51" s="46" t="s">
        <v>148</v>
      </c>
      <c r="D51" s="46" t="s">
        <v>26</v>
      </c>
      <c r="E51" s="46" t="s">
        <v>164</v>
      </c>
      <c r="F51" s="46" t="s">
        <v>26</v>
      </c>
      <c r="G51" s="46" t="s">
        <v>87</v>
      </c>
      <c r="H51" s="46" t="s">
        <v>89</v>
      </c>
      <c r="I51" s="48" t="s">
        <v>90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1440000</v>
      </c>
      <c r="S51" s="49" t="s">
        <v>165</v>
      </c>
    </row>
    <row r="52" spans="1:19" customFormat="1" hidden="1" x14ac:dyDescent="0.25">
      <c r="A52" s="23" t="s">
        <v>256</v>
      </c>
      <c r="B52" s="24" t="s">
        <v>246</v>
      </c>
      <c r="C52" s="23" t="s">
        <v>24</v>
      </c>
      <c r="D52" s="23" t="s">
        <v>257</v>
      </c>
      <c r="E52" s="23" t="s">
        <v>26</v>
      </c>
      <c r="F52" s="23" t="s">
        <v>258</v>
      </c>
      <c r="G52" s="23" t="s">
        <v>26</v>
      </c>
      <c r="H52" s="23" t="s">
        <v>259</v>
      </c>
      <c r="I52" s="25" t="s">
        <v>260</v>
      </c>
      <c r="J52" s="26">
        <v>17655293.559999999</v>
      </c>
      <c r="K52" s="26">
        <v>17655293.559999999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26">
        <v>0</v>
      </c>
      <c r="R52" s="26">
        <v>0</v>
      </c>
      <c r="S52" s="26" t="s">
        <v>26</v>
      </c>
    </row>
    <row r="53" spans="1:19" customFormat="1" hidden="1" x14ac:dyDescent="0.25">
      <c r="A53" s="46" t="s">
        <v>117</v>
      </c>
      <c r="B53" s="47" t="s">
        <v>23</v>
      </c>
      <c r="C53" s="46" t="s">
        <v>24</v>
      </c>
      <c r="D53" s="46" t="s">
        <v>118</v>
      </c>
      <c r="E53" s="46" t="s">
        <v>26</v>
      </c>
      <c r="F53" s="46" t="s">
        <v>119</v>
      </c>
      <c r="G53" s="46" t="s">
        <v>26</v>
      </c>
      <c r="H53" s="46" t="s">
        <v>120</v>
      </c>
      <c r="I53" s="48" t="s">
        <v>121</v>
      </c>
      <c r="J53" s="49">
        <v>16460550.1504</v>
      </c>
      <c r="K53" s="49">
        <v>0</v>
      </c>
      <c r="L53" s="49">
        <v>14190129.439999999</v>
      </c>
      <c r="M53" s="49">
        <v>2270420.71</v>
      </c>
      <c r="N53" s="49">
        <v>0</v>
      </c>
      <c r="O53" s="49">
        <v>0</v>
      </c>
      <c r="P53" s="49">
        <v>0</v>
      </c>
      <c r="Q53" s="49">
        <v>0</v>
      </c>
      <c r="R53" s="49">
        <v>0</v>
      </c>
      <c r="S53" s="49" t="s">
        <v>26</v>
      </c>
    </row>
    <row r="54" spans="1:19" customFormat="1" hidden="1" x14ac:dyDescent="0.25">
      <c r="A54" s="46" t="s">
        <v>166</v>
      </c>
      <c r="B54" s="47" t="s">
        <v>23</v>
      </c>
      <c r="C54" s="46" t="s">
        <v>148</v>
      </c>
      <c r="D54" s="46" t="s">
        <v>26</v>
      </c>
      <c r="E54" s="46" t="s">
        <v>179</v>
      </c>
      <c r="F54" s="46" t="s">
        <v>26</v>
      </c>
      <c r="G54" s="46" t="s">
        <v>118</v>
      </c>
      <c r="H54" s="46" t="s">
        <v>120</v>
      </c>
      <c r="I54" s="48" t="s">
        <v>121</v>
      </c>
      <c r="J54" s="49">
        <v>0</v>
      </c>
      <c r="K54" s="49">
        <v>0</v>
      </c>
      <c r="L54" s="49">
        <v>0</v>
      </c>
      <c r="M54" s="49">
        <v>0</v>
      </c>
      <c r="N54" s="49">
        <v>0</v>
      </c>
      <c r="O54" s="49">
        <v>0</v>
      </c>
      <c r="P54" s="49">
        <v>0</v>
      </c>
      <c r="Q54" s="49">
        <v>0</v>
      </c>
      <c r="R54" s="49">
        <v>1702815.5328000002</v>
      </c>
      <c r="S54" s="49" t="s">
        <v>180</v>
      </c>
    </row>
    <row r="55" spans="1:19" customFormat="1" hidden="1" x14ac:dyDescent="0.25">
      <c r="A55" s="23" t="s">
        <v>58</v>
      </c>
      <c r="B55" s="24" t="s">
        <v>23</v>
      </c>
      <c r="C55" s="23" t="s">
        <v>24</v>
      </c>
      <c r="D55" s="23" t="s">
        <v>59</v>
      </c>
      <c r="E55" s="23" t="s">
        <v>26</v>
      </c>
      <c r="F55" s="23" t="s">
        <v>60</v>
      </c>
      <c r="G55" s="23" t="s">
        <v>26</v>
      </c>
      <c r="H55" s="23" t="s">
        <v>61</v>
      </c>
      <c r="I55" s="25" t="s">
        <v>62</v>
      </c>
      <c r="J55" s="26">
        <v>280515965</v>
      </c>
      <c r="K55" s="26">
        <v>280515965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26">
        <v>0</v>
      </c>
      <c r="R55" s="26">
        <v>0</v>
      </c>
      <c r="S55" s="26" t="s">
        <v>26</v>
      </c>
    </row>
    <row r="56" spans="1:19" customFormat="1" hidden="1" x14ac:dyDescent="0.25">
      <c r="A56" s="46" t="s">
        <v>104</v>
      </c>
      <c r="B56" s="47" t="s">
        <v>23</v>
      </c>
      <c r="C56" s="46" t="s">
        <v>24</v>
      </c>
      <c r="D56" s="46" t="s">
        <v>105</v>
      </c>
      <c r="E56" s="46" t="s">
        <v>26</v>
      </c>
      <c r="F56" s="46" t="s">
        <v>106</v>
      </c>
      <c r="G56" s="46" t="s">
        <v>26</v>
      </c>
      <c r="H56" s="46" t="s">
        <v>107</v>
      </c>
      <c r="I56" s="48" t="s">
        <v>108</v>
      </c>
      <c r="J56" s="49">
        <v>65520274.200000003</v>
      </c>
      <c r="K56" s="49">
        <v>0</v>
      </c>
      <c r="L56" s="49">
        <v>56482995</v>
      </c>
      <c r="M56" s="49">
        <v>9037279.1999999993</v>
      </c>
      <c r="N56" s="49">
        <v>0</v>
      </c>
      <c r="O56" s="49">
        <v>0</v>
      </c>
      <c r="P56" s="49">
        <v>0</v>
      </c>
      <c r="Q56" s="49">
        <v>0</v>
      </c>
      <c r="R56" s="49">
        <v>0</v>
      </c>
      <c r="S56" s="49" t="s">
        <v>26</v>
      </c>
    </row>
    <row r="57" spans="1:19" customFormat="1" hidden="1" x14ac:dyDescent="0.25">
      <c r="A57" s="46" t="s">
        <v>160</v>
      </c>
      <c r="B57" s="47" t="s">
        <v>23</v>
      </c>
      <c r="C57" s="46" t="s">
        <v>148</v>
      </c>
      <c r="D57" s="46" t="s">
        <v>26</v>
      </c>
      <c r="E57" s="46" t="s">
        <v>173</v>
      </c>
      <c r="F57" s="46" t="s">
        <v>26</v>
      </c>
      <c r="G57" s="46" t="s">
        <v>105</v>
      </c>
      <c r="H57" s="46" t="s">
        <v>107</v>
      </c>
      <c r="I57" s="48" t="s">
        <v>108</v>
      </c>
      <c r="J57" s="49">
        <v>0</v>
      </c>
      <c r="K57" s="49">
        <v>0</v>
      </c>
      <c r="L57" s="49">
        <v>0</v>
      </c>
      <c r="M57" s="49">
        <v>0</v>
      </c>
      <c r="N57" s="49">
        <v>0</v>
      </c>
      <c r="O57" s="49">
        <v>0</v>
      </c>
      <c r="P57" s="49">
        <v>0</v>
      </c>
      <c r="Q57" s="49">
        <v>0</v>
      </c>
      <c r="R57" s="49">
        <v>6777959.3999999994</v>
      </c>
      <c r="S57" s="49" t="s">
        <v>174</v>
      </c>
    </row>
    <row r="58" spans="1:19" customFormat="1" hidden="1" x14ac:dyDescent="0.25">
      <c r="A58" s="46" t="s">
        <v>287</v>
      </c>
      <c r="B58" s="47" t="s">
        <v>246</v>
      </c>
      <c r="C58" s="46" t="s">
        <v>24</v>
      </c>
      <c r="D58" s="46" t="s">
        <v>288</v>
      </c>
      <c r="E58" s="46" t="s">
        <v>26</v>
      </c>
      <c r="F58" s="46" t="s">
        <v>289</v>
      </c>
      <c r="G58" s="46" t="s">
        <v>26</v>
      </c>
      <c r="H58" s="46" t="s">
        <v>290</v>
      </c>
      <c r="I58" s="48" t="s">
        <v>291</v>
      </c>
      <c r="J58" s="49">
        <v>10375600</v>
      </c>
      <c r="K58" s="49">
        <v>10375600</v>
      </c>
      <c r="L58" s="49">
        <v>0</v>
      </c>
      <c r="M58" s="49">
        <v>0</v>
      </c>
      <c r="N58" s="49">
        <v>0</v>
      </c>
      <c r="O58" s="49">
        <v>0</v>
      </c>
      <c r="P58" s="49">
        <v>0</v>
      </c>
      <c r="Q58" s="49">
        <v>0</v>
      </c>
      <c r="R58" s="49">
        <v>0</v>
      </c>
      <c r="S58" s="49" t="s">
        <v>26</v>
      </c>
    </row>
    <row r="59" spans="1:19" customFormat="1" hidden="1" x14ac:dyDescent="0.25">
      <c r="A59" s="46" t="s">
        <v>325</v>
      </c>
      <c r="B59" s="47" t="s">
        <v>246</v>
      </c>
      <c r="C59" s="46" t="s">
        <v>148</v>
      </c>
      <c r="D59" s="46" t="s">
        <v>26</v>
      </c>
      <c r="E59" s="46" t="s">
        <v>344</v>
      </c>
      <c r="F59" s="46" t="s">
        <v>345</v>
      </c>
      <c r="G59" s="46" t="s">
        <v>346</v>
      </c>
      <c r="H59" s="46" t="s">
        <v>347</v>
      </c>
      <c r="I59" s="48" t="s">
        <v>348</v>
      </c>
      <c r="J59" s="49">
        <v>-3279552</v>
      </c>
      <c r="K59" s="49">
        <v>0</v>
      </c>
      <c r="L59" s="49">
        <v>-2827200</v>
      </c>
      <c r="M59" s="49">
        <v>-452352</v>
      </c>
      <c r="N59" s="49">
        <v>0</v>
      </c>
      <c r="O59" s="49">
        <v>0</v>
      </c>
      <c r="P59" s="49">
        <v>0</v>
      </c>
      <c r="Q59" s="49">
        <v>0</v>
      </c>
      <c r="R59" s="49">
        <v>0</v>
      </c>
      <c r="S59" s="49" t="s">
        <v>26</v>
      </c>
    </row>
    <row r="60" spans="1:19" customFormat="1" hidden="1" x14ac:dyDescent="0.25">
      <c r="A60" s="23" t="s">
        <v>48</v>
      </c>
      <c r="B60" s="24" t="s">
        <v>23</v>
      </c>
      <c r="C60" s="23" t="s">
        <v>24</v>
      </c>
      <c r="D60" s="23" t="s">
        <v>49</v>
      </c>
      <c r="E60" s="23" t="s">
        <v>26</v>
      </c>
      <c r="F60" s="23" t="s">
        <v>50</v>
      </c>
      <c r="G60" s="23" t="s">
        <v>26</v>
      </c>
      <c r="H60" s="23" t="s">
        <v>51</v>
      </c>
      <c r="I60" s="25" t="s">
        <v>52</v>
      </c>
      <c r="J60" s="26">
        <v>50400000</v>
      </c>
      <c r="K60" s="26">
        <v>50400000</v>
      </c>
      <c r="L60" s="26">
        <v>0</v>
      </c>
      <c r="M60" s="26">
        <v>0</v>
      </c>
      <c r="N60" s="26">
        <v>0</v>
      </c>
      <c r="O60" s="26">
        <v>0</v>
      </c>
      <c r="P60" s="26">
        <v>0</v>
      </c>
      <c r="Q60" s="26">
        <v>0</v>
      </c>
      <c r="R60" s="26">
        <v>0</v>
      </c>
      <c r="S60" s="26" t="s">
        <v>26</v>
      </c>
    </row>
    <row r="61" spans="1:19" customFormat="1" hidden="1" x14ac:dyDescent="0.25">
      <c r="A61" s="23" t="s">
        <v>109</v>
      </c>
      <c r="B61" s="24" t="s">
        <v>23</v>
      </c>
      <c r="C61" s="23" t="s">
        <v>24</v>
      </c>
      <c r="D61" s="23" t="s">
        <v>110</v>
      </c>
      <c r="E61" s="23" t="s">
        <v>26</v>
      </c>
      <c r="F61" s="23" t="s">
        <v>111</v>
      </c>
      <c r="G61" s="23" t="s">
        <v>26</v>
      </c>
      <c r="H61" s="23" t="s">
        <v>51</v>
      </c>
      <c r="I61" s="25" t="s">
        <v>52</v>
      </c>
      <c r="J61" s="26">
        <v>7829279.3267999999</v>
      </c>
      <c r="K61" s="26">
        <v>0</v>
      </c>
      <c r="L61" s="26">
        <v>6749378.7300000004</v>
      </c>
      <c r="M61" s="26">
        <v>1079900.5900000001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 t="s">
        <v>26</v>
      </c>
    </row>
    <row r="62" spans="1:19" customFormat="1" hidden="1" x14ac:dyDescent="0.25">
      <c r="A62" s="23" t="s">
        <v>181</v>
      </c>
      <c r="B62" s="24" t="s">
        <v>23</v>
      </c>
      <c r="C62" s="23" t="s">
        <v>148</v>
      </c>
      <c r="D62" s="23" t="s">
        <v>26</v>
      </c>
      <c r="E62" s="23" t="s">
        <v>152</v>
      </c>
      <c r="F62" s="23" t="s">
        <v>26</v>
      </c>
      <c r="G62" s="23" t="s">
        <v>110</v>
      </c>
      <c r="H62" s="23" t="s">
        <v>51</v>
      </c>
      <c r="I62" s="25" t="s">
        <v>52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809925.45</v>
      </c>
      <c r="S62" s="26" t="s">
        <v>153</v>
      </c>
    </row>
    <row r="63" spans="1:19" customFormat="1" hidden="1" x14ac:dyDescent="0.25">
      <c r="A63" s="46" t="s">
        <v>99</v>
      </c>
      <c r="B63" s="47" t="s">
        <v>23</v>
      </c>
      <c r="C63" s="46" t="s">
        <v>24</v>
      </c>
      <c r="D63" s="46" t="s">
        <v>100</v>
      </c>
      <c r="E63" s="46" t="s">
        <v>26</v>
      </c>
      <c r="F63" s="46" t="s">
        <v>101</v>
      </c>
      <c r="G63" s="46" t="s">
        <v>26</v>
      </c>
      <c r="H63" s="46" t="s">
        <v>102</v>
      </c>
      <c r="I63" s="48" t="s">
        <v>103</v>
      </c>
      <c r="J63" s="49">
        <v>31283402</v>
      </c>
      <c r="K63" s="49">
        <v>0</v>
      </c>
      <c r="L63" s="49">
        <v>26968450</v>
      </c>
      <c r="M63" s="49">
        <v>4314952</v>
      </c>
      <c r="N63" s="49">
        <v>0</v>
      </c>
      <c r="O63" s="49">
        <v>0</v>
      </c>
      <c r="P63" s="49">
        <v>0</v>
      </c>
      <c r="Q63" s="49">
        <v>0</v>
      </c>
      <c r="R63" s="49">
        <v>0</v>
      </c>
      <c r="S63" s="49" t="s">
        <v>26</v>
      </c>
    </row>
    <row r="64" spans="1:19" customFormat="1" hidden="1" x14ac:dyDescent="0.25">
      <c r="A64" s="46" t="s">
        <v>187</v>
      </c>
      <c r="B64" s="47" t="s">
        <v>23</v>
      </c>
      <c r="C64" s="46" t="s">
        <v>148</v>
      </c>
      <c r="D64" s="46" t="s">
        <v>26</v>
      </c>
      <c r="E64" s="46" t="s">
        <v>158</v>
      </c>
      <c r="F64" s="46" t="s">
        <v>26</v>
      </c>
      <c r="G64" s="46" t="s">
        <v>100</v>
      </c>
      <c r="H64" s="46" t="s">
        <v>102</v>
      </c>
      <c r="I64" s="48" t="s">
        <v>103</v>
      </c>
      <c r="J64" s="49">
        <v>0</v>
      </c>
      <c r="K64" s="49">
        <v>0</v>
      </c>
      <c r="L64" s="49">
        <v>0</v>
      </c>
      <c r="M64" s="49">
        <v>0</v>
      </c>
      <c r="N64" s="49">
        <v>0</v>
      </c>
      <c r="O64" s="49">
        <v>0</v>
      </c>
      <c r="P64" s="49">
        <v>0</v>
      </c>
      <c r="Q64" s="49">
        <v>0</v>
      </c>
      <c r="R64" s="49">
        <v>4314952</v>
      </c>
      <c r="S64" s="49" t="s">
        <v>159</v>
      </c>
    </row>
    <row r="65" spans="1:19" customFormat="1" hidden="1" x14ac:dyDescent="0.25">
      <c r="A65" s="46" t="s">
        <v>63</v>
      </c>
      <c r="B65" s="47" t="s">
        <v>23</v>
      </c>
      <c r="C65" s="46" t="s">
        <v>24</v>
      </c>
      <c r="D65" s="46" t="s">
        <v>64</v>
      </c>
      <c r="E65" s="46" t="s">
        <v>26</v>
      </c>
      <c r="F65" s="46" t="s">
        <v>65</v>
      </c>
      <c r="G65" s="46" t="s">
        <v>26</v>
      </c>
      <c r="H65" s="46" t="s">
        <v>66</v>
      </c>
      <c r="I65" s="48" t="s">
        <v>67</v>
      </c>
      <c r="J65" s="49">
        <v>16556220</v>
      </c>
      <c r="K65" s="49">
        <v>16556220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 t="s">
        <v>26</v>
      </c>
    </row>
    <row r="66" spans="1:19" customFormat="1" hidden="1" x14ac:dyDescent="0.25">
      <c r="A66" s="46" t="s">
        <v>68</v>
      </c>
      <c r="B66" s="47" t="s">
        <v>23</v>
      </c>
      <c r="C66" s="46" t="s">
        <v>24</v>
      </c>
      <c r="D66" s="46" t="s">
        <v>69</v>
      </c>
      <c r="E66" s="46" t="s">
        <v>26</v>
      </c>
      <c r="F66" s="46" t="s">
        <v>70</v>
      </c>
      <c r="G66" s="46" t="s">
        <v>26</v>
      </c>
      <c r="H66" s="46" t="s">
        <v>66</v>
      </c>
      <c r="I66" s="48" t="s">
        <v>67</v>
      </c>
      <c r="J66" s="49">
        <v>15448000</v>
      </c>
      <c r="K66" s="49">
        <v>15448000</v>
      </c>
      <c r="L66" s="49">
        <v>0</v>
      </c>
      <c r="M66" s="49">
        <v>0</v>
      </c>
      <c r="N66" s="49">
        <v>0</v>
      </c>
      <c r="O66" s="49">
        <v>0</v>
      </c>
      <c r="P66" s="49">
        <v>0</v>
      </c>
      <c r="Q66" s="49">
        <v>0</v>
      </c>
      <c r="R66" s="49">
        <v>0</v>
      </c>
      <c r="S66" s="49" t="s">
        <v>26</v>
      </c>
    </row>
    <row r="67" spans="1:19" customFormat="1" hidden="1" x14ac:dyDescent="0.25">
      <c r="A67" s="23" t="s">
        <v>261</v>
      </c>
      <c r="B67" s="24" t="s">
        <v>246</v>
      </c>
      <c r="C67" s="23" t="s">
        <v>24</v>
      </c>
      <c r="D67" s="23" t="s">
        <v>262</v>
      </c>
      <c r="E67" s="23" t="s">
        <v>26</v>
      </c>
      <c r="F67" s="23" t="s">
        <v>263</v>
      </c>
      <c r="G67" s="23" t="s">
        <v>26</v>
      </c>
      <c r="H67" s="23" t="s">
        <v>264</v>
      </c>
      <c r="I67" s="25" t="s">
        <v>265</v>
      </c>
      <c r="J67" s="26">
        <v>168296480.86000001</v>
      </c>
      <c r="K67" s="26">
        <v>168296480.86000001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 t="s">
        <v>26</v>
      </c>
    </row>
    <row r="68" spans="1:19" customFormat="1" hidden="1" x14ac:dyDescent="0.25">
      <c r="A68" s="23" t="s">
        <v>306</v>
      </c>
      <c r="B68" s="24" t="s">
        <v>246</v>
      </c>
      <c r="C68" s="23" t="s">
        <v>24</v>
      </c>
      <c r="D68" s="23" t="s">
        <v>307</v>
      </c>
      <c r="E68" s="23" t="s">
        <v>26</v>
      </c>
      <c r="F68" s="23" t="s">
        <v>308</v>
      </c>
      <c r="G68" s="23" t="s">
        <v>26</v>
      </c>
      <c r="H68" s="23" t="s">
        <v>264</v>
      </c>
      <c r="I68" s="25" t="s">
        <v>265</v>
      </c>
      <c r="J68" s="26">
        <v>351280350</v>
      </c>
      <c r="K68" s="26">
        <v>351280350</v>
      </c>
      <c r="L68" s="26">
        <v>0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 t="s">
        <v>26</v>
      </c>
    </row>
    <row r="69" spans="1:19" customFormat="1" hidden="1" x14ac:dyDescent="0.25">
      <c r="A69" s="23" t="s">
        <v>322</v>
      </c>
      <c r="B69" s="24" t="s">
        <v>246</v>
      </c>
      <c r="C69" s="23" t="s">
        <v>148</v>
      </c>
      <c r="D69" s="23" t="s">
        <v>26</v>
      </c>
      <c r="E69" s="23" t="s">
        <v>341</v>
      </c>
      <c r="F69" s="23" t="s">
        <v>342</v>
      </c>
      <c r="G69" s="23" t="s">
        <v>262</v>
      </c>
      <c r="H69" s="23" t="s">
        <v>264</v>
      </c>
      <c r="I69" s="25" t="s">
        <v>265</v>
      </c>
      <c r="J69" s="26">
        <v>-777248.95</v>
      </c>
      <c r="K69" s="26">
        <v>-777248.95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 t="s">
        <v>26</v>
      </c>
    </row>
    <row r="70" spans="1:19" customFormat="1" hidden="1" x14ac:dyDescent="0.25">
      <c r="A70" s="23" t="s">
        <v>328</v>
      </c>
      <c r="B70" s="24" t="s">
        <v>246</v>
      </c>
      <c r="C70" s="23" t="s">
        <v>148</v>
      </c>
      <c r="D70" s="23" t="s">
        <v>26</v>
      </c>
      <c r="E70" s="23" t="s">
        <v>350</v>
      </c>
      <c r="F70" s="23" t="s">
        <v>308</v>
      </c>
      <c r="G70" s="23" t="s">
        <v>307</v>
      </c>
      <c r="H70" s="23" t="s">
        <v>264</v>
      </c>
      <c r="I70" s="25" t="s">
        <v>265</v>
      </c>
      <c r="J70" s="26">
        <v>-2192550</v>
      </c>
      <c r="K70" s="26">
        <v>-2192550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 t="s">
        <v>26</v>
      </c>
    </row>
    <row r="71" spans="1:19" customFormat="1" hidden="1" x14ac:dyDescent="0.25">
      <c r="A71" s="46" t="s">
        <v>292</v>
      </c>
      <c r="B71" s="47" t="s">
        <v>246</v>
      </c>
      <c r="C71" s="46" t="s">
        <v>24</v>
      </c>
      <c r="D71" s="46" t="s">
        <v>293</v>
      </c>
      <c r="E71" s="46" t="s">
        <v>26</v>
      </c>
      <c r="F71" s="46" t="s">
        <v>294</v>
      </c>
      <c r="G71" s="46" t="s">
        <v>26</v>
      </c>
      <c r="H71" s="46" t="s">
        <v>295</v>
      </c>
      <c r="I71" s="48" t="s">
        <v>296</v>
      </c>
      <c r="J71" s="49">
        <v>9847222.2899999991</v>
      </c>
      <c r="K71" s="49">
        <v>0</v>
      </c>
      <c r="L71" s="49">
        <v>8488984.7300000004</v>
      </c>
      <c r="M71" s="49">
        <v>1358237.56</v>
      </c>
      <c r="N71" s="49">
        <v>0</v>
      </c>
      <c r="O71" s="49">
        <v>0</v>
      </c>
      <c r="P71" s="49">
        <v>0</v>
      </c>
      <c r="Q71" s="49">
        <v>0</v>
      </c>
      <c r="R71" s="49">
        <v>0</v>
      </c>
      <c r="S71" s="49" t="s">
        <v>26</v>
      </c>
    </row>
    <row r="72" spans="1:19" customFormat="1" hidden="1" x14ac:dyDescent="0.25">
      <c r="A72" s="46" t="s">
        <v>343</v>
      </c>
      <c r="B72" s="47" t="s">
        <v>246</v>
      </c>
      <c r="C72" s="46" t="s">
        <v>148</v>
      </c>
      <c r="D72" s="46" t="s">
        <v>26</v>
      </c>
      <c r="E72" s="46" t="s">
        <v>323</v>
      </c>
      <c r="F72" s="46" t="s">
        <v>26</v>
      </c>
      <c r="G72" s="46" t="s">
        <v>293</v>
      </c>
      <c r="H72" s="46" t="s">
        <v>295</v>
      </c>
      <c r="I72" s="48" t="s">
        <v>296</v>
      </c>
      <c r="J72" s="49">
        <v>0</v>
      </c>
      <c r="K72" s="49">
        <v>0</v>
      </c>
      <c r="L72" s="49">
        <v>0</v>
      </c>
      <c r="M72" s="49">
        <v>0</v>
      </c>
      <c r="N72" s="49">
        <v>0</v>
      </c>
      <c r="O72" s="49">
        <v>0</v>
      </c>
      <c r="P72" s="49">
        <v>0</v>
      </c>
      <c r="Q72" s="49">
        <v>0</v>
      </c>
      <c r="R72" s="49">
        <v>1018678.17</v>
      </c>
      <c r="S72" s="49" t="s">
        <v>324</v>
      </c>
    </row>
    <row r="73" spans="1:19" customFormat="1" hidden="1" x14ac:dyDescent="0.25">
      <c r="A73" s="23" t="s">
        <v>35</v>
      </c>
      <c r="B73" s="24" t="s">
        <v>23</v>
      </c>
      <c r="C73" s="23" t="s">
        <v>24</v>
      </c>
      <c r="D73" s="23" t="s">
        <v>36</v>
      </c>
      <c r="E73" s="23" t="s">
        <v>26</v>
      </c>
      <c r="F73" s="23" t="s">
        <v>37</v>
      </c>
      <c r="G73" s="23" t="s">
        <v>26</v>
      </c>
      <c r="H73" s="23" t="s">
        <v>38</v>
      </c>
      <c r="I73" s="25" t="s">
        <v>39</v>
      </c>
      <c r="J73" s="26">
        <v>274399725.60000002</v>
      </c>
      <c r="K73" s="26">
        <v>274399725.60000002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 t="s">
        <v>26</v>
      </c>
    </row>
    <row r="74" spans="1:19" s="22" customFormat="1" ht="15.75" hidden="1" customHeight="1" x14ac:dyDescent="0.25">
      <c r="A74" s="23" t="s">
        <v>40</v>
      </c>
      <c r="B74" s="24" t="s">
        <v>23</v>
      </c>
      <c r="C74" s="23" t="s">
        <v>24</v>
      </c>
      <c r="D74" s="23" t="s">
        <v>41</v>
      </c>
      <c r="E74" s="23" t="s">
        <v>26</v>
      </c>
      <c r="F74" s="23" t="s">
        <v>42</v>
      </c>
      <c r="G74" s="23" t="s">
        <v>26</v>
      </c>
      <c r="H74" s="23" t="s">
        <v>38</v>
      </c>
      <c r="I74" s="25" t="s">
        <v>39</v>
      </c>
      <c r="J74" s="26">
        <v>50400750</v>
      </c>
      <c r="K74" s="26">
        <v>50400750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6" t="s">
        <v>26</v>
      </c>
    </row>
    <row r="75" spans="1:19" s="22" customFormat="1" hidden="1" x14ac:dyDescent="0.25">
      <c r="A75" s="46" t="s">
        <v>314</v>
      </c>
      <c r="B75" s="47" t="s">
        <v>246</v>
      </c>
      <c r="C75" s="46" t="s">
        <v>24</v>
      </c>
      <c r="D75" s="46" t="s">
        <v>315</v>
      </c>
      <c r="E75" s="46" t="s">
        <v>26</v>
      </c>
      <c r="F75" s="46" t="s">
        <v>316</v>
      </c>
      <c r="G75" s="46" t="s">
        <v>26</v>
      </c>
      <c r="H75" s="46" t="s">
        <v>317</v>
      </c>
      <c r="I75" s="48" t="s">
        <v>318</v>
      </c>
      <c r="J75" s="49">
        <v>1566000</v>
      </c>
      <c r="K75" s="49">
        <v>0</v>
      </c>
      <c r="L75" s="49">
        <v>1350000</v>
      </c>
      <c r="M75" s="49">
        <v>216000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 t="s">
        <v>26</v>
      </c>
    </row>
    <row r="76" spans="1:19" s="22" customFormat="1" hidden="1" x14ac:dyDescent="0.25">
      <c r="A76" s="46" t="s">
        <v>351</v>
      </c>
      <c r="B76" s="47" t="s">
        <v>246</v>
      </c>
      <c r="C76" s="46" t="s">
        <v>148</v>
      </c>
      <c r="D76" s="46" t="s">
        <v>26</v>
      </c>
      <c r="E76" s="46" t="s">
        <v>326</v>
      </c>
      <c r="F76" s="46" t="s">
        <v>26</v>
      </c>
      <c r="G76" s="46" t="s">
        <v>315</v>
      </c>
      <c r="H76" s="46" t="s">
        <v>317</v>
      </c>
      <c r="I76" s="48" t="s">
        <v>318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162000</v>
      </c>
      <c r="S76" s="49" t="s">
        <v>327</v>
      </c>
    </row>
    <row r="77" spans="1:19" customFormat="1" hidden="1" x14ac:dyDescent="0.25">
      <c r="A77" s="46" t="s">
        <v>266</v>
      </c>
      <c r="B77" s="47" t="s">
        <v>246</v>
      </c>
      <c r="C77" s="46" t="s">
        <v>24</v>
      </c>
      <c r="D77" s="46" t="s">
        <v>267</v>
      </c>
      <c r="E77" s="46" t="s">
        <v>26</v>
      </c>
      <c r="F77" s="46" t="s">
        <v>268</v>
      </c>
      <c r="G77" s="46" t="s">
        <v>26</v>
      </c>
      <c r="H77" s="46" t="s">
        <v>269</v>
      </c>
      <c r="I77" s="48" t="s">
        <v>270</v>
      </c>
      <c r="J77" s="49">
        <v>59150269.439999998</v>
      </c>
      <c r="K77" s="49">
        <v>59150269.439999998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 t="s">
        <v>26</v>
      </c>
    </row>
    <row r="78" spans="1:19" s="27" customFormat="1" hidden="1" x14ac:dyDescent="0.25">
      <c r="A78" s="23" t="s">
        <v>297</v>
      </c>
      <c r="B78" s="24" t="s">
        <v>246</v>
      </c>
      <c r="C78" s="23" t="s">
        <v>24</v>
      </c>
      <c r="D78" s="23" t="s">
        <v>298</v>
      </c>
      <c r="E78" s="23" t="s">
        <v>26</v>
      </c>
      <c r="F78" s="23" t="s">
        <v>299</v>
      </c>
      <c r="G78" s="23" t="s">
        <v>26</v>
      </c>
      <c r="H78" s="23" t="s">
        <v>269</v>
      </c>
      <c r="I78" s="25" t="s">
        <v>270</v>
      </c>
      <c r="J78" s="26">
        <v>117624538.09</v>
      </c>
      <c r="K78" s="26">
        <v>0</v>
      </c>
      <c r="L78" s="26">
        <v>101400463.87</v>
      </c>
      <c r="M78" s="26">
        <v>16224074.220000001</v>
      </c>
      <c r="N78" s="26">
        <v>0</v>
      </c>
      <c r="O78" s="26">
        <v>0</v>
      </c>
      <c r="P78" s="26">
        <v>0</v>
      </c>
      <c r="Q78" s="26">
        <v>0</v>
      </c>
      <c r="R78" s="26">
        <v>0</v>
      </c>
      <c r="S78" s="26" t="s">
        <v>26</v>
      </c>
    </row>
    <row r="79" spans="1:19" customFormat="1" hidden="1" x14ac:dyDescent="0.25">
      <c r="A79" s="46" t="s">
        <v>300</v>
      </c>
      <c r="B79" s="47" t="s">
        <v>246</v>
      </c>
      <c r="C79" s="46" t="s">
        <v>24</v>
      </c>
      <c r="D79" s="46" t="s">
        <v>301</v>
      </c>
      <c r="E79" s="46" t="s">
        <v>26</v>
      </c>
      <c r="F79" s="46" t="s">
        <v>302</v>
      </c>
      <c r="G79" s="46" t="s">
        <v>26</v>
      </c>
      <c r="H79" s="46" t="s">
        <v>269</v>
      </c>
      <c r="I79" s="48" t="s">
        <v>270</v>
      </c>
      <c r="J79" s="49">
        <v>47902388.871200003</v>
      </c>
      <c r="K79" s="49">
        <v>0</v>
      </c>
      <c r="L79" s="49">
        <v>41295162.82</v>
      </c>
      <c r="M79" s="49">
        <v>6607226.0499999998</v>
      </c>
      <c r="N79" s="49">
        <v>0</v>
      </c>
      <c r="O79" s="49">
        <v>0</v>
      </c>
      <c r="P79" s="49">
        <v>0</v>
      </c>
      <c r="Q79" s="49">
        <v>0</v>
      </c>
      <c r="R79" s="49">
        <v>0</v>
      </c>
      <c r="S79" s="49" t="s">
        <v>26</v>
      </c>
    </row>
    <row r="80" spans="1:19" customFormat="1" hidden="1" x14ac:dyDescent="0.25">
      <c r="A80" s="46" t="s">
        <v>303</v>
      </c>
      <c r="B80" s="47" t="s">
        <v>246</v>
      </c>
      <c r="C80" s="46" t="s">
        <v>24</v>
      </c>
      <c r="D80" s="46" t="s">
        <v>304</v>
      </c>
      <c r="E80" s="46" t="s">
        <v>26</v>
      </c>
      <c r="F80" s="46" t="s">
        <v>305</v>
      </c>
      <c r="G80" s="46" t="s">
        <v>26</v>
      </c>
      <c r="H80" s="46" t="s">
        <v>269</v>
      </c>
      <c r="I80" s="48" t="s">
        <v>270</v>
      </c>
      <c r="J80" s="49">
        <v>4712128.8811999997</v>
      </c>
      <c r="K80" s="49">
        <v>0</v>
      </c>
      <c r="L80" s="49">
        <v>4062180.07</v>
      </c>
      <c r="M80" s="49">
        <v>649948.81000000006</v>
      </c>
      <c r="N80" s="49">
        <v>0</v>
      </c>
      <c r="O80" s="49">
        <v>0</v>
      </c>
      <c r="P80" s="49">
        <v>0</v>
      </c>
      <c r="Q80" s="49">
        <v>0</v>
      </c>
      <c r="R80" s="49">
        <v>0</v>
      </c>
      <c r="S80" s="49" t="s">
        <v>26</v>
      </c>
    </row>
    <row r="81" spans="1:19" s="27" customFormat="1" hidden="1" x14ac:dyDescent="0.25">
      <c r="A81" s="23" t="s">
        <v>334</v>
      </c>
      <c r="B81" s="24" t="s">
        <v>246</v>
      </c>
      <c r="C81" s="23" t="s">
        <v>148</v>
      </c>
      <c r="D81" s="23" t="s">
        <v>26</v>
      </c>
      <c r="E81" s="23" t="s">
        <v>332</v>
      </c>
      <c r="F81" s="23" t="s">
        <v>26</v>
      </c>
      <c r="G81" s="23" t="s">
        <v>298</v>
      </c>
      <c r="H81" s="23" t="s">
        <v>269</v>
      </c>
      <c r="I81" s="25" t="s">
        <v>270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12168055.665000001</v>
      </c>
      <c r="S81" s="26" t="s">
        <v>333</v>
      </c>
    </row>
    <row r="82" spans="1:19" customFormat="1" hidden="1" x14ac:dyDescent="0.25">
      <c r="A82" s="46" t="s">
        <v>337</v>
      </c>
      <c r="B82" s="47" t="s">
        <v>246</v>
      </c>
      <c r="C82" s="46" t="s">
        <v>148</v>
      </c>
      <c r="D82" s="46" t="s">
        <v>26</v>
      </c>
      <c r="E82" s="46" t="s">
        <v>335</v>
      </c>
      <c r="F82" s="46" t="s">
        <v>26</v>
      </c>
      <c r="G82" s="46" t="s">
        <v>301</v>
      </c>
      <c r="H82" s="46" t="s">
        <v>269</v>
      </c>
      <c r="I82" s="48" t="s">
        <v>270</v>
      </c>
      <c r="J82" s="49">
        <v>0</v>
      </c>
      <c r="K82" s="49">
        <v>0</v>
      </c>
      <c r="L82" s="49">
        <v>0</v>
      </c>
      <c r="M82" s="49">
        <v>0</v>
      </c>
      <c r="N82" s="49">
        <v>0</v>
      </c>
      <c r="O82" s="49">
        <v>0</v>
      </c>
      <c r="P82" s="49">
        <v>0</v>
      </c>
      <c r="Q82" s="49">
        <v>0</v>
      </c>
      <c r="R82" s="49">
        <v>4955419.5384</v>
      </c>
      <c r="S82" s="49" t="s">
        <v>336</v>
      </c>
    </row>
    <row r="83" spans="1:19" customFormat="1" hidden="1" x14ac:dyDescent="0.25">
      <c r="A83" s="46" t="s">
        <v>340</v>
      </c>
      <c r="B83" s="47" t="s">
        <v>246</v>
      </c>
      <c r="C83" s="46" t="s">
        <v>148</v>
      </c>
      <c r="D83" s="46" t="s">
        <v>26</v>
      </c>
      <c r="E83" s="46" t="s">
        <v>338</v>
      </c>
      <c r="F83" s="46" t="s">
        <v>26</v>
      </c>
      <c r="G83" s="46" t="s">
        <v>304</v>
      </c>
      <c r="H83" s="46" t="s">
        <v>269</v>
      </c>
      <c r="I83" s="48" t="s">
        <v>270</v>
      </c>
      <c r="J83" s="49">
        <v>0</v>
      </c>
      <c r="K83" s="49">
        <v>0</v>
      </c>
      <c r="L83" s="49">
        <v>0</v>
      </c>
      <c r="M83" s="49">
        <v>0</v>
      </c>
      <c r="N83" s="49">
        <v>0</v>
      </c>
      <c r="O83" s="49">
        <v>0</v>
      </c>
      <c r="P83" s="49">
        <v>0</v>
      </c>
      <c r="Q83" s="49">
        <v>0</v>
      </c>
      <c r="R83" s="49">
        <v>487461.60840000003</v>
      </c>
      <c r="S83" s="49" t="s">
        <v>339</v>
      </c>
    </row>
    <row r="84" spans="1:19" customFormat="1" hidden="1" x14ac:dyDescent="0.25">
      <c r="A84" s="46" t="s">
        <v>207</v>
      </c>
      <c r="B84" s="47" t="s">
        <v>191</v>
      </c>
      <c r="C84" s="46" t="s">
        <v>24</v>
      </c>
      <c r="D84" s="46" t="s">
        <v>208</v>
      </c>
      <c r="E84" s="46" t="s">
        <v>26</v>
      </c>
      <c r="F84" s="46" t="s">
        <v>209</v>
      </c>
      <c r="G84" s="46" t="s">
        <v>26</v>
      </c>
      <c r="H84" s="46" t="s">
        <v>210</v>
      </c>
      <c r="I84" s="48" t="s">
        <v>211</v>
      </c>
      <c r="J84" s="49">
        <v>3343591.22</v>
      </c>
      <c r="K84" s="49">
        <v>0</v>
      </c>
      <c r="L84" s="49">
        <v>2882406.22</v>
      </c>
      <c r="M84" s="49">
        <v>461185</v>
      </c>
      <c r="N84" s="49">
        <v>0</v>
      </c>
      <c r="O84" s="49">
        <v>0</v>
      </c>
      <c r="P84" s="49">
        <v>0</v>
      </c>
      <c r="Q84" s="49">
        <v>0</v>
      </c>
      <c r="R84" s="49">
        <v>0</v>
      </c>
      <c r="S84" s="49" t="s">
        <v>26</v>
      </c>
    </row>
    <row r="85" spans="1:19" customFormat="1" hidden="1" x14ac:dyDescent="0.25">
      <c r="A85" s="46" t="s">
        <v>212</v>
      </c>
      <c r="B85" s="47" t="s">
        <v>191</v>
      </c>
      <c r="C85" s="46" t="s">
        <v>24</v>
      </c>
      <c r="D85" s="46" t="s">
        <v>213</v>
      </c>
      <c r="E85" s="46" t="s">
        <v>26</v>
      </c>
      <c r="F85" s="46" t="s">
        <v>214</v>
      </c>
      <c r="G85" s="46" t="s">
        <v>26</v>
      </c>
      <c r="H85" s="46" t="s">
        <v>210</v>
      </c>
      <c r="I85" s="48" t="s">
        <v>211</v>
      </c>
      <c r="J85" s="49">
        <v>4259967.08</v>
      </c>
      <c r="K85" s="49">
        <v>0</v>
      </c>
      <c r="L85" s="49">
        <v>3672385.41</v>
      </c>
      <c r="M85" s="49">
        <v>587581.67000000004</v>
      </c>
      <c r="N85" s="49">
        <v>0</v>
      </c>
      <c r="O85" s="49">
        <v>0</v>
      </c>
      <c r="P85" s="49">
        <v>0</v>
      </c>
      <c r="Q85" s="49">
        <v>0</v>
      </c>
      <c r="R85" s="49">
        <v>0</v>
      </c>
      <c r="S85" s="49" t="s">
        <v>26</v>
      </c>
    </row>
    <row r="86" spans="1:19" customFormat="1" hidden="1" x14ac:dyDescent="0.25">
      <c r="A86" s="46" t="s">
        <v>215</v>
      </c>
      <c r="B86" s="47" t="s">
        <v>191</v>
      </c>
      <c r="C86" s="46" t="s">
        <v>24</v>
      </c>
      <c r="D86" s="46" t="s">
        <v>216</v>
      </c>
      <c r="E86" s="46" t="s">
        <v>26</v>
      </c>
      <c r="F86" s="46" t="s">
        <v>217</v>
      </c>
      <c r="G86" s="46" t="s">
        <v>26</v>
      </c>
      <c r="H86" s="46" t="s">
        <v>210</v>
      </c>
      <c r="I86" s="48" t="s">
        <v>211</v>
      </c>
      <c r="J86" s="49">
        <v>8328193.3200000003</v>
      </c>
      <c r="K86" s="49">
        <v>0</v>
      </c>
      <c r="L86" s="49">
        <v>7179477</v>
      </c>
      <c r="M86" s="49">
        <v>1148716.32</v>
      </c>
      <c r="N86" s="49">
        <v>0</v>
      </c>
      <c r="O86" s="49">
        <v>0</v>
      </c>
      <c r="P86" s="49">
        <v>0</v>
      </c>
      <c r="Q86" s="49">
        <v>0</v>
      </c>
      <c r="R86" s="49">
        <v>0</v>
      </c>
      <c r="S86" s="49" t="s">
        <v>26</v>
      </c>
    </row>
    <row r="87" spans="1:19" customFormat="1" hidden="1" x14ac:dyDescent="0.25">
      <c r="A87" s="46" t="s">
        <v>218</v>
      </c>
      <c r="B87" s="47" t="s">
        <v>191</v>
      </c>
      <c r="C87" s="46" t="s">
        <v>24</v>
      </c>
      <c r="D87" s="46" t="s">
        <v>219</v>
      </c>
      <c r="E87" s="46" t="s">
        <v>26</v>
      </c>
      <c r="F87" s="46" t="s">
        <v>220</v>
      </c>
      <c r="G87" s="46" t="s">
        <v>26</v>
      </c>
      <c r="H87" s="46" t="s">
        <v>210</v>
      </c>
      <c r="I87" s="48" t="s">
        <v>211</v>
      </c>
      <c r="J87" s="49">
        <v>1171403.01</v>
      </c>
      <c r="K87" s="49">
        <v>0</v>
      </c>
      <c r="L87" s="49">
        <v>1009830.18</v>
      </c>
      <c r="M87" s="49">
        <v>161572.82999999999</v>
      </c>
      <c r="N87" s="49">
        <v>0</v>
      </c>
      <c r="O87" s="49">
        <v>0</v>
      </c>
      <c r="P87" s="49">
        <v>0</v>
      </c>
      <c r="Q87" s="49">
        <v>0</v>
      </c>
      <c r="R87" s="49">
        <v>0</v>
      </c>
      <c r="S87" s="49" t="s">
        <v>26</v>
      </c>
    </row>
    <row r="88" spans="1:19" customFormat="1" hidden="1" x14ac:dyDescent="0.25">
      <c r="A88" s="46" t="s">
        <v>221</v>
      </c>
      <c r="B88" s="47" t="s">
        <v>191</v>
      </c>
      <c r="C88" s="46" t="s">
        <v>24</v>
      </c>
      <c r="D88" s="46" t="s">
        <v>222</v>
      </c>
      <c r="E88" s="46" t="s">
        <v>26</v>
      </c>
      <c r="F88" s="46" t="s">
        <v>223</v>
      </c>
      <c r="G88" s="46" t="s">
        <v>26</v>
      </c>
      <c r="H88" s="46" t="s">
        <v>210</v>
      </c>
      <c r="I88" s="48" t="s">
        <v>211</v>
      </c>
      <c r="J88" s="49">
        <v>1363431.57</v>
      </c>
      <c r="K88" s="49">
        <v>0</v>
      </c>
      <c r="L88" s="49">
        <v>1175372.04</v>
      </c>
      <c r="M88" s="49">
        <v>188059.53</v>
      </c>
      <c r="N88" s="49">
        <v>0</v>
      </c>
      <c r="O88" s="49">
        <v>0</v>
      </c>
      <c r="P88" s="49">
        <v>0</v>
      </c>
      <c r="Q88" s="49">
        <v>0</v>
      </c>
      <c r="R88" s="49">
        <v>0</v>
      </c>
      <c r="S88" s="49" t="s">
        <v>26</v>
      </c>
    </row>
    <row r="89" spans="1:19" customFormat="1" hidden="1" x14ac:dyDescent="0.25">
      <c r="A89" s="46" t="s">
        <v>230</v>
      </c>
      <c r="B89" s="47" t="s">
        <v>191</v>
      </c>
      <c r="C89" s="46" t="s">
        <v>148</v>
      </c>
      <c r="D89" s="46" t="s">
        <v>26</v>
      </c>
      <c r="E89" s="46" t="s">
        <v>225</v>
      </c>
      <c r="F89" s="46" t="s">
        <v>26</v>
      </c>
      <c r="G89" s="46" t="s">
        <v>222</v>
      </c>
      <c r="H89" s="46" t="s">
        <v>210</v>
      </c>
      <c r="I89" s="48" t="s">
        <v>211</v>
      </c>
      <c r="J89" s="49">
        <v>0</v>
      </c>
      <c r="K89" s="49">
        <v>0</v>
      </c>
      <c r="L89" s="49">
        <v>0</v>
      </c>
      <c r="M89" s="49">
        <v>0</v>
      </c>
      <c r="N89" s="49">
        <v>0</v>
      </c>
      <c r="O89" s="49">
        <v>0</v>
      </c>
      <c r="P89" s="49">
        <v>0</v>
      </c>
      <c r="Q89" s="49">
        <v>0</v>
      </c>
      <c r="R89" s="49">
        <v>141044.65</v>
      </c>
      <c r="S89" s="49" t="s">
        <v>226</v>
      </c>
    </row>
    <row r="90" spans="1:19" customFormat="1" hidden="1" x14ac:dyDescent="0.25">
      <c r="A90" s="46" t="s">
        <v>233</v>
      </c>
      <c r="B90" s="47" t="s">
        <v>191</v>
      </c>
      <c r="C90" s="46" t="s">
        <v>148</v>
      </c>
      <c r="D90" s="46" t="s">
        <v>26</v>
      </c>
      <c r="E90" s="46" t="s">
        <v>228</v>
      </c>
      <c r="F90" s="46" t="s">
        <v>26</v>
      </c>
      <c r="G90" s="46" t="s">
        <v>219</v>
      </c>
      <c r="H90" s="46" t="s">
        <v>210</v>
      </c>
      <c r="I90" s="48" t="s">
        <v>211</v>
      </c>
      <c r="J90" s="49">
        <v>0</v>
      </c>
      <c r="K90" s="49">
        <v>0</v>
      </c>
      <c r="L90" s="49">
        <v>0</v>
      </c>
      <c r="M90" s="49">
        <v>0</v>
      </c>
      <c r="N90" s="49">
        <v>0</v>
      </c>
      <c r="O90" s="49">
        <v>0</v>
      </c>
      <c r="P90" s="49">
        <v>0</v>
      </c>
      <c r="Q90" s="49">
        <v>0</v>
      </c>
      <c r="R90" s="49">
        <v>121179.62</v>
      </c>
      <c r="S90" s="49" t="s">
        <v>229</v>
      </c>
    </row>
    <row r="91" spans="1:19" customFormat="1" hidden="1" x14ac:dyDescent="0.25">
      <c r="A91" s="46" t="s">
        <v>236</v>
      </c>
      <c r="B91" s="47" t="s">
        <v>191</v>
      </c>
      <c r="C91" s="46" t="s">
        <v>148</v>
      </c>
      <c r="D91" s="46" t="s">
        <v>26</v>
      </c>
      <c r="E91" s="46" t="s">
        <v>231</v>
      </c>
      <c r="F91" s="46" t="s">
        <v>26</v>
      </c>
      <c r="G91" s="46" t="s">
        <v>216</v>
      </c>
      <c r="H91" s="46" t="s">
        <v>210</v>
      </c>
      <c r="I91" s="48" t="s">
        <v>211</v>
      </c>
      <c r="J91" s="49">
        <v>0</v>
      </c>
      <c r="K91" s="49">
        <v>0</v>
      </c>
      <c r="L91" s="49">
        <v>0</v>
      </c>
      <c r="M91" s="49">
        <v>0</v>
      </c>
      <c r="N91" s="49">
        <v>0</v>
      </c>
      <c r="O91" s="49">
        <v>0</v>
      </c>
      <c r="P91" s="49">
        <v>0</v>
      </c>
      <c r="Q91" s="49">
        <v>0</v>
      </c>
      <c r="R91" s="49">
        <v>861537.24</v>
      </c>
      <c r="S91" s="49" t="s">
        <v>232</v>
      </c>
    </row>
    <row r="92" spans="1:19" customFormat="1" hidden="1" x14ac:dyDescent="0.25">
      <c r="A92" s="46" t="s">
        <v>239</v>
      </c>
      <c r="B92" s="47" t="s">
        <v>191</v>
      </c>
      <c r="C92" s="46" t="s">
        <v>148</v>
      </c>
      <c r="D92" s="46" t="s">
        <v>26</v>
      </c>
      <c r="E92" s="46" t="s">
        <v>234</v>
      </c>
      <c r="F92" s="46" t="s">
        <v>26</v>
      </c>
      <c r="G92" s="46" t="s">
        <v>213</v>
      </c>
      <c r="H92" s="46" t="s">
        <v>210</v>
      </c>
      <c r="I92" s="48" t="s">
        <v>211</v>
      </c>
      <c r="J92" s="49">
        <v>0</v>
      </c>
      <c r="K92" s="49">
        <v>0</v>
      </c>
      <c r="L92" s="49">
        <v>0</v>
      </c>
      <c r="M92" s="49">
        <v>0</v>
      </c>
      <c r="N92" s="49">
        <v>0</v>
      </c>
      <c r="O92" s="49">
        <v>0</v>
      </c>
      <c r="P92" s="49">
        <v>0</v>
      </c>
      <c r="Q92" s="49">
        <v>0</v>
      </c>
      <c r="R92" s="49">
        <v>440686.25</v>
      </c>
      <c r="S92" s="49" t="s">
        <v>235</v>
      </c>
    </row>
    <row r="93" spans="1:19" customFormat="1" hidden="1" x14ac:dyDescent="0.25">
      <c r="A93" s="46" t="s">
        <v>242</v>
      </c>
      <c r="B93" s="47" t="s">
        <v>191</v>
      </c>
      <c r="C93" s="46" t="s">
        <v>148</v>
      </c>
      <c r="D93" s="46" t="s">
        <v>26</v>
      </c>
      <c r="E93" s="46" t="s">
        <v>237</v>
      </c>
      <c r="F93" s="46" t="s">
        <v>26</v>
      </c>
      <c r="G93" s="46" t="s">
        <v>208</v>
      </c>
      <c r="H93" s="46" t="s">
        <v>210</v>
      </c>
      <c r="I93" s="48" t="s">
        <v>211</v>
      </c>
      <c r="J93" s="49">
        <v>0</v>
      </c>
      <c r="K93" s="49">
        <v>0</v>
      </c>
      <c r="L93" s="49">
        <v>0</v>
      </c>
      <c r="M93" s="49">
        <v>0</v>
      </c>
      <c r="N93" s="49">
        <v>0</v>
      </c>
      <c r="O93" s="49">
        <v>0</v>
      </c>
      <c r="P93" s="49">
        <v>0</v>
      </c>
      <c r="Q93" s="49">
        <v>0</v>
      </c>
      <c r="R93" s="49">
        <v>345888.75</v>
      </c>
      <c r="S93" s="49" t="s">
        <v>238</v>
      </c>
    </row>
    <row r="95" spans="1:19" x14ac:dyDescent="0.25">
      <c r="J95" s="44">
        <f t="shared" ref="J95:R95" si="0">SUM(J2:J93)</f>
        <v>3284841431.0220008</v>
      </c>
      <c r="K95" s="44">
        <f t="shared" si="0"/>
        <v>2560138754.9400001</v>
      </c>
      <c r="L95" s="44">
        <f t="shared" si="0"/>
        <v>589349479.35000002</v>
      </c>
      <c r="M95" s="44">
        <f t="shared" si="0"/>
        <v>94295916.709999993</v>
      </c>
      <c r="N95" s="44">
        <f t="shared" si="0"/>
        <v>38016000</v>
      </c>
      <c r="O95" s="44">
        <f t="shared" si="0"/>
        <v>3041280</v>
      </c>
      <c r="P95" s="44">
        <f t="shared" si="0"/>
        <v>0</v>
      </c>
      <c r="Q95" s="44">
        <f t="shared" si="0"/>
        <v>0</v>
      </c>
      <c r="R95" s="44">
        <f t="shared" si="0"/>
        <v>74420899.546900019</v>
      </c>
    </row>
    <row r="97" spans="9:12" x14ac:dyDescent="0.25">
      <c r="J97" s="43" t="s">
        <v>354</v>
      </c>
    </row>
    <row r="99" spans="9:12" x14ac:dyDescent="0.25">
      <c r="J99" s="43" t="s">
        <v>355</v>
      </c>
      <c r="K99" s="43" t="s">
        <v>356</v>
      </c>
      <c r="L99" s="43" t="s">
        <v>357</v>
      </c>
    </row>
    <row r="100" spans="9:12" x14ac:dyDescent="0.25">
      <c r="J100" s="43"/>
      <c r="K100" s="43"/>
      <c r="L100" s="43"/>
    </row>
    <row r="101" spans="9:12" x14ac:dyDescent="0.25">
      <c r="I101" s="45" t="s">
        <v>358</v>
      </c>
      <c r="J101" s="43">
        <v>2560138754.9400005</v>
      </c>
      <c r="K101" s="43"/>
      <c r="L101" s="43"/>
    </row>
    <row r="102" spans="9:12" x14ac:dyDescent="0.25">
      <c r="J102" s="43"/>
      <c r="K102" s="43"/>
      <c r="L102" s="43"/>
    </row>
    <row r="103" spans="9:12" x14ac:dyDescent="0.25">
      <c r="I103" s="45" t="s">
        <v>359</v>
      </c>
      <c r="J103" s="43">
        <v>589349479.35000014</v>
      </c>
      <c r="K103" s="43">
        <v>94295916.709999993</v>
      </c>
      <c r="L103" s="43"/>
    </row>
    <row r="104" spans="9:12" x14ac:dyDescent="0.25">
      <c r="J104" s="43"/>
      <c r="K104" s="43"/>
      <c r="L104" s="43"/>
    </row>
    <row r="105" spans="9:12" x14ac:dyDescent="0.25">
      <c r="I105" s="45" t="s">
        <v>360</v>
      </c>
      <c r="J105" s="43">
        <v>38016000</v>
      </c>
      <c r="K105" s="43">
        <v>3041280</v>
      </c>
      <c r="L105" s="43">
        <v>0</v>
      </c>
    </row>
    <row r="106" spans="9:12" x14ac:dyDescent="0.25">
      <c r="J106" s="43"/>
      <c r="K106" s="43"/>
      <c r="L106" s="43"/>
    </row>
    <row r="107" spans="9:12" x14ac:dyDescent="0.25">
      <c r="I107" s="45" t="s">
        <v>361</v>
      </c>
      <c r="J107" s="43">
        <v>0</v>
      </c>
      <c r="K107" s="43">
        <v>0</v>
      </c>
      <c r="L107" s="43"/>
    </row>
    <row r="108" spans="9:12" x14ac:dyDescent="0.25">
      <c r="J108" s="43"/>
      <c r="K108" s="43"/>
      <c r="L108" s="43"/>
    </row>
    <row r="109" spans="9:12" x14ac:dyDescent="0.25">
      <c r="I109" s="45" t="s">
        <v>362</v>
      </c>
      <c r="J109" s="43">
        <v>3187504234.2900009</v>
      </c>
      <c r="K109" s="43">
        <v>97337196.709999993</v>
      </c>
      <c r="L109" s="43">
        <v>0</v>
      </c>
    </row>
  </sheetData>
  <autoFilter ref="A7:S93">
    <filterColumn colId="8">
      <filters>
        <filter val="BIMBO DE VENEZUELA, C.A.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CONTROL FRANK</vt:lpstr>
      <vt:lpstr>DECLARAR</vt:lpstr>
      <vt:lpstr>GASTOS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cp:lastPrinted>2020-11-05T20:47:43Z</cp:lastPrinted>
  <dcterms:created xsi:type="dcterms:W3CDTF">2020-03-02T15:45:47Z</dcterms:created>
  <dcterms:modified xsi:type="dcterms:W3CDTF">2020-11-05T20:47:55Z</dcterms:modified>
</cp:coreProperties>
</file>