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activeTab="1"/>
  </bookViews>
  <sheets>
    <sheet name="CONTROL FRANK" sheetId="7" r:id="rId1"/>
    <sheet name="DECLARAR" sheetId="1" r:id="rId2"/>
    <sheet name="GASTOS" sheetId="4" r:id="rId3"/>
    <sheet name="CONTROL" sheetId="5" r:id="rId4"/>
  </sheets>
  <definedNames>
    <definedName name="_xlnm._FilterDatabase" localSheetId="3" hidden="1">CONTROL!$A$7:$S$165</definedName>
    <definedName name="_xlnm._FilterDatabase" localSheetId="0" hidden="1">'CONTROL FRANK'!$A$10:$S$169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71" i="7" l="1"/>
  <c r="L171" i="7"/>
  <c r="M171" i="7"/>
  <c r="N171" i="7"/>
  <c r="O171" i="7"/>
  <c r="P171" i="7"/>
  <c r="Q171" i="7"/>
  <c r="R171" i="7"/>
  <c r="J31" i="7" l="1"/>
  <c r="J30" i="7"/>
  <c r="J171" i="7" s="1"/>
  <c r="T171" i="7" s="1"/>
  <c r="L189" i="7" l="1"/>
  <c r="K183" i="7"/>
  <c r="K189" i="7" s="1"/>
  <c r="J183" i="7"/>
  <c r="J181" i="7"/>
  <c r="J189" i="7" l="1"/>
  <c r="R167" i="5"/>
  <c r="L181" i="5" s="1"/>
  <c r="Q167" i="5"/>
  <c r="P167" i="5"/>
  <c r="O167" i="5"/>
  <c r="N167" i="5"/>
  <c r="M167" i="5"/>
  <c r="K175" i="5" s="1"/>
  <c r="K181" i="5" s="1"/>
  <c r="L167" i="5"/>
  <c r="J175" i="5" s="1"/>
  <c r="K167" i="5"/>
  <c r="J173" i="5" s="1"/>
  <c r="J167" i="5"/>
  <c r="J181" i="5" l="1"/>
  <c r="R167" i="4"/>
  <c r="L181" i="4" s="1"/>
  <c r="Q167" i="4"/>
  <c r="P167" i="4"/>
  <c r="O167" i="4"/>
  <c r="N167" i="4"/>
  <c r="M167" i="4"/>
  <c r="K175" i="4" s="1"/>
  <c r="K181" i="4" s="1"/>
  <c r="L167" i="4"/>
  <c r="J175" i="4" s="1"/>
  <c r="K167" i="4"/>
  <c r="J173" i="4" s="1"/>
  <c r="J167" i="4"/>
  <c r="J181" i="4" l="1"/>
  <c r="R167" i="1"/>
  <c r="L182" i="1" s="1"/>
  <c r="Q167" i="1"/>
  <c r="P167" i="1"/>
  <c r="O167" i="1"/>
  <c r="N167" i="1"/>
  <c r="M167" i="1"/>
  <c r="K176" i="1" s="1"/>
  <c r="K182" i="1" s="1"/>
  <c r="L167" i="1"/>
  <c r="J176" i="1" s="1"/>
  <c r="K167" i="1"/>
  <c r="J174" i="1" s="1"/>
  <c r="J167" i="1"/>
  <c r="J182" i="1" l="1"/>
</calcChain>
</file>

<file path=xl/comments1.xml><?xml version="1.0" encoding="utf-8"?>
<comments xmlns="http://schemas.openxmlformats.org/spreadsheetml/2006/main">
  <authors>
    <author>Contaduria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SIN SOPORTE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SIN SOPORTE</t>
        </r>
      </text>
    </comment>
  </commentList>
</comments>
</file>

<file path=xl/sharedStrings.xml><?xml version="1.0" encoding="utf-8"?>
<sst xmlns="http://schemas.openxmlformats.org/spreadsheetml/2006/main" count="6465" uniqueCount="624">
  <si>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</si>
  <si>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</si>
  <si>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</si>
  <si>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</si>
  <si>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</si>
  <si>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</si>
  <si>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</si>
  <si>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</si>
  <si>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</si>
  <si>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</si>
  <si>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</si>
  <si>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</si>
  <si>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</si>
  <si>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</si>
  <si>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</si>
  <si>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</si>
  <si>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</si>
  <si>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</si>
  <si>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</si>
  <si>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</si>
  <si>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</si>
  <si>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</si>
  <si>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</si>
  <si>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02/03/2020</t>
  </si>
  <si>
    <t>FC</t>
  </si>
  <si>
    <t>A012947</t>
  </si>
  <si>
    <t/>
  </si>
  <si>
    <t>00-109247</t>
  </si>
  <si>
    <t>J298199121</t>
  </si>
  <si>
    <t>AGRICOLA CAMBANA C.A</t>
  </si>
  <si>
    <t>2</t>
  </si>
  <si>
    <t>118685</t>
  </si>
  <si>
    <t>00-143280</t>
  </si>
  <si>
    <t>J295904576</t>
  </si>
  <si>
    <t>ALIMENTOS PRODALVA, C.A.</t>
  </si>
  <si>
    <t>3</t>
  </si>
  <si>
    <t>05207</t>
  </si>
  <si>
    <t>00-005707</t>
  </si>
  <si>
    <t>J402322119</t>
  </si>
  <si>
    <t xml:space="preserve">INVERSIONES TEUFFEL E HIJOS C.A </t>
  </si>
  <si>
    <t>4</t>
  </si>
  <si>
    <t>000205</t>
  </si>
  <si>
    <t>00-00001205</t>
  </si>
  <si>
    <t>J302296579</t>
  </si>
  <si>
    <t>LACTEOS PUENTE C, C.A.</t>
  </si>
  <si>
    <t>5</t>
  </si>
  <si>
    <t>15494</t>
  </si>
  <si>
    <t>00-89144</t>
  </si>
  <si>
    <t>J314695215</t>
  </si>
  <si>
    <t>AGRO BANANERA EL VIGIA C.A.</t>
  </si>
  <si>
    <t>6</t>
  </si>
  <si>
    <t>00005734</t>
  </si>
  <si>
    <t>00-3973</t>
  </si>
  <si>
    <t>J303044760</t>
  </si>
  <si>
    <t xml:space="preserve">GANADERIA CARRIZALES, C.A. </t>
  </si>
  <si>
    <t>7</t>
  </si>
  <si>
    <t>0000163109</t>
  </si>
  <si>
    <t>00-0158260</t>
  </si>
  <si>
    <t>J000713820</t>
  </si>
  <si>
    <t xml:space="preserve">MATADERO MAELLA, C.A. </t>
  </si>
  <si>
    <t>8</t>
  </si>
  <si>
    <t>A012952</t>
  </si>
  <si>
    <t>00-109252</t>
  </si>
  <si>
    <t>9</t>
  </si>
  <si>
    <t>1000146297</t>
  </si>
  <si>
    <t>00-0315030</t>
  </si>
  <si>
    <t>J297975519</t>
  </si>
  <si>
    <t>DISTRIBUIDORA GASEOSA SAN DIEGO, C.A.</t>
  </si>
  <si>
    <t>10</t>
  </si>
  <si>
    <t>002007</t>
  </si>
  <si>
    <t>00-002107</t>
  </si>
  <si>
    <t>J309553461</t>
  </si>
  <si>
    <t>COMERCIALIZADORA NUEVO MILENIUM G.P.C.,C.A</t>
  </si>
  <si>
    <t>11</t>
  </si>
  <si>
    <t>000243186</t>
  </si>
  <si>
    <t>00-204997</t>
  </si>
  <si>
    <t>J307812117</t>
  </si>
  <si>
    <t>ROMA C.A.</t>
  </si>
  <si>
    <t>12</t>
  </si>
  <si>
    <t>1101500045464</t>
  </si>
  <si>
    <t>00-0183790</t>
  </si>
  <si>
    <t>J000423865</t>
  </si>
  <si>
    <t>QUESOLANDIA, S.A.</t>
  </si>
  <si>
    <t>13</t>
  </si>
  <si>
    <t>05206</t>
  </si>
  <si>
    <t>00-005706</t>
  </si>
  <si>
    <t>14</t>
  </si>
  <si>
    <t>A194776</t>
  </si>
  <si>
    <t>00-00475198</t>
  </si>
  <si>
    <t>J305882940</t>
  </si>
  <si>
    <t xml:space="preserve">CENTRO DE DISTRIBUCIONES FRANCIS C.A. </t>
  </si>
  <si>
    <t>15</t>
  </si>
  <si>
    <t>L118033848</t>
  </si>
  <si>
    <t>00-5069535</t>
  </si>
  <si>
    <t>J000193614</t>
  </si>
  <si>
    <t>PLUMROSE LATINOAMERICANA, C.A.</t>
  </si>
  <si>
    <t>16</t>
  </si>
  <si>
    <t>342213</t>
  </si>
  <si>
    <t>00-0233844</t>
  </si>
  <si>
    <t>J303089917</t>
  </si>
  <si>
    <t>DISTRIBUIDORA DE LACTEOS LA COSTA J.E.B. C.A.</t>
  </si>
  <si>
    <t>17</t>
  </si>
  <si>
    <t>000009228</t>
  </si>
  <si>
    <t>00-13426840</t>
  </si>
  <si>
    <t>J000129266</t>
  </si>
  <si>
    <t>NESTLE  VENEZUELA , S.A</t>
  </si>
  <si>
    <t>18</t>
  </si>
  <si>
    <t>000009050</t>
  </si>
  <si>
    <t>00-13426756</t>
  </si>
  <si>
    <t>19</t>
  </si>
  <si>
    <t>1393680690</t>
  </si>
  <si>
    <t>00-24577803</t>
  </si>
  <si>
    <t>J000413126</t>
  </si>
  <si>
    <t>ALIMENTOS POLAR COMERCIAL, C.A.</t>
  </si>
  <si>
    <t>20</t>
  </si>
  <si>
    <t>1393680689</t>
  </si>
  <si>
    <t>00-24577802</t>
  </si>
  <si>
    <t>21</t>
  </si>
  <si>
    <t>002095</t>
  </si>
  <si>
    <t>00-002202</t>
  </si>
  <si>
    <t>J407543890</t>
  </si>
  <si>
    <t>DISTRIBUIDORA DAMASCUS, C. A.</t>
  </si>
  <si>
    <t>22</t>
  </si>
  <si>
    <t>00005728</t>
  </si>
  <si>
    <t>00-3967</t>
  </si>
  <si>
    <t>23</t>
  </si>
  <si>
    <t>00856</t>
  </si>
  <si>
    <t>00-01106</t>
  </si>
  <si>
    <t>J400181658</t>
  </si>
  <si>
    <t>PASAPALOS DOÑA CUSTODIA,C.A</t>
  </si>
  <si>
    <t>24</t>
  </si>
  <si>
    <t>A012919</t>
  </si>
  <si>
    <t>00-109219</t>
  </si>
  <si>
    <t>25</t>
  </si>
  <si>
    <t>15470</t>
  </si>
  <si>
    <t>00-89120</t>
  </si>
  <si>
    <t>26</t>
  </si>
  <si>
    <t>342206</t>
  </si>
  <si>
    <t>00-0233802</t>
  </si>
  <si>
    <t>27</t>
  </si>
  <si>
    <t>342215</t>
  </si>
  <si>
    <t>00-0233846</t>
  </si>
  <si>
    <t>28</t>
  </si>
  <si>
    <t>000206</t>
  </si>
  <si>
    <t>00-00001206</t>
  </si>
  <si>
    <t>29</t>
  </si>
  <si>
    <t>N09063</t>
  </si>
  <si>
    <t>00-104913</t>
  </si>
  <si>
    <t>30</t>
  </si>
  <si>
    <t>10208</t>
  </si>
  <si>
    <t>00-87508</t>
  </si>
  <si>
    <t>31</t>
  </si>
  <si>
    <t>00038354</t>
  </si>
  <si>
    <t>00-036563</t>
  </si>
  <si>
    <t>J313575917</t>
  </si>
  <si>
    <t>INVERSIONES BENAR, C.A.</t>
  </si>
  <si>
    <t>32</t>
  </si>
  <si>
    <t>118686</t>
  </si>
  <si>
    <t>00-143281</t>
  </si>
  <si>
    <t>33</t>
  </si>
  <si>
    <t>N09083</t>
  </si>
  <si>
    <t>00-104933</t>
  </si>
  <si>
    <t>34</t>
  </si>
  <si>
    <t>005159</t>
  </si>
  <si>
    <t>00-5159</t>
  </si>
  <si>
    <t>J402974442</t>
  </si>
  <si>
    <t xml:space="preserve">DISTRIBUCION Y VENTAS DE CALIDAD (DISTRIVENCA), C.A. </t>
  </si>
  <si>
    <t>35</t>
  </si>
  <si>
    <t>118687</t>
  </si>
  <si>
    <t>00-143282</t>
  </si>
  <si>
    <t>36</t>
  </si>
  <si>
    <t>2019</t>
  </si>
  <si>
    <t>00-002019</t>
  </si>
  <si>
    <t>J410117605</t>
  </si>
  <si>
    <t>DISTRIBUIDORA MATHYFRED C.A.</t>
  </si>
  <si>
    <t>37</t>
  </si>
  <si>
    <t>934</t>
  </si>
  <si>
    <t>00-000934</t>
  </si>
  <si>
    <t>J408550342</t>
  </si>
  <si>
    <t>ALIVANTI DISTRIBUIDORA C.A.</t>
  </si>
  <si>
    <t>38</t>
  </si>
  <si>
    <t>NC</t>
  </si>
  <si>
    <t>200003594</t>
  </si>
  <si>
    <t>20200300005859</t>
  </si>
  <si>
    <t>39</t>
  </si>
  <si>
    <t>200003595</t>
  </si>
  <si>
    <t>20200300005860</t>
  </si>
  <si>
    <t>40</t>
  </si>
  <si>
    <t>200003596</t>
  </si>
  <si>
    <t>20200300005861</t>
  </si>
  <si>
    <t>41</t>
  </si>
  <si>
    <t>200003597</t>
  </si>
  <si>
    <t>20200300005862</t>
  </si>
  <si>
    <t>42</t>
  </si>
  <si>
    <t>200003605</t>
  </si>
  <si>
    <t>20200300005869</t>
  </si>
  <si>
    <t>43</t>
  </si>
  <si>
    <t>00070031</t>
  </si>
  <si>
    <t>00-0158275</t>
  </si>
  <si>
    <t>44</t>
  </si>
  <si>
    <t>200003586</t>
  </si>
  <si>
    <t>20200300005851</t>
  </si>
  <si>
    <t>45</t>
  </si>
  <si>
    <t>200003587</t>
  </si>
  <si>
    <t>20200300005852</t>
  </si>
  <si>
    <t>46</t>
  </si>
  <si>
    <t>200003588</t>
  </si>
  <si>
    <t>20200300005853</t>
  </si>
  <si>
    <t>47</t>
  </si>
  <si>
    <t>200003589</t>
  </si>
  <si>
    <t>20200300005854</t>
  </si>
  <si>
    <t>48</t>
  </si>
  <si>
    <t>200003590</t>
  </si>
  <si>
    <t>20200300005855</t>
  </si>
  <si>
    <t>49</t>
  </si>
  <si>
    <t>200003591</t>
  </si>
  <si>
    <t>20200300005856</t>
  </si>
  <si>
    <t>50</t>
  </si>
  <si>
    <t>200003592</t>
  </si>
  <si>
    <t>20200300005857</t>
  </si>
  <si>
    <t>51</t>
  </si>
  <si>
    <t>200003593</t>
  </si>
  <si>
    <t>20200300005858</t>
  </si>
  <si>
    <t>52</t>
  </si>
  <si>
    <t>000687358</t>
  </si>
  <si>
    <t>00-13333058</t>
  </si>
  <si>
    <t>53</t>
  </si>
  <si>
    <t>200003599</t>
  </si>
  <si>
    <t>20200300005863</t>
  </si>
  <si>
    <t>54</t>
  </si>
  <si>
    <t>200003600</t>
  </si>
  <si>
    <t>20200300005864</t>
  </si>
  <si>
    <t>55</t>
  </si>
  <si>
    <t>200003601</t>
  </si>
  <si>
    <t>20200300005865</t>
  </si>
  <si>
    <t>56</t>
  </si>
  <si>
    <t>200003602</t>
  </si>
  <si>
    <t>20200300005866</t>
  </si>
  <si>
    <t>57</t>
  </si>
  <si>
    <t>200003603</t>
  </si>
  <si>
    <t>20200300005867</t>
  </si>
  <si>
    <t>58</t>
  </si>
  <si>
    <t>200003604</t>
  </si>
  <si>
    <t>20200300005868</t>
  </si>
  <si>
    <t>59</t>
  </si>
  <si>
    <t>03/03/2020</t>
  </si>
  <si>
    <t>T142200030430</t>
  </si>
  <si>
    <t>00-06863688</t>
  </si>
  <si>
    <t>J000469199</t>
  </si>
  <si>
    <t>BIMBO DE VENEZUELA, C.A.</t>
  </si>
  <si>
    <t>60</t>
  </si>
  <si>
    <t>000009412</t>
  </si>
  <si>
    <t>00-13426949</t>
  </si>
  <si>
    <t>61</t>
  </si>
  <si>
    <t>A012965</t>
  </si>
  <si>
    <t>00-109265</t>
  </si>
  <si>
    <t>62</t>
  </si>
  <si>
    <t>16333</t>
  </si>
  <si>
    <t>00-012833</t>
  </si>
  <si>
    <t>V118191524</t>
  </si>
  <si>
    <t>ALEJANDRO JOSE DOMINGUEZ PADILLA</t>
  </si>
  <si>
    <t>63</t>
  </si>
  <si>
    <t>15503</t>
  </si>
  <si>
    <t>00-89153</t>
  </si>
  <si>
    <t>64</t>
  </si>
  <si>
    <t>3MV99025530</t>
  </si>
  <si>
    <t>00-00143004</t>
  </si>
  <si>
    <t>J085086668</t>
  </si>
  <si>
    <t>MOLIPASA MOLIENDAS PAPELON , S.A</t>
  </si>
  <si>
    <t>65</t>
  </si>
  <si>
    <t>00005737</t>
  </si>
  <si>
    <t>00-3976</t>
  </si>
  <si>
    <t>66</t>
  </si>
  <si>
    <t>118831</t>
  </si>
  <si>
    <t>00-143426</t>
  </si>
  <si>
    <t>67</t>
  </si>
  <si>
    <t>342277</t>
  </si>
  <si>
    <t>00-0233931</t>
  </si>
  <si>
    <t>68</t>
  </si>
  <si>
    <t>L118033947</t>
  </si>
  <si>
    <t>00-5069665</t>
  </si>
  <si>
    <t>69</t>
  </si>
  <si>
    <t>134432</t>
  </si>
  <si>
    <t>00-0113319</t>
  </si>
  <si>
    <t>J003672874</t>
  </si>
  <si>
    <t>COSMETICOS ROLDA , C.A</t>
  </si>
  <si>
    <t>70</t>
  </si>
  <si>
    <t>000000565</t>
  </si>
  <si>
    <t>00-00279942</t>
  </si>
  <si>
    <t>J001024387</t>
  </si>
  <si>
    <t>NESTLE CADIPRO , S.A</t>
  </si>
  <si>
    <t>71</t>
  </si>
  <si>
    <t>200003619</t>
  </si>
  <si>
    <t>20200300005873</t>
  </si>
  <si>
    <t>72</t>
  </si>
  <si>
    <t>200003620</t>
  </si>
  <si>
    <t>20200300005874</t>
  </si>
  <si>
    <t>73</t>
  </si>
  <si>
    <t>0000048517</t>
  </si>
  <si>
    <t>00-00120447</t>
  </si>
  <si>
    <t>0000080762</t>
  </si>
  <si>
    <t>J294362400</t>
  </si>
  <si>
    <t xml:space="preserve">DISTRIBUIDORA DE LACTEOS SANTOS AVEIRO, C.A </t>
  </si>
  <si>
    <t>74</t>
  </si>
  <si>
    <t>00000048546</t>
  </si>
  <si>
    <t>00-00120553</t>
  </si>
  <si>
    <t>00000080762</t>
  </si>
  <si>
    <t>75</t>
  </si>
  <si>
    <t>0000048593</t>
  </si>
  <si>
    <t>00-00120734</t>
  </si>
  <si>
    <t>0000080807</t>
  </si>
  <si>
    <t>76</t>
  </si>
  <si>
    <t>0000048591</t>
  </si>
  <si>
    <t>00-00120732</t>
  </si>
  <si>
    <t>0000080895</t>
  </si>
  <si>
    <t>77</t>
  </si>
  <si>
    <t>169877</t>
  </si>
  <si>
    <t>00-0233957</t>
  </si>
  <si>
    <t>342187</t>
  </si>
  <si>
    <t>78</t>
  </si>
  <si>
    <t>169876</t>
  </si>
  <si>
    <t>00-0233956</t>
  </si>
  <si>
    <t>79</t>
  </si>
  <si>
    <t>169801</t>
  </si>
  <si>
    <t>00-0233759</t>
  </si>
  <si>
    <t>342129</t>
  </si>
  <si>
    <t>80</t>
  </si>
  <si>
    <t>169802</t>
  </si>
  <si>
    <t>00-0233760</t>
  </si>
  <si>
    <t>81</t>
  </si>
  <si>
    <t>169797</t>
  </si>
  <si>
    <t>00-0233702</t>
  </si>
  <si>
    <t>342075</t>
  </si>
  <si>
    <t>82</t>
  </si>
  <si>
    <t>T142200010990</t>
  </si>
  <si>
    <t>00-06863689</t>
  </si>
  <si>
    <t>83</t>
  </si>
  <si>
    <t>200003616</t>
  </si>
  <si>
    <t>20200300005870</t>
  </si>
  <si>
    <t>84</t>
  </si>
  <si>
    <t>200003617</t>
  </si>
  <si>
    <t>20200300005871</t>
  </si>
  <si>
    <t>85</t>
  </si>
  <si>
    <t>200003618</t>
  </si>
  <si>
    <t>20200300005872</t>
  </si>
  <si>
    <t>86</t>
  </si>
  <si>
    <t>04/03/2020</t>
  </si>
  <si>
    <t>0001684</t>
  </si>
  <si>
    <t>00-1976</t>
  </si>
  <si>
    <t>J411190624</t>
  </si>
  <si>
    <t>DISTRIBUIDORA CHICKEN BAY, C.A.</t>
  </si>
  <si>
    <t>87</t>
  </si>
  <si>
    <t>461328</t>
  </si>
  <si>
    <t>00-00464936</t>
  </si>
  <si>
    <t>J309923986</t>
  </si>
  <si>
    <t>IBERO AMERICANA LICORES, C.A.</t>
  </si>
  <si>
    <t>88</t>
  </si>
  <si>
    <t>0076</t>
  </si>
  <si>
    <t>00-000076</t>
  </si>
  <si>
    <t>J408216884</t>
  </si>
  <si>
    <t>COMERCIALIZADORA RAPS C.A</t>
  </si>
  <si>
    <t>89</t>
  </si>
  <si>
    <t>0550</t>
  </si>
  <si>
    <t>00-0008400</t>
  </si>
  <si>
    <t>J316756076</t>
  </si>
  <si>
    <t>PRODUCTOS QUIMICOS GABÁN C.A</t>
  </si>
  <si>
    <t>90</t>
  </si>
  <si>
    <t>0551</t>
  </si>
  <si>
    <t>00-0008401</t>
  </si>
  <si>
    <t>91</t>
  </si>
  <si>
    <t>0549</t>
  </si>
  <si>
    <t>00-0008399</t>
  </si>
  <si>
    <t>92</t>
  </si>
  <si>
    <t>0548</t>
  </si>
  <si>
    <t>00-0008398</t>
  </si>
  <si>
    <t>93</t>
  </si>
  <si>
    <t>0018643</t>
  </si>
  <si>
    <t>00-00026899</t>
  </si>
  <si>
    <t>J409608905</t>
  </si>
  <si>
    <t>CORPORACION GLOBAL ATHENA, C.A.</t>
  </si>
  <si>
    <t>94</t>
  </si>
  <si>
    <t>0018642</t>
  </si>
  <si>
    <t>00-00026898</t>
  </si>
  <si>
    <t>95</t>
  </si>
  <si>
    <t>10864</t>
  </si>
  <si>
    <t>00-7114</t>
  </si>
  <si>
    <t>J309121774</t>
  </si>
  <si>
    <t>DISTRIBUIDORA JHEANDAN C.A.</t>
  </si>
  <si>
    <t>96</t>
  </si>
  <si>
    <t>00075</t>
  </si>
  <si>
    <t>00-00075</t>
  </si>
  <si>
    <t>V102839869</t>
  </si>
  <si>
    <t>ISOLINA DEL C.ARAUJO</t>
  </si>
  <si>
    <t>97</t>
  </si>
  <si>
    <t>200003624</t>
  </si>
  <si>
    <t>20200300005878</t>
  </si>
  <si>
    <t>98</t>
  </si>
  <si>
    <t>200003625</t>
  </si>
  <si>
    <t>20200300005879</t>
  </si>
  <si>
    <t>99</t>
  </si>
  <si>
    <t>200003626</t>
  </si>
  <si>
    <t>20200300005880</t>
  </si>
  <si>
    <t>100</t>
  </si>
  <si>
    <t>200003627</t>
  </si>
  <si>
    <t>20200300005881</t>
  </si>
  <si>
    <t>101</t>
  </si>
  <si>
    <t>200003629</t>
  </si>
  <si>
    <t>20200300005882</t>
  </si>
  <si>
    <t>102</t>
  </si>
  <si>
    <t>200003621</t>
  </si>
  <si>
    <t>20200300005875</t>
  </si>
  <si>
    <t>103</t>
  </si>
  <si>
    <t>200003622</t>
  </si>
  <si>
    <t>20200300005876</t>
  </si>
  <si>
    <t>104</t>
  </si>
  <si>
    <t>200003623</t>
  </si>
  <si>
    <t>20200300005877</t>
  </si>
  <si>
    <t>105</t>
  </si>
  <si>
    <t>0003286</t>
  </si>
  <si>
    <t>00-00026918</t>
  </si>
  <si>
    <t>106</t>
  </si>
  <si>
    <t>05/03/2020</t>
  </si>
  <si>
    <t>A0023420</t>
  </si>
  <si>
    <t>00-0024703</t>
  </si>
  <si>
    <t>J306178988</t>
  </si>
  <si>
    <t>LACTEOS Y VIVERES LANZA , C.A</t>
  </si>
  <si>
    <t>107</t>
  </si>
  <si>
    <t>A012973</t>
  </si>
  <si>
    <t>00-109273</t>
  </si>
  <si>
    <t>108</t>
  </si>
  <si>
    <t>57217</t>
  </si>
  <si>
    <t>00-073390</t>
  </si>
  <si>
    <t>J403547351</t>
  </si>
  <si>
    <t>MAYOR DE CHARCUTERIA Y ALIMENTOS FRANCIS, C.A.</t>
  </si>
  <si>
    <t>109</t>
  </si>
  <si>
    <t>V0027092099253</t>
  </si>
  <si>
    <t>08-0749665</t>
  </si>
  <si>
    <t>J301370139</t>
  </si>
  <si>
    <t>PEPSI-COLA VENEZUELA, C.A.</t>
  </si>
  <si>
    <t>110</t>
  </si>
  <si>
    <t>V0717950165834</t>
  </si>
  <si>
    <t>07-7953243</t>
  </si>
  <si>
    <t>111</t>
  </si>
  <si>
    <t>V0717950165835</t>
  </si>
  <si>
    <t>07-7953244</t>
  </si>
  <si>
    <t>112</t>
  </si>
  <si>
    <t>V0717950165833</t>
  </si>
  <si>
    <t>07-7953242</t>
  </si>
  <si>
    <t>113</t>
  </si>
  <si>
    <t>0018641</t>
  </si>
  <si>
    <t>00-00026897</t>
  </si>
  <si>
    <t>114</t>
  </si>
  <si>
    <t>A194979</t>
  </si>
  <si>
    <t>00-00476155</t>
  </si>
  <si>
    <t>115</t>
  </si>
  <si>
    <t>A194978</t>
  </si>
  <si>
    <t>00-00476154</t>
  </si>
  <si>
    <t>116</t>
  </si>
  <si>
    <t>1101500045546</t>
  </si>
  <si>
    <t>00-0183891</t>
  </si>
  <si>
    <t>117</t>
  </si>
  <si>
    <t>00086</t>
  </si>
  <si>
    <t>00-00086</t>
  </si>
  <si>
    <t>118</t>
  </si>
  <si>
    <t>1393682706</t>
  </si>
  <si>
    <t>00-24579758</t>
  </si>
  <si>
    <t>119</t>
  </si>
  <si>
    <t>03070</t>
  </si>
  <si>
    <t>00-003394</t>
  </si>
  <si>
    <t>J297950630</t>
  </si>
  <si>
    <t>FLEXOROLLS,C.A</t>
  </si>
  <si>
    <t>120</t>
  </si>
  <si>
    <t>200003639</t>
  </si>
  <si>
    <t>20200300005892</t>
  </si>
  <si>
    <t>121</t>
  </si>
  <si>
    <t>200003640</t>
  </si>
  <si>
    <t>20200300005893</t>
  </si>
  <si>
    <t>122</t>
  </si>
  <si>
    <t>200003641</t>
  </si>
  <si>
    <t>20200300005894</t>
  </si>
  <si>
    <t>123</t>
  </si>
  <si>
    <t>200003630</t>
  </si>
  <si>
    <t>20200300005883</t>
  </si>
  <si>
    <t>124</t>
  </si>
  <si>
    <t>200003631</t>
  </si>
  <si>
    <t>20200300005884</t>
  </si>
  <si>
    <t>125</t>
  </si>
  <si>
    <t>200003632</t>
  </si>
  <si>
    <t>20200300005885</t>
  </si>
  <si>
    <t>126</t>
  </si>
  <si>
    <t>200003633</t>
  </si>
  <si>
    <t>20200300005886</t>
  </si>
  <si>
    <t>127</t>
  </si>
  <si>
    <t>200003634</t>
  </si>
  <si>
    <t>20200300005887</t>
  </si>
  <si>
    <t>128</t>
  </si>
  <si>
    <t>200003635</t>
  </si>
  <si>
    <t>20200300005888</t>
  </si>
  <si>
    <t>129</t>
  </si>
  <si>
    <t>200003636</t>
  </si>
  <si>
    <t>20200300005889</t>
  </si>
  <si>
    <t>130</t>
  </si>
  <si>
    <t>200003637</t>
  </si>
  <si>
    <t>20200300005890</t>
  </si>
  <si>
    <t>131</t>
  </si>
  <si>
    <t>200003638</t>
  </si>
  <si>
    <t>20200300005891</t>
  </si>
  <si>
    <t>132</t>
  </si>
  <si>
    <t>06/03/2020</t>
  </si>
  <si>
    <t>342336</t>
  </si>
  <si>
    <t>00-0234020</t>
  </si>
  <si>
    <t>133</t>
  </si>
  <si>
    <t>00281</t>
  </si>
  <si>
    <t>00-00281</t>
  </si>
  <si>
    <t>V110447856</t>
  </si>
  <si>
    <t xml:space="preserve">DANIEL PASCUAL ANDRADE DOS SANTOS </t>
  </si>
  <si>
    <t>134</t>
  </si>
  <si>
    <t>T142200030448</t>
  </si>
  <si>
    <t>00-06863715</t>
  </si>
  <si>
    <t>135</t>
  </si>
  <si>
    <t>3003378447</t>
  </si>
  <si>
    <t>00-3475621</t>
  </si>
  <si>
    <t>J000255431</t>
  </si>
  <si>
    <t>MOLINOS NACIONALES. C.A. (MONACA)</t>
  </si>
  <si>
    <t>136</t>
  </si>
  <si>
    <t>3182</t>
  </si>
  <si>
    <t>00-00003182</t>
  </si>
  <si>
    <t>V214707000</t>
  </si>
  <si>
    <t>RICHARD PEREIRA GOVEIA</t>
  </si>
  <si>
    <t>137</t>
  </si>
  <si>
    <t>94719</t>
  </si>
  <si>
    <t>00-0120086</t>
  </si>
  <si>
    <t>J298282363</t>
  </si>
  <si>
    <t>CRM DISTRIBUCION, C.A.</t>
  </si>
  <si>
    <t>138</t>
  </si>
  <si>
    <t>0602610030035</t>
  </si>
  <si>
    <t>00-00733746</t>
  </si>
  <si>
    <t>J000213194</t>
  </si>
  <si>
    <t>LA LUCHA, C.A</t>
  </si>
  <si>
    <t>139</t>
  </si>
  <si>
    <t>010290</t>
  </si>
  <si>
    <t>00-0013330</t>
  </si>
  <si>
    <t>J294399118</t>
  </si>
  <si>
    <t>ALIMENTOS DOÑA DIGNA, C.A.</t>
  </si>
  <si>
    <t>140</t>
  </si>
  <si>
    <t>000364</t>
  </si>
  <si>
    <t>00-000364</t>
  </si>
  <si>
    <t>J411304573</t>
  </si>
  <si>
    <t>LAIV2 PRODUCCIONES, C.A</t>
  </si>
  <si>
    <t>141</t>
  </si>
  <si>
    <t>153434</t>
  </si>
  <si>
    <t>00-077835</t>
  </si>
  <si>
    <t>J001714685</t>
  </si>
  <si>
    <t>DISTRIBUIDORA JANNMAR C.A.</t>
  </si>
  <si>
    <t>142</t>
  </si>
  <si>
    <t>143</t>
  </si>
  <si>
    <t>10221</t>
  </si>
  <si>
    <t>00-87521</t>
  </si>
  <si>
    <t>144</t>
  </si>
  <si>
    <t>10215</t>
  </si>
  <si>
    <t>00-87515</t>
  </si>
  <si>
    <t>145</t>
  </si>
  <si>
    <t>09113</t>
  </si>
  <si>
    <t>00-104963</t>
  </si>
  <si>
    <t>146</t>
  </si>
  <si>
    <t>N09137</t>
  </si>
  <si>
    <t>00-104987</t>
  </si>
  <si>
    <t>147</t>
  </si>
  <si>
    <t>00005738</t>
  </si>
  <si>
    <t>00-3977</t>
  </si>
  <si>
    <t>148</t>
  </si>
  <si>
    <t>00005751</t>
  </si>
  <si>
    <t>00-3990</t>
  </si>
  <si>
    <t>149</t>
  </si>
  <si>
    <t>T143400020896</t>
  </si>
  <si>
    <t>00-068645575</t>
  </si>
  <si>
    <t>150</t>
  </si>
  <si>
    <t>T143400020897</t>
  </si>
  <si>
    <t>00-06864576</t>
  </si>
  <si>
    <t>151</t>
  </si>
  <si>
    <t>00280</t>
  </si>
  <si>
    <t>00-00280</t>
  </si>
  <si>
    <t>152</t>
  </si>
  <si>
    <t>002135</t>
  </si>
  <si>
    <t>00-002244</t>
  </si>
  <si>
    <t>153</t>
  </si>
  <si>
    <t>A0023423</t>
  </si>
  <si>
    <t>00-0024706</t>
  </si>
  <si>
    <t>154</t>
  </si>
  <si>
    <t>18150</t>
  </si>
  <si>
    <t>00-020123</t>
  </si>
  <si>
    <t>J312695480</t>
  </si>
  <si>
    <t>INVERSIONES NP-XXI, C.A.</t>
  </si>
  <si>
    <t>155</t>
  </si>
  <si>
    <t>200003643</t>
  </si>
  <si>
    <t>20200300005895</t>
  </si>
  <si>
    <t>156</t>
  </si>
  <si>
    <t>200003644</t>
  </si>
  <si>
    <t>20200300005896</t>
  </si>
  <si>
    <t>157</t>
  </si>
  <si>
    <t>200003646</t>
  </si>
  <si>
    <t>158</t>
  </si>
  <si>
    <t>200003647</t>
  </si>
  <si>
    <t>20200300005898</t>
  </si>
  <si>
    <t>T142200010999</t>
  </si>
  <si>
    <t>00-06863716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</si>
  <si>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</si>
  <si>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</si>
  <si>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</si>
  <si>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</si>
  <si>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</si>
  <si>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</si>
  <si>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</si>
  <si>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</si>
  <si>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</si>
  <si>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02-03 AL 08-03-2020</t>
  </si>
  <si>
    <t>20200300005897</t>
  </si>
  <si>
    <t>ROMA BANESCO 3661</t>
  </si>
  <si>
    <t>EXPRESS VENEZUELA</t>
  </si>
  <si>
    <t>$</t>
  </si>
  <si>
    <t>EXPRESS PROVINCIAL</t>
  </si>
  <si>
    <t>EXQUISITECES</t>
  </si>
  <si>
    <t>EXPRESS BANESCO</t>
  </si>
  <si>
    <t>HIPER 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</si>
</sst>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3" fontId="0" fillId="0" borderId="0" xfId="1" applyFont="1"/>
    <xf numFmtId="166" fontId="1" fillId="4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166" fontId="1" fillId="4" borderId="0" xfId="0" applyNumberFormat="1" applyFont="1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166" fontId="0" fillId="3" borderId="0" xfId="0" applyNumberFormat="1" applyFill="1"/>
    <xf numFmtId="0" fontId="1" fillId="0" borderId="0" xfId="0" applyFont="1" applyAlignment="1">
      <alignment horizontal="left"/>
    </xf>
    <xf numFmtId="166" fontId="0" fillId="0" borderId="0" xfId="0" applyNumberFormat="1" applyFill="1"/>
    <xf numFmtId="166" fontId="0" fillId="6" borderId="0" xfId="0" applyNumberFormat="1" applyFill="1"/>
    <xf numFmtId="166" fontId="0" fillId="7" borderId="0" xfId="0" applyNumberFormat="1" applyFill="1"/>
    <xf numFmtId="166" fontId="3" fillId="0" borderId="0" xfId="0" applyNumberFormat="1" applyFont="1"/>
    <xf numFmtId="166" fontId="0" fillId="8" borderId="0" xfId="0" applyNumberFormat="1" applyFill="1"/>
    <xf numFmtId="166" fontId="1" fillId="3" borderId="0" xfId="0" applyNumberFormat="1" applyFont="1" applyFill="1" applyAlignment="1">
      <alignment horizontal="left"/>
    </xf>
    <xf numFmtId="166" fontId="1" fillId="9" borderId="0" xfId="0" applyNumberFormat="1" applyFont="1" applyFill="1" applyAlignment="1">
      <alignment horizontal="left"/>
    </xf>
    <xf numFmtId="166" fontId="1" fillId="10" borderId="0" xfId="0" applyNumberFormat="1" applyFont="1" applyFill="1" applyAlignment="1">
      <alignment horizontal="left"/>
    </xf>
    <xf numFmtId="166" fontId="1" fillId="11" borderId="0" xfId="0" applyNumberFormat="1" applyFont="1" applyFill="1" applyAlignment="1">
      <alignment horizontal="left"/>
    </xf>
    <xf numFmtId="49" fontId="0" fillId="8" borderId="1" xfId="0" applyNumberFormat="1" applyFill="1" applyBorder="1"/>
    <xf numFmtId="165" fontId="0" fillId="8" borderId="1" xfId="0" applyNumberFormat="1" applyFill="1" applyBorder="1"/>
    <xf numFmtId="166" fontId="0" fillId="8" borderId="1" xfId="0" applyNumberFormat="1" applyFill="1" applyBorder="1"/>
    <xf numFmtId="0" fontId="0" fillId="8" borderId="0" xfId="0" applyFill="1"/>
    <xf numFmtId="49" fontId="0" fillId="9" borderId="1" xfId="0" applyNumberFormat="1" applyFill="1" applyBorder="1"/>
    <xf numFmtId="165" fontId="0" fillId="9" borderId="1" xfId="0" applyNumberFormat="1" applyFill="1" applyBorder="1"/>
    <xf numFmtId="166" fontId="0" fillId="9" borderId="1" xfId="0" applyNumberFormat="1" applyFill="1" applyBorder="1"/>
    <xf numFmtId="0" fontId="0" fillId="9" borderId="0" xfId="0" applyFill="1"/>
    <xf numFmtId="49" fontId="0" fillId="7" borderId="1" xfId="0" applyNumberFormat="1" applyFill="1" applyBorder="1"/>
    <xf numFmtId="165" fontId="0" fillId="7" borderId="1" xfId="0" applyNumberFormat="1" applyFill="1" applyBorder="1"/>
    <xf numFmtId="166" fontId="0" fillId="7" borderId="1" xfId="0" applyNumberFormat="1" applyFill="1" applyBorder="1"/>
    <xf numFmtId="0" fontId="0" fillId="7" borderId="0" xfId="0" applyFill="1"/>
    <xf numFmtId="49" fontId="0" fillId="11" borderId="1" xfId="0" applyNumberFormat="1" applyFill="1" applyBorder="1"/>
    <xf numFmtId="165" fontId="0" fillId="11" borderId="1" xfId="0" applyNumberFormat="1" applyFill="1" applyBorder="1"/>
    <xf numFmtId="166" fontId="0" fillId="11" borderId="1" xfId="0" applyNumberFormat="1" applyFill="1" applyBorder="1"/>
    <xf numFmtId="0" fontId="0" fillId="11" borderId="0" xfId="0" applyFill="1"/>
    <xf numFmtId="4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6" fontId="0" fillId="4" borderId="0" xfId="0" applyNumberFormat="1" applyFill="1" applyBorder="1"/>
  </cellXfs>
  <cellStyles count="2">
    <cellStyle name="Millares" xfId="1" builtinId="3"/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T189"/>
  <sheetViews>
    <sheetView workbookViewId="0">
      <pane ySplit="10" topLeftCell="A11" activePane="bottomLeft" state="frozen"/>
      <selection activeCell="J1" sqref="J1"/>
      <selection pane="bottomLeft" activeCell="I62" sqref="I62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5.28515625" style="2" bestFit="1" customWidth="1"/>
    <col min="5" max="5" width="14" style="2" hidden="1" customWidth="1"/>
    <col min="6" max="6" width="12.7109375" style="2" hidden="1" customWidth="1"/>
    <col min="7" max="7" width="15.28515625" style="2" hidden="1" customWidth="1"/>
    <col min="8" max="8" width="11.28515625" style="2" bestFit="1" customWidth="1"/>
    <col min="9" max="9" width="37.5703125" style="5" customWidth="1"/>
    <col min="10" max="10" width="25.28515625" style="5" bestFit="1" customWidth="1"/>
    <col min="11" max="11" width="15.85546875" style="5" bestFit="1" customWidth="1"/>
    <col min="12" max="12" width="22.85546875" style="5" hidden="1" customWidth="1"/>
    <col min="13" max="13" width="14.28515625" style="5" hidden="1" customWidth="1"/>
    <col min="14" max="17" width="5.140625" style="5" hidden="1" customWidth="1"/>
    <col min="18" max="18" width="14.28515625" style="5" customWidth="1"/>
    <col min="19" max="19" width="17.42578125" style="2" bestFit="1" customWidth="1"/>
    <col min="20" max="20" width="15.28515625" bestFit="1" customWidth="1"/>
  </cols>
  <sheetData>
    <row r="1" spans="1:19" x14ac:dyDescent="0.25">
      <c r="J1" s="42" t="s">
        <v>617</v>
      </c>
      <c r="K1" s="43"/>
    </row>
    <row r="2" spans="1:19" x14ac:dyDescent="0.25">
      <c r="J2" s="6" t="s">
        <v>618</v>
      </c>
      <c r="K2" s="44"/>
    </row>
    <row r="3" spans="1:19" x14ac:dyDescent="0.25">
      <c r="J3" s="45" t="s">
        <v>619</v>
      </c>
      <c r="K3" s="46"/>
    </row>
    <row r="4" spans="1:19" x14ac:dyDescent="0.25">
      <c r="J4" s="4" t="s">
        <v>620</v>
      </c>
      <c r="K4" s="47"/>
    </row>
    <row r="5" spans="1:19" s="41" customFormat="1" x14ac:dyDescent="0.25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4" t="s">
        <v>621</v>
      </c>
      <c r="K5" s="48"/>
      <c r="L5" s="4"/>
      <c r="M5" s="4"/>
      <c r="N5" s="4"/>
      <c r="O5" s="4"/>
      <c r="P5" s="4"/>
      <c r="Q5" s="4"/>
      <c r="R5" s="4"/>
      <c r="S5" s="7"/>
    </row>
    <row r="6" spans="1:19" s="41" customFormat="1" x14ac:dyDescent="0.25">
      <c r="A6" s="69" t="s">
        <v>1</v>
      </c>
      <c r="B6" s="69"/>
      <c r="C6" s="69"/>
      <c r="D6" s="69"/>
      <c r="E6" s="69"/>
      <c r="F6" s="69"/>
      <c r="G6" s="69"/>
      <c r="H6" s="69"/>
      <c r="I6" s="69"/>
      <c r="J6" s="4" t="s">
        <v>622</v>
      </c>
      <c r="K6" s="49"/>
      <c r="L6" s="4"/>
      <c r="M6" s="4"/>
      <c r="N6" s="4"/>
      <c r="O6" s="4"/>
      <c r="P6" s="4"/>
      <c r="Q6" s="4"/>
      <c r="R6" s="4"/>
      <c r="S6" s="7"/>
    </row>
    <row r="7" spans="1:19" s="41" customFormat="1" x14ac:dyDescent="0.25">
      <c r="A7" s="69" t="s">
        <v>615</v>
      </c>
      <c r="B7" s="69"/>
      <c r="C7" s="69"/>
      <c r="D7" s="69"/>
      <c r="E7" s="69"/>
      <c r="F7" s="69"/>
      <c r="G7" s="69"/>
      <c r="H7" s="69"/>
      <c r="I7" s="69"/>
      <c r="J7" s="4" t="s">
        <v>623</v>
      </c>
      <c r="K7" s="50"/>
      <c r="L7" s="4"/>
      <c r="M7" s="4"/>
      <c r="N7" s="4"/>
      <c r="O7" s="4"/>
      <c r="P7" s="4"/>
      <c r="Q7" s="4"/>
      <c r="R7" s="4"/>
      <c r="S7" s="7"/>
    </row>
    <row r="8" spans="1:19" s="41" customFormat="1" x14ac:dyDescent="0.25">
      <c r="A8" s="68" t="s">
        <v>2</v>
      </c>
      <c r="B8" s="68"/>
      <c r="C8" s="68"/>
      <c r="D8" s="68"/>
      <c r="E8" s="68"/>
      <c r="F8" s="68"/>
      <c r="G8" s="68"/>
      <c r="H8" s="68"/>
      <c r="I8" s="68"/>
      <c r="J8" s="4"/>
      <c r="K8" s="4"/>
      <c r="L8" s="4"/>
      <c r="M8" s="4"/>
      <c r="N8" s="4"/>
      <c r="O8" s="4"/>
      <c r="P8" s="4"/>
      <c r="Q8" s="4"/>
      <c r="R8" s="4"/>
      <c r="S8" s="7"/>
    </row>
    <row r="10" spans="1:19" s="1" customFormat="1" x14ac:dyDescent="0.25">
      <c r="A10" s="10" t="s">
        <v>3</v>
      </c>
      <c r="B10" s="11" t="s">
        <v>4</v>
      </c>
      <c r="C10" s="10" t="s">
        <v>5</v>
      </c>
      <c r="D10" s="10" t="s">
        <v>6</v>
      </c>
      <c r="E10" s="10" t="s">
        <v>7</v>
      </c>
      <c r="F10" s="10" t="s">
        <v>8</v>
      </c>
      <c r="G10" s="10" t="s">
        <v>9</v>
      </c>
      <c r="H10" s="10" t="s">
        <v>10</v>
      </c>
      <c r="I10" s="12" t="s">
        <v>11</v>
      </c>
      <c r="J10" s="12" t="s">
        <v>12</v>
      </c>
      <c r="K10" s="12" t="s">
        <v>13</v>
      </c>
      <c r="L10" s="12" t="s">
        <v>14</v>
      </c>
      <c r="M10" s="12" t="s">
        <v>15</v>
      </c>
      <c r="N10" s="12" t="s">
        <v>16</v>
      </c>
      <c r="O10" s="12" t="s">
        <v>17</v>
      </c>
      <c r="P10" s="12" t="s">
        <v>18</v>
      </c>
      <c r="Q10" s="12" t="s">
        <v>19</v>
      </c>
      <c r="R10" s="12" t="s">
        <v>20</v>
      </c>
      <c r="S10" s="10" t="s">
        <v>21</v>
      </c>
    </row>
    <row r="11" spans="1:19" s="24" customFormat="1" hidden="1" x14ac:dyDescent="0.25">
      <c r="A11" s="21" t="s">
        <v>564</v>
      </c>
      <c r="B11" s="22" t="s">
        <v>508</v>
      </c>
      <c r="C11" s="21" t="s">
        <v>24</v>
      </c>
      <c r="D11" s="21" t="s">
        <v>550</v>
      </c>
      <c r="E11" s="21" t="s">
        <v>26</v>
      </c>
      <c r="F11" s="21" t="s">
        <v>551</v>
      </c>
      <c r="G11" s="21" t="s">
        <v>26</v>
      </c>
      <c r="H11" s="21" t="s">
        <v>552</v>
      </c>
      <c r="I11" s="23" t="s">
        <v>553</v>
      </c>
      <c r="J11" s="23">
        <v>7726262.4643999999</v>
      </c>
      <c r="K11" s="23">
        <v>0</v>
      </c>
      <c r="L11" s="23">
        <v>6660571.0899999999</v>
      </c>
      <c r="M11" s="23">
        <v>1065691.3700000001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26</v>
      </c>
    </row>
    <row r="12" spans="1:19" s="24" customFormat="1" hidden="1" x14ac:dyDescent="0.25">
      <c r="A12" s="21" t="s">
        <v>599</v>
      </c>
      <c r="B12" s="22" t="s">
        <v>508</v>
      </c>
      <c r="C12" s="21" t="s">
        <v>181</v>
      </c>
      <c r="D12" s="21" t="s">
        <v>26</v>
      </c>
      <c r="E12" s="21" t="s">
        <v>600</v>
      </c>
      <c r="F12" s="21" t="s">
        <v>26</v>
      </c>
      <c r="G12" s="21" t="s">
        <v>550</v>
      </c>
      <c r="H12" s="21" t="s">
        <v>552</v>
      </c>
      <c r="I12" s="23" t="s">
        <v>553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799268.53</v>
      </c>
      <c r="S12" s="21" t="s">
        <v>616</v>
      </c>
    </row>
    <row r="13" spans="1:19" s="24" customFormat="1" hidden="1" x14ac:dyDescent="0.25">
      <c r="A13" s="21" t="s">
        <v>442</v>
      </c>
      <c r="B13" s="22" t="s">
        <v>421</v>
      </c>
      <c r="C13" s="21" t="s">
        <v>24</v>
      </c>
      <c r="D13" s="21" t="s">
        <v>467</v>
      </c>
      <c r="E13" s="21" t="s">
        <v>26</v>
      </c>
      <c r="F13" s="21" t="s">
        <v>468</v>
      </c>
      <c r="G13" s="21" t="s">
        <v>26</v>
      </c>
      <c r="H13" s="21" t="s">
        <v>469</v>
      </c>
      <c r="I13" s="23" t="s">
        <v>470</v>
      </c>
      <c r="J13" s="23">
        <v>39354624</v>
      </c>
      <c r="K13" s="23">
        <v>0</v>
      </c>
      <c r="L13" s="23">
        <v>33926400</v>
      </c>
      <c r="M13" s="23">
        <v>5428224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26</v>
      </c>
    </row>
    <row r="14" spans="1:19" s="24" customFormat="1" hidden="1" x14ac:dyDescent="0.25">
      <c r="A14" s="21" t="s">
        <v>504</v>
      </c>
      <c r="B14" s="22" t="s">
        <v>421</v>
      </c>
      <c r="C14" s="21" t="s">
        <v>181</v>
      </c>
      <c r="D14" s="21" t="s">
        <v>26</v>
      </c>
      <c r="E14" s="21" t="s">
        <v>478</v>
      </c>
      <c r="F14" s="21" t="s">
        <v>26</v>
      </c>
      <c r="G14" s="21" t="s">
        <v>467</v>
      </c>
      <c r="H14" s="21" t="s">
        <v>469</v>
      </c>
      <c r="I14" s="23" t="s">
        <v>470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4071168</v>
      </c>
      <c r="S14" s="21" t="s">
        <v>479</v>
      </c>
    </row>
    <row r="15" spans="1:19" s="24" customFormat="1" hidden="1" x14ac:dyDescent="0.25">
      <c r="A15" s="21" t="s">
        <v>22</v>
      </c>
      <c r="B15" s="22" t="s">
        <v>23</v>
      </c>
      <c r="C15" s="21" t="s">
        <v>24</v>
      </c>
      <c r="D15" s="21" t="s">
        <v>25</v>
      </c>
      <c r="E15" s="21" t="s">
        <v>26</v>
      </c>
      <c r="F15" s="21" t="s">
        <v>27</v>
      </c>
      <c r="G15" s="21" t="s">
        <v>26</v>
      </c>
      <c r="H15" s="21" t="s">
        <v>28</v>
      </c>
      <c r="I15" s="23" t="s">
        <v>29</v>
      </c>
      <c r="J15" s="23">
        <v>7236900</v>
      </c>
      <c r="K15" s="23">
        <v>7236900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26</v>
      </c>
    </row>
    <row r="16" spans="1:19" s="24" customFormat="1" hidden="1" x14ac:dyDescent="0.25">
      <c r="A16" s="21" t="s">
        <v>30</v>
      </c>
      <c r="B16" s="22" t="s">
        <v>23</v>
      </c>
      <c r="C16" s="21" t="s">
        <v>24</v>
      </c>
      <c r="D16" s="21" t="s">
        <v>61</v>
      </c>
      <c r="E16" s="21" t="s">
        <v>26</v>
      </c>
      <c r="F16" s="21" t="s">
        <v>62</v>
      </c>
      <c r="G16" s="21" t="s">
        <v>26</v>
      </c>
      <c r="H16" s="21" t="s">
        <v>28</v>
      </c>
      <c r="I16" s="23" t="s">
        <v>29</v>
      </c>
      <c r="J16" s="23">
        <v>5286600</v>
      </c>
      <c r="K16" s="23">
        <v>5286600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26</v>
      </c>
    </row>
    <row r="17" spans="1:19" s="54" customFormat="1" hidden="1" x14ac:dyDescent="0.25">
      <c r="A17" s="51" t="s">
        <v>35</v>
      </c>
      <c r="B17" s="52" t="s">
        <v>23</v>
      </c>
      <c r="C17" s="51" t="s">
        <v>24</v>
      </c>
      <c r="D17" s="51" t="s">
        <v>131</v>
      </c>
      <c r="E17" s="51" t="s">
        <v>26</v>
      </c>
      <c r="F17" s="51" t="s">
        <v>132</v>
      </c>
      <c r="G17" s="51" t="s">
        <v>26</v>
      </c>
      <c r="H17" s="51" t="s">
        <v>28</v>
      </c>
      <c r="I17" s="53" t="s">
        <v>29</v>
      </c>
      <c r="J17" s="53">
        <v>6600000</v>
      </c>
      <c r="K17" s="53">
        <v>6600000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1" t="s">
        <v>26</v>
      </c>
    </row>
    <row r="18" spans="1:19" hidden="1" x14ac:dyDescent="0.25">
      <c r="A18" s="13" t="s">
        <v>40</v>
      </c>
      <c r="B18" s="14" t="s">
        <v>23</v>
      </c>
      <c r="C18" s="13" t="s">
        <v>24</v>
      </c>
      <c r="D18" s="13" t="s">
        <v>146</v>
      </c>
      <c r="E18" s="13" t="s">
        <v>26</v>
      </c>
      <c r="F18" s="13" t="s">
        <v>147</v>
      </c>
      <c r="G18" s="13" t="s">
        <v>26</v>
      </c>
      <c r="H18" s="13" t="s">
        <v>28</v>
      </c>
      <c r="I18" s="15" t="s">
        <v>29</v>
      </c>
      <c r="J18" s="15">
        <v>389400</v>
      </c>
      <c r="K18" s="15">
        <v>389400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hidden="1" x14ac:dyDescent="0.25">
      <c r="A19" s="13" t="s">
        <v>45</v>
      </c>
      <c r="B19" s="14" t="s">
        <v>23</v>
      </c>
      <c r="C19" s="13" t="s">
        <v>24</v>
      </c>
      <c r="D19" s="13" t="s">
        <v>160</v>
      </c>
      <c r="E19" s="13" t="s">
        <v>26</v>
      </c>
      <c r="F19" s="13" t="s">
        <v>161</v>
      </c>
      <c r="G19" s="13" t="s">
        <v>26</v>
      </c>
      <c r="H19" s="13" t="s">
        <v>28</v>
      </c>
      <c r="I19" s="15" t="s">
        <v>29</v>
      </c>
      <c r="J19" s="15">
        <v>244200</v>
      </c>
      <c r="K19" s="15">
        <v>244200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s="24" customFormat="1" hidden="1" x14ac:dyDescent="0.25">
      <c r="A20" s="21" t="s">
        <v>244</v>
      </c>
      <c r="B20" s="22" t="s">
        <v>245</v>
      </c>
      <c r="C20" s="21" t="s">
        <v>24</v>
      </c>
      <c r="D20" s="21" t="s">
        <v>254</v>
      </c>
      <c r="E20" s="21" t="s">
        <v>26</v>
      </c>
      <c r="F20" s="21" t="s">
        <v>255</v>
      </c>
      <c r="G20" s="21" t="s">
        <v>26</v>
      </c>
      <c r="H20" s="21" t="s">
        <v>28</v>
      </c>
      <c r="I20" s="23" t="s">
        <v>29</v>
      </c>
      <c r="J20" s="23">
        <v>9662400</v>
      </c>
      <c r="K20" s="23">
        <v>9662400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1" t="s">
        <v>26</v>
      </c>
    </row>
    <row r="21" spans="1:19" s="24" customFormat="1" hidden="1" x14ac:dyDescent="0.25">
      <c r="A21" s="21" t="s">
        <v>420</v>
      </c>
      <c r="B21" s="22" t="s">
        <v>421</v>
      </c>
      <c r="C21" s="21" t="s">
        <v>24</v>
      </c>
      <c r="D21" s="21" t="s">
        <v>427</v>
      </c>
      <c r="E21" s="21" t="s">
        <v>26</v>
      </c>
      <c r="F21" s="21" t="s">
        <v>428</v>
      </c>
      <c r="G21" s="21" t="s">
        <v>26</v>
      </c>
      <c r="H21" s="21" t="s">
        <v>28</v>
      </c>
      <c r="I21" s="23" t="s">
        <v>29</v>
      </c>
      <c r="J21" s="23">
        <v>6613200</v>
      </c>
      <c r="K21" s="23">
        <v>6613200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26</v>
      </c>
    </row>
    <row r="22" spans="1:19" s="24" customFormat="1" hidden="1" x14ac:dyDescent="0.25">
      <c r="A22" s="21" t="s">
        <v>507</v>
      </c>
      <c r="B22" s="22" t="s">
        <v>508</v>
      </c>
      <c r="C22" s="21" t="s">
        <v>24</v>
      </c>
      <c r="D22" s="21" t="s">
        <v>562</v>
      </c>
      <c r="E22" s="21" t="s">
        <v>26</v>
      </c>
      <c r="F22" s="21" t="s">
        <v>563</v>
      </c>
      <c r="G22" s="21" t="s">
        <v>26</v>
      </c>
      <c r="H22" s="21" t="s">
        <v>28</v>
      </c>
      <c r="I22" s="23" t="s">
        <v>29</v>
      </c>
      <c r="J22" s="23">
        <v>1322200</v>
      </c>
      <c r="K22" s="23">
        <v>1322200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26</v>
      </c>
    </row>
    <row r="23" spans="1:19" s="24" customFormat="1" hidden="1" x14ac:dyDescent="0.25">
      <c r="A23" s="21" t="s">
        <v>511</v>
      </c>
      <c r="B23" s="22" t="s">
        <v>508</v>
      </c>
      <c r="C23" s="21" t="s">
        <v>24</v>
      </c>
      <c r="D23" s="21" t="s">
        <v>565</v>
      </c>
      <c r="E23" s="21" t="s">
        <v>26</v>
      </c>
      <c r="F23" s="21" t="s">
        <v>566</v>
      </c>
      <c r="G23" s="21" t="s">
        <v>26</v>
      </c>
      <c r="H23" s="21" t="s">
        <v>28</v>
      </c>
      <c r="I23" s="23" t="s">
        <v>29</v>
      </c>
      <c r="J23" s="23">
        <v>1295800</v>
      </c>
      <c r="K23" s="23">
        <v>1295800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1" t="s">
        <v>26</v>
      </c>
    </row>
    <row r="24" spans="1:19" s="24" customFormat="1" hidden="1" x14ac:dyDescent="0.25">
      <c r="A24" s="21" t="s">
        <v>50</v>
      </c>
      <c r="B24" s="22" t="s">
        <v>23</v>
      </c>
      <c r="C24" s="21" t="s">
        <v>24</v>
      </c>
      <c r="D24" s="21" t="s">
        <v>46</v>
      </c>
      <c r="E24" s="21" t="s">
        <v>26</v>
      </c>
      <c r="F24" s="21" t="s">
        <v>47</v>
      </c>
      <c r="G24" s="21" t="s">
        <v>26</v>
      </c>
      <c r="H24" s="21" t="s">
        <v>48</v>
      </c>
      <c r="I24" s="23" t="s">
        <v>49</v>
      </c>
      <c r="J24" s="23">
        <v>22050000</v>
      </c>
      <c r="K24" s="23">
        <v>22050000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1" t="s">
        <v>26</v>
      </c>
    </row>
    <row r="25" spans="1:19" s="24" customFormat="1" hidden="1" x14ac:dyDescent="0.25">
      <c r="A25" s="21" t="s">
        <v>55</v>
      </c>
      <c r="B25" s="22" t="s">
        <v>23</v>
      </c>
      <c r="C25" s="21" t="s">
        <v>24</v>
      </c>
      <c r="D25" s="21" t="s">
        <v>134</v>
      </c>
      <c r="E25" s="21" t="s">
        <v>26</v>
      </c>
      <c r="F25" s="21" t="s">
        <v>135</v>
      </c>
      <c r="G25" s="21" t="s">
        <v>26</v>
      </c>
      <c r="H25" s="21" t="s">
        <v>48</v>
      </c>
      <c r="I25" s="23" t="s">
        <v>49</v>
      </c>
      <c r="J25" s="23">
        <v>9000000</v>
      </c>
      <c r="K25" s="23">
        <v>9000000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1" t="s">
        <v>26</v>
      </c>
    </row>
    <row r="26" spans="1:19" s="24" customFormat="1" hidden="1" x14ac:dyDescent="0.25">
      <c r="A26" s="21" t="s">
        <v>60</v>
      </c>
      <c r="B26" s="22" t="s">
        <v>23</v>
      </c>
      <c r="C26" s="21" t="s">
        <v>24</v>
      </c>
      <c r="D26" s="21" t="s">
        <v>149</v>
      </c>
      <c r="E26" s="21" t="s">
        <v>26</v>
      </c>
      <c r="F26" s="21" t="s">
        <v>150</v>
      </c>
      <c r="G26" s="21" t="s">
        <v>26</v>
      </c>
      <c r="H26" s="21" t="s">
        <v>48</v>
      </c>
      <c r="I26" s="23" t="s">
        <v>49</v>
      </c>
      <c r="J26" s="23">
        <v>3177000</v>
      </c>
      <c r="K26" s="23">
        <v>3177000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26</v>
      </c>
    </row>
    <row r="27" spans="1:19" s="24" customFormat="1" hidden="1" x14ac:dyDescent="0.25">
      <c r="A27" s="21" t="s">
        <v>250</v>
      </c>
      <c r="B27" s="22" t="s">
        <v>245</v>
      </c>
      <c r="C27" s="21" t="s">
        <v>24</v>
      </c>
      <c r="D27" s="21" t="s">
        <v>262</v>
      </c>
      <c r="E27" s="21" t="s">
        <v>26</v>
      </c>
      <c r="F27" s="21" t="s">
        <v>263</v>
      </c>
      <c r="G27" s="21" t="s">
        <v>26</v>
      </c>
      <c r="H27" s="21" t="s">
        <v>48</v>
      </c>
      <c r="I27" s="23" t="s">
        <v>49</v>
      </c>
      <c r="J27" s="23">
        <v>7560000</v>
      </c>
      <c r="K27" s="23">
        <v>7560000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26</v>
      </c>
    </row>
    <row r="28" spans="1:19" s="24" customFormat="1" hidden="1" x14ac:dyDescent="0.25">
      <c r="A28" s="21" t="s">
        <v>516</v>
      </c>
      <c r="B28" s="22" t="s">
        <v>508</v>
      </c>
      <c r="C28" s="21" t="s">
        <v>24</v>
      </c>
      <c r="D28" s="21" t="s">
        <v>556</v>
      </c>
      <c r="E28" s="21" t="s">
        <v>26</v>
      </c>
      <c r="F28" s="21" t="s">
        <v>557</v>
      </c>
      <c r="G28" s="21" t="s">
        <v>26</v>
      </c>
      <c r="H28" s="21" t="s">
        <v>48</v>
      </c>
      <c r="I28" s="23" t="s">
        <v>49</v>
      </c>
      <c r="J28" s="23">
        <v>4947000</v>
      </c>
      <c r="K28" s="23">
        <v>4947000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s="24" customFormat="1" hidden="1" x14ac:dyDescent="0.25">
      <c r="A29" s="21" t="s">
        <v>519</v>
      </c>
      <c r="B29" s="22" t="s">
        <v>508</v>
      </c>
      <c r="C29" s="21" t="s">
        <v>24</v>
      </c>
      <c r="D29" s="21" t="s">
        <v>559</v>
      </c>
      <c r="E29" s="21" t="s">
        <v>26</v>
      </c>
      <c r="F29" s="21" t="s">
        <v>560</v>
      </c>
      <c r="G29" s="21" t="s">
        <v>26</v>
      </c>
      <c r="H29" s="21" t="s">
        <v>48</v>
      </c>
      <c r="I29" s="23" t="s">
        <v>49</v>
      </c>
      <c r="J29" s="23">
        <v>1890000</v>
      </c>
      <c r="K29" s="23">
        <v>1890000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1" t="s">
        <v>26</v>
      </c>
    </row>
    <row r="30" spans="1:19" s="62" customFormat="1" hidden="1" x14ac:dyDescent="0.25">
      <c r="A30" s="59" t="s">
        <v>253</v>
      </c>
      <c r="B30" s="60" t="s">
        <v>245</v>
      </c>
      <c r="C30" s="59" t="s">
        <v>24</v>
      </c>
      <c r="D30" s="59" t="s">
        <v>257</v>
      </c>
      <c r="E30" s="59" t="s">
        <v>26</v>
      </c>
      <c r="F30" s="59" t="s">
        <v>258</v>
      </c>
      <c r="G30" s="59" t="s">
        <v>26</v>
      </c>
      <c r="H30" s="59" t="s">
        <v>259</v>
      </c>
      <c r="I30" s="61" t="s">
        <v>260</v>
      </c>
      <c r="J30" s="61">
        <f>68000000+140000000</f>
        <v>208000000</v>
      </c>
      <c r="K30" s="61">
        <v>208000000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59" t="s">
        <v>26</v>
      </c>
    </row>
    <row r="31" spans="1:19" s="66" customFormat="1" hidden="1" x14ac:dyDescent="0.25">
      <c r="A31" s="63" t="s">
        <v>253</v>
      </c>
      <c r="B31" s="64" t="s">
        <v>245</v>
      </c>
      <c r="C31" s="63" t="s">
        <v>24</v>
      </c>
      <c r="D31" s="63" t="s">
        <v>257</v>
      </c>
      <c r="E31" s="63" t="s">
        <v>26</v>
      </c>
      <c r="F31" s="63" t="s">
        <v>258</v>
      </c>
      <c r="G31" s="63" t="s">
        <v>26</v>
      </c>
      <c r="H31" s="63" t="s">
        <v>259</v>
      </c>
      <c r="I31" s="65" t="s">
        <v>260</v>
      </c>
      <c r="J31" s="65">
        <f>36028000+80000000</f>
        <v>116028000</v>
      </c>
      <c r="K31" s="65">
        <v>116028000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3" t="s">
        <v>26</v>
      </c>
    </row>
    <row r="32" spans="1:19" s="24" customFormat="1" hidden="1" x14ac:dyDescent="0.25">
      <c r="A32" s="21" t="s">
        <v>524</v>
      </c>
      <c r="B32" s="22" t="s">
        <v>508</v>
      </c>
      <c r="C32" s="21" t="s">
        <v>24</v>
      </c>
      <c r="D32" s="21" t="s">
        <v>540</v>
      </c>
      <c r="E32" s="21" t="s">
        <v>26</v>
      </c>
      <c r="F32" s="21" t="s">
        <v>541</v>
      </c>
      <c r="G32" s="21" t="s">
        <v>26</v>
      </c>
      <c r="H32" s="21" t="s">
        <v>542</v>
      </c>
      <c r="I32" s="23" t="s">
        <v>543</v>
      </c>
      <c r="J32" s="23">
        <v>10516461.18</v>
      </c>
      <c r="K32" s="23">
        <v>2604266.3600000013</v>
      </c>
      <c r="L32" s="23">
        <v>6820857.5999999996</v>
      </c>
      <c r="M32" s="23">
        <v>1091337.22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26</v>
      </c>
    </row>
    <row r="33" spans="1:19" s="24" customFormat="1" hidden="1" x14ac:dyDescent="0.25">
      <c r="A33" s="21" t="s">
        <v>596</v>
      </c>
      <c r="B33" s="22" t="s">
        <v>508</v>
      </c>
      <c r="C33" s="21" t="s">
        <v>181</v>
      </c>
      <c r="D33" s="21" t="s">
        <v>26</v>
      </c>
      <c r="E33" s="21" t="s">
        <v>597</v>
      </c>
      <c r="F33" s="21" t="s">
        <v>26</v>
      </c>
      <c r="G33" s="21" t="s">
        <v>540</v>
      </c>
      <c r="H33" s="21" t="s">
        <v>542</v>
      </c>
      <c r="I33" s="23" t="s">
        <v>543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818502.92</v>
      </c>
      <c r="S33" s="21" t="s">
        <v>598</v>
      </c>
    </row>
    <row r="34" spans="1:19" s="24" customFormat="1" hidden="1" x14ac:dyDescent="0.25">
      <c r="A34" s="21" t="s">
        <v>63</v>
      </c>
      <c r="B34" s="22" t="s">
        <v>23</v>
      </c>
      <c r="C34" s="21" t="s">
        <v>24</v>
      </c>
      <c r="D34" s="21" t="s">
        <v>110</v>
      </c>
      <c r="E34" s="21" t="s">
        <v>26</v>
      </c>
      <c r="F34" s="21" t="s">
        <v>111</v>
      </c>
      <c r="G34" s="21" t="s">
        <v>26</v>
      </c>
      <c r="H34" s="21" t="s">
        <v>112</v>
      </c>
      <c r="I34" s="23" t="s">
        <v>113</v>
      </c>
      <c r="J34" s="23">
        <v>35602746.979999997</v>
      </c>
      <c r="K34" s="23">
        <v>15424200</v>
      </c>
      <c r="L34" s="23">
        <v>17395299.120000001</v>
      </c>
      <c r="M34" s="23">
        <v>2783247.86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1" t="s">
        <v>26</v>
      </c>
    </row>
    <row r="35" spans="1:19" s="24" customFormat="1" hidden="1" x14ac:dyDescent="0.25">
      <c r="A35" s="21" t="s">
        <v>68</v>
      </c>
      <c r="B35" s="22" t="s">
        <v>23</v>
      </c>
      <c r="C35" s="21" t="s">
        <v>24</v>
      </c>
      <c r="D35" s="21" t="s">
        <v>115</v>
      </c>
      <c r="E35" s="21" t="s">
        <v>26</v>
      </c>
      <c r="F35" s="21" t="s">
        <v>116</v>
      </c>
      <c r="G35" s="21" t="s">
        <v>26</v>
      </c>
      <c r="H35" s="21" t="s">
        <v>112</v>
      </c>
      <c r="I35" s="23" t="s">
        <v>113</v>
      </c>
      <c r="J35" s="23">
        <v>256755089.88</v>
      </c>
      <c r="K35" s="23">
        <v>214977591.01000002</v>
      </c>
      <c r="L35" s="23">
        <v>36015085.229999997</v>
      </c>
      <c r="M35" s="23">
        <v>5762413.6399999997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1" t="s">
        <v>26</v>
      </c>
    </row>
    <row r="36" spans="1:19" s="24" customFormat="1" hidden="1" x14ac:dyDescent="0.25">
      <c r="A36" s="21" t="s">
        <v>205</v>
      </c>
      <c r="B36" s="22" t="s">
        <v>23</v>
      </c>
      <c r="C36" s="21" t="s">
        <v>181</v>
      </c>
      <c r="D36" s="21" t="s">
        <v>26</v>
      </c>
      <c r="E36" s="21" t="s">
        <v>218</v>
      </c>
      <c r="F36" s="21" t="s">
        <v>26</v>
      </c>
      <c r="G36" s="21" t="s">
        <v>110</v>
      </c>
      <c r="H36" s="21" t="s">
        <v>112</v>
      </c>
      <c r="I36" s="23" t="s">
        <v>113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2087435.895</v>
      </c>
      <c r="S36" s="21" t="s">
        <v>219</v>
      </c>
    </row>
    <row r="37" spans="1:19" s="24" customFormat="1" hidden="1" x14ac:dyDescent="0.25">
      <c r="A37" s="21" t="s">
        <v>208</v>
      </c>
      <c r="B37" s="22" t="s">
        <v>23</v>
      </c>
      <c r="C37" s="21" t="s">
        <v>181</v>
      </c>
      <c r="D37" s="21" t="s">
        <v>26</v>
      </c>
      <c r="E37" s="21" t="s">
        <v>221</v>
      </c>
      <c r="F37" s="21" t="s">
        <v>26</v>
      </c>
      <c r="G37" s="21" t="s">
        <v>115</v>
      </c>
      <c r="H37" s="21" t="s">
        <v>112</v>
      </c>
      <c r="I37" s="23" t="s">
        <v>113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4321810.2299999995</v>
      </c>
      <c r="S37" s="21" t="s">
        <v>222</v>
      </c>
    </row>
    <row r="38" spans="1:19" s="24" customFormat="1" hidden="1" x14ac:dyDescent="0.25">
      <c r="A38" s="21" t="s">
        <v>426</v>
      </c>
      <c r="B38" s="22" t="s">
        <v>421</v>
      </c>
      <c r="C38" s="21" t="s">
        <v>24</v>
      </c>
      <c r="D38" s="21" t="s">
        <v>464</v>
      </c>
      <c r="E38" s="21" t="s">
        <v>26</v>
      </c>
      <c r="F38" s="21" t="s">
        <v>465</v>
      </c>
      <c r="G38" s="21" t="s">
        <v>26</v>
      </c>
      <c r="H38" s="21" t="s">
        <v>112</v>
      </c>
      <c r="I38" s="23" t="s">
        <v>113</v>
      </c>
      <c r="J38" s="23">
        <v>83984497.019999996</v>
      </c>
      <c r="K38" s="23">
        <v>75296772</v>
      </c>
      <c r="L38" s="23">
        <v>7489418.1200000001</v>
      </c>
      <c r="M38" s="23">
        <v>1198306.8999999999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s="24" customFormat="1" hidden="1" x14ac:dyDescent="0.25">
      <c r="A39" s="21" t="s">
        <v>495</v>
      </c>
      <c r="B39" s="22" t="s">
        <v>421</v>
      </c>
      <c r="C39" s="21" t="s">
        <v>181</v>
      </c>
      <c r="D39" s="21" t="s">
        <v>26</v>
      </c>
      <c r="E39" s="21" t="s">
        <v>505</v>
      </c>
      <c r="F39" s="21" t="s">
        <v>26</v>
      </c>
      <c r="G39" s="21" t="s">
        <v>464</v>
      </c>
      <c r="H39" s="21" t="s">
        <v>112</v>
      </c>
      <c r="I39" s="23" t="s">
        <v>113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898730.17499999993</v>
      </c>
      <c r="S39" s="21" t="s">
        <v>506</v>
      </c>
    </row>
    <row r="40" spans="1:19" s="54" customFormat="1" hidden="1" x14ac:dyDescent="0.25">
      <c r="A40" s="51" t="s">
        <v>73</v>
      </c>
      <c r="B40" s="52" t="s">
        <v>23</v>
      </c>
      <c r="C40" s="51" t="s">
        <v>24</v>
      </c>
      <c r="D40" s="51" t="s">
        <v>31</v>
      </c>
      <c r="E40" s="51" t="s">
        <v>26</v>
      </c>
      <c r="F40" s="51" t="s">
        <v>32</v>
      </c>
      <c r="G40" s="51" t="s">
        <v>26</v>
      </c>
      <c r="H40" s="51" t="s">
        <v>33</v>
      </c>
      <c r="I40" s="53" t="s">
        <v>34</v>
      </c>
      <c r="J40" s="53">
        <v>120133840.19</v>
      </c>
      <c r="K40" s="53">
        <v>120133840.19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1" t="s">
        <v>26</v>
      </c>
    </row>
    <row r="41" spans="1:19" s="24" customFormat="1" hidden="1" x14ac:dyDescent="0.25">
      <c r="A41" s="21" t="s">
        <v>78</v>
      </c>
      <c r="B41" s="22" t="s">
        <v>23</v>
      </c>
      <c r="C41" s="21" t="s">
        <v>24</v>
      </c>
      <c r="D41" s="21" t="s">
        <v>157</v>
      </c>
      <c r="E41" s="21" t="s">
        <v>26</v>
      </c>
      <c r="F41" s="21" t="s">
        <v>158</v>
      </c>
      <c r="G41" s="21" t="s">
        <v>26</v>
      </c>
      <c r="H41" s="21" t="s">
        <v>33</v>
      </c>
      <c r="I41" s="23" t="s">
        <v>34</v>
      </c>
      <c r="J41" s="23">
        <v>37811780.420000002</v>
      </c>
      <c r="K41" s="23">
        <v>37811780.420000002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1" t="s">
        <v>26</v>
      </c>
    </row>
    <row r="42" spans="1:19" s="24" customFormat="1" hidden="1" x14ac:dyDescent="0.25">
      <c r="A42" s="21" t="s">
        <v>83</v>
      </c>
      <c r="B42" s="22" t="s">
        <v>23</v>
      </c>
      <c r="C42" s="21" t="s">
        <v>24</v>
      </c>
      <c r="D42" s="21" t="s">
        <v>168</v>
      </c>
      <c r="E42" s="21" t="s">
        <v>26</v>
      </c>
      <c r="F42" s="21" t="s">
        <v>169</v>
      </c>
      <c r="G42" s="21" t="s">
        <v>26</v>
      </c>
      <c r="H42" s="21" t="s">
        <v>33</v>
      </c>
      <c r="I42" s="23" t="s">
        <v>34</v>
      </c>
      <c r="J42" s="23">
        <v>3893013.5224000001</v>
      </c>
      <c r="K42" s="23">
        <v>0</v>
      </c>
      <c r="L42" s="23">
        <v>3356046.14</v>
      </c>
      <c r="M42" s="23">
        <v>536967.38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s="24" customFormat="1" hidden="1" x14ac:dyDescent="0.25">
      <c r="A43" s="21" t="s">
        <v>232</v>
      </c>
      <c r="B43" s="22" t="s">
        <v>23</v>
      </c>
      <c r="C43" s="21" t="s">
        <v>181</v>
      </c>
      <c r="D43" s="21" t="s">
        <v>26</v>
      </c>
      <c r="E43" s="21" t="s">
        <v>236</v>
      </c>
      <c r="F43" s="21" t="s">
        <v>26</v>
      </c>
      <c r="G43" s="21" t="s">
        <v>168</v>
      </c>
      <c r="H43" s="21" t="s">
        <v>33</v>
      </c>
      <c r="I43" s="23" t="s">
        <v>34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402725.5368</v>
      </c>
      <c r="S43" s="21" t="s">
        <v>237</v>
      </c>
    </row>
    <row r="44" spans="1:19" s="54" customFormat="1" hidden="1" x14ac:dyDescent="0.25">
      <c r="A44" s="51" t="s">
        <v>256</v>
      </c>
      <c r="B44" s="52" t="s">
        <v>245</v>
      </c>
      <c r="C44" s="51" t="s">
        <v>24</v>
      </c>
      <c r="D44" s="51" t="s">
        <v>273</v>
      </c>
      <c r="E44" s="51" t="s">
        <v>26</v>
      </c>
      <c r="F44" s="51" t="s">
        <v>274</v>
      </c>
      <c r="G44" s="51" t="s">
        <v>26</v>
      </c>
      <c r="H44" s="51" t="s">
        <v>33</v>
      </c>
      <c r="I44" s="53" t="s">
        <v>34</v>
      </c>
      <c r="J44" s="53">
        <v>39951842.200000003</v>
      </c>
      <c r="K44" s="53">
        <v>26553955.880000003</v>
      </c>
      <c r="L44" s="53">
        <v>11549902</v>
      </c>
      <c r="M44" s="53">
        <v>1847984.32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1" t="s">
        <v>26</v>
      </c>
    </row>
    <row r="45" spans="1:19" s="54" customFormat="1" hidden="1" x14ac:dyDescent="0.25">
      <c r="A45" s="51" t="s">
        <v>329</v>
      </c>
      <c r="B45" s="52" t="s">
        <v>245</v>
      </c>
      <c r="C45" s="51" t="s">
        <v>181</v>
      </c>
      <c r="D45" s="51" t="s">
        <v>26</v>
      </c>
      <c r="E45" s="51" t="s">
        <v>337</v>
      </c>
      <c r="F45" s="51" t="s">
        <v>26</v>
      </c>
      <c r="G45" s="51" t="s">
        <v>273</v>
      </c>
      <c r="H45" s="51" t="s">
        <v>33</v>
      </c>
      <c r="I45" s="53" t="s">
        <v>34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1385988.24</v>
      </c>
      <c r="S45" s="51" t="s">
        <v>338</v>
      </c>
    </row>
    <row r="46" spans="1:19" s="24" customFormat="1" hidden="1" x14ac:dyDescent="0.25">
      <c r="A46" s="21" t="s">
        <v>86</v>
      </c>
      <c r="B46" s="22" t="s">
        <v>23</v>
      </c>
      <c r="C46" s="21" t="s">
        <v>24</v>
      </c>
      <c r="D46" s="21" t="s">
        <v>176</v>
      </c>
      <c r="E46" s="21" t="s">
        <v>26</v>
      </c>
      <c r="F46" s="21" t="s">
        <v>177</v>
      </c>
      <c r="G46" s="21" t="s">
        <v>26</v>
      </c>
      <c r="H46" s="21" t="s">
        <v>178</v>
      </c>
      <c r="I46" s="23" t="s">
        <v>179</v>
      </c>
      <c r="J46" s="23">
        <v>33339281.600000001</v>
      </c>
      <c r="K46" s="23">
        <v>0</v>
      </c>
      <c r="L46" s="23">
        <v>28740760</v>
      </c>
      <c r="M46" s="23">
        <v>4598521.5999999996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s="24" customFormat="1" hidden="1" x14ac:dyDescent="0.25">
      <c r="A47" s="21" t="s">
        <v>238</v>
      </c>
      <c r="B47" s="22" t="s">
        <v>23</v>
      </c>
      <c r="C47" s="21" t="s">
        <v>181</v>
      </c>
      <c r="D47" s="21" t="s">
        <v>26</v>
      </c>
      <c r="E47" s="21" t="s">
        <v>242</v>
      </c>
      <c r="F47" s="21" t="s">
        <v>26</v>
      </c>
      <c r="G47" s="21" t="s">
        <v>176</v>
      </c>
      <c r="H47" s="21" t="s">
        <v>178</v>
      </c>
      <c r="I47" s="23" t="s">
        <v>179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4598521.5999999996</v>
      </c>
      <c r="S47" s="21" t="s">
        <v>243</v>
      </c>
    </row>
    <row r="48" spans="1:19" s="66" customFormat="1" x14ac:dyDescent="0.25">
      <c r="A48" s="63" t="s">
        <v>261</v>
      </c>
      <c r="B48" s="64" t="s">
        <v>245</v>
      </c>
      <c r="C48" s="63" t="s">
        <v>24</v>
      </c>
      <c r="D48" s="63" t="s">
        <v>246</v>
      </c>
      <c r="E48" s="63" t="s">
        <v>26</v>
      </c>
      <c r="F48" s="63" t="s">
        <v>247</v>
      </c>
      <c r="G48" s="63" t="s">
        <v>26</v>
      </c>
      <c r="H48" s="63" t="s">
        <v>248</v>
      </c>
      <c r="I48" s="65" t="s">
        <v>249</v>
      </c>
      <c r="J48" s="65">
        <v>6787833.4000000004</v>
      </c>
      <c r="K48" s="65">
        <v>6787833.4000000004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3" t="s">
        <v>26</v>
      </c>
    </row>
    <row r="49" spans="1:19" s="66" customFormat="1" x14ac:dyDescent="0.25">
      <c r="A49" s="63" t="s">
        <v>264</v>
      </c>
      <c r="B49" s="64" t="s">
        <v>245</v>
      </c>
      <c r="C49" s="63" t="s">
        <v>181</v>
      </c>
      <c r="D49" s="63" t="s">
        <v>26</v>
      </c>
      <c r="E49" s="63" t="s">
        <v>334</v>
      </c>
      <c r="F49" s="63" t="s">
        <v>335</v>
      </c>
      <c r="G49" s="63" t="s">
        <v>246</v>
      </c>
      <c r="H49" s="63" t="s">
        <v>248</v>
      </c>
      <c r="I49" s="65" t="s">
        <v>249</v>
      </c>
      <c r="J49" s="65">
        <v>-3278500.14</v>
      </c>
      <c r="K49" s="65">
        <v>-3278500.14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3" t="s">
        <v>26</v>
      </c>
    </row>
    <row r="50" spans="1:19" s="24" customFormat="1" x14ac:dyDescent="0.25">
      <c r="A50" s="21" t="s">
        <v>529</v>
      </c>
      <c r="B50" s="22" t="s">
        <v>508</v>
      </c>
      <c r="C50" s="21" t="s">
        <v>24</v>
      </c>
      <c r="D50" s="21" t="s">
        <v>517</v>
      </c>
      <c r="E50" s="21" t="s">
        <v>26</v>
      </c>
      <c r="F50" s="21" t="s">
        <v>518</v>
      </c>
      <c r="G50" s="21" t="s">
        <v>26</v>
      </c>
      <c r="H50" s="21" t="s">
        <v>248</v>
      </c>
      <c r="I50" s="23" t="s">
        <v>249</v>
      </c>
      <c r="J50" s="23">
        <v>5277416.83</v>
      </c>
      <c r="K50" s="23">
        <v>5277416.83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26</v>
      </c>
    </row>
    <row r="51" spans="1:19" s="24" customFormat="1" x14ac:dyDescent="0.25">
      <c r="A51" s="21" t="s">
        <v>534</v>
      </c>
      <c r="B51" s="22" t="s">
        <v>508</v>
      </c>
      <c r="C51" s="21" t="s">
        <v>24</v>
      </c>
      <c r="D51" s="21" t="s">
        <v>574</v>
      </c>
      <c r="E51" s="21" t="s">
        <v>26</v>
      </c>
      <c r="F51" s="21" t="s">
        <v>575</v>
      </c>
      <c r="G51" s="21" t="s">
        <v>26</v>
      </c>
      <c r="H51" s="21" t="s">
        <v>248</v>
      </c>
      <c r="I51" s="23" t="s">
        <v>249</v>
      </c>
      <c r="J51" s="23">
        <v>13476833.359999999</v>
      </c>
      <c r="K51" s="23">
        <v>13476833.359999999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1" t="s">
        <v>26</v>
      </c>
    </row>
    <row r="52" spans="1:19" s="24" customFormat="1" x14ac:dyDescent="0.25">
      <c r="A52" s="21" t="s">
        <v>539</v>
      </c>
      <c r="B52" s="22" t="s">
        <v>508</v>
      </c>
      <c r="C52" s="21" t="s">
        <v>24</v>
      </c>
      <c r="D52" s="21" t="s">
        <v>577</v>
      </c>
      <c r="E52" s="21" t="s">
        <v>26</v>
      </c>
      <c r="F52" s="21" t="s">
        <v>578</v>
      </c>
      <c r="G52" s="21" t="s">
        <v>26</v>
      </c>
      <c r="H52" s="21" t="s">
        <v>248</v>
      </c>
      <c r="I52" s="23" t="s">
        <v>249</v>
      </c>
      <c r="J52" s="23">
        <v>3408000.19</v>
      </c>
      <c r="K52" s="23">
        <v>3408000.19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</row>
    <row r="53" spans="1:19" s="24" customFormat="1" x14ac:dyDescent="0.25">
      <c r="A53" s="21" t="s">
        <v>544</v>
      </c>
      <c r="B53" s="22" t="s">
        <v>508</v>
      </c>
      <c r="C53" s="21" t="s">
        <v>181</v>
      </c>
      <c r="D53" s="21" t="s">
        <v>26</v>
      </c>
      <c r="E53" s="21" t="s">
        <v>604</v>
      </c>
      <c r="F53" s="21" t="s">
        <v>605</v>
      </c>
      <c r="G53" s="21" t="s">
        <v>517</v>
      </c>
      <c r="H53" s="21" t="s">
        <v>248</v>
      </c>
      <c r="I53" s="23" t="s">
        <v>249</v>
      </c>
      <c r="J53" s="23">
        <v>-1111750.03</v>
      </c>
      <c r="K53" s="23">
        <v>-1111750.03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1" t="s">
        <v>26</v>
      </c>
    </row>
    <row r="54" spans="1:19" s="24" customFormat="1" hidden="1" x14ac:dyDescent="0.25">
      <c r="A54" s="21" t="s">
        <v>91</v>
      </c>
      <c r="B54" s="22" t="s">
        <v>23</v>
      </c>
      <c r="C54" s="21" t="s">
        <v>24</v>
      </c>
      <c r="D54" s="21" t="s">
        <v>87</v>
      </c>
      <c r="E54" s="21" t="s">
        <v>26</v>
      </c>
      <c r="F54" s="21" t="s">
        <v>88</v>
      </c>
      <c r="G54" s="21" t="s">
        <v>26</v>
      </c>
      <c r="H54" s="21" t="s">
        <v>89</v>
      </c>
      <c r="I54" s="23" t="s">
        <v>90</v>
      </c>
      <c r="J54" s="23">
        <v>59307811.863200001</v>
      </c>
      <c r="K54" s="23">
        <v>0</v>
      </c>
      <c r="L54" s="23">
        <v>51127424.020000003</v>
      </c>
      <c r="M54" s="23">
        <v>8180387.8399999999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 t="s">
        <v>26</v>
      </c>
    </row>
    <row r="55" spans="1:19" s="24" customFormat="1" hidden="1" x14ac:dyDescent="0.25">
      <c r="A55" s="21" t="s">
        <v>196</v>
      </c>
      <c r="B55" s="22" t="s">
        <v>23</v>
      </c>
      <c r="C55" s="21" t="s">
        <v>181</v>
      </c>
      <c r="D55" s="21" t="s">
        <v>26</v>
      </c>
      <c r="E55" s="21" t="s">
        <v>209</v>
      </c>
      <c r="F55" s="21" t="s">
        <v>26</v>
      </c>
      <c r="G55" s="21" t="s">
        <v>87</v>
      </c>
      <c r="H55" s="21" t="s">
        <v>89</v>
      </c>
      <c r="I55" s="23" t="s">
        <v>90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6135290.8824000005</v>
      </c>
      <c r="S55" s="21" t="s">
        <v>210</v>
      </c>
    </row>
    <row r="56" spans="1:19" s="54" customFormat="1" hidden="1" x14ac:dyDescent="0.25">
      <c r="A56" s="51" t="s">
        <v>429</v>
      </c>
      <c r="B56" s="52" t="s">
        <v>421</v>
      </c>
      <c r="C56" s="51" t="s">
        <v>24</v>
      </c>
      <c r="D56" s="51" t="s">
        <v>452</v>
      </c>
      <c r="E56" s="51" t="s">
        <v>26</v>
      </c>
      <c r="F56" s="51" t="s">
        <v>453</v>
      </c>
      <c r="G56" s="51" t="s">
        <v>26</v>
      </c>
      <c r="H56" s="51" t="s">
        <v>89</v>
      </c>
      <c r="I56" s="53" t="s">
        <v>90</v>
      </c>
      <c r="J56" s="53">
        <v>21685260.0636</v>
      </c>
      <c r="K56" s="53">
        <v>6399951.4199999981</v>
      </c>
      <c r="L56" s="53">
        <v>13176990.210000001</v>
      </c>
      <c r="M56" s="53">
        <v>2108318.4300000002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1" t="s">
        <v>26</v>
      </c>
    </row>
    <row r="57" spans="1:19" s="24" customFormat="1" hidden="1" x14ac:dyDescent="0.25">
      <c r="A57" s="21" t="s">
        <v>434</v>
      </c>
      <c r="B57" s="22" t="s">
        <v>421</v>
      </c>
      <c r="C57" s="21" t="s">
        <v>24</v>
      </c>
      <c r="D57" s="21" t="s">
        <v>455</v>
      </c>
      <c r="E57" s="21" t="s">
        <v>26</v>
      </c>
      <c r="F57" s="21" t="s">
        <v>456</v>
      </c>
      <c r="G57" s="21" t="s">
        <v>26</v>
      </c>
      <c r="H57" s="21" t="s">
        <v>89</v>
      </c>
      <c r="I57" s="23" t="s">
        <v>90</v>
      </c>
      <c r="J57" s="23">
        <v>68980694.780000001</v>
      </c>
      <c r="K57" s="23">
        <v>4897173.3299999982</v>
      </c>
      <c r="L57" s="23">
        <v>55244415.039999999</v>
      </c>
      <c r="M57" s="23">
        <v>8839106.4100000001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1" t="s">
        <v>26</v>
      </c>
    </row>
    <row r="58" spans="1:19" s="24" customFormat="1" hidden="1" x14ac:dyDescent="0.25">
      <c r="A58" s="21" t="s">
        <v>486</v>
      </c>
      <c r="B58" s="22" t="s">
        <v>421</v>
      </c>
      <c r="C58" s="21" t="s">
        <v>181</v>
      </c>
      <c r="D58" s="21" t="s">
        <v>26</v>
      </c>
      <c r="E58" s="21" t="s">
        <v>496</v>
      </c>
      <c r="F58" s="21" t="s">
        <v>26</v>
      </c>
      <c r="G58" s="21" t="s">
        <v>452</v>
      </c>
      <c r="H58" s="21" t="s">
        <v>89</v>
      </c>
      <c r="I58" s="23" t="s">
        <v>90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1581238.8252000001</v>
      </c>
      <c r="S58" s="21" t="s">
        <v>497</v>
      </c>
    </row>
    <row r="59" spans="1:19" s="24" customFormat="1" hidden="1" x14ac:dyDescent="0.25">
      <c r="A59" s="21" t="s">
        <v>489</v>
      </c>
      <c r="B59" s="22" t="s">
        <v>421</v>
      </c>
      <c r="C59" s="21" t="s">
        <v>181</v>
      </c>
      <c r="D59" s="21" t="s">
        <v>26</v>
      </c>
      <c r="E59" s="21" t="s">
        <v>499</v>
      </c>
      <c r="F59" s="21" t="s">
        <v>26</v>
      </c>
      <c r="G59" s="21" t="s">
        <v>455</v>
      </c>
      <c r="H59" s="21" t="s">
        <v>89</v>
      </c>
      <c r="I59" s="23" t="s">
        <v>90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6629329.8075000001</v>
      </c>
      <c r="S59" s="21" t="s">
        <v>500</v>
      </c>
    </row>
    <row r="60" spans="1:19" s="24" customFormat="1" hidden="1" x14ac:dyDescent="0.25">
      <c r="A60" s="21" t="s">
        <v>96</v>
      </c>
      <c r="B60" s="22" t="s">
        <v>23</v>
      </c>
      <c r="C60" s="21" t="s">
        <v>24</v>
      </c>
      <c r="D60" s="21" t="s">
        <v>69</v>
      </c>
      <c r="E60" s="21" t="s">
        <v>26</v>
      </c>
      <c r="F60" s="21" t="s">
        <v>70</v>
      </c>
      <c r="G60" s="21" t="s">
        <v>26</v>
      </c>
      <c r="H60" s="21" t="s">
        <v>71</v>
      </c>
      <c r="I60" s="23" t="s">
        <v>72</v>
      </c>
      <c r="J60" s="23">
        <v>14119612.800000001</v>
      </c>
      <c r="K60" s="23">
        <v>0</v>
      </c>
      <c r="L60" s="23">
        <v>12172080</v>
      </c>
      <c r="M60" s="23">
        <v>1947532.8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26</v>
      </c>
    </row>
    <row r="61" spans="1:19" s="24" customFormat="1" hidden="1" x14ac:dyDescent="0.25">
      <c r="A61" s="21" t="s">
        <v>220</v>
      </c>
      <c r="B61" s="22" t="s">
        <v>23</v>
      </c>
      <c r="C61" s="21" t="s">
        <v>181</v>
      </c>
      <c r="D61" s="21" t="s">
        <v>26</v>
      </c>
      <c r="E61" s="21" t="s">
        <v>191</v>
      </c>
      <c r="F61" s="21" t="s">
        <v>26</v>
      </c>
      <c r="G61" s="21" t="s">
        <v>69</v>
      </c>
      <c r="H61" s="21" t="s">
        <v>71</v>
      </c>
      <c r="I61" s="23" t="s">
        <v>72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1460649.6</v>
      </c>
      <c r="S61" s="21" t="s">
        <v>192</v>
      </c>
    </row>
    <row r="62" spans="1:19" s="54" customFormat="1" hidden="1" x14ac:dyDescent="0.25">
      <c r="A62" s="51" t="s">
        <v>345</v>
      </c>
      <c r="B62" s="52" t="s">
        <v>346</v>
      </c>
      <c r="C62" s="51" t="s">
        <v>24</v>
      </c>
      <c r="D62" s="51" t="s">
        <v>357</v>
      </c>
      <c r="E62" s="51" t="s">
        <v>26</v>
      </c>
      <c r="F62" s="51" t="s">
        <v>358</v>
      </c>
      <c r="G62" s="51" t="s">
        <v>26</v>
      </c>
      <c r="H62" s="51" t="s">
        <v>359</v>
      </c>
      <c r="I62" s="53" t="s">
        <v>360</v>
      </c>
      <c r="J62" s="53">
        <v>55554000</v>
      </c>
      <c r="K62" s="53">
        <v>55554000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1" t="s">
        <v>26</v>
      </c>
    </row>
    <row r="63" spans="1:19" s="24" customFormat="1" hidden="1" x14ac:dyDescent="0.25">
      <c r="A63" s="21" t="s">
        <v>351</v>
      </c>
      <c r="B63" s="22" t="s">
        <v>346</v>
      </c>
      <c r="C63" s="21" t="s">
        <v>24</v>
      </c>
      <c r="D63" s="21" t="s">
        <v>376</v>
      </c>
      <c r="E63" s="21" t="s">
        <v>26</v>
      </c>
      <c r="F63" s="21" t="s">
        <v>377</v>
      </c>
      <c r="G63" s="21" t="s">
        <v>26</v>
      </c>
      <c r="H63" s="21" t="s">
        <v>378</v>
      </c>
      <c r="I63" s="23" t="s">
        <v>379</v>
      </c>
      <c r="J63" s="23">
        <v>6296480</v>
      </c>
      <c r="K63" s="23">
        <v>0</v>
      </c>
      <c r="L63" s="23">
        <v>5428000</v>
      </c>
      <c r="M63" s="23">
        <v>868480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1" t="s">
        <v>26</v>
      </c>
    </row>
    <row r="64" spans="1:19" s="24" customFormat="1" hidden="1" x14ac:dyDescent="0.25">
      <c r="A64" s="21" t="s">
        <v>356</v>
      </c>
      <c r="B64" s="22" t="s">
        <v>346</v>
      </c>
      <c r="C64" s="21" t="s">
        <v>24</v>
      </c>
      <c r="D64" s="21" t="s">
        <v>381</v>
      </c>
      <c r="E64" s="21" t="s">
        <v>26</v>
      </c>
      <c r="F64" s="21" t="s">
        <v>382</v>
      </c>
      <c r="G64" s="21" t="s">
        <v>26</v>
      </c>
      <c r="H64" s="21" t="s">
        <v>378</v>
      </c>
      <c r="I64" s="23" t="s">
        <v>379</v>
      </c>
      <c r="J64" s="23">
        <v>14671865.6</v>
      </c>
      <c r="K64" s="23">
        <v>0</v>
      </c>
      <c r="L64" s="23">
        <v>12648160</v>
      </c>
      <c r="M64" s="23">
        <v>2023705.6000000001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1" t="s">
        <v>26</v>
      </c>
    </row>
    <row r="65" spans="1:19" s="24" customFormat="1" hidden="1" x14ac:dyDescent="0.25">
      <c r="A65" s="21" t="s">
        <v>361</v>
      </c>
      <c r="B65" s="22" t="s">
        <v>346</v>
      </c>
      <c r="C65" s="21" t="s">
        <v>181</v>
      </c>
      <c r="D65" s="21" t="s">
        <v>26</v>
      </c>
      <c r="E65" s="21" t="s">
        <v>418</v>
      </c>
      <c r="F65" s="21" t="s">
        <v>419</v>
      </c>
      <c r="G65" s="21" t="s">
        <v>381</v>
      </c>
      <c r="H65" s="21" t="s">
        <v>378</v>
      </c>
      <c r="I65" s="23" t="s">
        <v>379</v>
      </c>
      <c r="J65" s="23">
        <v>-1280640</v>
      </c>
      <c r="K65" s="23">
        <v>0</v>
      </c>
      <c r="L65" s="23">
        <v>-1104000</v>
      </c>
      <c r="M65" s="23">
        <v>-176640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1" t="s">
        <v>26</v>
      </c>
    </row>
    <row r="66" spans="1:19" s="24" customFormat="1" hidden="1" x14ac:dyDescent="0.25">
      <c r="A66" s="21" t="s">
        <v>396</v>
      </c>
      <c r="B66" s="22" t="s">
        <v>346</v>
      </c>
      <c r="C66" s="21" t="s">
        <v>181</v>
      </c>
      <c r="D66" s="21" t="s">
        <v>26</v>
      </c>
      <c r="E66" s="21" t="s">
        <v>409</v>
      </c>
      <c r="F66" s="21" t="s">
        <v>26</v>
      </c>
      <c r="G66" s="21" t="s">
        <v>376</v>
      </c>
      <c r="H66" s="21" t="s">
        <v>378</v>
      </c>
      <c r="I66" s="23" t="s">
        <v>379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651360</v>
      </c>
      <c r="S66" s="21" t="s">
        <v>410</v>
      </c>
    </row>
    <row r="67" spans="1:19" s="24" customFormat="1" hidden="1" x14ac:dyDescent="0.25">
      <c r="A67" s="21" t="s">
        <v>399</v>
      </c>
      <c r="B67" s="22" t="s">
        <v>346</v>
      </c>
      <c r="C67" s="21" t="s">
        <v>181</v>
      </c>
      <c r="D67" s="21" t="s">
        <v>26</v>
      </c>
      <c r="E67" s="21" t="s">
        <v>412</v>
      </c>
      <c r="F67" s="21" t="s">
        <v>26</v>
      </c>
      <c r="G67" s="21" t="s">
        <v>381</v>
      </c>
      <c r="H67" s="21" t="s">
        <v>378</v>
      </c>
      <c r="I67" s="23" t="s">
        <v>379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1517779.2000000002</v>
      </c>
      <c r="S67" s="21" t="s">
        <v>413</v>
      </c>
    </row>
    <row r="68" spans="1:19" s="24" customFormat="1" hidden="1" x14ac:dyDescent="0.25">
      <c r="A68" s="21" t="s">
        <v>439</v>
      </c>
      <c r="B68" s="22" t="s">
        <v>421</v>
      </c>
      <c r="C68" s="21" t="s">
        <v>24</v>
      </c>
      <c r="D68" s="21" t="s">
        <v>449</v>
      </c>
      <c r="E68" s="21" t="s">
        <v>26</v>
      </c>
      <c r="F68" s="21" t="s">
        <v>450</v>
      </c>
      <c r="G68" s="21" t="s">
        <v>26</v>
      </c>
      <c r="H68" s="21" t="s">
        <v>378</v>
      </c>
      <c r="I68" s="23" t="s">
        <v>379</v>
      </c>
      <c r="J68" s="23">
        <v>93859760</v>
      </c>
      <c r="K68" s="23">
        <v>85322160</v>
      </c>
      <c r="L68" s="23">
        <v>7360000</v>
      </c>
      <c r="M68" s="23">
        <v>1177600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1" t="s">
        <v>26</v>
      </c>
    </row>
    <row r="69" spans="1:19" s="24" customFormat="1" hidden="1" x14ac:dyDescent="0.25">
      <c r="A69" s="21" t="s">
        <v>483</v>
      </c>
      <c r="B69" s="22" t="s">
        <v>421</v>
      </c>
      <c r="C69" s="21" t="s">
        <v>181</v>
      </c>
      <c r="D69" s="21" t="s">
        <v>26</v>
      </c>
      <c r="E69" s="21" t="s">
        <v>493</v>
      </c>
      <c r="F69" s="21" t="s">
        <v>26</v>
      </c>
      <c r="G69" s="21" t="s">
        <v>449</v>
      </c>
      <c r="H69" s="21" t="s">
        <v>378</v>
      </c>
      <c r="I69" s="23" t="s">
        <v>379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883200</v>
      </c>
      <c r="S69" s="21" t="s">
        <v>494</v>
      </c>
    </row>
    <row r="70" spans="1:19" s="24" customFormat="1" hidden="1" x14ac:dyDescent="0.25">
      <c r="A70" s="21" t="s">
        <v>269</v>
      </c>
      <c r="B70" s="22" t="s">
        <v>245</v>
      </c>
      <c r="C70" s="21" t="s">
        <v>24</v>
      </c>
      <c r="D70" s="21" t="s">
        <v>282</v>
      </c>
      <c r="E70" s="21" t="s">
        <v>26</v>
      </c>
      <c r="F70" s="21" t="s">
        <v>283</v>
      </c>
      <c r="G70" s="21" t="s">
        <v>26</v>
      </c>
      <c r="H70" s="21" t="s">
        <v>284</v>
      </c>
      <c r="I70" s="23" t="s">
        <v>285</v>
      </c>
      <c r="J70" s="23">
        <v>67014012</v>
      </c>
      <c r="K70" s="23">
        <v>0</v>
      </c>
      <c r="L70" s="23">
        <v>57770700</v>
      </c>
      <c r="M70" s="23">
        <v>9243312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1" t="s">
        <v>26</v>
      </c>
    </row>
    <row r="71" spans="1:19" s="24" customFormat="1" hidden="1" x14ac:dyDescent="0.25">
      <c r="A71" s="21" t="s">
        <v>342</v>
      </c>
      <c r="B71" s="22" t="s">
        <v>245</v>
      </c>
      <c r="C71" s="21" t="s">
        <v>181</v>
      </c>
      <c r="D71" s="21" t="s">
        <v>26</v>
      </c>
      <c r="E71" s="21" t="s">
        <v>295</v>
      </c>
      <c r="F71" s="21" t="s">
        <v>26</v>
      </c>
      <c r="G71" s="21" t="s">
        <v>282</v>
      </c>
      <c r="H71" s="21" t="s">
        <v>284</v>
      </c>
      <c r="I71" s="23" t="s">
        <v>285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6932484</v>
      </c>
      <c r="S71" s="21" t="s">
        <v>296</v>
      </c>
    </row>
    <row r="72" spans="1:19" s="54" customFormat="1" hidden="1" x14ac:dyDescent="0.25">
      <c r="A72" s="51" t="s">
        <v>549</v>
      </c>
      <c r="B72" s="52" t="s">
        <v>508</v>
      </c>
      <c r="C72" s="51" t="s">
        <v>24</v>
      </c>
      <c r="D72" s="51" t="s">
        <v>530</v>
      </c>
      <c r="E72" s="51" t="s">
        <v>26</v>
      </c>
      <c r="F72" s="51" t="s">
        <v>531</v>
      </c>
      <c r="G72" s="51" t="s">
        <v>26</v>
      </c>
      <c r="H72" s="51" t="s">
        <v>532</v>
      </c>
      <c r="I72" s="53" t="s">
        <v>533</v>
      </c>
      <c r="J72" s="53">
        <v>47565133.200000003</v>
      </c>
      <c r="K72" s="53">
        <v>47565133.200000003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1" t="s">
        <v>26</v>
      </c>
    </row>
    <row r="73" spans="1:19" s="24" customFormat="1" hidden="1" x14ac:dyDescent="0.25">
      <c r="A73" s="21" t="s">
        <v>554</v>
      </c>
      <c r="B73" s="22" t="s">
        <v>508</v>
      </c>
      <c r="C73" s="21" t="s">
        <v>24</v>
      </c>
      <c r="D73" s="21" t="s">
        <v>512</v>
      </c>
      <c r="E73" s="21" t="s">
        <v>26</v>
      </c>
      <c r="F73" s="21" t="s">
        <v>513</v>
      </c>
      <c r="G73" s="21" t="s">
        <v>26</v>
      </c>
      <c r="H73" s="21" t="s">
        <v>514</v>
      </c>
      <c r="I73" s="23" t="s">
        <v>515</v>
      </c>
      <c r="J73" s="23">
        <v>373651400</v>
      </c>
      <c r="K73" s="23">
        <v>373651400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1" t="s">
        <v>26</v>
      </c>
    </row>
    <row r="74" spans="1:19" s="54" customFormat="1" hidden="1" x14ac:dyDescent="0.25">
      <c r="A74" s="51" t="s">
        <v>555</v>
      </c>
      <c r="B74" s="52" t="s">
        <v>508</v>
      </c>
      <c r="C74" s="51" t="s">
        <v>24</v>
      </c>
      <c r="D74" s="51" t="s">
        <v>580</v>
      </c>
      <c r="E74" s="51" t="s">
        <v>26</v>
      </c>
      <c r="F74" s="51" t="s">
        <v>581</v>
      </c>
      <c r="G74" s="51" t="s">
        <v>26</v>
      </c>
      <c r="H74" s="51" t="s">
        <v>514</v>
      </c>
      <c r="I74" s="53" t="s">
        <v>515</v>
      </c>
      <c r="J74" s="53">
        <v>27436000</v>
      </c>
      <c r="K74" s="53">
        <v>27436000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1" t="s">
        <v>26</v>
      </c>
    </row>
    <row r="75" spans="1:19" s="24" customFormat="1" hidden="1" x14ac:dyDescent="0.25">
      <c r="A75" s="21" t="s">
        <v>101</v>
      </c>
      <c r="B75" s="22" t="s">
        <v>23</v>
      </c>
      <c r="C75" s="21" t="s">
        <v>24</v>
      </c>
      <c r="D75" s="21" t="s">
        <v>163</v>
      </c>
      <c r="E75" s="21" t="s">
        <v>26</v>
      </c>
      <c r="F75" s="21" t="s">
        <v>164</v>
      </c>
      <c r="G75" s="21" t="s">
        <v>26</v>
      </c>
      <c r="H75" s="21" t="s">
        <v>165</v>
      </c>
      <c r="I75" s="23" t="s">
        <v>166</v>
      </c>
      <c r="J75" s="23">
        <v>34568000</v>
      </c>
      <c r="K75" s="23">
        <v>0</v>
      </c>
      <c r="L75" s="23">
        <v>29800000</v>
      </c>
      <c r="M75" s="23">
        <v>4768000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1" t="s">
        <v>26</v>
      </c>
    </row>
    <row r="76" spans="1:19" s="24" customFormat="1" hidden="1" x14ac:dyDescent="0.25">
      <c r="A76" s="21" t="s">
        <v>229</v>
      </c>
      <c r="B76" s="22" t="s">
        <v>23</v>
      </c>
      <c r="C76" s="21" t="s">
        <v>181</v>
      </c>
      <c r="D76" s="21" t="s">
        <v>26</v>
      </c>
      <c r="E76" s="21" t="s">
        <v>233</v>
      </c>
      <c r="F76" s="21" t="s">
        <v>26</v>
      </c>
      <c r="G76" s="21" t="s">
        <v>163</v>
      </c>
      <c r="H76" s="21" t="s">
        <v>165</v>
      </c>
      <c r="I76" s="23" t="s">
        <v>166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3576000</v>
      </c>
      <c r="S76" s="21" t="s">
        <v>234</v>
      </c>
    </row>
    <row r="77" spans="1:19" s="24" customFormat="1" hidden="1" x14ac:dyDescent="0.25">
      <c r="A77" s="21" t="s">
        <v>366</v>
      </c>
      <c r="B77" s="22" t="s">
        <v>346</v>
      </c>
      <c r="C77" s="21" t="s">
        <v>24</v>
      </c>
      <c r="D77" s="21" t="s">
        <v>347</v>
      </c>
      <c r="E77" s="21" t="s">
        <v>26</v>
      </c>
      <c r="F77" s="21" t="s">
        <v>348</v>
      </c>
      <c r="G77" s="21" t="s">
        <v>26</v>
      </c>
      <c r="H77" s="21" t="s">
        <v>349</v>
      </c>
      <c r="I77" s="23" t="s">
        <v>350</v>
      </c>
      <c r="J77" s="23">
        <v>38934000</v>
      </c>
      <c r="K77" s="23">
        <v>38934000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1" t="s">
        <v>26</v>
      </c>
    </row>
    <row r="78" spans="1:19" s="24" customFormat="1" hidden="1" x14ac:dyDescent="0.25">
      <c r="A78" s="21" t="s">
        <v>106</v>
      </c>
      <c r="B78" s="22" t="s">
        <v>23</v>
      </c>
      <c r="C78" s="21" t="s">
        <v>24</v>
      </c>
      <c r="D78" s="21" t="s">
        <v>118</v>
      </c>
      <c r="E78" s="21" t="s">
        <v>26</v>
      </c>
      <c r="F78" s="21" t="s">
        <v>119</v>
      </c>
      <c r="G78" s="21" t="s">
        <v>26</v>
      </c>
      <c r="H78" s="21" t="s">
        <v>120</v>
      </c>
      <c r="I78" s="23" t="s">
        <v>121</v>
      </c>
      <c r="J78" s="23">
        <v>24000</v>
      </c>
      <c r="K78" s="23">
        <v>24000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1" t="s">
        <v>26</v>
      </c>
    </row>
    <row r="79" spans="1:19" s="24" customFormat="1" hidden="1" x14ac:dyDescent="0.25">
      <c r="A79" s="21" t="s">
        <v>558</v>
      </c>
      <c r="B79" s="22" t="s">
        <v>508</v>
      </c>
      <c r="C79" s="21" t="s">
        <v>24</v>
      </c>
      <c r="D79" s="21" t="s">
        <v>583</v>
      </c>
      <c r="E79" s="21" t="s">
        <v>26</v>
      </c>
      <c r="F79" s="21" t="s">
        <v>584</v>
      </c>
      <c r="G79" s="21" t="s">
        <v>26</v>
      </c>
      <c r="H79" s="21" t="s">
        <v>120</v>
      </c>
      <c r="I79" s="23" t="s">
        <v>121</v>
      </c>
      <c r="J79" s="23">
        <v>4000000</v>
      </c>
      <c r="K79" s="23">
        <v>4000000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1" t="s">
        <v>26</v>
      </c>
    </row>
    <row r="80" spans="1:19" s="24" customFormat="1" hidden="1" x14ac:dyDescent="0.25">
      <c r="A80" s="21" t="s">
        <v>109</v>
      </c>
      <c r="B80" s="22" t="s">
        <v>23</v>
      </c>
      <c r="C80" s="21" t="s">
        <v>24</v>
      </c>
      <c r="D80" s="21" t="s">
        <v>97</v>
      </c>
      <c r="E80" s="21" t="s">
        <v>26</v>
      </c>
      <c r="F80" s="21" t="s">
        <v>98</v>
      </c>
      <c r="G80" s="21" t="s">
        <v>26</v>
      </c>
      <c r="H80" s="21" t="s">
        <v>99</v>
      </c>
      <c r="I80" s="23" t="s">
        <v>100</v>
      </c>
      <c r="J80" s="23">
        <v>8518769.5</v>
      </c>
      <c r="K80" s="23">
        <v>6034049.5</v>
      </c>
      <c r="L80" s="23">
        <v>2142000</v>
      </c>
      <c r="M80" s="23">
        <v>342720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1" t="s">
        <v>26</v>
      </c>
    </row>
    <row r="81" spans="1:19" s="24" customFormat="1" hidden="1" x14ac:dyDescent="0.25">
      <c r="A81" s="21" t="s">
        <v>114</v>
      </c>
      <c r="B81" s="22" t="s">
        <v>23</v>
      </c>
      <c r="C81" s="21" t="s">
        <v>24</v>
      </c>
      <c r="D81" s="21" t="s">
        <v>137</v>
      </c>
      <c r="E81" s="21" t="s">
        <v>26</v>
      </c>
      <c r="F81" s="21" t="s">
        <v>138</v>
      </c>
      <c r="G81" s="21" t="s">
        <v>26</v>
      </c>
      <c r="H81" s="21" t="s">
        <v>99</v>
      </c>
      <c r="I81" s="23" t="s">
        <v>100</v>
      </c>
      <c r="J81" s="23">
        <v>48035331.250399999</v>
      </c>
      <c r="K81" s="23">
        <v>9760000.3199999966</v>
      </c>
      <c r="L81" s="23">
        <v>32995974.940000001</v>
      </c>
      <c r="M81" s="23">
        <v>5279355.99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1" t="s">
        <v>26</v>
      </c>
    </row>
    <row r="82" spans="1:19" s="24" customFormat="1" hidden="1" x14ac:dyDescent="0.25">
      <c r="A82" s="21" t="s">
        <v>117</v>
      </c>
      <c r="B82" s="22" t="s">
        <v>23</v>
      </c>
      <c r="C82" s="21" t="s">
        <v>24</v>
      </c>
      <c r="D82" s="21" t="s">
        <v>140</v>
      </c>
      <c r="E82" s="21" t="s">
        <v>26</v>
      </c>
      <c r="F82" s="21" t="s">
        <v>141</v>
      </c>
      <c r="G82" s="21" t="s">
        <v>26</v>
      </c>
      <c r="H82" s="21" t="s">
        <v>99</v>
      </c>
      <c r="I82" s="23" t="s">
        <v>100</v>
      </c>
      <c r="J82" s="23">
        <v>14618500</v>
      </c>
      <c r="K82" s="23">
        <v>10080000</v>
      </c>
      <c r="L82" s="23">
        <v>3912500</v>
      </c>
      <c r="M82" s="23">
        <v>626000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1" t="s">
        <v>26</v>
      </c>
    </row>
    <row r="83" spans="1:19" s="24" customFormat="1" hidden="1" x14ac:dyDescent="0.25">
      <c r="A83" s="21" t="s">
        <v>202</v>
      </c>
      <c r="B83" s="22" t="s">
        <v>23</v>
      </c>
      <c r="C83" s="21" t="s">
        <v>181</v>
      </c>
      <c r="D83" s="21" t="s">
        <v>26</v>
      </c>
      <c r="E83" s="21" t="s">
        <v>215</v>
      </c>
      <c r="F83" s="21" t="s">
        <v>26</v>
      </c>
      <c r="G83" s="21" t="s">
        <v>97</v>
      </c>
      <c r="H83" s="21" t="s">
        <v>99</v>
      </c>
      <c r="I83" s="23" t="s">
        <v>100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257040</v>
      </c>
      <c r="S83" s="21" t="s">
        <v>216</v>
      </c>
    </row>
    <row r="84" spans="1:19" s="24" customFormat="1" hidden="1" x14ac:dyDescent="0.25">
      <c r="A84" s="21" t="s">
        <v>223</v>
      </c>
      <c r="B84" s="22" t="s">
        <v>23</v>
      </c>
      <c r="C84" s="21" t="s">
        <v>181</v>
      </c>
      <c r="D84" s="21" t="s">
        <v>26</v>
      </c>
      <c r="E84" s="21" t="s">
        <v>227</v>
      </c>
      <c r="F84" s="21" t="s">
        <v>26</v>
      </c>
      <c r="G84" s="21" t="s">
        <v>137</v>
      </c>
      <c r="H84" s="21" t="s">
        <v>99</v>
      </c>
      <c r="I84" s="23" t="s">
        <v>100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3959516.9927999997</v>
      </c>
      <c r="S84" s="21" t="s">
        <v>228</v>
      </c>
    </row>
    <row r="85" spans="1:19" s="24" customFormat="1" hidden="1" x14ac:dyDescent="0.25">
      <c r="A85" s="21" t="s">
        <v>226</v>
      </c>
      <c r="B85" s="22" t="s">
        <v>23</v>
      </c>
      <c r="C85" s="21" t="s">
        <v>181</v>
      </c>
      <c r="D85" s="21" t="s">
        <v>26</v>
      </c>
      <c r="E85" s="21" t="s">
        <v>230</v>
      </c>
      <c r="F85" s="21" t="s">
        <v>26</v>
      </c>
      <c r="G85" s="21" t="s">
        <v>140</v>
      </c>
      <c r="H85" s="21" t="s">
        <v>99</v>
      </c>
      <c r="I85" s="23" t="s">
        <v>100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469500</v>
      </c>
      <c r="S85" s="21" t="s">
        <v>231</v>
      </c>
    </row>
    <row r="86" spans="1:19" s="24" customFormat="1" hidden="1" x14ac:dyDescent="0.25">
      <c r="A86" s="21" t="s">
        <v>272</v>
      </c>
      <c r="B86" s="22" t="s">
        <v>245</v>
      </c>
      <c r="C86" s="21" t="s">
        <v>24</v>
      </c>
      <c r="D86" s="21" t="s">
        <v>276</v>
      </c>
      <c r="E86" s="21" t="s">
        <v>26</v>
      </c>
      <c r="F86" s="21" t="s">
        <v>277</v>
      </c>
      <c r="G86" s="21" t="s">
        <v>26</v>
      </c>
      <c r="H86" s="21" t="s">
        <v>99</v>
      </c>
      <c r="I86" s="23" t="s">
        <v>100</v>
      </c>
      <c r="J86" s="23">
        <v>18572660.581599999</v>
      </c>
      <c r="K86" s="23">
        <v>8447669.2999999989</v>
      </c>
      <c r="L86" s="23">
        <v>8728440.7599999998</v>
      </c>
      <c r="M86" s="23">
        <v>1396550.52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1" t="s">
        <v>26</v>
      </c>
    </row>
    <row r="87" spans="1:19" s="24" customFormat="1" hidden="1" x14ac:dyDescent="0.25">
      <c r="A87" s="21" t="s">
        <v>275</v>
      </c>
      <c r="B87" s="22" t="s">
        <v>245</v>
      </c>
      <c r="C87" s="21" t="s">
        <v>181</v>
      </c>
      <c r="D87" s="21" t="s">
        <v>26</v>
      </c>
      <c r="E87" s="21" t="s">
        <v>316</v>
      </c>
      <c r="F87" s="21" t="s">
        <v>317</v>
      </c>
      <c r="G87" s="21" t="s">
        <v>318</v>
      </c>
      <c r="H87" s="21" t="s">
        <v>99</v>
      </c>
      <c r="I87" s="23" t="s">
        <v>100</v>
      </c>
      <c r="J87" s="23">
        <v>-1588068.4</v>
      </c>
      <c r="K87" s="23">
        <v>0</v>
      </c>
      <c r="L87" s="23">
        <v>-1369024.48</v>
      </c>
      <c r="M87" s="23">
        <v>-219043.92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1" t="s">
        <v>26</v>
      </c>
    </row>
    <row r="88" spans="1:19" s="24" customFormat="1" hidden="1" x14ac:dyDescent="0.25">
      <c r="A88" s="21" t="s">
        <v>278</v>
      </c>
      <c r="B88" s="22" t="s">
        <v>245</v>
      </c>
      <c r="C88" s="21" t="s">
        <v>181</v>
      </c>
      <c r="D88" s="21" t="s">
        <v>26</v>
      </c>
      <c r="E88" s="21" t="s">
        <v>320</v>
      </c>
      <c r="F88" s="21" t="s">
        <v>321</v>
      </c>
      <c r="G88" s="21" t="s">
        <v>318</v>
      </c>
      <c r="H88" s="21" t="s">
        <v>99</v>
      </c>
      <c r="I88" s="23" t="s">
        <v>100</v>
      </c>
      <c r="J88" s="23">
        <v>-835620</v>
      </c>
      <c r="K88" s="23">
        <v>-835620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1" t="s">
        <v>26</v>
      </c>
    </row>
    <row r="89" spans="1:19" s="24" customFormat="1" hidden="1" x14ac:dyDescent="0.25">
      <c r="A89" s="21" t="s">
        <v>281</v>
      </c>
      <c r="B89" s="22" t="s">
        <v>245</v>
      </c>
      <c r="C89" s="21" t="s">
        <v>181</v>
      </c>
      <c r="D89" s="21" t="s">
        <v>26</v>
      </c>
      <c r="E89" s="21" t="s">
        <v>323</v>
      </c>
      <c r="F89" s="21" t="s">
        <v>324</v>
      </c>
      <c r="G89" s="21" t="s">
        <v>325</v>
      </c>
      <c r="H89" s="21" t="s">
        <v>99</v>
      </c>
      <c r="I89" s="23" t="s">
        <v>100</v>
      </c>
      <c r="J89" s="23">
        <v>-219311.54</v>
      </c>
      <c r="K89" s="23">
        <v>0</v>
      </c>
      <c r="L89" s="23">
        <v>-189061.67</v>
      </c>
      <c r="M89" s="23">
        <v>-30249.87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1" t="s">
        <v>26</v>
      </c>
    </row>
    <row r="90" spans="1:19" s="24" customFormat="1" hidden="1" x14ac:dyDescent="0.25">
      <c r="A90" s="21" t="s">
        <v>286</v>
      </c>
      <c r="B90" s="22" t="s">
        <v>245</v>
      </c>
      <c r="C90" s="21" t="s">
        <v>181</v>
      </c>
      <c r="D90" s="21" t="s">
        <v>26</v>
      </c>
      <c r="E90" s="21" t="s">
        <v>327</v>
      </c>
      <c r="F90" s="21" t="s">
        <v>328</v>
      </c>
      <c r="G90" s="21" t="s">
        <v>325</v>
      </c>
      <c r="H90" s="21" t="s">
        <v>99</v>
      </c>
      <c r="I90" s="23" t="s">
        <v>100</v>
      </c>
      <c r="J90" s="23">
        <v>-3342480</v>
      </c>
      <c r="K90" s="23">
        <v>-3342480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1" t="s">
        <v>26</v>
      </c>
    </row>
    <row r="91" spans="1:19" s="24" customFormat="1" hidden="1" x14ac:dyDescent="0.25">
      <c r="A91" s="21" t="s">
        <v>291</v>
      </c>
      <c r="B91" s="22" t="s">
        <v>245</v>
      </c>
      <c r="C91" s="21" t="s">
        <v>181</v>
      </c>
      <c r="D91" s="21" t="s">
        <v>26</v>
      </c>
      <c r="E91" s="21" t="s">
        <v>330</v>
      </c>
      <c r="F91" s="21" t="s">
        <v>331</v>
      </c>
      <c r="G91" s="21" t="s">
        <v>332</v>
      </c>
      <c r="H91" s="21" t="s">
        <v>99</v>
      </c>
      <c r="I91" s="23" t="s">
        <v>100</v>
      </c>
      <c r="J91" s="23">
        <v>-2177397.37</v>
      </c>
      <c r="K91" s="23">
        <v>0</v>
      </c>
      <c r="L91" s="23">
        <v>-1877066.7</v>
      </c>
      <c r="M91" s="23">
        <v>-300330.67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1" t="s">
        <v>26</v>
      </c>
    </row>
    <row r="92" spans="1:19" s="24" customFormat="1" hidden="1" x14ac:dyDescent="0.25">
      <c r="A92" s="21" t="s">
        <v>333</v>
      </c>
      <c r="B92" s="22" t="s">
        <v>245</v>
      </c>
      <c r="C92" s="21" t="s">
        <v>181</v>
      </c>
      <c r="D92" s="21" t="s">
        <v>26</v>
      </c>
      <c r="E92" s="21" t="s">
        <v>340</v>
      </c>
      <c r="F92" s="21" t="s">
        <v>26</v>
      </c>
      <c r="G92" s="21" t="s">
        <v>276</v>
      </c>
      <c r="H92" s="21" t="s">
        <v>99</v>
      </c>
      <c r="I92" s="23" t="s">
        <v>100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1047412.8912000001</v>
      </c>
      <c r="S92" s="21" t="s">
        <v>341</v>
      </c>
    </row>
    <row r="93" spans="1:19" s="24" customFormat="1" hidden="1" x14ac:dyDescent="0.25">
      <c r="A93" s="21" t="s">
        <v>561</v>
      </c>
      <c r="B93" s="22" t="s">
        <v>508</v>
      </c>
      <c r="C93" s="21" t="s">
        <v>24</v>
      </c>
      <c r="D93" s="21" t="s">
        <v>509</v>
      </c>
      <c r="E93" s="21" t="s">
        <v>26</v>
      </c>
      <c r="F93" s="21" t="s">
        <v>510</v>
      </c>
      <c r="G93" s="21" t="s">
        <v>26</v>
      </c>
      <c r="H93" s="21" t="s">
        <v>99</v>
      </c>
      <c r="I93" s="23" t="s">
        <v>100</v>
      </c>
      <c r="J93" s="23">
        <v>6034049.5</v>
      </c>
      <c r="K93" s="23">
        <v>6034049.5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1" t="s">
        <v>26</v>
      </c>
    </row>
    <row r="94" spans="1:19" s="24" customFormat="1" hidden="1" x14ac:dyDescent="0.25">
      <c r="A94" s="21" t="s">
        <v>294</v>
      </c>
      <c r="B94" s="22" t="s">
        <v>245</v>
      </c>
      <c r="C94" s="21" t="s">
        <v>181</v>
      </c>
      <c r="D94" s="21" t="s">
        <v>26</v>
      </c>
      <c r="E94" s="21" t="s">
        <v>298</v>
      </c>
      <c r="F94" s="21" t="s">
        <v>299</v>
      </c>
      <c r="G94" s="21" t="s">
        <v>300</v>
      </c>
      <c r="H94" s="21" t="s">
        <v>301</v>
      </c>
      <c r="I94" s="23" t="s">
        <v>302</v>
      </c>
      <c r="J94" s="23">
        <v>-3280026.96</v>
      </c>
      <c r="K94" s="23">
        <v>0</v>
      </c>
      <c r="L94" s="23">
        <v>-2827609.45</v>
      </c>
      <c r="M94" s="23">
        <v>-452417.51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1" t="s">
        <v>26</v>
      </c>
    </row>
    <row r="95" spans="1:19" s="24" customFormat="1" hidden="1" x14ac:dyDescent="0.25">
      <c r="A95" s="21" t="s">
        <v>297</v>
      </c>
      <c r="B95" s="22" t="s">
        <v>245</v>
      </c>
      <c r="C95" s="21" t="s">
        <v>181</v>
      </c>
      <c r="D95" s="21" t="s">
        <v>26</v>
      </c>
      <c r="E95" s="21" t="s">
        <v>304</v>
      </c>
      <c r="F95" s="21" t="s">
        <v>305</v>
      </c>
      <c r="G95" s="21" t="s">
        <v>306</v>
      </c>
      <c r="H95" s="21" t="s">
        <v>301</v>
      </c>
      <c r="I95" s="23" t="s">
        <v>302</v>
      </c>
      <c r="J95" s="23">
        <v>-365204.05</v>
      </c>
      <c r="K95" s="23">
        <v>0</v>
      </c>
      <c r="L95" s="23">
        <v>-314831.08</v>
      </c>
      <c r="M95" s="23">
        <v>-50372.97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1" t="s">
        <v>26</v>
      </c>
    </row>
    <row r="96" spans="1:19" s="24" customFormat="1" hidden="1" x14ac:dyDescent="0.25">
      <c r="A96" s="21" t="s">
        <v>303</v>
      </c>
      <c r="B96" s="22" t="s">
        <v>245</v>
      </c>
      <c r="C96" s="21" t="s">
        <v>181</v>
      </c>
      <c r="D96" s="21" t="s">
        <v>26</v>
      </c>
      <c r="E96" s="21" t="s">
        <v>308</v>
      </c>
      <c r="F96" s="21" t="s">
        <v>309</v>
      </c>
      <c r="G96" s="21" t="s">
        <v>310</v>
      </c>
      <c r="H96" s="21" t="s">
        <v>301</v>
      </c>
      <c r="I96" s="23" t="s">
        <v>302</v>
      </c>
      <c r="J96" s="23">
        <v>-4509086.92</v>
      </c>
      <c r="K96" s="23">
        <v>0</v>
      </c>
      <c r="L96" s="23">
        <v>-3887143.9</v>
      </c>
      <c r="M96" s="23">
        <v>-621943.02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1" t="s">
        <v>26</v>
      </c>
    </row>
    <row r="97" spans="1:19" s="24" customFormat="1" hidden="1" x14ac:dyDescent="0.25">
      <c r="A97" s="21" t="s">
        <v>307</v>
      </c>
      <c r="B97" s="22" t="s">
        <v>245</v>
      </c>
      <c r="C97" s="21" t="s">
        <v>181</v>
      </c>
      <c r="D97" s="21" t="s">
        <v>26</v>
      </c>
      <c r="E97" s="21" t="s">
        <v>312</v>
      </c>
      <c r="F97" s="21" t="s">
        <v>313</v>
      </c>
      <c r="G97" s="21" t="s">
        <v>314</v>
      </c>
      <c r="H97" s="21" t="s">
        <v>301</v>
      </c>
      <c r="I97" s="23" t="s">
        <v>302</v>
      </c>
      <c r="J97" s="23">
        <v>-10575000</v>
      </c>
      <c r="K97" s="23">
        <v>-10575000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1" t="s">
        <v>26</v>
      </c>
    </row>
    <row r="98" spans="1:19" s="24" customFormat="1" hidden="1" x14ac:dyDescent="0.25">
      <c r="A98" s="21" t="s">
        <v>122</v>
      </c>
      <c r="B98" s="22" t="s">
        <v>23</v>
      </c>
      <c r="C98" s="21" t="s">
        <v>24</v>
      </c>
      <c r="D98" s="21" t="s">
        <v>64</v>
      </c>
      <c r="E98" s="21" t="s">
        <v>26</v>
      </c>
      <c r="F98" s="21" t="s">
        <v>65</v>
      </c>
      <c r="G98" s="21" t="s">
        <v>26</v>
      </c>
      <c r="H98" s="21" t="s">
        <v>66</v>
      </c>
      <c r="I98" s="23" t="s">
        <v>67</v>
      </c>
      <c r="J98" s="23">
        <v>28281000.053599998</v>
      </c>
      <c r="K98" s="23">
        <v>0</v>
      </c>
      <c r="L98" s="23">
        <v>24380172.460000001</v>
      </c>
      <c r="M98" s="23">
        <v>3900827.59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1" t="s">
        <v>26</v>
      </c>
    </row>
    <row r="99" spans="1:19" s="24" customFormat="1" hidden="1" x14ac:dyDescent="0.25">
      <c r="A99" s="21" t="s">
        <v>187</v>
      </c>
      <c r="B99" s="22" t="s">
        <v>23</v>
      </c>
      <c r="C99" s="21" t="s">
        <v>181</v>
      </c>
      <c r="D99" s="21" t="s">
        <v>26</v>
      </c>
      <c r="E99" s="21" t="s">
        <v>200</v>
      </c>
      <c r="F99" s="21" t="s">
        <v>26</v>
      </c>
      <c r="G99" s="21" t="s">
        <v>64</v>
      </c>
      <c r="H99" s="21" t="s">
        <v>66</v>
      </c>
      <c r="I99" s="23" t="s">
        <v>67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2925620.6952</v>
      </c>
      <c r="S99" s="21" t="s">
        <v>201</v>
      </c>
    </row>
    <row r="100" spans="1:19" s="24" customFormat="1" hidden="1" x14ac:dyDescent="0.25">
      <c r="A100" s="21" t="s">
        <v>369</v>
      </c>
      <c r="B100" s="22" t="s">
        <v>346</v>
      </c>
      <c r="C100" s="21" t="s">
        <v>24</v>
      </c>
      <c r="D100" s="21" t="s">
        <v>384</v>
      </c>
      <c r="E100" s="21" t="s">
        <v>26</v>
      </c>
      <c r="F100" s="21" t="s">
        <v>385</v>
      </c>
      <c r="G100" s="21" t="s">
        <v>26</v>
      </c>
      <c r="H100" s="21" t="s">
        <v>386</v>
      </c>
      <c r="I100" s="23" t="s">
        <v>387</v>
      </c>
      <c r="J100" s="23">
        <v>9280000</v>
      </c>
      <c r="K100" s="23">
        <v>0</v>
      </c>
      <c r="L100" s="23">
        <v>8000000</v>
      </c>
      <c r="M100" s="23">
        <v>1280000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1" t="s">
        <v>26</v>
      </c>
    </row>
    <row r="101" spans="1:19" s="24" customFormat="1" hidden="1" x14ac:dyDescent="0.25">
      <c r="A101" s="21" t="s">
        <v>402</v>
      </c>
      <c r="B101" s="22" t="s">
        <v>346</v>
      </c>
      <c r="C101" s="21" t="s">
        <v>181</v>
      </c>
      <c r="D101" s="21" t="s">
        <v>26</v>
      </c>
      <c r="E101" s="21" t="s">
        <v>415</v>
      </c>
      <c r="F101" s="21" t="s">
        <v>26</v>
      </c>
      <c r="G101" s="21" t="s">
        <v>384</v>
      </c>
      <c r="H101" s="21" t="s">
        <v>386</v>
      </c>
      <c r="I101" s="23" t="s">
        <v>387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960000</v>
      </c>
      <c r="S101" s="21" t="s">
        <v>416</v>
      </c>
    </row>
    <row r="102" spans="1:19" s="24" customFormat="1" hidden="1" x14ac:dyDescent="0.25">
      <c r="A102" s="21" t="s">
        <v>125</v>
      </c>
      <c r="B102" s="22" t="s">
        <v>23</v>
      </c>
      <c r="C102" s="21" t="s">
        <v>24</v>
      </c>
      <c r="D102" s="21" t="s">
        <v>171</v>
      </c>
      <c r="E102" s="21" t="s">
        <v>26</v>
      </c>
      <c r="F102" s="21" t="s">
        <v>172</v>
      </c>
      <c r="G102" s="21" t="s">
        <v>26</v>
      </c>
      <c r="H102" s="21" t="s">
        <v>173</v>
      </c>
      <c r="I102" s="23" t="s">
        <v>174</v>
      </c>
      <c r="J102" s="23">
        <v>556800</v>
      </c>
      <c r="K102" s="23">
        <v>0</v>
      </c>
      <c r="L102" s="23">
        <v>480000</v>
      </c>
      <c r="M102" s="23">
        <v>76800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1" t="s">
        <v>26</v>
      </c>
    </row>
    <row r="103" spans="1:19" s="24" customFormat="1" hidden="1" x14ac:dyDescent="0.25">
      <c r="A103" s="21" t="s">
        <v>235</v>
      </c>
      <c r="B103" s="22" t="s">
        <v>23</v>
      </c>
      <c r="C103" s="21" t="s">
        <v>181</v>
      </c>
      <c r="D103" s="21" t="s">
        <v>26</v>
      </c>
      <c r="E103" s="21" t="s">
        <v>239</v>
      </c>
      <c r="F103" s="21" t="s">
        <v>26</v>
      </c>
      <c r="G103" s="21" t="s">
        <v>171</v>
      </c>
      <c r="H103" s="21" t="s">
        <v>173</v>
      </c>
      <c r="I103" s="23" t="s">
        <v>174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57600</v>
      </c>
      <c r="S103" s="21" t="s">
        <v>240</v>
      </c>
    </row>
    <row r="104" spans="1:19" s="54" customFormat="1" hidden="1" x14ac:dyDescent="0.25">
      <c r="A104" s="51" t="s">
        <v>130</v>
      </c>
      <c r="B104" s="52" t="s">
        <v>23</v>
      </c>
      <c r="C104" s="51" t="s">
        <v>24</v>
      </c>
      <c r="D104" s="51" t="s">
        <v>51</v>
      </c>
      <c r="E104" s="51" t="s">
        <v>26</v>
      </c>
      <c r="F104" s="51" t="s">
        <v>52</v>
      </c>
      <c r="G104" s="51" t="s">
        <v>26</v>
      </c>
      <c r="H104" s="51" t="s">
        <v>53</v>
      </c>
      <c r="I104" s="53" t="s">
        <v>54</v>
      </c>
      <c r="J104" s="53">
        <v>48997847</v>
      </c>
      <c r="K104" s="53">
        <v>48997847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1" t="s">
        <v>26</v>
      </c>
    </row>
    <row r="105" spans="1:19" s="54" customFormat="1" hidden="1" x14ac:dyDescent="0.25">
      <c r="A105" s="51" t="s">
        <v>133</v>
      </c>
      <c r="B105" s="52" t="s">
        <v>23</v>
      </c>
      <c r="C105" s="51" t="s">
        <v>24</v>
      </c>
      <c r="D105" s="51" t="s">
        <v>123</v>
      </c>
      <c r="E105" s="51" t="s">
        <v>26</v>
      </c>
      <c r="F105" s="51" t="s">
        <v>124</v>
      </c>
      <c r="G105" s="51" t="s">
        <v>26</v>
      </c>
      <c r="H105" s="51" t="s">
        <v>53</v>
      </c>
      <c r="I105" s="53" t="s">
        <v>54</v>
      </c>
      <c r="J105" s="53">
        <v>135490845</v>
      </c>
      <c r="K105" s="53">
        <v>135490845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1" t="s">
        <v>26</v>
      </c>
    </row>
    <row r="106" spans="1:19" s="54" customFormat="1" hidden="1" x14ac:dyDescent="0.25">
      <c r="A106" s="51" t="s">
        <v>311</v>
      </c>
      <c r="B106" s="52" t="s">
        <v>245</v>
      </c>
      <c r="C106" s="51" t="s">
        <v>24</v>
      </c>
      <c r="D106" s="51" t="s">
        <v>270</v>
      </c>
      <c r="E106" s="51" t="s">
        <v>26</v>
      </c>
      <c r="F106" s="51" t="s">
        <v>271</v>
      </c>
      <c r="G106" s="51" t="s">
        <v>26</v>
      </c>
      <c r="H106" s="51" t="s">
        <v>53</v>
      </c>
      <c r="I106" s="53" t="s">
        <v>54</v>
      </c>
      <c r="J106" s="53">
        <v>177476269.40000001</v>
      </c>
      <c r="K106" s="53">
        <v>177476269.40000001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1" t="s">
        <v>26</v>
      </c>
    </row>
    <row r="107" spans="1:19" s="54" customFormat="1" hidden="1" x14ac:dyDescent="0.25">
      <c r="A107" s="51" t="s">
        <v>567</v>
      </c>
      <c r="B107" s="52" t="s">
        <v>508</v>
      </c>
      <c r="C107" s="51" t="s">
        <v>24</v>
      </c>
      <c r="D107" s="51" t="s">
        <v>568</v>
      </c>
      <c r="E107" s="51" t="s">
        <v>26</v>
      </c>
      <c r="F107" s="51" t="s">
        <v>569</v>
      </c>
      <c r="G107" s="51" t="s">
        <v>26</v>
      </c>
      <c r="H107" s="51" t="s">
        <v>53</v>
      </c>
      <c r="I107" s="53" t="s">
        <v>54</v>
      </c>
      <c r="J107" s="53">
        <v>61091684</v>
      </c>
      <c r="K107" s="53">
        <v>61091684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1" t="s">
        <v>26</v>
      </c>
    </row>
    <row r="108" spans="1:19" s="54" customFormat="1" hidden="1" x14ac:dyDescent="0.25">
      <c r="A108" s="51" t="s">
        <v>570</v>
      </c>
      <c r="B108" s="52" t="s">
        <v>508</v>
      </c>
      <c r="C108" s="51" t="s">
        <v>24</v>
      </c>
      <c r="D108" s="51" t="s">
        <v>571</v>
      </c>
      <c r="E108" s="51" t="s">
        <v>26</v>
      </c>
      <c r="F108" s="51" t="s">
        <v>572</v>
      </c>
      <c r="G108" s="51" t="s">
        <v>26</v>
      </c>
      <c r="H108" s="51" t="s">
        <v>53</v>
      </c>
      <c r="I108" s="53" t="s">
        <v>54</v>
      </c>
      <c r="J108" s="53">
        <v>56967615</v>
      </c>
      <c r="K108" s="53">
        <v>56967615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1" t="s">
        <v>26</v>
      </c>
    </row>
    <row r="109" spans="1:19" s="54" customFormat="1" hidden="1" x14ac:dyDescent="0.25">
      <c r="A109" s="51" t="s">
        <v>372</v>
      </c>
      <c r="B109" s="52" t="s">
        <v>346</v>
      </c>
      <c r="C109" s="51" t="s">
        <v>24</v>
      </c>
      <c r="D109" s="51" t="s">
        <v>352</v>
      </c>
      <c r="E109" s="51" t="s">
        <v>26</v>
      </c>
      <c r="F109" s="51" t="s">
        <v>353</v>
      </c>
      <c r="G109" s="51" t="s">
        <v>26</v>
      </c>
      <c r="H109" s="51" t="s">
        <v>354</v>
      </c>
      <c r="I109" s="53" t="s">
        <v>355</v>
      </c>
      <c r="J109" s="53">
        <v>19784450.399999999</v>
      </c>
      <c r="K109" s="53">
        <v>19784450.399999999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1" t="s">
        <v>26</v>
      </c>
    </row>
    <row r="110" spans="1:19" s="24" customFormat="1" hidden="1" x14ac:dyDescent="0.25">
      <c r="A110" s="21" t="s">
        <v>136</v>
      </c>
      <c r="B110" s="22" t="s">
        <v>23</v>
      </c>
      <c r="C110" s="21" t="s">
        <v>24</v>
      </c>
      <c r="D110" s="21" t="s">
        <v>152</v>
      </c>
      <c r="E110" s="21" t="s">
        <v>26</v>
      </c>
      <c r="F110" s="21" t="s">
        <v>153</v>
      </c>
      <c r="G110" s="21" t="s">
        <v>26</v>
      </c>
      <c r="H110" s="21" t="s">
        <v>154</v>
      </c>
      <c r="I110" s="23" t="s">
        <v>155</v>
      </c>
      <c r="J110" s="23">
        <v>8840480</v>
      </c>
      <c r="K110" s="23">
        <v>8840480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1" t="s">
        <v>26</v>
      </c>
    </row>
    <row r="111" spans="1:19" s="24" customFormat="1" hidden="1" x14ac:dyDescent="0.25">
      <c r="A111" s="21" t="s">
        <v>573</v>
      </c>
      <c r="B111" s="22" t="s">
        <v>508</v>
      </c>
      <c r="C111" s="21" t="s">
        <v>24</v>
      </c>
      <c r="D111" s="21" t="s">
        <v>589</v>
      </c>
      <c r="E111" s="21" t="s">
        <v>26</v>
      </c>
      <c r="F111" s="21" t="s">
        <v>590</v>
      </c>
      <c r="G111" s="21" t="s">
        <v>26</v>
      </c>
      <c r="H111" s="21" t="s">
        <v>591</v>
      </c>
      <c r="I111" s="23" t="s">
        <v>592</v>
      </c>
      <c r="J111" s="23">
        <v>21265780.309999999</v>
      </c>
      <c r="K111" s="23">
        <v>0</v>
      </c>
      <c r="L111" s="23">
        <v>18332569.23</v>
      </c>
      <c r="M111" s="23">
        <v>2933211.08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1" t="s">
        <v>26</v>
      </c>
    </row>
    <row r="112" spans="1:19" s="24" customFormat="1" hidden="1" x14ac:dyDescent="0.25">
      <c r="A112" s="21" t="s">
        <v>601</v>
      </c>
      <c r="B112" s="22" t="s">
        <v>508</v>
      </c>
      <c r="C112" s="21" t="s">
        <v>181</v>
      </c>
      <c r="D112" s="21" t="s">
        <v>26</v>
      </c>
      <c r="E112" s="21" t="s">
        <v>602</v>
      </c>
      <c r="F112" s="21" t="s">
        <v>26</v>
      </c>
      <c r="G112" s="21" t="s">
        <v>589</v>
      </c>
      <c r="H112" s="21" t="s">
        <v>591</v>
      </c>
      <c r="I112" s="23" t="s">
        <v>592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2199908.31</v>
      </c>
      <c r="S112" s="21" t="s">
        <v>603</v>
      </c>
    </row>
    <row r="113" spans="1:19" s="24" customFormat="1" hidden="1" x14ac:dyDescent="0.25">
      <c r="A113" s="21" t="s">
        <v>139</v>
      </c>
      <c r="B113" s="22" t="s">
        <v>23</v>
      </c>
      <c r="C113" s="21" t="s">
        <v>24</v>
      </c>
      <c r="D113" s="21" t="s">
        <v>36</v>
      </c>
      <c r="E113" s="21" t="s">
        <v>26</v>
      </c>
      <c r="F113" s="21" t="s">
        <v>37</v>
      </c>
      <c r="G113" s="21" t="s">
        <v>26</v>
      </c>
      <c r="H113" s="21" t="s">
        <v>38</v>
      </c>
      <c r="I113" s="23" t="s">
        <v>39</v>
      </c>
      <c r="J113" s="23">
        <v>54086400</v>
      </c>
      <c r="K113" s="23">
        <v>54086400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1" t="s">
        <v>26</v>
      </c>
    </row>
    <row r="114" spans="1:19" s="24" customFormat="1" hidden="1" x14ac:dyDescent="0.25">
      <c r="A114" s="21" t="s">
        <v>142</v>
      </c>
      <c r="B114" s="22" t="s">
        <v>23</v>
      </c>
      <c r="C114" s="21" t="s">
        <v>24</v>
      </c>
      <c r="D114" s="21" t="s">
        <v>84</v>
      </c>
      <c r="E114" s="21" t="s">
        <v>26</v>
      </c>
      <c r="F114" s="21" t="s">
        <v>85</v>
      </c>
      <c r="G114" s="21" t="s">
        <v>26</v>
      </c>
      <c r="H114" s="21" t="s">
        <v>38</v>
      </c>
      <c r="I114" s="23" t="s">
        <v>39</v>
      </c>
      <c r="J114" s="23">
        <v>8866080.0072000008</v>
      </c>
      <c r="K114" s="23">
        <v>0</v>
      </c>
      <c r="L114" s="23">
        <v>7643172.4199999999</v>
      </c>
      <c r="M114" s="23">
        <v>1222907.58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1" t="s">
        <v>26</v>
      </c>
    </row>
    <row r="115" spans="1:19" s="24" customFormat="1" hidden="1" x14ac:dyDescent="0.25">
      <c r="A115" s="21" t="s">
        <v>217</v>
      </c>
      <c r="B115" s="22" t="s">
        <v>23</v>
      </c>
      <c r="C115" s="21" t="s">
        <v>181</v>
      </c>
      <c r="D115" s="21" t="s">
        <v>26</v>
      </c>
      <c r="E115" s="21" t="s">
        <v>188</v>
      </c>
      <c r="F115" s="21" t="s">
        <v>26</v>
      </c>
      <c r="G115" s="21" t="s">
        <v>84</v>
      </c>
      <c r="H115" s="21" t="s">
        <v>38</v>
      </c>
      <c r="I115" s="23" t="s">
        <v>39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917180.69</v>
      </c>
      <c r="S115" s="21" t="s">
        <v>189</v>
      </c>
    </row>
    <row r="116" spans="1:19" s="66" customFormat="1" hidden="1" x14ac:dyDescent="0.25">
      <c r="A116" s="63" t="s">
        <v>375</v>
      </c>
      <c r="B116" s="64" t="s">
        <v>346</v>
      </c>
      <c r="C116" s="63" t="s">
        <v>24</v>
      </c>
      <c r="D116" s="63" t="s">
        <v>389</v>
      </c>
      <c r="E116" s="63" t="s">
        <v>26</v>
      </c>
      <c r="F116" s="63" t="s">
        <v>390</v>
      </c>
      <c r="G116" s="63" t="s">
        <v>26</v>
      </c>
      <c r="H116" s="63" t="s">
        <v>391</v>
      </c>
      <c r="I116" s="65" t="s">
        <v>392</v>
      </c>
      <c r="J116" s="65">
        <v>19229552</v>
      </c>
      <c r="K116" s="65">
        <v>0</v>
      </c>
      <c r="L116" s="65">
        <v>16577200</v>
      </c>
      <c r="M116" s="65">
        <v>2652352</v>
      </c>
      <c r="N116" s="65">
        <v>0</v>
      </c>
      <c r="O116" s="65">
        <v>0</v>
      </c>
      <c r="P116" s="65">
        <v>0</v>
      </c>
      <c r="Q116" s="65">
        <v>0</v>
      </c>
      <c r="R116" s="65">
        <v>0</v>
      </c>
      <c r="S116" s="63" t="s">
        <v>26</v>
      </c>
    </row>
    <row r="117" spans="1:19" s="66" customFormat="1" hidden="1" x14ac:dyDescent="0.25">
      <c r="A117" s="63" t="s">
        <v>417</v>
      </c>
      <c r="B117" s="64" t="s">
        <v>346</v>
      </c>
      <c r="C117" s="63" t="s">
        <v>181</v>
      </c>
      <c r="D117" s="63" t="s">
        <v>26</v>
      </c>
      <c r="E117" s="63" t="s">
        <v>406</v>
      </c>
      <c r="F117" s="63" t="s">
        <v>26</v>
      </c>
      <c r="G117" s="63" t="s">
        <v>389</v>
      </c>
      <c r="H117" s="63" t="s">
        <v>391</v>
      </c>
      <c r="I117" s="65" t="s">
        <v>392</v>
      </c>
      <c r="J117" s="65">
        <v>0</v>
      </c>
      <c r="K117" s="65">
        <v>0</v>
      </c>
      <c r="L117" s="65">
        <v>0</v>
      </c>
      <c r="M117" s="65">
        <v>0</v>
      </c>
      <c r="N117" s="65">
        <v>0</v>
      </c>
      <c r="O117" s="65">
        <v>0</v>
      </c>
      <c r="P117" s="65">
        <v>0</v>
      </c>
      <c r="Q117" s="65">
        <v>0</v>
      </c>
      <c r="R117" s="65">
        <v>2652352</v>
      </c>
      <c r="S117" s="63" t="s">
        <v>407</v>
      </c>
    </row>
    <row r="118" spans="1:19" s="24" customFormat="1" hidden="1" x14ac:dyDescent="0.25">
      <c r="A118" s="21" t="s">
        <v>445</v>
      </c>
      <c r="B118" s="22" t="s">
        <v>421</v>
      </c>
      <c r="C118" s="21" t="s">
        <v>24</v>
      </c>
      <c r="D118" s="21" t="s">
        <v>461</v>
      </c>
      <c r="E118" s="21" t="s">
        <v>26</v>
      </c>
      <c r="F118" s="21" t="s">
        <v>462</v>
      </c>
      <c r="G118" s="21" t="s">
        <v>26</v>
      </c>
      <c r="H118" s="21" t="s">
        <v>391</v>
      </c>
      <c r="I118" s="23" t="s">
        <v>392</v>
      </c>
      <c r="J118" s="23">
        <v>29788417.199999999</v>
      </c>
      <c r="K118" s="23">
        <v>0</v>
      </c>
      <c r="L118" s="23">
        <v>25679670</v>
      </c>
      <c r="M118" s="23">
        <v>4108747.2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1" t="s">
        <v>26</v>
      </c>
    </row>
    <row r="119" spans="1:19" s="24" customFormat="1" hidden="1" x14ac:dyDescent="0.25">
      <c r="A119" s="21" t="s">
        <v>501</v>
      </c>
      <c r="B119" s="22" t="s">
        <v>421</v>
      </c>
      <c r="C119" s="21" t="s">
        <v>181</v>
      </c>
      <c r="D119" s="21" t="s">
        <v>26</v>
      </c>
      <c r="E119" s="21" t="s">
        <v>475</v>
      </c>
      <c r="F119" s="21" t="s">
        <v>26</v>
      </c>
      <c r="G119" s="21" t="s">
        <v>461</v>
      </c>
      <c r="H119" s="21" t="s">
        <v>391</v>
      </c>
      <c r="I119" s="23" t="s">
        <v>392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4108747.2</v>
      </c>
      <c r="S119" s="21" t="s">
        <v>476</v>
      </c>
    </row>
    <row r="120" spans="1:19" s="24" customFormat="1" hidden="1" x14ac:dyDescent="0.25">
      <c r="A120" s="21" t="s">
        <v>576</v>
      </c>
      <c r="B120" s="22" t="s">
        <v>508</v>
      </c>
      <c r="C120" s="21" t="s">
        <v>24</v>
      </c>
      <c r="D120" s="21" t="s">
        <v>535</v>
      </c>
      <c r="E120" s="21" t="s">
        <v>26</v>
      </c>
      <c r="F120" s="21" t="s">
        <v>536</v>
      </c>
      <c r="G120" s="21" t="s">
        <v>26</v>
      </c>
      <c r="H120" s="21" t="s">
        <v>537</v>
      </c>
      <c r="I120" s="23" t="s">
        <v>538</v>
      </c>
      <c r="J120" s="23">
        <v>124622745</v>
      </c>
      <c r="K120" s="23">
        <v>124622745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1" t="s">
        <v>26</v>
      </c>
    </row>
    <row r="121" spans="1:19" s="24" customFormat="1" hidden="1" x14ac:dyDescent="0.25">
      <c r="A121" s="21" t="s">
        <v>145</v>
      </c>
      <c r="B121" s="22" t="s">
        <v>23</v>
      </c>
      <c r="C121" s="21" t="s">
        <v>24</v>
      </c>
      <c r="D121" s="21" t="s">
        <v>41</v>
      </c>
      <c r="E121" s="21" t="s">
        <v>26</v>
      </c>
      <c r="F121" s="21" t="s">
        <v>42</v>
      </c>
      <c r="G121" s="21" t="s">
        <v>26</v>
      </c>
      <c r="H121" s="21" t="s">
        <v>43</v>
      </c>
      <c r="I121" s="23" t="s">
        <v>44</v>
      </c>
      <c r="J121" s="23">
        <v>12626750</v>
      </c>
      <c r="K121" s="23">
        <v>12626750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1" t="s">
        <v>26</v>
      </c>
    </row>
    <row r="122" spans="1:19" s="24" customFormat="1" hidden="1" x14ac:dyDescent="0.25">
      <c r="A122" s="21" t="s">
        <v>148</v>
      </c>
      <c r="B122" s="22" t="s">
        <v>23</v>
      </c>
      <c r="C122" s="21" t="s">
        <v>24</v>
      </c>
      <c r="D122" s="21" t="s">
        <v>143</v>
      </c>
      <c r="E122" s="21" t="s">
        <v>26</v>
      </c>
      <c r="F122" s="21" t="s">
        <v>144</v>
      </c>
      <c r="G122" s="21" t="s">
        <v>26</v>
      </c>
      <c r="H122" s="21" t="s">
        <v>43</v>
      </c>
      <c r="I122" s="23" t="s">
        <v>44</v>
      </c>
      <c r="J122" s="23">
        <v>8604000</v>
      </c>
      <c r="K122" s="23">
        <v>8604000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1" t="s">
        <v>26</v>
      </c>
    </row>
    <row r="123" spans="1:19" s="24" customFormat="1" hidden="1" x14ac:dyDescent="0.25">
      <c r="A123" s="21" t="s">
        <v>448</v>
      </c>
      <c r="B123" s="22" t="s">
        <v>421</v>
      </c>
      <c r="C123" s="21" t="s">
        <v>24</v>
      </c>
      <c r="D123" s="21" t="s">
        <v>422</v>
      </c>
      <c r="E123" s="21" t="s">
        <v>26</v>
      </c>
      <c r="F123" s="21" t="s">
        <v>423</v>
      </c>
      <c r="G123" s="21" t="s">
        <v>26</v>
      </c>
      <c r="H123" s="21" t="s">
        <v>424</v>
      </c>
      <c r="I123" s="23" t="s">
        <v>425</v>
      </c>
      <c r="J123" s="23">
        <v>85878560</v>
      </c>
      <c r="K123" s="23">
        <v>85878560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1" t="s">
        <v>26</v>
      </c>
    </row>
    <row r="124" spans="1:19" s="24" customFormat="1" hidden="1" x14ac:dyDescent="0.25">
      <c r="A124" s="21" t="s">
        <v>579</v>
      </c>
      <c r="B124" s="22" t="s">
        <v>508</v>
      </c>
      <c r="C124" s="21" t="s">
        <v>24</v>
      </c>
      <c r="D124" s="21" t="s">
        <v>586</v>
      </c>
      <c r="E124" s="21" t="s">
        <v>26</v>
      </c>
      <c r="F124" s="21" t="s">
        <v>587</v>
      </c>
      <c r="G124" s="21" t="s">
        <v>26</v>
      </c>
      <c r="H124" s="21" t="s">
        <v>424</v>
      </c>
      <c r="I124" s="23" t="s">
        <v>425</v>
      </c>
      <c r="J124" s="23">
        <v>15735000</v>
      </c>
      <c r="K124" s="23">
        <v>15735000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1" t="s">
        <v>26</v>
      </c>
    </row>
    <row r="125" spans="1:19" s="24" customFormat="1" hidden="1" x14ac:dyDescent="0.25">
      <c r="A125" s="21" t="s">
        <v>582</v>
      </c>
      <c r="B125" s="22" t="s">
        <v>508</v>
      </c>
      <c r="C125" s="21" t="s">
        <v>24</v>
      </c>
      <c r="D125" s="21" t="s">
        <v>545</v>
      </c>
      <c r="E125" s="21" t="s">
        <v>26</v>
      </c>
      <c r="F125" s="21" t="s">
        <v>546</v>
      </c>
      <c r="G125" s="21" t="s">
        <v>26</v>
      </c>
      <c r="H125" s="21" t="s">
        <v>547</v>
      </c>
      <c r="I125" s="23" t="s">
        <v>548</v>
      </c>
      <c r="J125" s="23">
        <v>6908496</v>
      </c>
      <c r="K125" s="23">
        <v>0</v>
      </c>
      <c r="L125" s="23">
        <v>5955600</v>
      </c>
      <c r="M125" s="23">
        <v>952896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1" t="s">
        <v>26</v>
      </c>
    </row>
    <row r="126" spans="1:19" s="24" customFormat="1" hidden="1" x14ac:dyDescent="0.25">
      <c r="A126" s="21" t="s">
        <v>593</v>
      </c>
      <c r="B126" s="22" t="s">
        <v>508</v>
      </c>
      <c r="C126" s="21" t="s">
        <v>181</v>
      </c>
      <c r="D126" s="21" t="s">
        <v>26</v>
      </c>
      <c r="E126" s="21" t="s">
        <v>594</v>
      </c>
      <c r="F126" s="21" t="s">
        <v>26</v>
      </c>
      <c r="G126" s="21" t="s">
        <v>545</v>
      </c>
      <c r="H126" s="21" t="s">
        <v>547</v>
      </c>
      <c r="I126" s="23" t="s">
        <v>548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714672</v>
      </c>
      <c r="S126" s="21" t="s">
        <v>595</v>
      </c>
    </row>
    <row r="127" spans="1:19" s="54" customFormat="1" hidden="1" x14ac:dyDescent="0.25">
      <c r="A127" s="51" t="s">
        <v>151</v>
      </c>
      <c r="B127" s="52" t="s">
        <v>23</v>
      </c>
      <c r="C127" s="51" t="s">
        <v>24</v>
      </c>
      <c r="D127" s="51" t="s">
        <v>56</v>
      </c>
      <c r="E127" s="51" t="s">
        <v>26</v>
      </c>
      <c r="F127" s="51" t="s">
        <v>57</v>
      </c>
      <c r="G127" s="51" t="s">
        <v>26</v>
      </c>
      <c r="H127" s="51" t="s">
        <v>58</v>
      </c>
      <c r="I127" s="53" t="s">
        <v>59</v>
      </c>
      <c r="J127" s="53">
        <v>61517239.659999996</v>
      </c>
      <c r="K127" s="53">
        <v>61517239.659999996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1" t="s">
        <v>26</v>
      </c>
    </row>
    <row r="128" spans="1:19" s="54" customFormat="1" hidden="1" x14ac:dyDescent="0.25">
      <c r="A128" s="51" t="s">
        <v>156</v>
      </c>
      <c r="B128" s="52" t="s">
        <v>23</v>
      </c>
      <c r="C128" s="51" t="s">
        <v>181</v>
      </c>
      <c r="D128" s="51" t="s">
        <v>26</v>
      </c>
      <c r="E128" s="51" t="s">
        <v>197</v>
      </c>
      <c r="F128" s="51" t="s">
        <v>198</v>
      </c>
      <c r="G128" s="51" t="s">
        <v>56</v>
      </c>
      <c r="H128" s="51" t="s">
        <v>58</v>
      </c>
      <c r="I128" s="53" t="s">
        <v>59</v>
      </c>
      <c r="J128" s="53">
        <v>-845526.93</v>
      </c>
      <c r="K128" s="53">
        <v>-845526.93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1" t="s">
        <v>26</v>
      </c>
    </row>
    <row r="129" spans="1:19" s="54" customFormat="1" hidden="1" x14ac:dyDescent="0.25">
      <c r="A129" s="51" t="s">
        <v>451</v>
      </c>
      <c r="B129" s="52" t="s">
        <v>421</v>
      </c>
      <c r="C129" s="51" t="s">
        <v>24</v>
      </c>
      <c r="D129" s="51" t="s">
        <v>430</v>
      </c>
      <c r="E129" s="51" t="s">
        <v>26</v>
      </c>
      <c r="F129" s="51" t="s">
        <v>431</v>
      </c>
      <c r="G129" s="51" t="s">
        <v>26</v>
      </c>
      <c r="H129" s="51" t="s">
        <v>432</v>
      </c>
      <c r="I129" s="53" t="s">
        <v>433</v>
      </c>
      <c r="J129" s="53">
        <v>41331079.581200004</v>
      </c>
      <c r="K129" s="53">
        <v>11896753.170000002</v>
      </c>
      <c r="L129" s="53">
        <v>25374419.32</v>
      </c>
      <c r="M129" s="53">
        <v>4059907.09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1" t="s">
        <v>26</v>
      </c>
    </row>
    <row r="130" spans="1:19" s="54" customFormat="1" hidden="1" x14ac:dyDescent="0.25">
      <c r="A130" s="51" t="s">
        <v>498</v>
      </c>
      <c r="B130" s="52" t="s">
        <v>421</v>
      </c>
      <c r="C130" s="51" t="s">
        <v>181</v>
      </c>
      <c r="D130" s="51" t="s">
        <v>26</v>
      </c>
      <c r="E130" s="51" t="s">
        <v>472</v>
      </c>
      <c r="F130" s="51" t="s">
        <v>26</v>
      </c>
      <c r="G130" s="51" t="s">
        <v>430</v>
      </c>
      <c r="H130" s="51" t="s">
        <v>432</v>
      </c>
      <c r="I130" s="53" t="s">
        <v>433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3044930.32</v>
      </c>
      <c r="S130" s="51" t="s">
        <v>473</v>
      </c>
    </row>
    <row r="131" spans="1:19" s="24" customFormat="1" hidden="1" x14ac:dyDescent="0.25">
      <c r="A131" s="21" t="s">
        <v>585</v>
      </c>
      <c r="B131" s="22" t="s">
        <v>508</v>
      </c>
      <c r="C131" s="21" t="s">
        <v>24</v>
      </c>
      <c r="D131" s="21" t="s">
        <v>520</v>
      </c>
      <c r="E131" s="21" t="s">
        <v>26</v>
      </c>
      <c r="F131" s="21" t="s">
        <v>521</v>
      </c>
      <c r="G131" s="21" t="s">
        <v>26</v>
      </c>
      <c r="H131" s="21" t="s">
        <v>522</v>
      </c>
      <c r="I131" s="23" t="s">
        <v>523</v>
      </c>
      <c r="J131" s="23">
        <v>16800250</v>
      </c>
      <c r="K131" s="23">
        <v>16800250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1" t="s">
        <v>26</v>
      </c>
    </row>
    <row r="132" spans="1:19" s="24" customFormat="1" hidden="1" x14ac:dyDescent="0.25">
      <c r="A132" s="21" t="s">
        <v>315</v>
      </c>
      <c r="B132" s="22" t="s">
        <v>245</v>
      </c>
      <c r="C132" s="21" t="s">
        <v>24</v>
      </c>
      <c r="D132" s="21" t="s">
        <v>265</v>
      </c>
      <c r="E132" s="21" t="s">
        <v>26</v>
      </c>
      <c r="F132" s="21" t="s">
        <v>266</v>
      </c>
      <c r="G132" s="21" t="s">
        <v>26</v>
      </c>
      <c r="H132" s="21" t="s">
        <v>267</v>
      </c>
      <c r="I132" s="23" t="s">
        <v>268</v>
      </c>
      <c r="J132" s="23">
        <v>273750000</v>
      </c>
      <c r="K132" s="23">
        <v>273750000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1" t="s">
        <v>26</v>
      </c>
    </row>
    <row r="133" spans="1:19" s="58" customFormat="1" hidden="1" x14ac:dyDescent="0.25">
      <c r="A133" s="55" t="s">
        <v>159</v>
      </c>
      <c r="B133" s="56" t="s">
        <v>23</v>
      </c>
      <c r="C133" s="55" t="s">
        <v>24</v>
      </c>
      <c r="D133" s="55" t="s">
        <v>102</v>
      </c>
      <c r="E133" s="55" t="s">
        <v>26</v>
      </c>
      <c r="F133" s="55" t="s">
        <v>103</v>
      </c>
      <c r="G133" s="55" t="s">
        <v>26</v>
      </c>
      <c r="H133" s="55" t="s">
        <v>104</v>
      </c>
      <c r="I133" s="57" t="s">
        <v>105</v>
      </c>
      <c r="J133" s="57">
        <v>84815654.112000003</v>
      </c>
      <c r="K133" s="57">
        <v>0</v>
      </c>
      <c r="L133" s="57">
        <v>73116943.200000003</v>
      </c>
      <c r="M133" s="57">
        <v>11698710.91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5" t="s">
        <v>26</v>
      </c>
    </row>
    <row r="134" spans="1:19" s="24" customFormat="1" hidden="1" x14ac:dyDescent="0.25">
      <c r="A134" s="21" t="s">
        <v>162</v>
      </c>
      <c r="B134" s="22" t="s">
        <v>23</v>
      </c>
      <c r="C134" s="21" t="s">
        <v>24</v>
      </c>
      <c r="D134" s="21" t="s">
        <v>107</v>
      </c>
      <c r="E134" s="21" t="s">
        <v>26</v>
      </c>
      <c r="F134" s="21" t="s">
        <v>108</v>
      </c>
      <c r="G134" s="21" t="s">
        <v>26</v>
      </c>
      <c r="H134" s="21" t="s">
        <v>104</v>
      </c>
      <c r="I134" s="23" t="s">
        <v>105</v>
      </c>
      <c r="J134" s="23">
        <v>116183615.7904</v>
      </c>
      <c r="K134" s="23">
        <v>26645035.320000008</v>
      </c>
      <c r="L134" s="23">
        <v>77188431.439999998</v>
      </c>
      <c r="M134" s="23">
        <v>12350149.029999999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1" t="s">
        <v>26</v>
      </c>
    </row>
    <row r="135" spans="1:19" s="24" customFormat="1" hidden="1" x14ac:dyDescent="0.25">
      <c r="A135" s="21" t="s">
        <v>167</v>
      </c>
      <c r="B135" s="22" t="s">
        <v>23</v>
      </c>
      <c r="C135" s="21" t="s">
        <v>181</v>
      </c>
      <c r="D135" s="21" t="s">
        <v>26</v>
      </c>
      <c r="E135" s="21" t="s">
        <v>224</v>
      </c>
      <c r="F135" s="21" t="s">
        <v>225</v>
      </c>
      <c r="G135" s="21" t="s">
        <v>107</v>
      </c>
      <c r="H135" s="21" t="s">
        <v>104</v>
      </c>
      <c r="I135" s="23" t="s">
        <v>105</v>
      </c>
      <c r="J135" s="23">
        <v>-429784.59</v>
      </c>
      <c r="K135" s="23">
        <v>0</v>
      </c>
      <c r="L135" s="23">
        <v>-370503.96</v>
      </c>
      <c r="M135" s="23">
        <v>-59280.63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1" t="s">
        <v>26</v>
      </c>
    </row>
    <row r="136" spans="1:19" s="24" customFormat="1" hidden="1" x14ac:dyDescent="0.25">
      <c r="A136" s="21" t="s">
        <v>211</v>
      </c>
      <c r="B136" s="22" t="s">
        <v>23</v>
      </c>
      <c r="C136" s="21" t="s">
        <v>181</v>
      </c>
      <c r="D136" s="21" t="s">
        <v>26</v>
      </c>
      <c r="E136" s="21" t="s">
        <v>182</v>
      </c>
      <c r="F136" s="21" t="s">
        <v>26</v>
      </c>
      <c r="G136" s="21" t="s">
        <v>107</v>
      </c>
      <c r="H136" s="21" t="s">
        <v>104</v>
      </c>
      <c r="I136" s="23" t="s">
        <v>105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9262611.7699999996</v>
      </c>
      <c r="S136" s="21" t="s">
        <v>183</v>
      </c>
    </row>
    <row r="137" spans="1:19" s="58" customFormat="1" hidden="1" x14ac:dyDescent="0.25">
      <c r="A137" s="55" t="s">
        <v>214</v>
      </c>
      <c r="B137" s="56" t="s">
        <v>23</v>
      </c>
      <c r="C137" s="55" t="s">
        <v>181</v>
      </c>
      <c r="D137" s="55" t="s">
        <v>26</v>
      </c>
      <c r="E137" s="55" t="s">
        <v>185</v>
      </c>
      <c r="F137" s="55" t="s">
        <v>26</v>
      </c>
      <c r="G137" s="55" t="s">
        <v>102</v>
      </c>
      <c r="H137" s="55" t="s">
        <v>104</v>
      </c>
      <c r="I137" s="57" t="s">
        <v>105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8774033.1799999997</v>
      </c>
      <c r="S137" s="55" t="s">
        <v>186</v>
      </c>
    </row>
    <row r="138" spans="1:19" s="24" customFormat="1" hidden="1" x14ac:dyDescent="0.25">
      <c r="A138" s="21" t="s">
        <v>319</v>
      </c>
      <c r="B138" s="22" t="s">
        <v>245</v>
      </c>
      <c r="C138" s="21" t="s">
        <v>24</v>
      </c>
      <c r="D138" s="21" t="s">
        <v>251</v>
      </c>
      <c r="E138" s="21" t="s">
        <v>26</v>
      </c>
      <c r="F138" s="21" t="s">
        <v>252</v>
      </c>
      <c r="G138" s="21" t="s">
        <v>26</v>
      </c>
      <c r="H138" s="21" t="s">
        <v>104</v>
      </c>
      <c r="I138" s="23" t="s">
        <v>105</v>
      </c>
      <c r="J138" s="23">
        <v>26645035.32</v>
      </c>
      <c r="K138" s="23">
        <v>26645035.32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1" t="s">
        <v>26</v>
      </c>
    </row>
    <row r="139" spans="1:19" s="58" customFormat="1" hidden="1" x14ac:dyDescent="0.25">
      <c r="A139" s="55" t="s">
        <v>322</v>
      </c>
      <c r="B139" s="56" t="s">
        <v>245</v>
      </c>
      <c r="C139" s="55" t="s">
        <v>24</v>
      </c>
      <c r="D139" s="55" t="s">
        <v>287</v>
      </c>
      <c r="E139" s="55" t="s">
        <v>26</v>
      </c>
      <c r="F139" s="55" t="s">
        <v>288</v>
      </c>
      <c r="G139" s="55" t="s">
        <v>26</v>
      </c>
      <c r="H139" s="55" t="s">
        <v>289</v>
      </c>
      <c r="I139" s="57" t="s">
        <v>290</v>
      </c>
      <c r="J139" s="57">
        <v>17612308.399999999</v>
      </c>
      <c r="K139" s="57">
        <v>0</v>
      </c>
      <c r="L139" s="57">
        <v>15183024.48</v>
      </c>
      <c r="M139" s="57">
        <v>2429283.92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5" t="s">
        <v>26</v>
      </c>
    </row>
    <row r="140" spans="1:19" s="58" customFormat="1" hidden="1" x14ac:dyDescent="0.25">
      <c r="A140" s="55" t="s">
        <v>339</v>
      </c>
      <c r="B140" s="56" t="s">
        <v>245</v>
      </c>
      <c r="C140" s="55" t="s">
        <v>181</v>
      </c>
      <c r="D140" s="55" t="s">
        <v>26</v>
      </c>
      <c r="E140" s="55" t="s">
        <v>292</v>
      </c>
      <c r="F140" s="55" t="s">
        <v>26</v>
      </c>
      <c r="G140" s="55" t="s">
        <v>287</v>
      </c>
      <c r="H140" s="55" t="s">
        <v>289</v>
      </c>
      <c r="I140" s="57" t="s">
        <v>290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v>0</v>
      </c>
      <c r="Q140" s="57">
        <v>0</v>
      </c>
      <c r="R140" s="57">
        <v>1821962.94</v>
      </c>
      <c r="S140" s="55" t="s">
        <v>293</v>
      </c>
    </row>
    <row r="141" spans="1:19" s="24" customFormat="1" hidden="1" x14ac:dyDescent="0.25">
      <c r="A141" s="21" t="s">
        <v>170</v>
      </c>
      <c r="B141" s="22" t="s">
        <v>23</v>
      </c>
      <c r="C141" s="21" t="s">
        <v>24</v>
      </c>
      <c r="D141" s="21" t="s">
        <v>126</v>
      </c>
      <c r="E141" s="21" t="s">
        <v>26</v>
      </c>
      <c r="F141" s="21" t="s">
        <v>127</v>
      </c>
      <c r="G141" s="21" t="s">
        <v>26</v>
      </c>
      <c r="H141" s="21" t="s">
        <v>128</v>
      </c>
      <c r="I141" s="23" t="s">
        <v>129</v>
      </c>
      <c r="J141" s="23">
        <v>4640000</v>
      </c>
      <c r="K141" s="23">
        <v>0</v>
      </c>
      <c r="L141" s="23">
        <v>4000000</v>
      </c>
      <c r="M141" s="23">
        <v>640000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1" t="s">
        <v>26</v>
      </c>
    </row>
    <row r="142" spans="1:19" s="24" customFormat="1" hidden="1" x14ac:dyDescent="0.25">
      <c r="A142" s="21" t="s">
        <v>241</v>
      </c>
      <c r="B142" s="22" t="s">
        <v>23</v>
      </c>
      <c r="C142" s="21" t="s">
        <v>181</v>
      </c>
      <c r="D142" s="21" t="s">
        <v>26</v>
      </c>
      <c r="E142" s="21" t="s">
        <v>194</v>
      </c>
      <c r="F142" s="21" t="s">
        <v>26</v>
      </c>
      <c r="G142" s="21" t="s">
        <v>126</v>
      </c>
      <c r="H142" s="21" t="s">
        <v>128</v>
      </c>
      <c r="I142" s="23" t="s">
        <v>129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480000</v>
      </c>
      <c r="S142" s="21" t="s">
        <v>195</v>
      </c>
    </row>
    <row r="143" spans="1:19" s="24" customFormat="1" hidden="1" x14ac:dyDescent="0.25">
      <c r="A143" s="21" t="s">
        <v>454</v>
      </c>
      <c r="B143" s="22" t="s">
        <v>421</v>
      </c>
      <c r="C143" s="21" t="s">
        <v>24</v>
      </c>
      <c r="D143" s="21" t="s">
        <v>435</v>
      </c>
      <c r="E143" s="21" t="s">
        <v>26</v>
      </c>
      <c r="F143" s="21" t="s">
        <v>436</v>
      </c>
      <c r="G143" s="21" t="s">
        <v>26</v>
      </c>
      <c r="H143" s="21" t="s">
        <v>437</v>
      </c>
      <c r="I143" s="23" t="s">
        <v>438</v>
      </c>
      <c r="J143" s="23">
        <v>5768127.96</v>
      </c>
      <c r="K143" s="23">
        <v>0</v>
      </c>
      <c r="L143" s="23">
        <v>4972524.0999999996</v>
      </c>
      <c r="M143" s="23">
        <v>795603.86</v>
      </c>
      <c r="N143" s="23">
        <v>0</v>
      </c>
      <c r="O143" s="23">
        <v>0</v>
      </c>
      <c r="P143" s="23">
        <v>0</v>
      </c>
      <c r="Q143" s="23">
        <v>0</v>
      </c>
      <c r="R143" s="23">
        <v>0</v>
      </c>
      <c r="S143" s="21" t="s">
        <v>26</v>
      </c>
    </row>
    <row r="144" spans="1:19" s="24" customFormat="1" hidden="1" x14ac:dyDescent="0.25">
      <c r="A144" s="21" t="s">
        <v>457</v>
      </c>
      <c r="B144" s="22" t="s">
        <v>421</v>
      </c>
      <c r="C144" s="21" t="s">
        <v>24</v>
      </c>
      <c r="D144" s="21" t="s">
        <v>440</v>
      </c>
      <c r="E144" s="21" t="s">
        <v>26</v>
      </c>
      <c r="F144" s="21" t="s">
        <v>441</v>
      </c>
      <c r="G144" s="21" t="s">
        <v>26</v>
      </c>
      <c r="H144" s="21" t="s">
        <v>437</v>
      </c>
      <c r="I144" s="23" t="s">
        <v>438</v>
      </c>
      <c r="J144" s="23">
        <v>5055600</v>
      </c>
      <c r="K144" s="23">
        <v>0</v>
      </c>
      <c r="L144" s="23">
        <v>4358275.8600000003</v>
      </c>
      <c r="M144" s="23">
        <v>697324.14</v>
      </c>
      <c r="N144" s="23">
        <v>0</v>
      </c>
      <c r="O144" s="23">
        <v>0</v>
      </c>
      <c r="P144" s="23">
        <v>0</v>
      </c>
      <c r="Q144" s="23">
        <v>0</v>
      </c>
      <c r="R144" s="23">
        <v>0</v>
      </c>
      <c r="S144" s="21" t="s">
        <v>26</v>
      </c>
    </row>
    <row r="145" spans="1:19" s="24" customFormat="1" hidden="1" x14ac:dyDescent="0.25">
      <c r="A145" s="21" t="s">
        <v>460</v>
      </c>
      <c r="B145" s="22" t="s">
        <v>421</v>
      </c>
      <c r="C145" s="21" t="s">
        <v>24</v>
      </c>
      <c r="D145" s="21" t="s">
        <v>443</v>
      </c>
      <c r="E145" s="21" t="s">
        <v>26</v>
      </c>
      <c r="F145" s="21" t="s">
        <v>444</v>
      </c>
      <c r="G145" s="21" t="s">
        <v>26</v>
      </c>
      <c r="H145" s="21" t="s">
        <v>437</v>
      </c>
      <c r="I145" s="23" t="s">
        <v>438</v>
      </c>
      <c r="J145" s="23">
        <v>42677902.920000002</v>
      </c>
      <c r="K145" s="23">
        <v>0</v>
      </c>
      <c r="L145" s="23">
        <v>36791295.619999997</v>
      </c>
      <c r="M145" s="23">
        <v>5886607.2999999998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1" t="s">
        <v>26</v>
      </c>
    </row>
    <row r="146" spans="1:19" s="24" customFormat="1" hidden="1" x14ac:dyDescent="0.25">
      <c r="A146" s="21" t="s">
        <v>463</v>
      </c>
      <c r="B146" s="22" t="s">
        <v>421</v>
      </c>
      <c r="C146" s="21" t="s">
        <v>24</v>
      </c>
      <c r="D146" s="21" t="s">
        <v>446</v>
      </c>
      <c r="E146" s="21" t="s">
        <v>26</v>
      </c>
      <c r="F146" s="21" t="s">
        <v>447</v>
      </c>
      <c r="G146" s="21" t="s">
        <v>26</v>
      </c>
      <c r="H146" s="21" t="s">
        <v>437</v>
      </c>
      <c r="I146" s="23" t="s">
        <v>438</v>
      </c>
      <c r="J146" s="23">
        <v>8458812.5</v>
      </c>
      <c r="K146" s="23">
        <v>0</v>
      </c>
      <c r="L146" s="23">
        <v>7292079.7400000002</v>
      </c>
      <c r="M146" s="23">
        <v>1166732.76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1" t="s">
        <v>26</v>
      </c>
    </row>
    <row r="147" spans="1:19" s="24" customFormat="1" hidden="1" x14ac:dyDescent="0.25">
      <c r="A147" s="21" t="s">
        <v>471</v>
      </c>
      <c r="B147" s="22" t="s">
        <v>421</v>
      </c>
      <c r="C147" s="21" t="s">
        <v>181</v>
      </c>
      <c r="D147" s="21" t="s">
        <v>26</v>
      </c>
      <c r="E147" s="21" t="s">
        <v>481</v>
      </c>
      <c r="F147" s="21" t="s">
        <v>26</v>
      </c>
      <c r="G147" s="21" t="s">
        <v>435</v>
      </c>
      <c r="H147" s="21" t="s">
        <v>437</v>
      </c>
      <c r="I147" s="23" t="s">
        <v>438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596702.89500000002</v>
      </c>
      <c r="S147" s="21" t="s">
        <v>482</v>
      </c>
    </row>
    <row r="148" spans="1:19" s="24" customFormat="1" hidden="1" x14ac:dyDescent="0.25">
      <c r="A148" s="21" t="s">
        <v>474</v>
      </c>
      <c r="B148" s="22" t="s">
        <v>421</v>
      </c>
      <c r="C148" s="21" t="s">
        <v>181</v>
      </c>
      <c r="D148" s="21" t="s">
        <v>26</v>
      </c>
      <c r="E148" s="21" t="s">
        <v>484</v>
      </c>
      <c r="F148" s="21" t="s">
        <v>26</v>
      </c>
      <c r="G148" s="21" t="s">
        <v>440</v>
      </c>
      <c r="H148" s="21" t="s">
        <v>437</v>
      </c>
      <c r="I148" s="23" t="s">
        <v>438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522993.10499999998</v>
      </c>
      <c r="S148" s="21" t="s">
        <v>485</v>
      </c>
    </row>
    <row r="149" spans="1:19" s="24" customFormat="1" hidden="1" x14ac:dyDescent="0.25">
      <c r="A149" s="21" t="s">
        <v>477</v>
      </c>
      <c r="B149" s="22" t="s">
        <v>421</v>
      </c>
      <c r="C149" s="21" t="s">
        <v>181</v>
      </c>
      <c r="D149" s="21" t="s">
        <v>26</v>
      </c>
      <c r="E149" s="21" t="s">
        <v>487</v>
      </c>
      <c r="F149" s="21" t="s">
        <v>26</v>
      </c>
      <c r="G149" s="21" t="s">
        <v>443</v>
      </c>
      <c r="H149" s="21" t="s">
        <v>437</v>
      </c>
      <c r="I149" s="23" t="s">
        <v>438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4414955.4749999996</v>
      </c>
      <c r="S149" s="21" t="s">
        <v>488</v>
      </c>
    </row>
    <row r="150" spans="1:19" s="24" customFormat="1" hidden="1" x14ac:dyDescent="0.25">
      <c r="A150" s="21" t="s">
        <v>480</v>
      </c>
      <c r="B150" s="22" t="s">
        <v>421</v>
      </c>
      <c r="C150" s="21" t="s">
        <v>181</v>
      </c>
      <c r="D150" s="21" t="s">
        <v>26</v>
      </c>
      <c r="E150" s="21" t="s">
        <v>490</v>
      </c>
      <c r="F150" s="21" t="s">
        <v>26</v>
      </c>
      <c r="G150" s="21" t="s">
        <v>446</v>
      </c>
      <c r="H150" s="21" t="s">
        <v>437</v>
      </c>
      <c r="I150" s="23" t="s">
        <v>438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875049.57000000007</v>
      </c>
      <c r="S150" s="21" t="s">
        <v>491</v>
      </c>
    </row>
    <row r="151" spans="1:19" s="24" customFormat="1" hidden="1" x14ac:dyDescent="0.25">
      <c r="A151" s="21" t="s">
        <v>175</v>
      </c>
      <c r="B151" s="22" t="s">
        <v>23</v>
      </c>
      <c r="C151" s="21" t="s">
        <v>24</v>
      </c>
      <c r="D151" s="21" t="s">
        <v>92</v>
      </c>
      <c r="E151" s="21" t="s">
        <v>26</v>
      </c>
      <c r="F151" s="21" t="s">
        <v>93</v>
      </c>
      <c r="G151" s="21" t="s">
        <v>26</v>
      </c>
      <c r="H151" s="21" t="s">
        <v>94</v>
      </c>
      <c r="I151" s="23" t="s">
        <v>95</v>
      </c>
      <c r="J151" s="23">
        <v>105479304.94</v>
      </c>
      <c r="K151" s="23">
        <v>0</v>
      </c>
      <c r="L151" s="23">
        <v>90930435.290000007</v>
      </c>
      <c r="M151" s="23">
        <v>14548869.65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  <c r="S151" s="21" t="s">
        <v>26</v>
      </c>
    </row>
    <row r="152" spans="1:19" s="24" customFormat="1" hidden="1" x14ac:dyDescent="0.25">
      <c r="A152" s="21" t="s">
        <v>199</v>
      </c>
      <c r="B152" s="22" t="s">
        <v>23</v>
      </c>
      <c r="C152" s="21" t="s">
        <v>181</v>
      </c>
      <c r="D152" s="21" t="s">
        <v>26</v>
      </c>
      <c r="E152" s="21" t="s">
        <v>212</v>
      </c>
      <c r="F152" s="21" t="s">
        <v>26</v>
      </c>
      <c r="G152" s="21" t="s">
        <v>92</v>
      </c>
      <c r="H152" s="21" t="s">
        <v>94</v>
      </c>
      <c r="I152" s="23" t="s">
        <v>95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10911652.237500001</v>
      </c>
      <c r="S152" s="21" t="s">
        <v>213</v>
      </c>
    </row>
    <row r="153" spans="1:19" s="58" customFormat="1" hidden="1" x14ac:dyDescent="0.25">
      <c r="A153" s="55" t="s">
        <v>326</v>
      </c>
      <c r="B153" s="56" t="s">
        <v>245</v>
      </c>
      <c r="C153" s="55" t="s">
        <v>24</v>
      </c>
      <c r="D153" s="55" t="s">
        <v>279</v>
      </c>
      <c r="E153" s="55" t="s">
        <v>26</v>
      </c>
      <c r="F153" s="55" t="s">
        <v>280</v>
      </c>
      <c r="G153" s="55" t="s">
        <v>26</v>
      </c>
      <c r="H153" s="55" t="s">
        <v>94</v>
      </c>
      <c r="I153" s="57" t="s">
        <v>95</v>
      </c>
      <c r="J153" s="57">
        <v>7821149.9900000002</v>
      </c>
      <c r="K153" s="57">
        <v>0</v>
      </c>
      <c r="L153" s="57">
        <v>6742370.6799999997</v>
      </c>
      <c r="M153" s="57">
        <v>1078779.31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5" t="s">
        <v>26</v>
      </c>
    </row>
    <row r="154" spans="1:19" s="58" customFormat="1" hidden="1" x14ac:dyDescent="0.25">
      <c r="A154" s="55" t="s">
        <v>336</v>
      </c>
      <c r="B154" s="56" t="s">
        <v>245</v>
      </c>
      <c r="C154" s="55" t="s">
        <v>181</v>
      </c>
      <c r="D154" s="55" t="s">
        <v>26</v>
      </c>
      <c r="E154" s="55" t="s">
        <v>343</v>
      </c>
      <c r="F154" s="55" t="s">
        <v>26</v>
      </c>
      <c r="G154" s="55" t="s">
        <v>279</v>
      </c>
      <c r="H154" s="55" t="s">
        <v>94</v>
      </c>
      <c r="I154" s="57" t="s">
        <v>95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809084.48250000004</v>
      </c>
      <c r="S154" s="55" t="s">
        <v>344</v>
      </c>
    </row>
    <row r="155" spans="1:19" s="24" customFormat="1" hidden="1" x14ac:dyDescent="0.25">
      <c r="A155" s="21" t="s">
        <v>380</v>
      </c>
      <c r="B155" s="22" t="s">
        <v>346</v>
      </c>
      <c r="C155" s="21" t="s">
        <v>24</v>
      </c>
      <c r="D155" s="21" t="s">
        <v>362</v>
      </c>
      <c r="E155" s="21" t="s">
        <v>26</v>
      </c>
      <c r="F155" s="21" t="s">
        <v>363</v>
      </c>
      <c r="G155" s="21" t="s">
        <v>26</v>
      </c>
      <c r="H155" s="21" t="s">
        <v>364</v>
      </c>
      <c r="I155" s="23" t="s">
        <v>365</v>
      </c>
      <c r="J155" s="23">
        <v>4473282.82</v>
      </c>
      <c r="K155" s="23">
        <v>0</v>
      </c>
      <c r="L155" s="23">
        <v>3856278.29</v>
      </c>
      <c r="M155" s="23">
        <v>617004.53</v>
      </c>
      <c r="N155" s="23">
        <v>0</v>
      </c>
      <c r="O155" s="23">
        <v>0</v>
      </c>
      <c r="P155" s="23">
        <v>0</v>
      </c>
      <c r="Q155" s="23">
        <v>0</v>
      </c>
      <c r="R155" s="23">
        <v>0</v>
      </c>
      <c r="S155" s="21" t="s">
        <v>26</v>
      </c>
    </row>
    <row r="156" spans="1:19" s="24" customFormat="1" hidden="1" x14ac:dyDescent="0.25">
      <c r="A156" s="21" t="s">
        <v>383</v>
      </c>
      <c r="B156" s="22" t="s">
        <v>346</v>
      </c>
      <c r="C156" s="21" t="s">
        <v>24</v>
      </c>
      <c r="D156" s="21" t="s">
        <v>367</v>
      </c>
      <c r="E156" s="21" t="s">
        <v>26</v>
      </c>
      <c r="F156" s="21" t="s">
        <v>368</v>
      </c>
      <c r="G156" s="21" t="s">
        <v>26</v>
      </c>
      <c r="H156" s="21" t="s">
        <v>364</v>
      </c>
      <c r="I156" s="23" t="s">
        <v>365</v>
      </c>
      <c r="J156" s="23">
        <v>1147040.55</v>
      </c>
      <c r="K156" s="23">
        <v>0</v>
      </c>
      <c r="L156" s="23">
        <v>988828.06</v>
      </c>
      <c r="M156" s="23">
        <v>158212.49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  <c r="S156" s="21" t="s">
        <v>26</v>
      </c>
    </row>
    <row r="157" spans="1:19" s="24" customFormat="1" hidden="1" x14ac:dyDescent="0.25">
      <c r="A157" s="21" t="s">
        <v>388</v>
      </c>
      <c r="B157" s="22" t="s">
        <v>346</v>
      </c>
      <c r="C157" s="21" t="s">
        <v>24</v>
      </c>
      <c r="D157" s="21" t="s">
        <v>370</v>
      </c>
      <c r="E157" s="21" t="s">
        <v>26</v>
      </c>
      <c r="F157" s="21" t="s">
        <v>371</v>
      </c>
      <c r="G157" s="21" t="s">
        <v>26</v>
      </c>
      <c r="H157" s="21" t="s">
        <v>364</v>
      </c>
      <c r="I157" s="23" t="s">
        <v>365</v>
      </c>
      <c r="J157" s="23">
        <v>804662.77</v>
      </c>
      <c r="K157" s="23">
        <v>0</v>
      </c>
      <c r="L157" s="23">
        <v>693674.8</v>
      </c>
      <c r="M157" s="23">
        <v>110987.97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1" t="s">
        <v>26</v>
      </c>
    </row>
    <row r="158" spans="1:19" s="24" customFormat="1" hidden="1" x14ac:dyDescent="0.25">
      <c r="A158" s="21" t="s">
        <v>393</v>
      </c>
      <c r="B158" s="22" t="s">
        <v>346</v>
      </c>
      <c r="C158" s="21" t="s">
        <v>24</v>
      </c>
      <c r="D158" s="21" t="s">
        <v>373</v>
      </c>
      <c r="E158" s="21" t="s">
        <v>26</v>
      </c>
      <c r="F158" s="21" t="s">
        <v>374</v>
      </c>
      <c r="G158" s="21" t="s">
        <v>26</v>
      </c>
      <c r="H158" s="21" t="s">
        <v>364</v>
      </c>
      <c r="I158" s="23" t="s">
        <v>365</v>
      </c>
      <c r="J158" s="23">
        <v>3667107.4</v>
      </c>
      <c r="K158" s="23">
        <v>0</v>
      </c>
      <c r="L158" s="23">
        <v>3161299.48</v>
      </c>
      <c r="M158" s="23">
        <v>505807.92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1" t="s">
        <v>26</v>
      </c>
    </row>
    <row r="159" spans="1:19" s="24" customFormat="1" hidden="1" x14ac:dyDescent="0.25">
      <c r="A159" s="21" t="s">
        <v>405</v>
      </c>
      <c r="B159" s="22" t="s">
        <v>346</v>
      </c>
      <c r="C159" s="21" t="s">
        <v>181</v>
      </c>
      <c r="D159" s="21" t="s">
        <v>26</v>
      </c>
      <c r="E159" s="21" t="s">
        <v>394</v>
      </c>
      <c r="F159" s="21" t="s">
        <v>26</v>
      </c>
      <c r="G159" s="21" t="s">
        <v>373</v>
      </c>
      <c r="H159" s="21" t="s">
        <v>364</v>
      </c>
      <c r="I159" s="23" t="s">
        <v>365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3">
        <v>379355.94</v>
      </c>
      <c r="S159" s="21" t="s">
        <v>395</v>
      </c>
    </row>
    <row r="160" spans="1:19" s="24" customFormat="1" hidden="1" x14ac:dyDescent="0.25">
      <c r="A160" s="21" t="s">
        <v>408</v>
      </c>
      <c r="B160" s="22" t="s">
        <v>346</v>
      </c>
      <c r="C160" s="21" t="s">
        <v>181</v>
      </c>
      <c r="D160" s="21" t="s">
        <v>26</v>
      </c>
      <c r="E160" s="21" t="s">
        <v>397</v>
      </c>
      <c r="F160" s="21" t="s">
        <v>26</v>
      </c>
      <c r="G160" s="21" t="s">
        <v>370</v>
      </c>
      <c r="H160" s="21" t="s">
        <v>364</v>
      </c>
      <c r="I160" s="23" t="s">
        <v>365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83240.98</v>
      </c>
      <c r="S160" s="21" t="s">
        <v>398</v>
      </c>
    </row>
    <row r="161" spans="1:20" s="24" customFormat="1" hidden="1" x14ac:dyDescent="0.25">
      <c r="A161" s="21" t="s">
        <v>411</v>
      </c>
      <c r="B161" s="22" t="s">
        <v>346</v>
      </c>
      <c r="C161" s="21" t="s">
        <v>181</v>
      </c>
      <c r="D161" s="21" t="s">
        <v>26</v>
      </c>
      <c r="E161" s="21" t="s">
        <v>400</v>
      </c>
      <c r="F161" s="21" t="s">
        <v>26</v>
      </c>
      <c r="G161" s="21" t="s">
        <v>362</v>
      </c>
      <c r="H161" s="21" t="s">
        <v>364</v>
      </c>
      <c r="I161" s="23" t="s">
        <v>365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462753.4</v>
      </c>
      <c r="S161" s="21" t="s">
        <v>401</v>
      </c>
    </row>
    <row r="162" spans="1:20" s="24" customFormat="1" hidden="1" x14ac:dyDescent="0.25">
      <c r="A162" s="21" t="s">
        <v>414</v>
      </c>
      <c r="B162" s="22" t="s">
        <v>346</v>
      </c>
      <c r="C162" s="21" t="s">
        <v>181</v>
      </c>
      <c r="D162" s="21" t="s">
        <v>26</v>
      </c>
      <c r="E162" s="21" t="s">
        <v>403</v>
      </c>
      <c r="F162" s="21" t="s">
        <v>26</v>
      </c>
      <c r="G162" s="21" t="s">
        <v>367</v>
      </c>
      <c r="H162" s="21" t="s">
        <v>364</v>
      </c>
      <c r="I162" s="23" t="s">
        <v>365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118659.37</v>
      </c>
      <c r="S162" s="21" t="s">
        <v>404</v>
      </c>
    </row>
    <row r="163" spans="1:20" s="24" customFormat="1" hidden="1" x14ac:dyDescent="0.25">
      <c r="A163" s="21" t="s">
        <v>180</v>
      </c>
      <c r="B163" s="22" t="s">
        <v>23</v>
      </c>
      <c r="C163" s="21" t="s">
        <v>24</v>
      </c>
      <c r="D163" s="21" t="s">
        <v>79</v>
      </c>
      <c r="E163" s="21" t="s">
        <v>26</v>
      </c>
      <c r="F163" s="21" t="s">
        <v>80</v>
      </c>
      <c r="G163" s="21" t="s">
        <v>26</v>
      </c>
      <c r="H163" s="21" t="s">
        <v>81</v>
      </c>
      <c r="I163" s="23" t="s">
        <v>82</v>
      </c>
      <c r="J163" s="23">
        <v>68064136.312399998</v>
      </c>
      <c r="K163" s="23">
        <v>39713107.140000001</v>
      </c>
      <c r="L163" s="23">
        <v>24440542.390000001</v>
      </c>
      <c r="M163" s="23">
        <v>3910486.78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1" t="s">
        <v>26</v>
      </c>
    </row>
    <row r="164" spans="1:20" s="24" customFormat="1" hidden="1" x14ac:dyDescent="0.25">
      <c r="A164" s="21" t="s">
        <v>193</v>
      </c>
      <c r="B164" s="22" t="s">
        <v>23</v>
      </c>
      <c r="C164" s="21" t="s">
        <v>181</v>
      </c>
      <c r="D164" s="21" t="s">
        <v>26</v>
      </c>
      <c r="E164" s="21" t="s">
        <v>206</v>
      </c>
      <c r="F164" s="21" t="s">
        <v>26</v>
      </c>
      <c r="G164" s="21" t="s">
        <v>79</v>
      </c>
      <c r="H164" s="21" t="s">
        <v>81</v>
      </c>
      <c r="I164" s="23" t="s">
        <v>82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3">
        <v>2932865.0867999997</v>
      </c>
      <c r="S164" s="21" t="s">
        <v>207</v>
      </c>
    </row>
    <row r="165" spans="1:20" s="24" customFormat="1" hidden="1" x14ac:dyDescent="0.25">
      <c r="A165" s="21" t="s">
        <v>466</v>
      </c>
      <c r="B165" s="22" t="s">
        <v>421</v>
      </c>
      <c r="C165" s="21" t="s">
        <v>24</v>
      </c>
      <c r="D165" s="21" t="s">
        <v>458</v>
      </c>
      <c r="E165" s="21" t="s">
        <v>26</v>
      </c>
      <c r="F165" s="21" t="s">
        <v>459</v>
      </c>
      <c r="G165" s="21" t="s">
        <v>26</v>
      </c>
      <c r="H165" s="21" t="s">
        <v>81</v>
      </c>
      <c r="I165" s="23" t="s">
        <v>82</v>
      </c>
      <c r="J165" s="23">
        <v>93648203.019999996</v>
      </c>
      <c r="K165" s="23">
        <v>33642665.410000004</v>
      </c>
      <c r="L165" s="23">
        <v>51728911.729999997</v>
      </c>
      <c r="M165" s="23">
        <v>8276625.8799999999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1" t="s">
        <v>26</v>
      </c>
    </row>
    <row r="166" spans="1:20" s="24" customFormat="1" hidden="1" x14ac:dyDescent="0.25">
      <c r="A166" s="21" t="s">
        <v>492</v>
      </c>
      <c r="B166" s="22" t="s">
        <v>421</v>
      </c>
      <c r="C166" s="21" t="s">
        <v>181</v>
      </c>
      <c r="D166" s="21" t="s">
        <v>26</v>
      </c>
      <c r="E166" s="21" t="s">
        <v>502</v>
      </c>
      <c r="F166" s="21" t="s">
        <v>26</v>
      </c>
      <c r="G166" s="21" t="s">
        <v>458</v>
      </c>
      <c r="H166" s="21" t="s">
        <v>81</v>
      </c>
      <c r="I166" s="23" t="s">
        <v>82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6207469.4100000001</v>
      </c>
      <c r="S166" s="21" t="s">
        <v>503</v>
      </c>
    </row>
    <row r="167" spans="1:20" s="24" customFormat="1" hidden="1" x14ac:dyDescent="0.25">
      <c r="A167" s="21" t="s">
        <v>588</v>
      </c>
      <c r="B167" s="22" t="s">
        <v>508</v>
      </c>
      <c r="C167" s="21" t="s">
        <v>24</v>
      </c>
      <c r="D167" s="21" t="s">
        <v>525</v>
      </c>
      <c r="E167" s="21" t="s">
        <v>26</v>
      </c>
      <c r="F167" s="21" t="s">
        <v>526</v>
      </c>
      <c r="G167" s="21" t="s">
        <v>26</v>
      </c>
      <c r="H167" s="21" t="s">
        <v>527</v>
      </c>
      <c r="I167" s="23" t="s">
        <v>528</v>
      </c>
      <c r="J167" s="23">
        <v>2400000</v>
      </c>
      <c r="K167" s="23">
        <v>2400000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1" t="s">
        <v>26</v>
      </c>
    </row>
    <row r="168" spans="1:20" s="24" customFormat="1" hidden="1" x14ac:dyDescent="0.25">
      <c r="A168" s="21" t="s">
        <v>184</v>
      </c>
      <c r="B168" s="22" t="s">
        <v>23</v>
      </c>
      <c r="C168" s="21" t="s">
        <v>24</v>
      </c>
      <c r="D168" s="21" t="s">
        <v>74</v>
      </c>
      <c r="E168" s="21" t="s">
        <v>26</v>
      </c>
      <c r="F168" s="21" t="s">
        <v>75</v>
      </c>
      <c r="G168" s="21" t="s">
        <v>26</v>
      </c>
      <c r="H168" s="21" t="s">
        <v>76</v>
      </c>
      <c r="I168" s="23" t="s">
        <v>77</v>
      </c>
      <c r="J168" s="23">
        <v>9549000</v>
      </c>
      <c r="K168" s="23">
        <v>4300000</v>
      </c>
      <c r="L168" s="23">
        <v>4525000</v>
      </c>
      <c r="M168" s="23">
        <v>724000</v>
      </c>
      <c r="N168" s="23">
        <v>0</v>
      </c>
      <c r="O168" s="23">
        <v>0</v>
      </c>
      <c r="P168" s="23">
        <v>0</v>
      </c>
      <c r="Q168" s="23">
        <v>0</v>
      </c>
      <c r="R168" s="23">
        <v>0</v>
      </c>
      <c r="S168" s="21" t="s">
        <v>26</v>
      </c>
    </row>
    <row r="169" spans="1:20" s="24" customFormat="1" hidden="1" x14ac:dyDescent="0.25">
      <c r="A169" s="21" t="s">
        <v>190</v>
      </c>
      <c r="B169" s="22" t="s">
        <v>23</v>
      </c>
      <c r="C169" s="21" t="s">
        <v>181</v>
      </c>
      <c r="D169" s="21" t="s">
        <v>26</v>
      </c>
      <c r="E169" s="21" t="s">
        <v>203</v>
      </c>
      <c r="F169" s="21" t="s">
        <v>26</v>
      </c>
      <c r="G169" s="21" t="s">
        <v>74</v>
      </c>
      <c r="H169" s="21" t="s">
        <v>76</v>
      </c>
      <c r="I169" s="23" t="s">
        <v>77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0</v>
      </c>
      <c r="R169" s="23">
        <v>543000</v>
      </c>
      <c r="S169" s="21" t="s">
        <v>204</v>
      </c>
    </row>
    <row r="171" spans="1:20" x14ac:dyDescent="0.25">
      <c r="J171" s="6">
        <f>+SUBTOTAL(9,J9:J169)</f>
        <v>24559833.609999999</v>
      </c>
      <c r="K171" s="6">
        <f t="shared" ref="K171:R171" si="0">+SUBTOTAL(9,K9:K169)</f>
        <v>24559833.609999999</v>
      </c>
      <c r="L171" s="6">
        <f t="shared" si="0"/>
        <v>0</v>
      </c>
      <c r="M171" s="6">
        <f t="shared" si="0"/>
        <v>0</v>
      </c>
      <c r="N171" s="6">
        <f t="shared" si="0"/>
        <v>0</v>
      </c>
      <c r="O171" s="6">
        <f t="shared" si="0"/>
        <v>0</v>
      </c>
      <c r="P171" s="6">
        <f t="shared" si="0"/>
        <v>0</v>
      </c>
      <c r="Q171" s="6">
        <f t="shared" si="0"/>
        <v>0</v>
      </c>
      <c r="R171" s="6">
        <f t="shared" si="0"/>
        <v>0</v>
      </c>
      <c r="T171" s="67">
        <f>+J171-R171</f>
        <v>24559833.609999999</v>
      </c>
    </row>
    <row r="172" spans="1:20" x14ac:dyDescent="0.25">
      <c r="J172" s="6"/>
      <c r="K172" s="6"/>
      <c r="L172" s="6"/>
      <c r="M172" s="6"/>
      <c r="N172" s="6"/>
      <c r="O172" s="6"/>
      <c r="P172" s="6"/>
      <c r="Q172" s="6"/>
      <c r="R172" s="6"/>
    </row>
    <row r="173" spans="1:20" x14ac:dyDescent="0.25">
      <c r="J173" s="6"/>
      <c r="K173" s="6"/>
      <c r="L173" s="6"/>
      <c r="M173" s="6"/>
      <c r="N173" s="6"/>
      <c r="O173" s="6"/>
      <c r="P173" s="6"/>
      <c r="Q173" s="6"/>
      <c r="R173" s="6"/>
    </row>
    <row r="174" spans="1:20" x14ac:dyDescent="0.25">
      <c r="J174" s="6"/>
      <c r="K174" s="6"/>
      <c r="L174" s="6"/>
      <c r="M174" s="6"/>
      <c r="N174" s="6"/>
      <c r="O174" s="6"/>
      <c r="P174" s="6"/>
      <c r="Q174" s="6"/>
      <c r="R174" s="6"/>
    </row>
    <row r="175" spans="1:20" x14ac:dyDescent="0.25">
      <c r="J175" s="6"/>
      <c r="K175" s="6"/>
      <c r="L175" s="6"/>
      <c r="M175" s="6"/>
      <c r="N175" s="6"/>
      <c r="O175" s="6"/>
      <c r="P175" s="6"/>
      <c r="Q175" s="6"/>
      <c r="R175" s="6"/>
    </row>
    <row r="177" spans="1:19" x14ac:dyDescent="0.25">
      <c r="J177" s="5" t="s">
        <v>606</v>
      </c>
    </row>
    <row r="179" spans="1:19" x14ac:dyDescent="0.25">
      <c r="J179" s="5" t="s">
        <v>607</v>
      </c>
      <c r="K179" s="5" t="s">
        <v>608</v>
      </c>
      <c r="L179" s="5" t="s">
        <v>609</v>
      </c>
    </row>
    <row r="181" spans="1:19" x14ac:dyDescent="0.25">
      <c r="I181" s="5" t="s">
        <v>610</v>
      </c>
      <c r="J181" s="5">
        <f>K171</f>
        <v>24559833.609999999</v>
      </c>
    </row>
    <row r="183" spans="1:19" x14ac:dyDescent="0.25">
      <c r="I183" s="5" t="s">
        <v>611</v>
      </c>
      <c r="J183" s="5">
        <f>L171</f>
        <v>0</v>
      </c>
      <c r="K183" s="5">
        <f>M171</f>
        <v>0</v>
      </c>
    </row>
    <row r="185" spans="1:19" s="5" customFormat="1" x14ac:dyDescent="0.25">
      <c r="A185" s="2"/>
      <c r="B185" s="3"/>
      <c r="C185" s="2"/>
      <c r="D185" s="2"/>
      <c r="E185" s="2"/>
      <c r="F185" s="2"/>
      <c r="G185" s="2"/>
      <c r="H185" s="2"/>
      <c r="I185" s="5" t="s">
        <v>612</v>
      </c>
      <c r="J185" s="5">
        <v>0</v>
      </c>
      <c r="K185" s="5">
        <v>0</v>
      </c>
      <c r="L185" s="5">
        <v>0</v>
      </c>
      <c r="S185" s="2"/>
    </row>
    <row r="187" spans="1:19" s="5" customFormat="1" x14ac:dyDescent="0.25">
      <c r="A187" s="2"/>
      <c r="B187" s="3"/>
      <c r="C187" s="2"/>
      <c r="D187" s="2"/>
      <c r="E187" s="2"/>
      <c r="F187" s="2"/>
      <c r="G187" s="2"/>
      <c r="H187" s="2"/>
      <c r="I187" s="5" t="s">
        <v>613</v>
      </c>
      <c r="J187" s="5">
        <v>0</v>
      </c>
      <c r="K187" s="5">
        <v>0</v>
      </c>
      <c r="S187" s="2"/>
    </row>
    <row r="189" spans="1:19" s="5" customFormat="1" x14ac:dyDescent="0.25">
      <c r="A189" s="2"/>
      <c r="B189" s="3"/>
      <c r="C189" s="2"/>
      <c r="D189" s="2"/>
      <c r="E189" s="2"/>
      <c r="F189" s="2"/>
      <c r="G189" s="2"/>
      <c r="H189" s="2"/>
      <c r="I189" s="5" t="s">
        <v>614</v>
      </c>
      <c r="J189" s="5">
        <f>J181+J183</f>
        <v>24559833.609999999</v>
      </c>
      <c r="K189" s="5">
        <f>K183</f>
        <v>0</v>
      </c>
      <c r="L189" s="5">
        <f>R171</f>
        <v>0</v>
      </c>
      <c r="S189" s="2"/>
    </row>
  </sheetData>
  <autoFilter ref="A10:S169">
    <filterColumn colId="8">
      <filters>
        <filter val="BIMBO DE VENEZUELA, C.A."/>
      </filters>
    </filterColumn>
  </autoFilter>
  <mergeCells count="4">
    <mergeCell ref="A5:I5"/>
    <mergeCell ref="A6:I6"/>
    <mergeCell ref="A7:I7"/>
    <mergeCell ref="A8:I8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3"/>
  <sheetViews>
    <sheetView tabSelected="1" workbookViewId="0">
      <pane ySplit="7" topLeftCell="A8" activePane="bottomLeft" state="frozen"/>
      <selection activeCell="J1" sqref="J1"/>
      <selection pane="bottomLeft" activeCell="S182" sqref="A1:S182"/>
    </sheetView>
  </sheetViews>
  <sheetFormatPr baseColWidth="10" defaultRowHeight="15" x14ac:dyDescent="0.25"/>
  <cols>
    <col min="1" max="1" width="6.28515625" style="33" bestFit="1" customWidth="1"/>
    <col min="2" max="2" width="10.7109375" style="34" bestFit="1" customWidth="1"/>
    <col min="3" max="3" width="9.85546875" style="33" bestFit="1" customWidth="1"/>
    <col min="4" max="4" width="15.28515625" style="33" bestFit="1" customWidth="1"/>
    <col min="5" max="5" width="14" style="33" bestFit="1" customWidth="1"/>
    <col min="6" max="6" width="12.7109375" style="33" bestFit="1" customWidth="1"/>
    <col min="7" max="7" width="15.28515625" style="33" bestFit="1" customWidth="1"/>
    <col min="8" max="8" width="11.28515625" style="33" bestFit="1" customWidth="1"/>
    <col min="9" max="9" width="53" style="35" bestFit="1" customWidth="1"/>
    <col min="10" max="10" width="24.28515625" style="35" customWidth="1"/>
    <col min="11" max="11" width="15.85546875" style="35" bestFit="1" customWidth="1"/>
    <col min="12" max="12" width="14.28515625" style="35" bestFit="1" customWidth="1"/>
    <col min="13" max="13" width="14.28515625" style="35" customWidth="1"/>
    <col min="14" max="14" width="8.5703125" style="35" bestFit="1" customWidth="1"/>
    <col min="15" max="15" width="7.42578125" style="35" bestFit="1" customWidth="1"/>
    <col min="16" max="16" width="10" style="35" bestFit="1" customWidth="1"/>
    <col min="17" max="17" width="7.42578125" style="35" bestFit="1" customWidth="1"/>
    <col min="18" max="18" width="14.42578125" style="35" bestFit="1" customWidth="1"/>
    <col min="19" max="19" width="17.42578125" style="33" bestFit="1" customWidth="1"/>
    <col min="20" max="16384" width="11.42578125" style="32"/>
  </cols>
  <sheetData>
    <row r="2" spans="1:19" s="28" customForma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26"/>
      <c r="K2" s="26"/>
      <c r="L2" s="26"/>
      <c r="M2" s="26"/>
      <c r="N2" s="26"/>
      <c r="O2" s="26"/>
      <c r="P2" s="26"/>
      <c r="Q2" s="26"/>
      <c r="R2" s="26"/>
      <c r="S2" s="27"/>
    </row>
    <row r="3" spans="1:19" s="28" customFormat="1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26"/>
      <c r="K3" s="26"/>
      <c r="L3" s="26"/>
      <c r="M3" s="26"/>
      <c r="N3" s="26"/>
      <c r="O3" s="26"/>
      <c r="P3" s="26"/>
      <c r="Q3" s="26"/>
      <c r="R3" s="26"/>
      <c r="S3" s="27"/>
    </row>
    <row r="4" spans="1:19" s="28" customFormat="1" x14ac:dyDescent="0.25">
      <c r="A4" s="71" t="s">
        <v>615</v>
      </c>
      <c r="B4" s="71"/>
      <c r="C4" s="71"/>
      <c r="D4" s="71"/>
      <c r="E4" s="71"/>
      <c r="F4" s="71"/>
      <c r="G4" s="71"/>
      <c r="H4" s="71"/>
      <c r="I4" s="71"/>
      <c r="J4" s="26"/>
      <c r="K4" s="26"/>
      <c r="L4" s="26"/>
      <c r="M4" s="26"/>
      <c r="N4" s="26"/>
      <c r="O4" s="26"/>
      <c r="P4" s="26"/>
      <c r="Q4" s="26"/>
      <c r="R4" s="26"/>
      <c r="S4" s="27"/>
    </row>
    <row r="5" spans="1:19" s="28" customFormat="1" x14ac:dyDescent="0.25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26"/>
      <c r="K5" s="26"/>
      <c r="L5" s="26"/>
      <c r="M5" s="26"/>
      <c r="N5" s="26"/>
      <c r="O5" s="26"/>
      <c r="P5" s="26"/>
      <c r="Q5" s="26"/>
      <c r="R5" s="26"/>
      <c r="S5" s="27"/>
    </row>
    <row r="7" spans="1:19" s="75" customFormat="1" ht="64.5" customHeight="1" x14ac:dyDescent="0.25">
      <c r="A7" s="72" t="s">
        <v>3</v>
      </c>
      <c r="B7" s="73" t="s">
        <v>4</v>
      </c>
      <c r="C7" s="72" t="s">
        <v>5</v>
      </c>
      <c r="D7" s="72" t="s">
        <v>6</v>
      </c>
      <c r="E7" s="72" t="s">
        <v>7</v>
      </c>
      <c r="F7" s="72" t="s">
        <v>8</v>
      </c>
      <c r="G7" s="72" t="s">
        <v>9</v>
      </c>
      <c r="H7" s="72" t="s">
        <v>10</v>
      </c>
      <c r="I7" s="74" t="s">
        <v>11</v>
      </c>
      <c r="J7" s="74" t="s">
        <v>12</v>
      </c>
      <c r="K7" s="74" t="s">
        <v>13</v>
      </c>
      <c r="L7" s="74" t="s">
        <v>14</v>
      </c>
      <c r="M7" s="74" t="s">
        <v>15</v>
      </c>
      <c r="N7" s="74" t="s">
        <v>16</v>
      </c>
      <c r="O7" s="74" t="s">
        <v>17</v>
      </c>
      <c r="P7" s="74" t="s">
        <v>18</v>
      </c>
      <c r="Q7" s="74" t="s">
        <v>19</v>
      </c>
      <c r="R7" s="74" t="s">
        <v>20</v>
      </c>
      <c r="S7" s="72" t="s">
        <v>21</v>
      </c>
    </row>
    <row r="8" spans="1:19" x14ac:dyDescent="0.25">
      <c r="A8" s="29" t="s">
        <v>22</v>
      </c>
      <c r="B8" s="30" t="s">
        <v>23</v>
      </c>
      <c r="C8" s="29" t="s">
        <v>24</v>
      </c>
      <c r="D8" s="29" t="s">
        <v>25</v>
      </c>
      <c r="E8" s="29" t="s">
        <v>26</v>
      </c>
      <c r="F8" s="29" t="s">
        <v>27</v>
      </c>
      <c r="G8" s="29" t="s">
        <v>26</v>
      </c>
      <c r="H8" s="29" t="s">
        <v>28</v>
      </c>
      <c r="I8" s="31" t="s">
        <v>29</v>
      </c>
      <c r="J8" s="31">
        <v>7236900</v>
      </c>
      <c r="K8" s="31">
        <v>7236900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29" t="s">
        <v>26</v>
      </c>
    </row>
    <row r="9" spans="1:19" x14ac:dyDescent="0.25">
      <c r="A9" s="29" t="s">
        <v>30</v>
      </c>
      <c r="B9" s="30" t="s">
        <v>23</v>
      </c>
      <c r="C9" s="29" t="s">
        <v>24</v>
      </c>
      <c r="D9" s="29" t="s">
        <v>61</v>
      </c>
      <c r="E9" s="29" t="s">
        <v>26</v>
      </c>
      <c r="F9" s="29" t="s">
        <v>62</v>
      </c>
      <c r="G9" s="29" t="s">
        <v>26</v>
      </c>
      <c r="H9" s="29" t="s">
        <v>28</v>
      </c>
      <c r="I9" s="31" t="s">
        <v>29</v>
      </c>
      <c r="J9" s="31">
        <v>5286600</v>
      </c>
      <c r="K9" s="31">
        <v>5286600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29" t="s">
        <v>26</v>
      </c>
    </row>
    <row r="10" spans="1:19" x14ac:dyDescent="0.25">
      <c r="A10" s="29" t="s">
        <v>35</v>
      </c>
      <c r="B10" s="30" t="s">
        <v>23</v>
      </c>
      <c r="C10" s="29" t="s">
        <v>24</v>
      </c>
      <c r="D10" s="29" t="s">
        <v>131</v>
      </c>
      <c r="E10" s="29" t="s">
        <v>26</v>
      </c>
      <c r="F10" s="29" t="s">
        <v>132</v>
      </c>
      <c r="G10" s="29" t="s">
        <v>26</v>
      </c>
      <c r="H10" s="29" t="s">
        <v>28</v>
      </c>
      <c r="I10" s="31" t="s">
        <v>29</v>
      </c>
      <c r="J10" s="31">
        <v>6600000</v>
      </c>
      <c r="K10" s="31">
        <v>6600000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29" t="s">
        <v>26</v>
      </c>
    </row>
    <row r="11" spans="1:19" x14ac:dyDescent="0.25">
      <c r="A11" s="29" t="s">
        <v>40</v>
      </c>
      <c r="B11" s="30" t="s">
        <v>23</v>
      </c>
      <c r="C11" s="29" t="s">
        <v>24</v>
      </c>
      <c r="D11" s="29" t="s">
        <v>146</v>
      </c>
      <c r="E11" s="29" t="s">
        <v>26</v>
      </c>
      <c r="F11" s="29" t="s">
        <v>147</v>
      </c>
      <c r="G11" s="29" t="s">
        <v>26</v>
      </c>
      <c r="H11" s="29" t="s">
        <v>28</v>
      </c>
      <c r="I11" s="31" t="s">
        <v>29</v>
      </c>
      <c r="J11" s="31">
        <v>389400</v>
      </c>
      <c r="K11" s="31">
        <v>389400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29" t="s">
        <v>26</v>
      </c>
    </row>
    <row r="12" spans="1:19" x14ac:dyDescent="0.25">
      <c r="A12" s="29" t="s">
        <v>45</v>
      </c>
      <c r="B12" s="30" t="s">
        <v>23</v>
      </c>
      <c r="C12" s="29" t="s">
        <v>24</v>
      </c>
      <c r="D12" s="29" t="s">
        <v>160</v>
      </c>
      <c r="E12" s="29" t="s">
        <v>26</v>
      </c>
      <c r="F12" s="29" t="s">
        <v>161</v>
      </c>
      <c r="G12" s="29" t="s">
        <v>26</v>
      </c>
      <c r="H12" s="29" t="s">
        <v>28</v>
      </c>
      <c r="I12" s="31" t="s">
        <v>29</v>
      </c>
      <c r="J12" s="31">
        <v>244200</v>
      </c>
      <c r="K12" s="31">
        <v>244200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29" t="s">
        <v>26</v>
      </c>
    </row>
    <row r="13" spans="1:19" x14ac:dyDescent="0.25">
      <c r="A13" s="29" t="s">
        <v>50</v>
      </c>
      <c r="B13" s="30" t="s">
        <v>23</v>
      </c>
      <c r="C13" s="29" t="s">
        <v>24</v>
      </c>
      <c r="D13" s="29" t="s">
        <v>46</v>
      </c>
      <c r="E13" s="29" t="s">
        <v>26</v>
      </c>
      <c r="F13" s="29" t="s">
        <v>47</v>
      </c>
      <c r="G13" s="29" t="s">
        <v>26</v>
      </c>
      <c r="H13" s="29" t="s">
        <v>48</v>
      </c>
      <c r="I13" s="31" t="s">
        <v>49</v>
      </c>
      <c r="J13" s="31">
        <v>22050000</v>
      </c>
      <c r="K13" s="31">
        <v>22050000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29" t="s">
        <v>26</v>
      </c>
    </row>
    <row r="14" spans="1:19" x14ac:dyDescent="0.25">
      <c r="A14" s="29" t="s">
        <v>55</v>
      </c>
      <c r="B14" s="30" t="s">
        <v>23</v>
      </c>
      <c r="C14" s="29" t="s">
        <v>24</v>
      </c>
      <c r="D14" s="29" t="s">
        <v>134</v>
      </c>
      <c r="E14" s="29" t="s">
        <v>26</v>
      </c>
      <c r="F14" s="29" t="s">
        <v>135</v>
      </c>
      <c r="G14" s="29" t="s">
        <v>26</v>
      </c>
      <c r="H14" s="29" t="s">
        <v>48</v>
      </c>
      <c r="I14" s="31" t="s">
        <v>49</v>
      </c>
      <c r="J14" s="31">
        <v>9000000</v>
      </c>
      <c r="K14" s="31">
        <v>9000000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29" t="s">
        <v>26</v>
      </c>
    </row>
    <row r="15" spans="1:19" x14ac:dyDescent="0.25">
      <c r="A15" s="29" t="s">
        <v>60</v>
      </c>
      <c r="B15" s="30" t="s">
        <v>23</v>
      </c>
      <c r="C15" s="29" t="s">
        <v>24</v>
      </c>
      <c r="D15" s="29" t="s">
        <v>149</v>
      </c>
      <c r="E15" s="29" t="s">
        <v>26</v>
      </c>
      <c r="F15" s="29" t="s">
        <v>150</v>
      </c>
      <c r="G15" s="29" t="s">
        <v>26</v>
      </c>
      <c r="H15" s="29" t="s">
        <v>48</v>
      </c>
      <c r="I15" s="31" t="s">
        <v>49</v>
      </c>
      <c r="J15" s="31">
        <v>3177000</v>
      </c>
      <c r="K15" s="31">
        <v>3177000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29" t="s">
        <v>26</v>
      </c>
    </row>
    <row r="16" spans="1:19" x14ac:dyDescent="0.25">
      <c r="A16" s="29" t="s">
        <v>63</v>
      </c>
      <c r="B16" s="30" t="s">
        <v>23</v>
      </c>
      <c r="C16" s="29" t="s">
        <v>24</v>
      </c>
      <c r="D16" s="29" t="s">
        <v>110</v>
      </c>
      <c r="E16" s="29" t="s">
        <v>26</v>
      </c>
      <c r="F16" s="29" t="s">
        <v>111</v>
      </c>
      <c r="G16" s="29" t="s">
        <v>26</v>
      </c>
      <c r="H16" s="29" t="s">
        <v>112</v>
      </c>
      <c r="I16" s="31" t="s">
        <v>113</v>
      </c>
      <c r="J16" s="31">
        <v>35602746.979999997</v>
      </c>
      <c r="K16" s="31">
        <v>15424200</v>
      </c>
      <c r="L16" s="31">
        <v>17395299.120000001</v>
      </c>
      <c r="M16" s="31">
        <v>2783247.86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29" t="s">
        <v>26</v>
      </c>
    </row>
    <row r="17" spans="1:19" x14ac:dyDescent="0.25">
      <c r="A17" s="29" t="s">
        <v>68</v>
      </c>
      <c r="B17" s="30" t="s">
        <v>23</v>
      </c>
      <c r="C17" s="29" t="s">
        <v>24</v>
      </c>
      <c r="D17" s="29" t="s">
        <v>115</v>
      </c>
      <c r="E17" s="29" t="s">
        <v>26</v>
      </c>
      <c r="F17" s="29" t="s">
        <v>116</v>
      </c>
      <c r="G17" s="29" t="s">
        <v>26</v>
      </c>
      <c r="H17" s="29" t="s">
        <v>112</v>
      </c>
      <c r="I17" s="31" t="s">
        <v>113</v>
      </c>
      <c r="J17" s="31">
        <v>256755089.88</v>
      </c>
      <c r="K17" s="31">
        <v>214977591.01000002</v>
      </c>
      <c r="L17" s="31">
        <v>36015085.229999997</v>
      </c>
      <c r="M17" s="31">
        <v>5762413.6399999997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29" t="s">
        <v>26</v>
      </c>
    </row>
    <row r="18" spans="1:19" x14ac:dyDescent="0.25">
      <c r="A18" s="29" t="s">
        <v>73</v>
      </c>
      <c r="B18" s="30" t="s">
        <v>23</v>
      </c>
      <c r="C18" s="29" t="s">
        <v>24</v>
      </c>
      <c r="D18" s="29" t="s">
        <v>31</v>
      </c>
      <c r="E18" s="29" t="s">
        <v>26</v>
      </c>
      <c r="F18" s="29" t="s">
        <v>32</v>
      </c>
      <c r="G18" s="29" t="s">
        <v>26</v>
      </c>
      <c r="H18" s="29" t="s">
        <v>33</v>
      </c>
      <c r="I18" s="31" t="s">
        <v>34</v>
      </c>
      <c r="J18" s="31">
        <v>120133840.19</v>
      </c>
      <c r="K18" s="31">
        <v>120133840.19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29" t="s">
        <v>26</v>
      </c>
    </row>
    <row r="19" spans="1:19" x14ac:dyDescent="0.25">
      <c r="A19" s="29" t="s">
        <v>78</v>
      </c>
      <c r="B19" s="30" t="s">
        <v>23</v>
      </c>
      <c r="C19" s="29" t="s">
        <v>24</v>
      </c>
      <c r="D19" s="29" t="s">
        <v>157</v>
      </c>
      <c r="E19" s="29" t="s">
        <v>26</v>
      </c>
      <c r="F19" s="29" t="s">
        <v>158</v>
      </c>
      <c r="G19" s="29" t="s">
        <v>26</v>
      </c>
      <c r="H19" s="29" t="s">
        <v>33</v>
      </c>
      <c r="I19" s="31" t="s">
        <v>34</v>
      </c>
      <c r="J19" s="31">
        <v>37811780.420000002</v>
      </c>
      <c r="K19" s="31">
        <v>37811780.420000002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29" t="s">
        <v>26</v>
      </c>
    </row>
    <row r="20" spans="1:19" x14ac:dyDescent="0.25">
      <c r="A20" s="29" t="s">
        <v>83</v>
      </c>
      <c r="B20" s="30" t="s">
        <v>23</v>
      </c>
      <c r="C20" s="29" t="s">
        <v>24</v>
      </c>
      <c r="D20" s="29" t="s">
        <v>168</v>
      </c>
      <c r="E20" s="29" t="s">
        <v>26</v>
      </c>
      <c r="F20" s="29" t="s">
        <v>169</v>
      </c>
      <c r="G20" s="29" t="s">
        <v>26</v>
      </c>
      <c r="H20" s="29" t="s">
        <v>33</v>
      </c>
      <c r="I20" s="31" t="s">
        <v>34</v>
      </c>
      <c r="J20" s="31">
        <v>3893013.5224000001</v>
      </c>
      <c r="K20" s="31">
        <v>0</v>
      </c>
      <c r="L20" s="31">
        <v>3356046.14</v>
      </c>
      <c r="M20" s="31">
        <v>536967.38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29" t="s">
        <v>26</v>
      </c>
    </row>
    <row r="21" spans="1:19" x14ac:dyDescent="0.25">
      <c r="A21" s="29" t="s">
        <v>86</v>
      </c>
      <c r="B21" s="30" t="s">
        <v>23</v>
      </c>
      <c r="C21" s="29" t="s">
        <v>24</v>
      </c>
      <c r="D21" s="29" t="s">
        <v>176</v>
      </c>
      <c r="E21" s="29" t="s">
        <v>26</v>
      </c>
      <c r="F21" s="29" t="s">
        <v>177</v>
      </c>
      <c r="G21" s="29" t="s">
        <v>26</v>
      </c>
      <c r="H21" s="29" t="s">
        <v>178</v>
      </c>
      <c r="I21" s="31" t="s">
        <v>179</v>
      </c>
      <c r="J21" s="31">
        <v>33339281.600000001</v>
      </c>
      <c r="K21" s="31">
        <v>0</v>
      </c>
      <c r="L21" s="31">
        <v>28740760</v>
      </c>
      <c r="M21" s="31">
        <v>4598521.5999999996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29" t="s">
        <v>26</v>
      </c>
    </row>
    <row r="22" spans="1:19" x14ac:dyDescent="0.25">
      <c r="A22" s="29" t="s">
        <v>91</v>
      </c>
      <c r="B22" s="30" t="s">
        <v>23</v>
      </c>
      <c r="C22" s="29" t="s">
        <v>24</v>
      </c>
      <c r="D22" s="29" t="s">
        <v>87</v>
      </c>
      <c r="E22" s="29" t="s">
        <v>26</v>
      </c>
      <c r="F22" s="29" t="s">
        <v>88</v>
      </c>
      <c r="G22" s="29" t="s">
        <v>26</v>
      </c>
      <c r="H22" s="29" t="s">
        <v>89</v>
      </c>
      <c r="I22" s="31" t="s">
        <v>90</v>
      </c>
      <c r="J22" s="31">
        <v>59307811.863200001</v>
      </c>
      <c r="K22" s="31">
        <v>0</v>
      </c>
      <c r="L22" s="31">
        <v>51127424.020000003</v>
      </c>
      <c r="M22" s="31">
        <v>8180387.8399999999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29" t="s">
        <v>26</v>
      </c>
    </row>
    <row r="23" spans="1:19" x14ac:dyDescent="0.25">
      <c r="A23" s="29" t="s">
        <v>96</v>
      </c>
      <c r="B23" s="30" t="s">
        <v>23</v>
      </c>
      <c r="C23" s="29" t="s">
        <v>24</v>
      </c>
      <c r="D23" s="29" t="s">
        <v>69</v>
      </c>
      <c r="E23" s="29" t="s">
        <v>26</v>
      </c>
      <c r="F23" s="29" t="s">
        <v>70</v>
      </c>
      <c r="G23" s="29" t="s">
        <v>26</v>
      </c>
      <c r="H23" s="29" t="s">
        <v>71</v>
      </c>
      <c r="I23" s="31" t="s">
        <v>72</v>
      </c>
      <c r="J23" s="31">
        <v>14119612.800000001</v>
      </c>
      <c r="K23" s="31">
        <v>0</v>
      </c>
      <c r="L23" s="31">
        <v>12172080</v>
      </c>
      <c r="M23" s="31">
        <v>1947532.8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29" t="s">
        <v>26</v>
      </c>
    </row>
    <row r="24" spans="1:19" x14ac:dyDescent="0.25">
      <c r="A24" s="29" t="s">
        <v>101</v>
      </c>
      <c r="B24" s="30" t="s">
        <v>23</v>
      </c>
      <c r="C24" s="29" t="s">
        <v>24</v>
      </c>
      <c r="D24" s="29" t="s">
        <v>163</v>
      </c>
      <c r="E24" s="29" t="s">
        <v>26</v>
      </c>
      <c r="F24" s="29" t="s">
        <v>164</v>
      </c>
      <c r="G24" s="29" t="s">
        <v>26</v>
      </c>
      <c r="H24" s="29" t="s">
        <v>165</v>
      </c>
      <c r="I24" s="31" t="s">
        <v>166</v>
      </c>
      <c r="J24" s="31">
        <v>34568000</v>
      </c>
      <c r="K24" s="31">
        <v>0</v>
      </c>
      <c r="L24" s="31">
        <v>29800000</v>
      </c>
      <c r="M24" s="31">
        <v>4768000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29" t="s">
        <v>26</v>
      </c>
    </row>
    <row r="25" spans="1:19" x14ac:dyDescent="0.25">
      <c r="A25" s="29" t="s">
        <v>106</v>
      </c>
      <c r="B25" s="30" t="s">
        <v>23</v>
      </c>
      <c r="C25" s="29" t="s">
        <v>24</v>
      </c>
      <c r="D25" s="29" t="s">
        <v>118</v>
      </c>
      <c r="E25" s="29" t="s">
        <v>26</v>
      </c>
      <c r="F25" s="29" t="s">
        <v>119</v>
      </c>
      <c r="G25" s="29" t="s">
        <v>26</v>
      </c>
      <c r="H25" s="29" t="s">
        <v>120</v>
      </c>
      <c r="I25" s="31" t="s">
        <v>121</v>
      </c>
      <c r="J25" s="31">
        <v>24000</v>
      </c>
      <c r="K25" s="31">
        <v>24000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29" t="s">
        <v>26</v>
      </c>
    </row>
    <row r="26" spans="1:19" x14ac:dyDescent="0.25">
      <c r="A26" s="29" t="s">
        <v>109</v>
      </c>
      <c r="B26" s="30" t="s">
        <v>23</v>
      </c>
      <c r="C26" s="29" t="s">
        <v>24</v>
      </c>
      <c r="D26" s="29" t="s">
        <v>97</v>
      </c>
      <c r="E26" s="29" t="s">
        <v>26</v>
      </c>
      <c r="F26" s="29" t="s">
        <v>98</v>
      </c>
      <c r="G26" s="29" t="s">
        <v>26</v>
      </c>
      <c r="H26" s="29" t="s">
        <v>99</v>
      </c>
      <c r="I26" s="31" t="s">
        <v>100</v>
      </c>
      <c r="J26" s="31">
        <v>8518769.5</v>
      </c>
      <c r="K26" s="31">
        <v>6034049.5</v>
      </c>
      <c r="L26" s="31">
        <v>2142000</v>
      </c>
      <c r="M26" s="31">
        <v>342720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29" t="s">
        <v>26</v>
      </c>
    </row>
    <row r="27" spans="1:19" x14ac:dyDescent="0.25">
      <c r="A27" s="29" t="s">
        <v>114</v>
      </c>
      <c r="B27" s="30" t="s">
        <v>23</v>
      </c>
      <c r="C27" s="29" t="s">
        <v>24</v>
      </c>
      <c r="D27" s="29" t="s">
        <v>137</v>
      </c>
      <c r="E27" s="29" t="s">
        <v>26</v>
      </c>
      <c r="F27" s="29" t="s">
        <v>138</v>
      </c>
      <c r="G27" s="29" t="s">
        <v>26</v>
      </c>
      <c r="H27" s="29" t="s">
        <v>99</v>
      </c>
      <c r="I27" s="31" t="s">
        <v>100</v>
      </c>
      <c r="J27" s="31">
        <v>48035331.250399999</v>
      </c>
      <c r="K27" s="31">
        <v>9760000.3199999966</v>
      </c>
      <c r="L27" s="31">
        <v>32995974.940000001</v>
      </c>
      <c r="M27" s="31">
        <v>5279355.99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29" t="s">
        <v>26</v>
      </c>
    </row>
    <row r="28" spans="1:19" x14ac:dyDescent="0.25">
      <c r="A28" s="29" t="s">
        <v>117</v>
      </c>
      <c r="B28" s="30" t="s">
        <v>23</v>
      </c>
      <c r="C28" s="29" t="s">
        <v>24</v>
      </c>
      <c r="D28" s="29" t="s">
        <v>140</v>
      </c>
      <c r="E28" s="29" t="s">
        <v>26</v>
      </c>
      <c r="F28" s="29" t="s">
        <v>141</v>
      </c>
      <c r="G28" s="29" t="s">
        <v>26</v>
      </c>
      <c r="H28" s="29" t="s">
        <v>99</v>
      </c>
      <c r="I28" s="31" t="s">
        <v>100</v>
      </c>
      <c r="J28" s="31">
        <v>14618500</v>
      </c>
      <c r="K28" s="31">
        <v>10080000</v>
      </c>
      <c r="L28" s="31">
        <v>3912500</v>
      </c>
      <c r="M28" s="31">
        <v>626000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29" t="s">
        <v>26</v>
      </c>
    </row>
    <row r="29" spans="1:19" x14ac:dyDescent="0.25">
      <c r="A29" s="29" t="s">
        <v>122</v>
      </c>
      <c r="B29" s="30" t="s">
        <v>23</v>
      </c>
      <c r="C29" s="29" t="s">
        <v>24</v>
      </c>
      <c r="D29" s="29" t="s">
        <v>64</v>
      </c>
      <c r="E29" s="29" t="s">
        <v>26</v>
      </c>
      <c r="F29" s="29" t="s">
        <v>65</v>
      </c>
      <c r="G29" s="29" t="s">
        <v>26</v>
      </c>
      <c r="H29" s="29" t="s">
        <v>66</v>
      </c>
      <c r="I29" s="31" t="s">
        <v>67</v>
      </c>
      <c r="J29" s="31">
        <v>28281000.053599998</v>
      </c>
      <c r="K29" s="31">
        <v>0</v>
      </c>
      <c r="L29" s="31">
        <v>24380172.460000001</v>
      </c>
      <c r="M29" s="31">
        <v>3900827.59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29" t="s">
        <v>26</v>
      </c>
    </row>
    <row r="30" spans="1:19" x14ac:dyDescent="0.25">
      <c r="A30" s="29" t="s">
        <v>125</v>
      </c>
      <c r="B30" s="30" t="s">
        <v>23</v>
      </c>
      <c r="C30" s="29" t="s">
        <v>24</v>
      </c>
      <c r="D30" s="29" t="s">
        <v>171</v>
      </c>
      <c r="E30" s="29" t="s">
        <v>26</v>
      </c>
      <c r="F30" s="29" t="s">
        <v>172</v>
      </c>
      <c r="G30" s="29" t="s">
        <v>26</v>
      </c>
      <c r="H30" s="29" t="s">
        <v>173</v>
      </c>
      <c r="I30" s="31" t="s">
        <v>174</v>
      </c>
      <c r="J30" s="31">
        <v>556800</v>
      </c>
      <c r="K30" s="31">
        <v>0</v>
      </c>
      <c r="L30" s="31">
        <v>480000</v>
      </c>
      <c r="M30" s="31">
        <v>76800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29" t="s">
        <v>26</v>
      </c>
    </row>
    <row r="31" spans="1:19" x14ac:dyDescent="0.25">
      <c r="A31" s="29" t="s">
        <v>130</v>
      </c>
      <c r="B31" s="30" t="s">
        <v>23</v>
      </c>
      <c r="C31" s="29" t="s">
        <v>24</v>
      </c>
      <c r="D31" s="29" t="s">
        <v>51</v>
      </c>
      <c r="E31" s="29" t="s">
        <v>26</v>
      </c>
      <c r="F31" s="29" t="s">
        <v>52</v>
      </c>
      <c r="G31" s="29" t="s">
        <v>26</v>
      </c>
      <c r="H31" s="29" t="s">
        <v>53</v>
      </c>
      <c r="I31" s="31" t="s">
        <v>54</v>
      </c>
      <c r="J31" s="31">
        <v>48997847</v>
      </c>
      <c r="K31" s="31">
        <v>48997847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29" t="s">
        <v>26</v>
      </c>
    </row>
    <row r="32" spans="1:19" x14ac:dyDescent="0.25">
      <c r="A32" s="29" t="s">
        <v>133</v>
      </c>
      <c r="B32" s="30" t="s">
        <v>23</v>
      </c>
      <c r="C32" s="29" t="s">
        <v>24</v>
      </c>
      <c r="D32" s="29" t="s">
        <v>123</v>
      </c>
      <c r="E32" s="29" t="s">
        <v>26</v>
      </c>
      <c r="F32" s="29" t="s">
        <v>124</v>
      </c>
      <c r="G32" s="29" t="s">
        <v>26</v>
      </c>
      <c r="H32" s="29" t="s">
        <v>53</v>
      </c>
      <c r="I32" s="31" t="s">
        <v>54</v>
      </c>
      <c r="J32" s="31">
        <v>135490845</v>
      </c>
      <c r="K32" s="31">
        <v>135490845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29" t="s">
        <v>26</v>
      </c>
    </row>
    <row r="33" spans="1:19" x14ac:dyDescent="0.25">
      <c r="A33" s="29" t="s">
        <v>136</v>
      </c>
      <c r="B33" s="30" t="s">
        <v>23</v>
      </c>
      <c r="C33" s="29" t="s">
        <v>24</v>
      </c>
      <c r="D33" s="29" t="s">
        <v>152</v>
      </c>
      <c r="E33" s="29" t="s">
        <v>26</v>
      </c>
      <c r="F33" s="29" t="s">
        <v>153</v>
      </c>
      <c r="G33" s="29" t="s">
        <v>26</v>
      </c>
      <c r="H33" s="29" t="s">
        <v>154</v>
      </c>
      <c r="I33" s="31" t="s">
        <v>155</v>
      </c>
      <c r="J33" s="31">
        <v>8840480</v>
      </c>
      <c r="K33" s="31">
        <v>8840480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29" t="s">
        <v>26</v>
      </c>
    </row>
    <row r="34" spans="1:19" x14ac:dyDescent="0.25">
      <c r="A34" s="29" t="s">
        <v>139</v>
      </c>
      <c r="B34" s="30" t="s">
        <v>23</v>
      </c>
      <c r="C34" s="29" t="s">
        <v>24</v>
      </c>
      <c r="D34" s="29" t="s">
        <v>36</v>
      </c>
      <c r="E34" s="29" t="s">
        <v>26</v>
      </c>
      <c r="F34" s="29" t="s">
        <v>37</v>
      </c>
      <c r="G34" s="29" t="s">
        <v>26</v>
      </c>
      <c r="H34" s="29" t="s">
        <v>38</v>
      </c>
      <c r="I34" s="31" t="s">
        <v>39</v>
      </c>
      <c r="J34" s="31">
        <v>54086400</v>
      </c>
      <c r="K34" s="31">
        <v>54086400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29" t="s">
        <v>26</v>
      </c>
    </row>
    <row r="35" spans="1:19" x14ac:dyDescent="0.25">
      <c r="A35" s="29" t="s">
        <v>142</v>
      </c>
      <c r="B35" s="30" t="s">
        <v>23</v>
      </c>
      <c r="C35" s="29" t="s">
        <v>24</v>
      </c>
      <c r="D35" s="29" t="s">
        <v>84</v>
      </c>
      <c r="E35" s="29" t="s">
        <v>26</v>
      </c>
      <c r="F35" s="29" t="s">
        <v>85</v>
      </c>
      <c r="G35" s="29" t="s">
        <v>26</v>
      </c>
      <c r="H35" s="29" t="s">
        <v>38</v>
      </c>
      <c r="I35" s="31" t="s">
        <v>39</v>
      </c>
      <c r="J35" s="31">
        <v>8866080.0072000008</v>
      </c>
      <c r="K35" s="31">
        <v>0</v>
      </c>
      <c r="L35" s="31">
        <v>7643172.4199999999</v>
      </c>
      <c r="M35" s="31">
        <v>1222907.58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29" t="s">
        <v>26</v>
      </c>
    </row>
    <row r="36" spans="1:19" x14ac:dyDescent="0.25">
      <c r="A36" s="29" t="s">
        <v>145</v>
      </c>
      <c r="B36" s="30" t="s">
        <v>23</v>
      </c>
      <c r="C36" s="29" t="s">
        <v>24</v>
      </c>
      <c r="D36" s="29" t="s">
        <v>41</v>
      </c>
      <c r="E36" s="29" t="s">
        <v>26</v>
      </c>
      <c r="F36" s="29" t="s">
        <v>42</v>
      </c>
      <c r="G36" s="29" t="s">
        <v>26</v>
      </c>
      <c r="H36" s="29" t="s">
        <v>43</v>
      </c>
      <c r="I36" s="31" t="s">
        <v>44</v>
      </c>
      <c r="J36" s="31">
        <v>12626750</v>
      </c>
      <c r="K36" s="31">
        <v>12626750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29" t="s">
        <v>26</v>
      </c>
    </row>
    <row r="37" spans="1:19" x14ac:dyDescent="0.25">
      <c r="A37" s="29" t="s">
        <v>148</v>
      </c>
      <c r="B37" s="30" t="s">
        <v>23</v>
      </c>
      <c r="C37" s="29" t="s">
        <v>24</v>
      </c>
      <c r="D37" s="29" t="s">
        <v>143</v>
      </c>
      <c r="E37" s="29" t="s">
        <v>26</v>
      </c>
      <c r="F37" s="29" t="s">
        <v>144</v>
      </c>
      <c r="G37" s="29" t="s">
        <v>26</v>
      </c>
      <c r="H37" s="29" t="s">
        <v>43</v>
      </c>
      <c r="I37" s="31" t="s">
        <v>44</v>
      </c>
      <c r="J37" s="31">
        <v>8604000</v>
      </c>
      <c r="K37" s="31">
        <v>8604000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29" t="s">
        <v>26</v>
      </c>
    </row>
    <row r="38" spans="1:19" x14ac:dyDescent="0.25">
      <c r="A38" s="29" t="s">
        <v>151</v>
      </c>
      <c r="B38" s="30" t="s">
        <v>23</v>
      </c>
      <c r="C38" s="29" t="s">
        <v>24</v>
      </c>
      <c r="D38" s="29" t="s">
        <v>56</v>
      </c>
      <c r="E38" s="29" t="s">
        <v>26</v>
      </c>
      <c r="F38" s="29" t="s">
        <v>57</v>
      </c>
      <c r="G38" s="29" t="s">
        <v>26</v>
      </c>
      <c r="H38" s="29" t="s">
        <v>58</v>
      </c>
      <c r="I38" s="31" t="s">
        <v>59</v>
      </c>
      <c r="J38" s="31">
        <v>61517239.659999996</v>
      </c>
      <c r="K38" s="31">
        <v>61517239.659999996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29" t="s">
        <v>26</v>
      </c>
    </row>
    <row r="39" spans="1:19" x14ac:dyDescent="0.25">
      <c r="A39" s="29" t="s">
        <v>156</v>
      </c>
      <c r="B39" s="30" t="s">
        <v>23</v>
      </c>
      <c r="C39" s="29" t="s">
        <v>181</v>
      </c>
      <c r="D39" s="29" t="s">
        <v>26</v>
      </c>
      <c r="E39" s="29" t="s">
        <v>197</v>
      </c>
      <c r="F39" s="29" t="s">
        <v>198</v>
      </c>
      <c r="G39" s="29" t="s">
        <v>56</v>
      </c>
      <c r="H39" s="29" t="s">
        <v>58</v>
      </c>
      <c r="I39" s="31" t="s">
        <v>59</v>
      </c>
      <c r="J39" s="31">
        <v>-845526.93</v>
      </c>
      <c r="K39" s="31">
        <v>-845526.93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29" t="s">
        <v>26</v>
      </c>
    </row>
    <row r="40" spans="1:19" x14ac:dyDescent="0.25">
      <c r="A40" s="29" t="s">
        <v>159</v>
      </c>
      <c r="B40" s="30" t="s">
        <v>23</v>
      </c>
      <c r="C40" s="29" t="s">
        <v>24</v>
      </c>
      <c r="D40" s="29" t="s">
        <v>102</v>
      </c>
      <c r="E40" s="29" t="s">
        <v>26</v>
      </c>
      <c r="F40" s="29" t="s">
        <v>103</v>
      </c>
      <c r="G40" s="29" t="s">
        <v>26</v>
      </c>
      <c r="H40" s="29" t="s">
        <v>104</v>
      </c>
      <c r="I40" s="31" t="s">
        <v>105</v>
      </c>
      <c r="J40" s="31">
        <v>84815654.112000003</v>
      </c>
      <c r="K40" s="31">
        <v>0</v>
      </c>
      <c r="L40" s="31">
        <v>73116943.200000003</v>
      </c>
      <c r="M40" s="31">
        <v>11698710.91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29" t="s">
        <v>26</v>
      </c>
    </row>
    <row r="41" spans="1:19" x14ac:dyDescent="0.25">
      <c r="A41" s="29" t="s">
        <v>162</v>
      </c>
      <c r="B41" s="30" t="s">
        <v>23</v>
      </c>
      <c r="C41" s="29" t="s">
        <v>24</v>
      </c>
      <c r="D41" s="29" t="s">
        <v>107</v>
      </c>
      <c r="E41" s="29" t="s">
        <v>26</v>
      </c>
      <c r="F41" s="29" t="s">
        <v>108</v>
      </c>
      <c r="G41" s="29" t="s">
        <v>26</v>
      </c>
      <c r="H41" s="29" t="s">
        <v>104</v>
      </c>
      <c r="I41" s="31" t="s">
        <v>105</v>
      </c>
      <c r="J41" s="31">
        <v>116183615.7904</v>
      </c>
      <c r="K41" s="31">
        <v>26645035.320000008</v>
      </c>
      <c r="L41" s="31">
        <v>77188431.439999998</v>
      </c>
      <c r="M41" s="31">
        <v>12350149.029999999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29" t="s">
        <v>26</v>
      </c>
    </row>
    <row r="42" spans="1:19" x14ac:dyDescent="0.25">
      <c r="A42" s="29" t="s">
        <v>167</v>
      </c>
      <c r="B42" s="30" t="s">
        <v>23</v>
      </c>
      <c r="C42" s="29" t="s">
        <v>181</v>
      </c>
      <c r="D42" s="29" t="s">
        <v>26</v>
      </c>
      <c r="E42" s="29" t="s">
        <v>224</v>
      </c>
      <c r="F42" s="29" t="s">
        <v>225</v>
      </c>
      <c r="G42" s="29" t="s">
        <v>107</v>
      </c>
      <c r="H42" s="29" t="s">
        <v>104</v>
      </c>
      <c r="I42" s="31" t="s">
        <v>105</v>
      </c>
      <c r="J42" s="31">
        <v>-429784.59</v>
      </c>
      <c r="K42" s="31">
        <v>0</v>
      </c>
      <c r="L42" s="31">
        <v>-370503.96</v>
      </c>
      <c r="M42" s="31">
        <v>-59280.63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29" t="s">
        <v>26</v>
      </c>
    </row>
    <row r="43" spans="1:19" x14ac:dyDescent="0.25">
      <c r="A43" s="29" t="s">
        <v>170</v>
      </c>
      <c r="B43" s="30" t="s">
        <v>23</v>
      </c>
      <c r="C43" s="29" t="s">
        <v>24</v>
      </c>
      <c r="D43" s="29" t="s">
        <v>126</v>
      </c>
      <c r="E43" s="29" t="s">
        <v>26</v>
      </c>
      <c r="F43" s="29" t="s">
        <v>127</v>
      </c>
      <c r="G43" s="29" t="s">
        <v>26</v>
      </c>
      <c r="H43" s="29" t="s">
        <v>128</v>
      </c>
      <c r="I43" s="31" t="s">
        <v>129</v>
      </c>
      <c r="J43" s="31">
        <v>4640000</v>
      </c>
      <c r="K43" s="31">
        <v>0</v>
      </c>
      <c r="L43" s="31">
        <v>4000000</v>
      </c>
      <c r="M43" s="31">
        <v>640000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29" t="s">
        <v>26</v>
      </c>
    </row>
    <row r="44" spans="1:19" x14ac:dyDescent="0.25">
      <c r="A44" s="29" t="s">
        <v>175</v>
      </c>
      <c r="B44" s="30" t="s">
        <v>23</v>
      </c>
      <c r="C44" s="29" t="s">
        <v>24</v>
      </c>
      <c r="D44" s="29" t="s">
        <v>92</v>
      </c>
      <c r="E44" s="29" t="s">
        <v>26</v>
      </c>
      <c r="F44" s="29" t="s">
        <v>93</v>
      </c>
      <c r="G44" s="29" t="s">
        <v>26</v>
      </c>
      <c r="H44" s="29" t="s">
        <v>94</v>
      </c>
      <c r="I44" s="31" t="s">
        <v>95</v>
      </c>
      <c r="J44" s="31">
        <v>105479304.94</v>
      </c>
      <c r="K44" s="31">
        <v>0</v>
      </c>
      <c r="L44" s="31">
        <v>90930435.290000007</v>
      </c>
      <c r="M44" s="31">
        <v>14548869.65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29" t="s">
        <v>26</v>
      </c>
    </row>
    <row r="45" spans="1:19" x14ac:dyDescent="0.25">
      <c r="A45" s="29" t="s">
        <v>180</v>
      </c>
      <c r="B45" s="30" t="s">
        <v>23</v>
      </c>
      <c r="C45" s="29" t="s">
        <v>24</v>
      </c>
      <c r="D45" s="29" t="s">
        <v>79</v>
      </c>
      <c r="E45" s="29" t="s">
        <v>26</v>
      </c>
      <c r="F45" s="29" t="s">
        <v>80</v>
      </c>
      <c r="G45" s="29" t="s">
        <v>26</v>
      </c>
      <c r="H45" s="29" t="s">
        <v>81</v>
      </c>
      <c r="I45" s="31" t="s">
        <v>82</v>
      </c>
      <c r="J45" s="31">
        <v>68064136.312399998</v>
      </c>
      <c r="K45" s="31">
        <v>39713107.140000001</v>
      </c>
      <c r="L45" s="31">
        <v>24440542.390000001</v>
      </c>
      <c r="M45" s="31">
        <v>3910486.78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29" t="s">
        <v>26</v>
      </c>
    </row>
    <row r="46" spans="1:19" x14ac:dyDescent="0.25">
      <c r="A46" s="29" t="s">
        <v>184</v>
      </c>
      <c r="B46" s="30" t="s">
        <v>23</v>
      </c>
      <c r="C46" s="29" t="s">
        <v>24</v>
      </c>
      <c r="D46" s="29" t="s">
        <v>74</v>
      </c>
      <c r="E46" s="29" t="s">
        <v>26</v>
      </c>
      <c r="F46" s="29" t="s">
        <v>75</v>
      </c>
      <c r="G46" s="29" t="s">
        <v>26</v>
      </c>
      <c r="H46" s="29" t="s">
        <v>76</v>
      </c>
      <c r="I46" s="31" t="s">
        <v>77</v>
      </c>
      <c r="J46" s="31">
        <v>9549000</v>
      </c>
      <c r="K46" s="31">
        <v>4300000</v>
      </c>
      <c r="L46" s="31">
        <v>4525000</v>
      </c>
      <c r="M46" s="31">
        <v>724000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29" t="s">
        <v>26</v>
      </c>
    </row>
    <row r="47" spans="1:19" x14ac:dyDescent="0.25">
      <c r="A47" s="29" t="s">
        <v>187</v>
      </c>
      <c r="B47" s="30" t="s">
        <v>23</v>
      </c>
      <c r="C47" s="29" t="s">
        <v>181</v>
      </c>
      <c r="D47" s="29" t="s">
        <v>26</v>
      </c>
      <c r="E47" s="29" t="s">
        <v>200</v>
      </c>
      <c r="F47" s="29" t="s">
        <v>26</v>
      </c>
      <c r="G47" s="29" t="s">
        <v>64</v>
      </c>
      <c r="H47" s="29" t="s">
        <v>66</v>
      </c>
      <c r="I47" s="31" t="s">
        <v>67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2925620.6952</v>
      </c>
      <c r="S47" s="29" t="s">
        <v>201</v>
      </c>
    </row>
    <row r="48" spans="1:19" x14ac:dyDescent="0.25">
      <c r="A48" s="29" t="s">
        <v>190</v>
      </c>
      <c r="B48" s="30" t="s">
        <v>23</v>
      </c>
      <c r="C48" s="29" t="s">
        <v>181</v>
      </c>
      <c r="D48" s="29" t="s">
        <v>26</v>
      </c>
      <c r="E48" s="29" t="s">
        <v>203</v>
      </c>
      <c r="F48" s="29" t="s">
        <v>26</v>
      </c>
      <c r="G48" s="29" t="s">
        <v>74</v>
      </c>
      <c r="H48" s="29" t="s">
        <v>76</v>
      </c>
      <c r="I48" s="31" t="s">
        <v>77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543000</v>
      </c>
      <c r="S48" s="29" t="s">
        <v>204</v>
      </c>
    </row>
    <row r="49" spans="1:19" x14ac:dyDescent="0.25">
      <c r="A49" s="29" t="s">
        <v>193</v>
      </c>
      <c r="B49" s="30" t="s">
        <v>23</v>
      </c>
      <c r="C49" s="29" t="s">
        <v>181</v>
      </c>
      <c r="D49" s="29" t="s">
        <v>26</v>
      </c>
      <c r="E49" s="29" t="s">
        <v>206</v>
      </c>
      <c r="F49" s="29" t="s">
        <v>26</v>
      </c>
      <c r="G49" s="29" t="s">
        <v>79</v>
      </c>
      <c r="H49" s="29" t="s">
        <v>81</v>
      </c>
      <c r="I49" s="31" t="s">
        <v>82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2932865.0867999997</v>
      </c>
      <c r="S49" s="29" t="s">
        <v>207</v>
      </c>
    </row>
    <row r="50" spans="1:19" x14ac:dyDescent="0.25">
      <c r="A50" s="29" t="s">
        <v>196</v>
      </c>
      <c r="B50" s="30" t="s">
        <v>23</v>
      </c>
      <c r="C50" s="29" t="s">
        <v>181</v>
      </c>
      <c r="D50" s="29" t="s">
        <v>26</v>
      </c>
      <c r="E50" s="29" t="s">
        <v>209</v>
      </c>
      <c r="F50" s="29" t="s">
        <v>26</v>
      </c>
      <c r="G50" s="29" t="s">
        <v>87</v>
      </c>
      <c r="H50" s="29" t="s">
        <v>89</v>
      </c>
      <c r="I50" s="31" t="s">
        <v>90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6135290.8824000005</v>
      </c>
      <c r="S50" s="29" t="s">
        <v>210</v>
      </c>
    </row>
    <row r="51" spans="1:19" x14ac:dyDescent="0.25">
      <c r="A51" s="29" t="s">
        <v>199</v>
      </c>
      <c r="B51" s="30" t="s">
        <v>23</v>
      </c>
      <c r="C51" s="29" t="s">
        <v>181</v>
      </c>
      <c r="D51" s="29" t="s">
        <v>26</v>
      </c>
      <c r="E51" s="29" t="s">
        <v>212</v>
      </c>
      <c r="F51" s="29" t="s">
        <v>26</v>
      </c>
      <c r="G51" s="29" t="s">
        <v>92</v>
      </c>
      <c r="H51" s="29" t="s">
        <v>94</v>
      </c>
      <c r="I51" s="31" t="s">
        <v>95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10911652.237500001</v>
      </c>
      <c r="S51" s="29" t="s">
        <v>213</v>
      </c>
    </row>
    <row r="52" spans="1:19" x14ac:dyDescent="0.25">
      <c r="A52" s="29" t="s">
        <v>202</v>
      </c>
      <c r="B52" s="30" t="s">
        <v>23</v>
      </c>
      <c r="C52" s="29" t="s">
        <v>181</v>
      </c>
      <c r="D52" s="29" t="s">
        <v>26</v>
      </c>
      <c r="E52" s="29" t="s">
        <v>215</v>
      </c>
      <c r="F52" s="29" t="s">
        <v>26</v>
      </c>
      <c r="G52" s="29" t="s">
        <v>97</v>
      </c>
      <c r="H52" s="29" t="s">
        <v>99</v>
      </c>
      <c r="I52" s="31" t="s">
        <v>100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257040</v>
      </c>
      <c r="S52" s="29" t="s">
        <v>216</v>
      </c>
    </row>
    <row r="53" spans="1:19" x14ac:dyDescent="0.25">
      <c r="A53" s="29" t="s">
        <v>205</v>
      </c>
      <c r="B53" s="30" t="s">
        <v>23</v>
      </c>
      <c r="C53" s="29" t="s">
        <v>181</v>
      </c>
      <c r="D53" s="29" t="s">
        <v>26</v>
      </c>
      <c r="E53" s="29" t="s">
        <v>218</v>
      </c>
      <c r="F53" s="29" t="s">
        <v>26</v>
      </c>
      <c r="G53" s="29" t="s">
        <v>110</v>
      </c>
      <c r="H53" s="29" t="s">
        <v>112</v>
      </c>
      <c r="I53" s="31" t="s">
        <v>113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2087435.895</v>
      </c>
      <c r="S53" s="29" t="s">
        <v>219</v>
      </c>
    </row>
    <row r="54" spans="1:19" x14ac:dyDescent="0.25">
      <c r="A54" s="29" t="s">
        <v>208</v>
      </c>
      <c r="B54" s="30" t="s">
        <v>23</v>
      </c>
      <c r="C54" s="29" t="s">
        <v>181</v>
      </c>
      <c r="D54" s="29" t="s">
        <v>26</v>
      </c>
      <c r="E54" s="29" t="s">
        <v>221</v>
      </c>
      <c r="F54" s="29" t="s">
        <v>26</v>
      </c>
      <c r="G54" s="29" t="s">
        <v>115</v>
      </c>
      <c r="H54" s="29" t="s">
        <v>112</v>
      </c>
      <c r="I54" s="31" t="s">
        <v>113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4321810.2299999995</v>
      </c>
      <c r="S54" s="29" t="s">
        <v>222</v>
      </c>
    </row>
    <row r="55" spans="1:19" x14ac:dyDescent="0.25">
      <c r="A55" s="29" t="s">
        <v>211</v>
      </c>
      <c r="B55" s="30" t="s">
        <v>23</v>
      </c>
      <c r="C55" s="29" t="s">
        <v>181</v>
      </c>
      <c r="D55" s="29" t="s">
        <v>26</v>
      </c>
      <c r="E55" s="29" t="s">
        <v>182</v>
      </c>
      <c r="F55" s="29" t="s">
        <v>26</v>
      </c>
      <c r="G55" s="29" t="s">
        <v>107</v>
      </c>
      <c r="H55" s="29" t="s">
        <v>104</v>
      </c>
      <c r="I55" s="31" t="s">
        <v>105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9262611.7699999996</v>
      </c>
      <c r="S55" s="29" t="s">
        <v>183</v>
      </c>
    </row>
    <row r="56" spans="1:19" x14ac:dyDescent="0.25">
      <c r="A56" s="29" t="s">
        <v>214</v>
      </c>
      <c r="B56" s="30" t="s">
        <v>23</v>
      </c>
      <c r="C56" s="29" t="s">
        <v>181</v>
      </c>
      <c r="D56" s="29" t="s">
        <v>26</v>
      </c>
      <c r="E56" s="29" t="s">
        <v>185</v>
      </c>
      <c r="F56" s="29" t="s">
        <v>26</v>
      </c>
      <c r="G56" s="29" t="s">
        <v>102</v>
      </c>
      <c r="H56" s="29" t="s">
        <v>104</v>
      </c>
      <c r="I56" s="31" t="s">
        <v>105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8774033.1799999997</v>
      </c>
      <c r="S56" s="29" t="s">
        <v>186</v>
      </c>
    </row>
    <row r="57" spans="1:19" x14ac:dyDescent="0.25">
      <c r="A57" s="29" t="s">
        <v>217</v>
      </c>
      <c r="B57" s="30" t="s">
        <v>23</v>
      </c>
      <c r="C57" s="29" t="s">
        <v>181</v>
      </c>
      <c r="D57" s="29" t="s">
        <v>26</v>
      </c>
      <c r="E57" s="29" t="s">
        <v>188</v>
      </c>
      <c r="F57" s="29" t="s">
        <v>26</v>
      </c>
      <c r="G57" s="29" t="s">
        <v>84</v>
      </c>
      <c r="H57" s="29" t="s">
        <v>38</v>
      </c>
      <c r="I57" s="31" t="s">
        <v>39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917180.69</v>
      </c>
      <c r="S57" s="29" t="s">
        <v>189</v>
      </c>
    </row>
    <row r="58" spans="1:19" x14ac:dyDescent="0.25">
      <c r="A58" s="29" t="s">
        <v>220</v>
      </c>
      <c r="B58" s="30" t="s">
        <v>23</v>
      </c>
      <c r="C58" s="29" t="s">
        <v>181</v>
      </c>
      <c r="D58" s="29" t="s">
        <v>26</v>
      </c>
      <c r="E58" s="29" t="s">
        <v>191</v>
      </c>
      <c r="F58" s="29" t="s">
        <v>26</v>
      </c>
      <c r="G58" s="29" t="s">
        <v>69</v>
      </c>
      <c r="H58" s="29" t="s">
        <v>71</v>
      </c>
      <c r="I58" s="31" t="s">
        <v>72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1460649.6</v>
      </c>
      <c r="S58" s="29" t="s">
        <v>192</v>
      </c>
    </row>
    <row r="59" spans="1:19" x14ac:dyDescent="0.25">
      <c r="A59" s="29" t="s">
        <v>223</v>
      </c>
      <c r="B59" s="30" t="s">
        <v>23</v>
      </c>
      <c r="C59" s="29" t="s">
        <v>181</v>
      </c>
      <c r="D59" s="29" t="s">
        <v>26</v>
      </c>
      <c r="E59" s="29" t="s">
        <v>227</v>
      </c>
      <c r="F59" s="29" t="s">
        <v>26</v>
      </c>
      <c r="G59" s="29" t="s">
        <v>137</v>
      </c>
      <c r="H59" s="29" t="s">
        <v>99</v>
      </c>
      <c r="I59" s="31" t="s">
        <v>100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3959516.9927999997</v>
      </c>
      <c r="S59" s="29" t="s">
        <v>228</v>
      </c>
    </row>
    <row r="60" spans="1:19" x14ac:dyDescent="0.25">
      <c r="A60" s="29" t="s">
        <v>226</v>
      </c>
      <c r="B60" s="30" t="s">
        <v>23</v>
      </c>
      <c r="C60" s="29" t="s">
        <v>181</v>
      </c>
      <c r="D60" s="29" t="s">
        <v>26</v>
      </c>
      <c r="E60" s="29" t="s">
        <v>230</v>
      </c>
      <c r="F60" s="29" t="s">
        <v>26</v>
      </c>
      <c r="G60" s="29" t="s">
        <v>140</v>
      </c>
      <c r="H60" s="29" t="s">
        <v>99</v>
      </c>
      <c r="I60" s="31" t="s">
        <v>100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469500</v>
      </c>
      <c r="S60" s="29" t="s">
        <v>231</v>
      </c>
    </row>
    <row r="61" spans="1:19" x14ac:dyDescent="0.25">
      <c r="A61" s="29" t="s">
        <v>229</v>
      </c>
      <c r="B61" s="30" t="s">
        <v>23</v>
      </c>
      <c r="C61" s="29" t="s">
        <v>181</v>
      </c>
      <c r="D61" s="29" t="s">
        <v>26</v>
      </c>
      <c r="E61" s="29" t="s">
        <v>233</v>
      </c>
      <c r="F61" s="29" t="s">
        <v>26</v>
      </c>
      <c r="G61" s="29" t="s">
        <v>163</v>
      </c>
      <c r="H61" s="29" t="s">
        <v>165</v>
      </c>
      <c r="I61" s="31" t="s">
        <v>166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3576000</v>
      </c>
      <c r="S61" s="29" t="s">
        <v>234</v>
      </c>
    </row>
    <row r="62" spans="1:19" x14ac:dyDescent="0.25">
      <c r="A62" s="29" t="s">
        <v>232</v>
      </c>
      <c r="B62" s="30" t="s">
        <v>23</v>
      </c>
      <c r="C62" s="29" t="s">
        <v>181</v>
      </c>
      <c r="D62" s="29" t="s">
        <v>26</v>
      </c>
      <c r="E62" s="29" t="s">
        <v>236</v>
      </c>
      <c r="F62" s="29" t="s">
        <v>26</v>
      </c>
      <c r="G62" s="29" t="s">
        <v>168</v>
      </c>
      <c r="H62" s="29" t="s">
        <v>33</v>
      </c>
      <c r="I62" s="31" t="s">
        <v>34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402725.5368</v>
      </c>
      <c r="S62" s="29" t="s">
        <v>237</v>
      </c>
    </row>
    <row r="63" spans="1:19" x14ac:dyDescent="0.25">
      <c r="A63" s="29" t="s">
        <v>235</v>
      </c>
      <c r="B63" s="30" t="s">
        <v>23</v>
      </c>
      <c r="C63" s="29" t="s">
        <v>181</v>
      </c>
      <c r="D63" s="29" t="s">
        <v>26</v>
      </c>
      <c r="E63" s="29" t="s">
        <v>239</v>
      </c>
      <c r="F63" s="29" t="s">
        <v>26</v>
      </c>
      <c r="G63" s="29" t="s">
        <v>171</v>
      </c>
      <c r="H63" s="29" t="s">
        <v>173</v>
      </c>
      <c r="I63" s="31" t="s">
        <v>174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57600</v>
      </c>
      <c r="S63" s="29" t="s">
        <v>240</v>
      </c>
    </row>
    <row r="64" spans="1:19" x14ac:dyDescent="0.25">
      <c r="A64" s="29" t="s">
        <v>238</v>
      </c>
      <c r="B64" s="30" t="s">
        <v>23</v>
      </c>
      <c r="C64" s="29" t="s">
        <v>181</v>
      </c>
      <c r="D64" s="29" t="s">
        <v>26</v>
      </c>
      <c r="E64" s="29" t="s">
        <v>242</v>
      </c>
      <c r="F64" s="29" t="s">
        <v>26</v>
      </c>
      <c r="G64" s="29" t="s">
        <v>176</v>
      </c>
      <c r="H64" s="29" t="s">
        <v>178</v>
      </c>
      <c r="I64" s="31" t="s">
        <v>179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4598521.5999999996</v>
      </c>
      <c r="S64" s="29" t="s">
        <v>243</v>
      </c>
    </row>
    <row r="65" spans="1:19" x14ac:dyDescent="0.25">
      <c r="A65" s="29" t="s">
        <v>241</v>
      </c>
      <c r="B65" s="30" t="s">
        <v>23</v>
      </c>
      <c r="C65" s="29" t="s">
        <v>181</v>
      </c>
      <c r="D65" s="29" t="s">
        <v>26</v>
      </c>
      <c r="E65" s="29" t="s">
        <v>194</v>
      </c>
      <c r="F65" s="29" t="s">
        <v>26</v>
      </c>
      <c r="G65" s="29" t="s">
        <v>126</v>
      </c>
      <c r="H65" s="29" t="s">
        <v>128</v>
      </c>
      <c r="I65" s="31" t="s">
        <v>129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480000</v>
      </c>
      <c r="S65" s="29" t="s">
        <v>195</v>
      </c>
    </row>
    <row r="66" spans="1:19" x14ac:dyDescent="0.25">
      <c r="A66" s="29" t="s">
        <v>244</v>
      </c>
      <c r="B66" s="30" t="s">
        <v>245</v>
      </c>
      <c r="C66" s="29" t="s">
        <v>24</v>
      </c>
      <c r="D66" s="29" t="s">
        <v>254</v>
      </c>
      <c r="E66" s="29" t="s">
        <v>26</v>
      </c>
      <c r="F66" s="29" t="s">
        <v>255</v>
      </c>
      <c r="G66" s="29" t="s">
        <v>26</v>
      </c>
      <c r="H66" s="29" t="s">
        <v>28</v>
      </c>
      <c r="I66" s="31" t="s">
        <v>29</v>
      </c>
      <c r="J66" s="31">
        <v>9662400</v>
      </c>
      <c r="K66" s="31">
        <v>9662400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29" t="s">
        <v>26</v>
      </c>
    </row>
    <row r="67" spans="1:19" x14ac:dyDescent="0.25">
      <c r="A67" s="29" t="s">
        <v>250</v>
      </c>
      <c r="B67" s="30" t="s">
        <v>245</v>
      </c>
      <c r="C67" s="29" t="s">
        <v>24</v>
      </c>
      <c r="D67" s="29" t="s">
        <v>262</v>
      </c>
      <c r="E67" s="29" t="s">
        <v>26</v>
      </c>
      <c r="F67" s="29" t="s">
        <v>263</v>
      </c>
      <c r="G67" s="29" t="s">
        <v>26</v>
      </c>
      <c r="H67" s="29" t="s">
        <v>48</v>
      </c>
      <c r="I67" s="31" t="s">
        <v>49</v>
      </c>
      <c r="J67" s="31">
        <v>7560000</v>
      </c>
      <c r="K67" s="31">
        <v>7560000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29" t="s">
        <v>26</v>
      </c>
    </row>
    <row r="68" spans="1:19" x14ac:dyDescent="0.25">
      <c r="A68" s="29" t="s">
        <v>253</v>
      </c>
      <c r="B68" s="30" t="s">
        <v>245</v>
      </c>
      <c r="C68" s="29" t="s">
        <v>24</v>
      </c>
      <c r="D68" s="29" t="s">
        <v>257</v>
      </c>
      <c r="E68" s="29" t="s">
        <v>26</v>
      </c>
      <c r="F68" s="29" t="s">
        <v>258</v>
      </c>
      <c r="G68" s="29" t="s">
        <v>26</v>
      </c>
      <c r="H68" s="29" t="s">
        <v>259</v>
      </c>
      <c r="I68" s="31" t="s">
        <v>260</v>
      </c>
      <c r="J68" s="31">
        <v>324028000</v>
      </c>
      <c r="K68" s="31">
        <v>324028000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29" t="s">
        <v>26</v>
      </c>
    </row>
    <row r="69" spans="1:19" x14ac:dyDescent="0.25">
      <c r="A69" s="29" t="s">
        <v>256</v>
      </c>
      <c r="B69" s="30" t="s">
        <v>245</v>
      </c>
      <c r="C69" s="29" t="s">
        <v>24</v>
      </c>
      <c r="D69" s="29" t="s">
        <v>273</v>
      </c>
      <c r="E69" s="29" t="s">
        <v>26</v>
      </c>
      <c r="F69" s="29" t="s">
        <v>274</v>
      </c>
      <c r="G69" s="29" t="s">
        <v>26</v>
      </c>
      <c r="H69" s="29" t="s">
        <v>33</v>
      </c>
      <c r="I69" s="31" t="s">
        <v>34</v>
      </c>
      <c r="J69" s="31">
        <v>39951842.200000003</v>
      </c>
      <c r="K69" s="31">
        <v>26553955.880000003</v>
      </c>
      <c r="L69" s="31">
        <v>11549902</v>
      </c>
      <c r="M69" s="31">
        <v>1847984.32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29" t="s">
        <v>26</v>
      </c>
    </row>
    <row r="70" spans="1:19" x14ac:dyDescent="0.25">
      <c r="A70" s="29" t="s">
        <v>261</v>
      </c>
      <c r="B70" s="30" t="s">
        <v>245</v>
      </c>
      <c r="C70" s="29" t="s">
        <v>24</v>
      </c>
      <c r="D70" s="29" t="s">
        <v>246</v>
      </c>
      <c r="E70" s="29" t="s">
        <v>26</v>
      </c>
      <c r="F70" s="29" t="s">
        <v>247</v>
      </c>
      <c r="G70" s="29" t="s">
        <v>26</v>
      </c>
      <c r="H70" s="29" t="s">
        <v>248</v>
      </c>
      <c r="I70" s="31" t="s">
        <v>249</v>
      </c>
      <c r="J70" s="31">
        <v>6787833.4000000004</v>
      </c>
      <c r="K70" s="31">
        <v>6787833.4000000004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29" t="s">
        <v>26</v>
      </c>
    </row>
    <row r="71" spans="1:19" x14ac:dyDescent="0.25">
      <c r="A71" s="29" t="s">
        <v>264</v>
      </c>
      <c r="B71" s="30" t="s">
        <v>245</v>
      </c>
      <c r="C71" s="29" t="s">
        <v>181</v>
      </c>
      <c r="D71" s="29" t="s">
        <v>26</v>
      </c>
      <c r="E71" s="29" t="s">
        <v>334</v>
      </c>
      <c r="F71" s="29" t="s">
        <v>335</v>
      </c>
      <c r="G71" s="29" t="s">
        <v>246</v>
      </c>
      <c r="H71" s="29" t="s">
        <v>248</v>
      </c>
      <c r="I71" s="31" t="s">
        <v>249</v>
      </c>
      <c r="J71" s="31">
        <v>-3278500.14</v>
      </c>
      <c r="K71" s="31">
        <v>-3278500.14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29" t="s">
        <v>26</v>
      </c>
    </row>
    <row r="72" spans="1:19" x14ac:dyDescent="0.25">
      <c r="A72" s="29" t="s">
        <v>269</v>
      </c>
      <c r="B72" s="30" t="s">
        <v>245</v>
      </c>
      <c r="C72" s="29" t="s">
        <v>24</v>
      </c>
      <c r="D72" s="29" t="s">
        <v>282</v>
      </c>
      <c r="E72" s="29" t="s">
        <v>26</v>
      </c>
      <c r="F72" s="29" t="s">
        <v>283</v>
      </c>
      <c r="G72" s="29" t="s">
        <v>26</v>
      </c>
      <c r="H72" s="29" t="s">
        <v>284</v>
      </c>
      <c r="I72" s="31" t="s">
        <v>285</v>
      </c>
      <c r="J72" s="31">
        <v>67014012</v>
      </c>
      <c r="K72" s="31">
        <v>0</v>
      </c>
      <c r="L72" s="31">
        <v>57770700</v>
      </c>
      <c r="M72" s="31">
        <v>9243312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29" t="s">
        <v>26</v>
      </c>
    </row>
    <row r="73" spans="1:19" x14ac:dyDescent="0.25">
      <c r="A73" s="29" t="s">
        <v>272</v>
      </c>
      <c r="B73" s="30" t="s">
        <v>245</v>
      </c>
      <c r="C73" s="29" t="s">
        <v>24</v>
      </c>
      <c r="D73" s="29" t="s">
        <v>276</v>
      </c>
      <c r="E73" s="29" t="s">
        <v>26</v>
      </c>
      <c r="F73" s="29" t="s">
        <v>277</v>
      </c>
      <c r="G73" s="29" t="s">
        <v>26</v>
      </c>
      <c r="H73" s="29" t="s">
        <v>99</v>
      </c>
      <c r="I73" s="31" t="s">
        <v>100</v>
      </c>
      <c r="J73" s="31">
        <v>18572660.581599999</v>
      </c>
      <c r="K73" s="31">
        <v>8447669.2999999989</v>
      </c>
      <c r="L73" s="31">
        <v>8728440.7599999998</v>
      </c>
      <c r="M73" s="31">
        <v>1396550.52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29" t="s">
        <v>26</v>
      </c>
    </row>
    <row r="74" spans="1:19" x14ac:dyDescent="0.25">
      <c r="A74" s="29" t="s">
        <v>275</v>
      </c>
      <c r="B74" s="30" t="s">
        <v>245</v>
      </c>
      <c r="C74" s="29" t="s">
        <v>181</v>
      </c>
      <c r="D74" s="29" t="s">
        <v>26</v>
      </c>
      <c r="E74" s="29" t="s">
        <v>316</v>
      </c>
      <c r="F74" s="29" t="s">
        <v>317</v>
      </c>
      <c r="G74" s="29" t="s">
        <v>318</v>
      </c>
      <c r="H74" s="29" t="s">
        <v>99</v>
      </c>
      <c r="I74" s="31" t="s">
        <v>100</v>
      </c>
      <c r="J74" s="31">
        <v>-1588068.4</v>
      </c>
      <c r="K74" s="31">
        <v>0</v>
      </c>
      <c r="L74" s="31">
        <v>-1369024.48</v>
      </c>
      <c r="M74" s="31">
        <v>-219043.92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29" t="s">
        <v>26</v>
      </c>
    </row>
    <row r="75" spans="1:19" x14ac:dyDescent="0.25">
      <c r="A75" s="29" t="s">
        <v>278</v>
      </c>
      <c r="B75" s="30" t="s">
        <v>245</v>
      </c>
      <c r="C75" s="29" t="s">
        <v>181</v>
      </c>
      <c r="D75" s="29" t="s">
        <v>26</v>
      </c>
      <c r="E75" s="29" t="s">
        <v>320</v>
      </c>
      <c r="F75" s="29" t="s">
        <v>321</v>
      </c>
      <c r="G75" s="29" t="s">
        <v>318</v>
      </c>
      <c r="H75" s="29" t="s">
        <v>99</v>
      </c>
      <c r="I75" s="31" t="s">
        <v>100</v>
      </c>
      <c r="J75" s="31">
        <v>-835620</v>
      </c>
      <c r="K75" s="31">
        <v>-835620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29" t="s">
        <v>26</v>
      </c>
    </row>
    <row r="76" spans="1:19" x14ac:dyDescent="0.25">
      <c r="A76" s="29" t="s">
        <v>281</v>
      </c>
      <c r="B76" s="30" t="s">
        <v>245</v>
      </c>
      <c r="C76" s="29" t="s">
        <v>181</v>
      </c>
      <c r="D76" s="29" t="s">
        <v>26</v>
      </c>
      <c r="E76" s="29" t="s">
        <v>323</v>
      </c>
      <c r="F76" s="29" t="s">
        <v>324</v>
      </c>
      <c r="G76" s="29" t="s">
        <v>325</v>
      </c>
      <c r="H76" s="29" t="s">
        <v>99</v>
      </c>
      <c r="I76" s="31" t="s">
        <v>100</v>
      </c>
      <c r="J76" s="31">
        <v>-219311.54</v>
      </c>
      <c r="K76" s="31">
        <v>0</v>
      </c>
      <c r="L76" s="31">
        <v>-189061.67</v>
      </c>
      <c r="M76" s="31">
        <v>-30249.87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29" t="s">
        <v>26</v>
      </c>
    </row>
    <row r="77" spans="1:19" x14ac:dyDescent="0.25">
      <c r="A77" s="29" t="s">
        <v>286</v>
      </c>
      <c r="B77" s="30" t="s">
        <v>245</v>
      </c>
      <c r="C77" s="29" t="s">
        <v>181</v>
      </c>
      <c r="D77" s="29" t="s">
        <v>26</v>
      </c>
      <c r="E77" s="29" t="s">
        <v>327</v>
      </c>
      <c r="F77" s="29" t="s">
        <v>328</v>
      </c>
      <c r="G77" s="29" t="s">
        <v>325</v>
      </c>
      <c r="H77" s="29" t="s">
        <v>99</v>
      </c>
      <c r="I77" s="31" t="s">
        <v>100</v>
      </c>
      <c r="J77" s="31">
        <v>-3342480</v>
      </c>
      <c r="K77" s="31">
        <v>-3342480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29" t="s">
        <v>26</v>
      </c>
    </row>
    <row r="78" spans="1:19" x14ac:dyDescent="0.25">
      <c r="A78" s="29" t="s">
        <v>291</v>
      </c>
      <c r="B78" s="30" t="s">
        <v>245</v>
      </c>
      <c r="C78" s="29" t="s">
        <v>181</v>
      </c>
      <c r="D78" s="29" t="s">
        <v>26</v>
      </c>
      <c r="E78" s="29" t="s">
        <v>330</v>
      </c>
      <c r="F78" s="29" t="s">
        <v>331</v>
      </c>
      <c r="G78" s="29" t="s">
        <v>332</v>
      </c>
      <c r="H78" s="29" t="s">
        <v>99</v>
      </c>
      <c r="I78" s="31" t="s">
        <v>100</v>
      </c>
      <c r="J78" s="31">
        <v>-2177397.37</v>
      </c>
      <c r="K78" s="31">
        <v>0</v>
      </c>
      <c r="L78" s="31">
        <v>-1877066.7</v>
      </c>
      <c r="M78" s="31">
        <v>-300330.67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29" t="s">
        <v>26</v>
      </c>
    </row>
    <row r="79" spans="1:19" x14ac:dyDescent="0.25">
      <c r="A79" s="29" t="s">
        <v>294</v>
      </c>
      <c r="B79" s="30" t="s">
        <v>245</v>
      </c>
      <c r="C79" s="29" t="s">
        <v>181</v>
      </c>
      <c r="D79" s="29" t="s">
        <v>26</v>
      </c>
      <c r="E79" s="29" t="s">
        <v>298</v>
      </c>
      <c r="F79" s="29" t="s">
        <v>299</v>
      </c>
      <c r="G79" s="29" t="s">
        <v>300</v>
      </c>
      <c r="H79" s="29" t="s">
        <v>301</v>
      </c>
      <c r="I79" s="31" t="s">
        <v>302</v>
      </c>
      <c r="J79" s="31">
        <v>-3280026.96</v>
      </c>
      <c r="K79" s="31">
        <v>0</v>
      </c>
      <c r="L79" s="31">
        <v>-2827609.45</v>
      </c>
      <c r="M79" s="31">
        <v>-452417.51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29" t="s">
        <v>26</v>
      </c>
    </row>
    <row r="80" spans="1:19" x14ac:dyDescent="0.25">
      <c r="A80" s="29" t="s">
        <v>297</v>
      </c>
      <c r="B80" s="30" t="s">
        <v>245</v>
      </c>
      <c r="C80" s="29" t="s">
        <v>181</v>
      </c>
      <c r="D80" s="29" t="s">
        <v>26</v>
      </c>
      <c r="E80" s="29" t="s">
        <v>304</v>
      </c>
      <c r="F80" s="29" t="s">
        <v>305</v>
      </c>
      <c r="G80" s="29" t="s">
        <v>306</v>
      </c>
      <c r="H80" s="29" t="s">
        <v>301</v>
      </c>
      <c r="I80" s="31" t="s">
        <v>302</v>
      </c>
      <c r="J80" s="31">
        <v>-365204.05</v>
      </c>
      <c r="K80" s="31">
        <v>0</v>
      </c>
      <c r="L80" s="31">
        <v>-314831.08</v>
      </c>
      <c r="M80" s="31">
        <v>-50372.97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29" t="s">
        <v>26</v>
      </c>
    </row>
    <row r="81" spans="1:19" x14ac:dyDescent="0.25">
      <c r="A81" s="29" t="s">
        <v>303</v>
      </c>
      <c r="B81" s="30" t="s">
        <v>245</v>
      </c>
      <c r="C81" s="29" t="s">
        <v>181</v>
      </c>
      <c r="D81" s="29" t="s">
        <v>26</v>
      </c>
      <c r="E81" s="29" t="s">
        <v>308</v>
      </c>
      <c r="F81" s="29" t="s">
        <v>309</v>
      </c>
      <c r="G81" s="29" t="s">
        <v>310</v>
      </c>
      <c r="H81" s="29" t="s">
        <v>301</v>
      </c>
      <c r="I81" s="31" t="s">
        <v>302</v>
      </c>
      <c r="J81" s="31">
        <v>-4509086.92</v>
      </c>
      <c r="K81" s="31">
        <v>0</v>
      </c>
      <c r="L81" s="31">
        <v>-3887143.9</v>
      </c>
      <c r="M81" s="31">
        <v>-621943.02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29" t="s">
        <v>26</v>
      </c>
    </row>
    <row r="82" spans="1:19" x14ac:dyDescent="0.25">
      <c r="A82" s="29" t="s">
        <v>307</v>
      </c>
      <c r="B82" s="30" t="s">
        <v>245</v>
      </c>
      <c r="C82" s="29" t="s">
        <v>181</v>
      </c>
      <c r="D82" s="29" t="s">
        <v>26</v>
      </c>
      <c r="E82" s="29" t="s">
        <v>312</v>
      </c>
      <c r="F82" s="29" t="s">
        <v>313</v>
      </c>
      <c r="G82" s="29" t="s">
        <v>314</v>
      </c>
      <c r="H82" s="29" t="s">
        <v>301</v>
      </c>
      <c r="I82" s="31" t="s">
        <v>302</v>
      </c>
      <c r="J82" s="31">
        <v>-10575000</v>
      </c>
      <c r="K82" s="31">
        <v>-10575000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29" t="s">
        <v>26</v>
      </c>
    </row>
    <row r="83" spans="1:19" x14ac:dyDescent="0.25">
      <c r="A83" s="29" t="s">
        <v>311</v>
      </c>
      <c r="B83" s="30" t="s">
        <v>245</v>
      </c>
      <c r="C83" s="29" t="s">
        <v>24</v>
      </c>
      <c r="D83" s="29" t="s">
        <v>270</v>
      </c>
      <c r="E83" s="29" t="s">
        <v>26</v>
      </c>
      <c r="F83" s="29" t="s">
        <v>271</v>
      </c>
      <c r="G83" s="29" t="s">
        <v>26</v>
      </c>
      <c r="H83" s="29" t="s">
        <v>53</v>
      </c>
      <c r="I83" s="31" t="s">
        <v>54</v>
      </c>
      <c r="J83" s="31">
        <v>177476269.40000001</v>
      </c>
      <c r="K83" s="31">
        <v>177476269.40000001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29" t="s">
        <v>26</v>
      </c>
    </row>
    <row r="84" spans="1:19" x14ac:dyDescent="0.25">
      <c r="A84" s="29" t="s">
        <v>315</v>
      </c>
      <c r="B84" s="30" t="s">
        <v>245</v>
      </c>
      <c r="C84" s="29" t="s">
        <v>24</v>
      </c>
      <c r="D84" s="29" t="s">
        <v>265</v>
      </c>
      <c r="E84" s="29" t="s">
        <v>26</v>
      </c>
      <c r="F84" s="29" t="s">
        <v>266</v>
      </c>
      <c r="G84" s="29" t="s">
        <v>26</v>
      </c>
      <c r="H84" s="29" t="s">
        <v>267</v>
      </c>
      <c r="I84" s="31" t="s">
        <v>268</v>
      </c>
      <c r="J84" s="31">
        <v>273750000</v>
      </c>
      <c r="K84" s="31">
        <v>273750000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29" t="s">
        <v>26</v>
      </c>
    </row>
    <row r="85" spans="1:19" x14ac:dyDescent="0.25">
      <c r="A85" s="29" t="s">
        <v>319</v>
      </c>
      <c r="B85" s="30" t="s">
        <v>245</v>
      </c>
      <c r="C85" s="29" t="s">
        <v>24</v>
      </c>
      <c r="D85" s="29" t="s">
        <v>251</v>
      </c>
      <c r="E85" s="29" t="s">
        <v>26</v>
      </c>
      <c r="F85" s="29" t="s">
        <v>252</v>
      </c>
      <c r="G85" s="29" t="s">
        <v>26</v>
      </c>
      <c r="H85" s="29" t="s">
        <v>104</v>
      </c>
      <c r="I85" s="31" t="s">
        <v>105</v>
      </c>
      <c r="J85" s="31">
        <v>26645035.32</v>
      </c>
      <c r="K85" s="31">
        <v>26645035.32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29" t="s">
        <v>26</v>
      </c>
    </row>
    <row r="86" spans="1:19" x14ac:dyDescent="0.25">
      <c r="A86" s="29" t="s">
        <v>322</v>
      </c>
      <c r="B86" s="30" t="s">
        <v>245</v>
      </c>
      <c r="C86" s="29" t="s">
        <v>24</v>
      </c>
      <c r="D86" s="29" t="s">
        <v>287</v>
      </c>
      <c r="E86" s="29" t="s">
        <v>26</v>
      </c>
      <c r="F86" s="29" t="s">
        <v>288</v>
      </c>
      <c r="G86" s="29" t="s">
        <v>26</v>
      </c>
      <c r="H86" s="29" t="s">
        <v>289</v>
      </c>
      <c r="I86" s="31" t="s">
        <v>290</v>
      </c>
      <c r="J86" s="31">
        <v>17612308.399999999</v>
      </c>
      <c r="K86" s="31">
        <v>0</v>
      </c>
      <c r="L86" s="31">
        <v>15183024.48</v>
      </c>
      <c r="M86" s="31">
        <v>2429283.92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29" t="s">
        <v>26</v>
      </c>
    </row>
    <row r="87" spans="1:19" x14ac:dyDescent="0.25">
      <c r="A87" s="29" t="s">
        <v>326</v>
      </c>
      <c r="B87" s="30" t="s">
        <v>245</v>
      </c>
      <c r="C87" s="29" t="s">
        <v>24</v>
      </c>
      <c r="D87" s="29" t="s">
        <v>279</v>
      </c>
      <c r="E87" s="29" t="s">
        <v>26</v>
      </c>
      <c r="F87" s="29" t="s">
        <v>280</v>
      </c>
      <c r="G87" s="29" t="s">
        <v>26</v>
      </c>
      <c r="H87" s="29" t="s">
        <v>94</v>
      </c>
      <c r="I87" s="31" t="s">
        <v>95</v>
      </c>
      <c r="J87" s="31">
        <v>7821149.9900000002</v>
      </c>
      <c r="K87" s="31">
        <v>0</v>
      </c>
      <c r="L87" s="31">
        <v>6742370.6799999997</v>
      </c>
      <c r="M87" s="31">
        <v>1078779.31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29" t="s">
        <v>26</v>
      </c>
    </row>
    <row r="88" spans="1:19" x14ac:dyDescent="0.25">
      <c r="A88" s="29" t="s">
        <v>329</v>
      </c>
      <c r="B88" s="30" t="s">
        <v>245</v>
      </c>
      <c r="C88" s="29" t="s">
        <v>181</v>
      </c>
      <c r="D88" s="29" t="s">
        <v>26</v>
      </c>
      <c r="E88" s="29" t="s">
        <v>337</v>
      </c>
      <c r="F88" s="29" t="s">
        <v>26</v>
      </c>
      <c r="G88" s="29" t="s">
        <v>273</v>
      </c>
      <c r="H88" s="29" t="s">
        <v>33</v>
      </c>
      <c r="I88" s="31" t="s">
        <v>34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1385988.24</v>
      </c>
      <c r="S88" s="29" t="s">
        <v>338</v>
      </c>
    </row>
    <row r="89" spans="1:19" x14ac:dyDescent="0.25">
      <c r="A89" s="29" t="s">
        <v>333</v>
      </c>
      <c r="B89" s="30" t="s">
        <v>245</v>
      </c>
      <c r="C89" s="29" t="s">
        <v>181</v>
      </c>
      <c r="D89" s="29" t="s">
        <v>26</v>
      </c>
      <c r="E89" s="29" t="s">
        <v>340</v>
      </c>
      <c r="F89" s="29" t="s">
        <v>26</v>
      </c>
      <c r="G89" s="29" t="s">
        <v>276</v>
      </c>
      <c r="H89" s="29" t="s">
        <v>99</v>
      </c>
      <c r="I89" s="31" t="s">
        <v>100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1047412.8912000001</v>
      </c>
      <c r="S89" s="29" t="s">
        <v>341</v>
      </c>
    </row>
    <row r="90" spans="1:19" x14ac:dyDescent="0.25">
      <c r="A90" s="29" t="s">
        <v>336</v>
      </c>
      <c r="B90" s="30" t="s">
        <v>245</v>
      </c>
      <c r="C90" s="29" t="s">
        <v>181</v>
      </c>
      <c r="D90" s="29" t="s">
        <v>26</v>
      </c>
      <c r="E90" s="29" t="s">
        <v>343</v>
      </c>
      <c r="F90" s="29" t="s">
        <v>26</v>
      </c>
      <c r="G90" s="29" t="s">
        <v>279</v>
      </c>
      <c r="H90" s="29" t="s">
        <v>94</v>
      </c>
      <c r="I90" s="31" t="s">
        <v>95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809084.48250000004</v>
      </c>
      <c r="S90" s="29" t="s">
        <v>344</v>
      </c>
    </row>
    <row r="91" spans="1:19" x14ac:dyDescent="0.25">
      <c r="A91" s="29" t="s">
        <v>339</v>
      </c>
      <c r="B91" s="30" t="s">
        <v>245</v>
      </c>
      <c r="C91" s="29" t="s">
        <v>181</v>
      </c>
      <c r="D91" s="29" t="s">
        <v>26</v>
      </c>
      <c r="E91" s="29" t="s">
        <v>292</v>
      </c>
      <c r="F91" s="29" t="s">
        <v>26</v>
      </c>
      <c r="G91" s="29" t="s">
        <v>287</v>
      </c>
      <c r="H91" s="29" t="s">
        <v>289</v>
      </c>
      <c r="I91" s="31" t="s">
        <v>290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1821962.94</v>
      </c>
      <c r="S91" s="29" t="s">
        <v>293</v>
      </c>
    </row>
    <row r="92" spans="1:19" x14ac:dyDescent="0.25">
      <c r="A92" s="29" t="s">
        <v>342</v>
      </c>
      <c r="B92" s="30" t="s">
        <v>245</v>
      </c>
      <c r="C92" s="29" t="s">
        <v>181</v>
      </c>
      <c r="D92" s="29" t="s">
        <v>26</v>
      </c>
      <c r="E92" s="29" t="s">
        <v>295</v>
      </c>
      <c r="F92" s="29" t="s">
        <v>26</v>
      </c>
      <c r="G92" s="29" t="s">
        <v>282</v>
      </c>
      <c r="H92" s="29" t="s">
        <v>284</v>
      </c>
      <c r="I92" s="31" t="s">
        <v>285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6932484</v>
      </c>
      <c r="S92" s="29" t="s">
        <v>296</v>
      </c>
    </row>
    <row r="93" spans="1:19" x14ac:dyDescent="0.25">
      <c r="A93" s="29" t="s">
        <v>345</v>
      </c>
      <c r="B93" s="30" t="s">
        <v>346</v>
      </c>
      <c r="C93" s="29" t="s">
        <v>24</v>
      </c>
      <c r="D93" s="29" t="s">
        <v>357</v>
      </c>
      <c r="E93" s="29" t="s">
        <v>26</v>
      </c>
      <c r="F93" s="29" t="s">
        <v>358</v>
      </c>
      <c r="G93" s="29" t="s">
        <v>26</v>
      </c>
      <c r="H93" s="29" t="s">
        <v>359</v>
      </c>
      <c r="I93" s="31" t="s">
        <v>360</v>
      </c>
      <c r="J93" s="31">
        <v>55554000</v>
      </c>
      <c r="K93" s="31">
        <v>55554000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29" t="s">
        <v>26</v>
      </c>
    </row>
    <row r="94" spans="1:19" x14ac:dyDescent="0.25">
      <c r="A94" s="29" t="s">
        <v>351</v>
      </c>
      <c r="B94" s="30" t="s">
        <v>346</v>
      </c>
      <c r="C94" s="29" t="s">
        <v>24</v>
      </c>
      <c r="D94" s="29" t="s">
        <v>376</v>
      </c>
      <c r="E94" s="29" t="s">
        <v>26</v>
      </c>
      <c r="F94" s="29" t="s">
        <v>377</v>
      </c>
      <c r="G94" s="29" t="s">
        <v>26</v>
      </c>
      <c r="H94" s="29" t="s">
        <v>378</v>
      </c>
      <c r="I94" s="31" t="s">
        <v>379</v>
      </c>
      <c r="J94" s="31">
        <v>6296480</v>
      </c>
      <c r="K94" s="31">
        <v>0</v>
      </c>
      <c r="L94" s="31">
        <v>5428000</v>
      </c>
      <c r="M94" s="31">
        <v>868480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29" t="s">
        <v>26</v>
      </c>
    </row>
    <row r="95" spans="1:19" x14ac:dyDescent="0.25">
      <c r="A95" s="29" t="s">
        <v>356</v>
      </c>
      <c r="B95" s="30" t="s">
        <v>346</v>
      </c>
      <c r="C95" s="29" t="s">
        <v>24</v>
      </c>
      <c r="D95" s="29" t="s">
        <v>381</v>
      </c>
      <c r="E95" s="29" t="s">
        <v>26</v>
      </c>
      <c r="F95" s="29" t="s">
        <v>382</v>
      </c>
      <c r="G95" s="29" t="s">
        <v>26</v>
      </c>
      <c r="H95" s="29" t="s">
        <v>378</v>
      </c>
      <c r="I95" s="31" t="s">
        <v>379</v>
      </c>
      <c r="J95" s="31">
        <v>14671865.6</v>
      </c>
      <c r="K95" s="31">
        <v>0</v>
      </c>
      <c r="L95" s="31">
        <v>12648160</v>
      </c>
      <c r="M95" s="31">
        <v>2023705.6000000001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29" t="s">
        <v>26</v>
      </c>
    </row>
    <row r="96" spans="1:19" x14ac:dyDescent="0.25">
      <c r="A96" s="29" t="s">
        <v>361</v>
      </c>
      <c r="B96" s="30" t="s">
        <v>346</v>
      </c>
      <c r="C96" s="29" t="s">
        <v>181</v>
      </c>
      <c r="D96" s="29" t="s">
        <v>26</v>
      </c>
      <c r="E96" s="29" t="s">
        <v>418</v>
      </c>
      <c r="F96" s="29" t="s">
        <v>419</v>
      </c>
      <c r="G96" s="29" t="s">
        <v>381</v>
      </c>
      <c r="H96" s="29" t="s">
        <v>378</v>
      </c>
      <c r="I96" s="31" t="s">
        <v>379</v>
      </c>
      <c r="J96" s="31">
        <v>-1280640</v>
      </c>
      <c r="K96" s="31">
        <v>0</v>
      </c>
      <c r="L96" s="31">
        <v>-1104000</v>
      </c>
      <c r="M96" s="31">
        <v>-176640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29" t="s">
        <v>26</v>
      </c>
    </row>
    <row r="97" spans="1:19" x14ac:dyDescent="0.25">
      <c r="A97" s="29" t="s">
        <v>366</v>
      </c>
      <c r="B97" s="30" t="s">
        <v>346</v>
      </c>
      <c r="C97" s="29" t="s">
        <v>24</v>
      </c>
      <c r="D97" s="29" t="s">
        <v>347</v>
      </c>
      <c r="E97" s="29" t="s">
        <v>26</v>
      </c>
      <c r="F97" s="29" t="s">
        <v>348</v>
      </c>
      <c r="G97" s="29" t="s">
        <v>26</v>
      </c>
      <c r="H97" s="29" t="s">
        <v>349</v>
      </c>
      <c r="I97" s="31" t="s">
        <v>350</v>
      </c>
      <c r="J97" s="31">
        <v>38934000</v>
      </c>
      <c r="K97" s="31">
        <v>38934000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29" t="s">
        <v>26</v>
      </c>
    </row>
    <row r="98" spans="1:19" x14ac:dyDescent="0.25">
      <c r="A98" s="29" t="s">
        <v>369</v>
      </c>
      <c r="B98" s="30" t="s">
        <v>346</v>
      </c>
      <c r="C98" s="29" t="s">
        <v>24</v>
      </c>
      <c r="D98" s="29" t="s">
        <v>384</v>
      </c>
      <c r="E98" s="29" t="s">
        <v>26</v>
      </c>
      <c r="F98" s="29" t="s">
        <v>385</v>
      </c>
      <c r="G98" s="29" t="s">
        <v>26</v>
      </c>
      <c r="H98" s="29" t="s">
        <v>386</v>
      </c>
      <c r="I98" s="31" t="s">
        <v>387</v>
      </c>
      <c r="J98" s="31">
        <v>9280000</v>
      </c>
      <c r="K98" s="31">
        <v>0</v>
      </c>
      <c r="L98" s="31">
        <v>8000000</v>
      </c>
      <c r="M98" s="31">
        <v>1280000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29" t="s">
        <v>26</v>
      </c>
    </row>
    <row r="99" spans="1:19" x14ac:dyDescent="0.25">
      <c r="A99" s="29" t="s">
        <v>372</v>
      </c>
      <c r="B99" s="30" t="s">
        <v>346</v>
      </c>
      <c r="C99" s="29" t="s">
        <v>24</v>
      </c>
      <c r="D99" s="29" t="s">
        <v>352</v>
      </c>
      <c r="E99" s="29" t="s">
        <v>26</v>
      </c>
      <c r="F99" s="29" t="s">
        <v>353</v>
      </c>
      <c r="G99" s="29" t="s">
        <v>26</v>
      </c>
      <c r="H99" s="29" t="s">
        <v>354</v>
      </c>
      <c r="I99" s="31" t="s">
        <v>355</v>
      </c>
      <c r="J99" s="31">
        <v>19784450.399999999</v>
      </c>
      <c r="K99" s="31">
        <v>19784450.399999999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29" t="s">
        <v>26</v>
      </c>
    </row>
    <row r="100" spans="1:19" x14ac:dyDescent="0.25">
      <c r="A100" s="29" t="s">
        <v>375</v>
      </c>
      <c r="B100" s="30" t="s">
        <v>346</v>
      </c>
      <c r="C100" s="29" t="s">
        <v>24</v>
      </c>
      <c r="D100" s="29" t="s">
        <v>389</v>
      </c>
      <c r="E100" s="29" t="s">
        <v>26</v>
      </c>
      <c r="F100" s="29" t="s">
        <v>390</v>
      </c>
      <c r="G100" s="29" t="s">
        <v>26</v>
      </c>
      <c r="H100" s="29" t="s">
        <v>391</v>
      </c>
      <c r="I100" s="31" t="s">
        <v>392</v>
      </c>
      <c r="J100" s="31">
        <v>19229552</v>
      </c>
      <c r="K100" s="31">
        <v>0</v>
      </c>
      <c r="L100" s="31">
        <v>16577200</v>
      </c>
      <c r="M100" s="31">
        <v>2652352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29" t="s">
        <v>26</v>
      </c>
    </row>
    <row r="101" spans="1:19" x14ac:dyDescent="0.25">
      <c r="A101" s="29" t="s">
        <v>380</v>
      </c>
      <c r="B101" s="30" t="s">
        <v>346</v>
      </c>
      <c r="C101" s="29" t="s">
        <v>24</v>
      </c>
      <c r="D101" s="29" t="s">
        <v>362</v>
      </c>
      <c r="E101" s="29" t="s">
        <v>26</v>
      </c>
      <c r="F101" s="29" t="s">
        <v>363</v>
      </c>
      <c r="G101" s="29" t="s">
        <v>26</v>
      </c>
      <c r="H101" s="29" t="s">
        <v>364</v>
      </c>
      <c r="I101" s="31" t="s">
        <v>365</v>
      </c>
      <c r="J101" s="31">
        <v>4473282.82</v>
      </c>
      <c r="K101" s="31">
        <v>0</v>
      </c>
      <c r="L101" s="31">
        <v>3856278.29</v>
      </c>
      <c r="M101" s="31">
        <v>617004.53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29" t="s">
        <v>26</v>
      </c>
    </row>
    <row r="102" spans="1:19" x14ac:dyDescent="0.25">
      <c r="A102" s="29" t="s">
        <v>383</v>
      </c>
      <c r="B102" s="30" t="s">
        <v>346</v>
      </c>
      <c r="C102" s="29" t="s">
        <v>24</v>
      </c>
      <c r="D102" s="29" t="s">
        <v>367</v>
      </c>
      <c r="E102" s="29" t="s">
        <v>26</v>
      </c>
      <c r="F102" s="29" t="s">
        <v>368</v>
      </c>
      <c r="G102" s="29" t="s">
        <v>26</v>
      </c>
      <c r="H102" s="29" t="s">
        <v>364</v>
      </c>
      <c r="I102" s="31" t="s">
        <v>365</v>
      </c>
      <c r="J102" s="31">
        <v>1147040.55</v>
      </c>
      <c r="K102" s="31">
        <v>0</v>
      </c>
      <c r="L102" s="31">
        <v>988828.06</v>
      </c>
      <c r="M102" s="31">
        <v>158212.49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29" t="s">
        <v>26</v>
      </c>
    </row>
    <row r="103" spans="1:19" x14ac:dyDescent="0.25">
      <c r="A103" s="29" t="s">
        <v>388</v>
      </c>
      <c r="B103" s="30" t="s">
        <v>346</v>
      </c>
      <c r="C103" s="29" t="s">
        <v>24</v>
      </c>
      <c r="D103" s="29" t="s">
        <v>370</v>
      </c>
      <c r="E103" s="29" t="s">
        <v>26</v>
      </c>
      <c r="F103" s="29" t="s">
        <v>371</v>
      </c>
      <c r="G103" s="29" t="s">
        <v>26</v>
      </c>
      <c r="H103" s="29" t="s">
        <v>364</v>
      </c>
      <c r="I103" s="31" t="s">
        <v>365</v>
      </c>
      <c r="J103" s="31">
        <v>804662.77</v>
      </c>
      <c r="K103" s="31">
        <v>0</v>
      </c>
      <c r="L103" s="31">
        <v>693674.8</v>
      </c>
      <c r="M103" s="31">
        <v>110987.97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29" t="s">
        <v>26</v>
      </c>
    </row>
    <row r="104" spans="1:19" x14ac:dyDescent="0.25">
      <c r="A104" s="29" t="s">
        <v>393</v>
      </c>
      <c r="B104" s="30" t="s">
        <v>346</v>
      </c>
      <c r="C104" s="29" t="s">
        <v>24</v>
      </c>
      <c r="D104" s="29" t="s">
        <v>373</v>
      </c>
      <c r="E104" s="29" t="s">
        <v>26</v>
      </c>
      <c r="F104" s="29" t="s">
        <v>374</v>
      </c>
      <c r="G104" s="29" t="s">
        <v>26</v>
      </c>
      <c r="H104" s="29" t="s">
        <v>364</v>
      </c>
      <c r="I104" s="31" t="s">
        <v>365</v>
      </c>
      <c r="J104" s="31">
        <v>3667107.4</v>
      </c>
      <c r="K104" s="31">
        <v>0</v>
      </c>
      <c r="L104" s="31">
        <v>3161299.48</v>
      </c>
      <c r="M104" s="31">
        <v>505807.92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29" t="s">
        <v>26</v>
      </c>
    </row>
    <row r="105" spans="1:19" x14ac:dyDescent="0.25">
      <c r="A105" s="29" t="s">
        <v>396</v>
      </c>
      <c r="B105" s="30" t="s">
        <v>346</v>
      </c>
      <c r="C105" s="29" t="s">
        <v>181</v>
      </c>
      <c r="D105" s="29" t="s">
        <v>26</v>
      </c>
      <c r="E105" s="29" t="s">
        <v>409</v>
      </c>
      <c r="F105" s="29" t="s">
        <v>26</v>
      </c>
      <c r="G105" s="29" t="s">
        <v>376</v>
      </c>
      <c r="H105" s="29" t="s">
        <v>378</v>
      </c>
      <c r="I105" s="31" t="s">
        <v>379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651360</v>
      </c>
      <c r="S105" s="29" t="s">
        <v>410</v>
      </c>
    </row>
    <row r="106" spans="1:19" x14ac:dyDescent="0.25">
      <c r="A106" s="29" t="s">
        <v>399</v>
      </c>
      <c r="B106" s="30" t="s">
        <v>346</v>
      </c>
      <c r="C106" s="29" t="s">
        <v>181</v>
      </c>
      <c r="D106" s="29" t="s">
        <v>26</v>
      </c>
      <c r="E106" s="29" t="s">
        <v>412</v>
      </c>
      <c r="F106" s="29" t="s">
        <v>26</v>
      </c>
      <c r="G106" s="29" t="s">
        <v>381</v>
      </c>
      <c r="H106" s="29" t="s">
        <v>378</v>
      </c>
      <c r="I106" s="31" t="s">
        <v>379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1517779.2000000002</v>
      </c>
      <c r="S106" s="29" t="s">
        <v>413</v>
      </c>
    </row>
    <row r="107" spans="1:19" x14ac:dyDescent="0.25">
      <c r="A107" s="29" t="s">
        <v>402</v>
      </c>
      <c r="B107" s="30" t="s">
        <v>346</v>
      </c>
      <c r="C107" s="29" t="s">
        <v>181</v>
      </c>
      <c r="D107" s="29" t="s">
        <v>26</v>
      </c>
      <c r="E107" s="29" t="s">
        <v>415</v>
      </c>
      <c r="F107" s="29" t="s">
        <v>26</v>
      </c>
      <c r="G107" s="29" t="s">
        <v>384</v>
      </c>
      <c r="H107" s="29" t="s">
        <v>386</v>
      </c>
      <c r="I107" s="31" t="s">
        <v>387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960000</v>
      </c>
      <c r="S107" s="29" t="s">
        <v>416</v>
      </c>
    </row>
    <row r="108" spans="1:19" x14ac:dyDescent="0.25">
      <c r="A108" s="29" t="s">
        <v>405</v>
      </c>
      <c r="B108" s="30" t="s">
        <v>346</v>
      </c>
      <c r="C108" s="29" t="s">
        <v>181</v>
      </c>
      <c r="D108" s="29" t="s">
        <v>26</v>
      </c>
      <c r="E108" s="29" t="s">
        <v>394</v>
      </c>
      <c r="F108" s="29" t="s">
        <v>26</v>
      </c>
      <c r="G108" s="29" t="s">
        <v>373</v>
      </c>
      <c r="H108" s="29" t="s">
        <v>364</v>
      </c>
      <c r="I108" s="31" t="s">
        <v>365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379355.94</v>
      </c>
      <c r="S108" s="29" t="s">
        <v>395</v>
      </c>
    </row>
    <row r="109" spans="1:19" x14ac:dyDescent="0.25">
      <c r="A109" s="29" t="s">
        <v>408</v>
      </c>
      <c r="B109" s="30" t="s">
        <v>346</v>
      </c>
      <c r="C109" s="29" t="s">
        <v>181</v>
      </c>
      <c r="D109" s="29" t="s">
        <v>26</v>
      </c>
      <c r="E109" s="29" t="s">
        <v>397</v>
      </c>
      <c r="F109" s="29" t="s">
        <v>26</v>
      </c>
      <c r="G109" s="29" t="s">
        <v>370</v>
      </c>
      <c r="H109" s="29" t="s">
        <v>364</v>
      </c>
      <c r="I109" s="31" t="s">
        <v>365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83240.98</v>
      </c>
      <c r="S109" s="29" t="s">
        <v>398</v>
      </c>
    </row>
    <row r="110" spans="1:19" x14ac:dyDescent="0.25">
      <c r="A110" s="29" t="s">
        <v>411</v>
      </c>
      <c r="B110" s="30" t="s">
        <v>346</v>
      </c>
      <c r="C110" s="29" t="s">
        <v>181</v>
      </c>
      <c r="D110" s="29" t="s">
        <v>26</v>
      </c>
      <c r="E110" s="29" t="s">
        <v>400</v>
      </c>
      <c r="F110" s="29" t="s">
        <v>26</v>
      </c>
      <c r="G110" s="29" t="s">
        <v>362</v>
      </c>
      <c r="H110" s="29" t="s">
        <v>364</v>
      </c>
      <c r="I110" s="31" t="s">
        <v>365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462753.4</v>
      </c>
      <c r="S110" s="29" t="s">
        <v>401</v>
      </c>
    </row>
    <row r="111" spans="1:19" x14ac:dyDescent="0.25">
      <c r="A111" s="29" t="s">
        <v>414</v>
      </c>
      <c r="B111" s="30" t="s">
        <v>346</v>
      </c>
      <c r="C111" s="29" t="s">
        <v>181</v>
      </c>
      <c r="D111" s="29" t="s">
        <v>26</v>
      </c>
      <c r="E111" s="29" t="s">
        <v>403</v>
      </c>
      <c r="F111" s="29" t="s">
        <v>26</v>
      </c>
      <c r="G111" s="29" t="s">
        <v>367</v>
      </c>
      <c r="H111" s="29" t="s">
        <v>364</v>
      </c>
      <c r="I111" s="31" t="s">
        <v>365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118659.37</v>
      </c>
      <c r="S111" s="29" t="s">
        <v>404</v>
      </c>
    </row>
    <row r="112" spans="1:19" x14ac:dyDescent="0.25">
      <c r="A112" s="29" t="s">
        <v>417</v>
      </c>
      <c r="B112" s="30" t="s">
        <v>346</v>
      </c>
      <c r="C112" s="29" t="s">
        <v>181</v>
      </c>
      <c r="D112" s="29" t="s">
        <v>26</v>
      </c>
      <c r="E112" s="29" t="s">
        <v>406</v>
      </c>
      <c r="F112" s="29" t="s">
        <v>26</v>
      </c>
      <c r="G112" s="29" t="s">
        <v>389</v>
      </c>
      <c r="H112" s="29" t="s">
        <v>391</v>
      </c>
      <c r="I112" s="31" t="s">
        <v>392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2652352</v>
      </c>
      <c r="S112" s="29" t="s">
        <v>407</v>
      </c>
    </row>
    <row r="113" spans="1:19" x14ac:dyDescent="0.25">
      <c r="A113" s="29" t="s">
        <v>420</v>
      </c>
      <c r="B113" s="30" t="s">
        <v>421</v>
      </c>
      <c r="C113" s="29" t="s">
        <v>24</v>
      </c>
      <c r="D113" s="29" t="s">
        <v>427</v>
      </c>
      <c r="E113" s="29" t="s">
        <v>26</v>
      </c>
      <c r="F113" s="29" t="s">
        <v>428</v>
      </c>
      <c r="G113" s="29" t="s">
        <v>26</v>
      </c>
      <c r="H113" s="29" t="s">
        <v>28</v>
      </c>
      <c r="I113" s="31" t="s">
        <v>29</v>
      </c>
      <c r="J113" s="31">
        <v>6613200</v>
      </c>
      <c r="K113" s="31">
        <v>6613200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29" t="s">
        <v>26</v>
      </c>
    </row>
    <row r="114" spans="1:19" x14ac:dyDescent="0.25">
      <c r="A114" s="29" t="s">
        <v>426</v>
      </c>
      <c r="B114" s="30" t="s">
        <v>421</v>
      </c>
      <c r="C114" s="29" t="s">
        <v>24</v>
      </c>
      <c r="D114" s="29" t="s">
        <v>464</v>
      </c>
      <c r="E114" s="29" t="s">
        <v>26</v>
      </c>
      <c r="F114" s="29" t="s">
        <v>465</v>
      </c>
      <c r="G114" s="29" t="s">
        <v>26</v>
      </c>
      <c r="H114" s="29" t="s">
        <v>112</v>
      </c>
      <c r="I114" s="31" t="s">
        <v>113</v>
      </c>
      <c r="J114" s="31">
        <v>83984497.019999996</v>
      </c>
      <c r="K114" s="31">
        <v>75296772</v>
      </c>
      <c r="L114" s="31">
        <v>7489418.1200000001</v>
      </c>
      <c r="M114" s="31">
        <v>1198306.8999999999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29" t="s">
        <v>26</v>
      </c>
    </row>
    <row r="115" spans="1:19" x14ac:dyDescent="0.25">
      <c r="A115" s="29" t="s">
        <v>429</v>
      </c>
      <c r="B115" s="30" t="s">
        <v>421</v>
      </c>
      <c r="C115" s="29" t="s">
        <v>24</v>
      </c>
      <c r="D115" s="29" t="s">
        <v>452</v>
      </c>
      <c r="E115" s="29" t="s">
        <v>26</v>
      </c>
      <c r="F115" s="29" t="s">
        <v>453</v>
      </c>
      <c r="G115" s="29" t="s">
        <v>26</v>
      </c>
      <c r="H115" s="29" t="s">
        <v>89</v>
      </c>
      <c r="I115" s="31" t="s">
        <v>90</v>
      </c>
      <c r="J115" s="31">
        <v>21685260.0636</v>
      </c>
      <c r="K115" s="31">
        <v>6399951.4199999981</v>
      </c>
      <c r="L115" s="31">
        <v>13176990.210000001</v>
      </c>
      <c r="M115" s="31">
        <v>2108318.4300000002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29" t="s">
        <v>26</v>
      </c>
    </row>
    <row r="116" spans="1:19" x14ac:dyDescent="0.25">
      <c r="A116" s="29" t="s">
        <v>434</v>
      </c>
      <c r="B116" s="30" t="s">
        <v>421</v>
      </c>
      <c r="C116" s="29" t="s">
        <v>24</v>
      </c>
      <c r="D116" s="29" t="s">
        <v>455</v>
      </c>
      <c r="E116" s="29" t="s">
        <v>26</v>
      </c>
      <c r="F116" s="29" t="s">
        <v>456</v>
      </c>
      <c r="G116" s="29" t="s">
        <v>26</v>
      </c>
      <c r="H116" s="29" t="s">
        <v>89</v>
      </c>
      <c r="I116" s="31" t="s">
        <v>90</v>
      </c>
      <c r="J116" s="31">
        <v>68980694.780000001</v>
      </c>
      <c r="K116" s="31">
        <v>4897173.3299999982</v>
      </c>
      <c r="L116" s="31">
        <v>55244415.039999999</v>
      </c>
      <c r="M116" s="31">
        <v>8839106.4100000001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29" t="s">
        <v>26</v>
      </c>
    </row>
    <row r="117" spans="1:19" x14ac:dyDescent="0.25">
      <c r="A117" s="29" t="s">
        <v>439</v>
      </c>
      <c r="B117" s="30" t="s">
        <v>421</v>
      </c>
      <c r="C117" s="29" t="s">
        <v>24</v>
      </c>
      <c r="D117" s="29" t="s">
        <v>449</v>
      </c>
      <c r="E117" s="29" t="s">
        <v>26</v>
      </c>
      <c r="F117" s="29" t="s">
        <v>450</v>
      </c>
      <c r="G117" s="29" t="s">
        <v>26</v>
      </c>
      <c r="H117" s="29" t="s">
        <v>378</v>
      </c>
      <c r="I117" s="31" t="s">
        <v>379</v>
      </c>
      <c r="J117" s="31">
        <v>93859760</v>
      </c>
      <c r="K117" s="31">
        <v>85322160</v>
      </c>
      <c r="L117" s="31">
        <v>7360000</v>
      </c>
      <c r="M117" s="31">
        <v>1177600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29" t="s">
        <v>26</v>
      </c>
    </row>
    <row r="118" spans="1:19" x14ac:dyDescent="0.25">
      <c r="A118" s="29" t="s">
        <v>442</v>
      </c>
      <c r="B118" s="30" t="s">
        <v>421</v>
      </c>
      <c r="C118" s="29" t="s">
        <v>24</v>
      </c>
      <c r="D118" s="29" t="s">
        <v>467</v>
      </c>
      <c r="E118" s="29" t="s">
        <v>26</v>
      </c>
      <c r="F118" s="29" t="s">
        <v>468</v>
      </c>
      <c r="G118" s="29" t="s">
        <v>26</v>
      </c>
      <c r="H118" s="29" t="s">
        <v>469</v>
      </c>
      <c r="I118" s="31" t="s">
        <v>470</v>
      </c>
      <c r="J118" s="31">
        <v>39354624</v>
      </c>
      <c r="K118" s="31">
        <v>0</v>
      </c>
      <c r="L118" s="31">
        <v>33926400</v>
      </c>
      <c r="M118" s="31">
        <v>5428224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29" t="s">
        <v>26</v>
      </c>
    </row>
    <row r="119" spans="1:19" x14ac:dyDescent="0.25">
      <c r="A119" s="29" t="s">
        <v>445</v>
      </c>
      <c r="B119" s="30" t="s">
        <v>421</v>
      </c>
      <c r="C119" s="29" t="s">
        <v>24</v>
      </c>
      <c r="D119" s="29" t="s">
        <v>461</v>
      </c>
      <c r="E119" s="29" t="s">
        <v>26</v>
      </c>
      <c r="F119" s="29" t="s">
        <v>462</v>
      </c>
      <c r="G119" s="29" t="s">
        <v>26</v>
      </c>
      <c r="H119" s="29" t="s">
        <v>391</v>
      </c>
      <c r="I119" s="31" t="s">
        <v>392</v>
      </c>
      <c r="J119" s="31">
        <v>29788417.199999999</v>
      </c>
      <c r="K119" s="31">
        <v>0</v>
      </c>
      <c r="L119" s="31">
        <v>25679670</v>
      </c>
      <c r="M119" s="31">
        <v>4108747.2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29" t="s">
        <v>26</v>
      </c>
    </row>
    <row r="120" spans="1:19" x14ac:dyDescent="0.25">
      <c r="A120" s="29" t="s">
        <v>448</v>
      </c>
      <c r="B120" s="30" t="s">
        <v>421</v>
      </c>
      <c r="C120" s="29" t="s">
        <v>24</v>
      </c>
      <c r="D120" s="29" t="s">
        <v>422</v>
      </c>
      <c r="E120" s="29" t="s">
        <v>26</v>
      </c>
      <c r="F120" s="29" t="s">
        <v>423</v>
      </c>
      <c r="G120" s="29" t="s">
        <v>26</v>
      </c>
      <c r="H120" s="29" t="s">
        <v>424</v>
      </c>
      <c r="I120" s="31" t="s">
        <v>425</v>
      </c>
      <c r="J120" s="31">
        <v>85878560</v>
      </c>
      <c r="K120" s="31">
        <v>85878560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29" t="s">
        <v>26</v>
      </c>
    </row>
    <row r="121" spans="1:19" x14ac:dyDescent="0.25">
      <c r="A121" s="29" t="s">
        <v>451</v>
      </c>
      <c r="B121" s="30" t="s">
        <v>421</v>
      </c>
      <c r="C121" s="29" t="s">
        <v>24</v>
      </c>
      <c r="D121" s="29" t="s">
        <v>430</v>
      </c>
      <c r="E121" s="29" t="s">
        <v>26</v>
      </c>
      <c r="F121" s="29" t="s">
        <v>431</v>
      </c>
      <c r="G121" s="29" t="s">
        <v>26</v>
      </c>
      <c r="H121" s="29" t="s">
        <v>432</v>
      </c>
      <c r="I121" s="31" t="s">
        <v>433</v>
      </c>
      <c r="J121" s="31">
        <v>41331079.581200004</v>
      </c>
      <c r="K121" s="31">
        <v>11896753.170000002</v>
      </c>
      <c r="L121" s="31">
        <v>25374419.32</v>
      </c>
      <c r="M121" s="31">
        <v>4059907.09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29" t="s">
        <v>26</v>
      </c>
    </row>
    <row r="122" spans="1:19" x14ac:dyDescent="0.25">
      <c r="A122" s="29" t="s">
        <v>454</v>
      </c>
      <c r="B122" s="30" t="s">
        <v>421</v>
      </c>
      <c r="C122" s="29" t="s">
        <v>24</v>
      </c>
      <c r="D122" s="29" t="s">
        <v>435</v>
      </c>
      <c r="E122" s="29" t="s">
        <v>26</v>
      </c>
      <c r="F122" s="29" t="s">
        <v>436</v>
      </c>
      <c r="G122" s="29" t="s">
        <v>26</v>
      </c>
      <c r="H122" s="29" t="s">
        <v>437</v>
      </c>
      <c r="I122" s="31" t="s">
        <v>438</v>
      </c>
      <c r="J122" s="31">
        <v>5768127.96</v>
      </c>
      <c r="K122" s="31">
        <v>0</v>
      </c>
      <c r="L122" s="31">
        <v>4972524.0999999996</v>
      </c>
      <c r="M122" s="31">
        <v>795603.86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29" t="s">
        <v>26</v>
      </c>
    </row>
    <row r="123" spans="1:19" x14ac:dyDescent="0.25">
      <c r="A123" s="29" t="s">
        <v>457</v>
      </c>
      <c r="B123" s="30" t="s">
        <v>421</v>
      </c>
      <c r="C123" s="29" t="s">
        <v>24</v>
      </c>
      <c r="D123" s="29" t="s">
        <v>440</v>
      </c>
      <c r="E123" s="29" t="s">
        <v>26</v>
      </c>
      <c r="F123" s="29" t="s">
        <v>441</v>
      </c>
      <c r="G123" s="29" t="s">
        <v>26</v>
      </c>
      <c r="H123" s="29" t="s">
        <v>437</v>
      </c>
      <c r="I123" s="31" t="s">
        <v>438</v>
      </c>
      <c r="J123" s="31">
        <v>5055600</v>
      </c>
      <c r="K123" s="31">
        <v>0</v>
      </c>
      <c r="L123" s="31">
        <v>4358275.8600000003</v>
      </c>
      <c r="M123" s="31">
        <v>697324.14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29" t="s">
        <v>26</v>
      </c>
    </row>
    <row r="124" spans="1:19" x14ac:dyDescent="0.25">
      <c r="A124" s="29" t="s">
        <v>460</v>
      </c>
      <c r="B124" s="30" t="s">
        <v>421</v>
      </c>
      <c r="C124" s="29" t="s">
        <v>24</v>
      </c>
      <c r="D124" s="29" t="s">
        <v>443</v>
      </c>
      <c r="E124" s="29" t="s">
        <v>26</v>
      </c>
      <c r="F124" s="29" t="s">
        <v>444</v>
      </c>
      <c r="G124" s="29" t="s">
        <v>26</v>
      </c>
      <c r="H124" s="29" t="s">
        <v>437</v>
      </c>
      <c r="I124" s="31" t="s">
        <v>438</v>
      </c>
      <c r="J124" s="31">
        <v>42677902.920000002</v>
      </c>
      <c r="K124" s="31">
        <v>0</v>
      </c>
      <c r="L124" s="31">
        <v>36791295.619999997</v>
      </c>
      <c r="M124" s="31">
        <v>5886607.2999999998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29" t="s">
        <v>26</v>
      </c>
    </row>
    <row r="125" spans="1:19" x14ac:dyDescent="0.25">
      <c r="A125" s="29" t="s">
        <v>463</v>
      </c>
      <c r="B125" s="30" t="s">
        <v>421</v>
      </c>
      <c r="C125" s="29" t="s">
        <v>24</v>
      </c>
      <c r="D125" s="29" t="s">
        <v>446</v>
      </c>
      <c r="E125" s="29" t="s">
        <v>26</v>
      </c>
      <c r="F125" s="29" t="s">
        <v>447</v>
      </c>
      <c r="G125" s="29" t="s">
        <v>26</v>
      </c>
      <c r="H125" s="29" t="s">
        <v>437</v>
      </c>
      <c r="I125" s="31" t="s">
        <v>438</v>
      </c>
      <c r="J125" s="31">
        <v>8458812.5</v>
      </c>
      <c r="K125" s="31">
        <v>0</v>
      </c>
      <c r="L125" s="31">
        <v>7292079.7400000002</v>
      </c>
      <c r="M125" s="31">
        <v>1166732.76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29" t="s">
        <v>26</v>
      </c>
    </row>
    <row r="126" spans="1:19" x14ac:dyDescent="0.25">
      <c r="A126" s="29" t="s">
        <v>466</v>
      </c>
      <c r="B126" s="30" t="s">
        <v>421</v>
      </c>
      <c r="C126" s="29" t="s">
        <v>24</v>
      </c>
      <c r="D126" s="29" t="s">
        <v>458</v>
      </c>
      <c r="E126" s="29" t="s">
        <v>26</v>
      </c>
      <c r="F126" s="29" t="s">
        <v>459</v>
      </c>
      <c r="G126" s="29" t="s">
        <v>26</v>
      </c>
      <c r="H126" s="29" t="s">
        <v>81</v>
      </c>
      <c r="I126" s="31" t="s">
        <v>82</v>
      </c>
      <c r="J126" s="31">
        <v>93648203.019999996</v>
      </c>
      <c r="K126" s="31">
        <v>33642665.410000004</v>
      </c>
      <c r="L126" s="31">
        <v>51728911.729999997</v>
      </c>
      <c r="M126" s="31">
        <v>8276625.8799999999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29" t="s">
        <v>26</v>
      </c>
    </row>
    <row r="127" spans="1:19" x14ac:dyDescent="0.25">
      <c r="A127" s="29" t="s">
        <v>471</v>
      </c>
      <c r="B127" s="30" t="s">
        <v>421</v>
      </c>
      <c r="C127" s="29" t="s">
        <v>181</v>
      </c>
      <c r="D127" s="29" t="s">
        <v>26</v>
      </c>
      <c r="E127" s="29" t="s">
        <v>481</v>
      </c>
      <c r="F127" s="29" t="s">
        <v>26</v>
      </c>
      <c r="G127" s="29" t="s">
        <v>435</v>
      </c>
      <c r="H127" s="29" t="s">
        <v>437</v>
      </c>
      <c r="I127" s="31" t="s">
        <v>438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596702.89500000002</v>
      </c>
      <c r="S127" s="29" t="s">
        <v>482</v>
      </c>
    </row>
    <row r="128" spans="1:19" x14ac:dyDescent="0.25">
      <c r="A128" s="29" t="s">
        <v>474</v>
      </c>
      <c r="B128" s="30" t="s">
        <v>421</v>
      </c>
      <c r="C128" s="29" t="s">
        <v>181</v>
      </c>
      <c r="D128" s="29" t="s">
        <v>26</v>
      </c>
      <c r="E128" s="29" t="s">
        <v>484</v>
      </c>
      <c r="F128" s="29" t="s">
        <v>26</v>
      </c>
      <c r="G128" s="29" t="s">
        <v>440</v>
      </c>
      <c r="H128" s="29" t="s">
        <v>437</v>
      </c>
      <c r="I128" s="31" t="s">
        <v>438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522993.10499999998</v>
      </c>
      <c r="S128" s="29" t="s">
        <v>485</v>
      </c>
    </row>
    <row r="129" spans="1:19" x14ac:dyDescent="0.25">
      <c r="A129" s="29" t="s">
        <v>477</v>
      </c>
      <c r="B129" s="30" t="s">
        <v>421</v>
      </c>
      <c r="C129" s="29" t="s">
        <v>181</v>
      </c>
      <c r="D129" s="29" t="s">
        <v>26</v>
      </c>
      <c r="E129" s="29" t="s">
        <v>487</v>
      </c>
      <c r="F129" s="29" t="s">
        <v>26</v>
      </c>
      <c r="G129" s="29" t="s">
        <v>443</v>
      </c>
      <c r="H129" s="29" t="s">
        <v>437</v>
      </c>
      <c r="I129" s="31" t="s">
        <v>438</v>
      </c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4414955.4749999996</v>
      </c>
      <c r="S129" s="29" t="s">
        <v>488</v>
      </c>
    </row>
    <row r="130" spans="1:19" x14ac:dyDescent="0.25">
      <c r="A130" s="29" t="s">
        <v>480</v>
      </c>
      <c r="B130" s="30" t="s">
        <v>421</v>
      </c>
      <c r="C130" s="29" t="s">
        <v>181</v>
      </c>
      <c r="D130" s="29" t="s">
        <v>26</v>
      </c>
      <c r="E130" s="29" t="s">
        <v>490</v>
      </c>
      <c r="F130" s="29" t="s">
        <v>26</v>
      </c>
      <c r="G130" s="29" t="s">
        <v>446</v>
      </c>
      <c r="H130" s="29" t="s">
        <v>437</v>
      </c>
      <c r="I130" s="31" t="s">
        <v>438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875049.57000000007</v>
      </c>
      <c r="S130" s="29" t="s">
        <v>491</v>
      </c>
    </row>
    <row r="131" spans="1:19" x14ac:dyDescent="0.25">
      <c r="A131" s="29" t="s">
        <v>483</v>
      </c>
      <c r="B131" s="30" t="s">
        <v>421</v>
      </c>
      <c r="C131" s="29" t="s">
        <v>181</v>
      </c>
      <c r="D131" s="29" t="s">
        <v>26</v>
      </c>
      <c r="E131" s="29" t="s">
        <v>493</v>
      </c>
      <c r="F131" s="29" t="s">
        <v>26</v>
      </c>
      <c r="G131" s="29" t="s">
        <v>449</v>
      </c>
      <c r="H131" s="29" t="s">
        <v>378</v>
      </c>
      <c r="I131" s="31" t="s">
        <v>379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883200</v>
      </c>
      <c r="S131" s="29" t="s">
        <v>494</v>
      </c>
    </row>
    <row r="132" spans="1:19" x14ac:dyDescent="0.25">
      <c r="A132" s="29" t="s">
        <v>486</v>
      </c>
      <c r="B132" s="30" t="s">
        <v>421</v>
      </c>
      <c r="C132" s="29" t="s">
        <v>181</v>
      </c>
      <c r="D132" s="29" t="s">
        <v>26</v>
      </c>
      <c r="E132" s="29" t="s">
        <v>496</v>
      </c>
      <c r="F132" s="29" t="s">
        <v>26</v>
      </c>
      <c r="G132" s="29" t="s">
        <v>452</v>
      </c>
      <c r="H132" s="29" t="s">
        <v>89</v>
      </c>
      <c r="I132" s="31" t="s">
        <v>90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1581238.8252000001</v>
      </c>
      <c r="S132" s="29" t="s">
        <v>497</v>
      </c>
    </row>
    <row r="133" spans="1:19" x14ac:dyDescent="0.25">
      <c r="A133" s="29" t="s">
        <v>489</v>
      </c>
      <c r="B133" s="30" t="s">
        <v>421</v>
      </c>
      <c r="C133" s="29" t="s">
        <v>181</v>
      </c>
      <c r="D133" s="29" t="s">
        <v>26</v>
      </c>
      <c r="E133" s="29" t="s">
        <v>499</v>
      </c>
      <c r="F133" s="29" t="s">
        <v>26</v>
      </c>
      <c r="G133" s="29" t="s">
        <v>455</v>
      </c>
      <c r="H133" s="29" t="s">
        <v>89</v>
      </c>
      <c r="I133" s="31" t="s">
        <v>90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6629329.8075000001</v>
      </c>
      <c r="S133" s="29" t="s">
        <v>500</v>
      </c>
    </row>
    <row r="134" spans="1:19" x14ac:dyDescent="0.25">
      <c r="A134" s="29" t="s">
        <v>492</v>
      </c>
      <c r="B134" s="30" t="s">
        <v>421</v>
      </c>
      <c r="C134" s="29" t="s">
        <v>181</v>
      </c>
      <c r="D134" s="29" t="s">
        <v>26</v>
      </c>
      <c r="E134" s="29" t="s">
        <v>502</v>
      </c>
      <c r="F134" s="29" t="s">
        <v>26</v>
      </c>
      <c r="G134" s="29" t="s">
        <v>458</v>
      </c>
      <c r="H134" s="29" t="s">
        <v>81</v>
      </c>
      <c r="I134" s="31" t="s">
        <v>82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6207469.4100000001</v>
      </c>
      <c r="S134" s="29" t="s">
        <v>503</v>
      </c>
    </row>
    <row r="135" spans="1:19" x14ac:dyDescent="0.25">
      <c r="A135" s="29" t="s">
        <v>495</v>
      </c>
      <c r="B135" s="30" t="s">
        <v>421</v>
      </c>
      <c r="C135" s="29" t="s">
        <v>181</v>
      </c>
      <c r="D135" s="29" t="s">
        <v>26</v>
      </c>
      <c r="E135" s="29" t="s">
        <v>505</v>
      </c>
      <c r="F135" s="29" t="s">
        <v>26</v>
      </c>
      <c r="G135" s="29" t="s">
        <v>464</v>
      </c>
      <c r="H135" s="29" t="s">
        <v>112</v>
      </c>
      <c r="I135" s="31" t="s">
        <v>113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898730.17499999993</v>
      </c>
      <c r="S135" s="29" t="s">
        <v>506</v>
      </c>
    </row>
    <row r="136" spans="1:19" x14ac:dyDescent="0.25">
      <c r="A136" s="29" t="s">
        <v>498</v>
      </c>
      <c r="B136" s="30" t="s">
        <v>421</v>
      </c>
      <c r="C136" s="29" t="s">
        <v>181</v>
      </c>
      <c r="D136" s="29" t="s">
        <v>26</v>
      </c>
      <c r="E136" s="29" t="s">
        <v>472</v>
      </c>
      <c r="F136" s="29" t="s">
        <v>26</v>
      </c>
      <c r="G136" s="29" t="s">
        <v>430</v>
      </c>
      <c r="H136" s="29" t="s">
        <v>432</v>
      </c>
      <c r="I136" s="31" t="s">
        <v>433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3044930.32</v>
      </c>
      <c r="S136" s="29" t="s">
        <v>473</v>
      </c>
    </row>
    <row r="137" spans="1:19" x14ac:dyDescent="0.25">
      <c r="A137" s="29" t="s">
        <v>501</v>
      </c>
      <c r="B137" s="30" t="s">
        <v>421</v>
      </c>
      <c r="C137" s="29" t="s">
        <v>181</v>
      </c>
      <c r="D137" s="29" t="s">
        <v>26</v>
      </c>
      <c r="E137" s="29" t="s">
        <v>475</v>
      </c>
      <c r="F137" s="29" t="s">
        <v>26</v>
      </c>
      <c r="G137" s="29" t="s">
        <v>461</v>
      </c>
      <c r="H137" s="29" t="s">
        <v>391</v>
      </c>
      <c r="I137" s="31" t="s">
        <v>392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4108747.2</v>
      </c>
      <c r="S137" s="29" t="s">
        <v>476</v>
      </c>
    </row>
    <row r="138" spans="1:19" x14ac:dyDescent="0.25">
      <c r="A138" s="29" t="s">
        <v>504</v>
      </c>
      <c r="B138" s="30" t="s">
        <v>421</v>
      </c>
      <c r="C138" s="29" t="s">
        <v>181</v>
      </c>
      <c r="D138" s="29" t="s">
        <v>26</v>
      </c>
      <c r="E138" s="29" t="s">
        <v>478</v>
      </c>
      <c r="F138" s="29" t="s">
        <v>26</v>
      </c>
      <c r="G138" s="29" t="s">
        <v>467</v>
      </c>
      <c r="H138" s="29" t="s">
        <v>469</v>
      </c>
      <c r="I138" s="31" t="s">
        <v>470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4071168</v>
      </c>
      <c r="S138" s="29" t="s">
        <v>479</v>
      </c>
    </row>
    <row r="139" spans="1:19" x14ac:dyDescent="0.25">
      <c r="A139" s="29" t="s">
        <v>507</v>
      </c>
      <c r="B139" s="30" t="s">
        <v>508</v>
      </c>
      <c r="C139" s="29" t="s">
        <v>24</v>
      </c>
      <c r="D139" s="29" t="s">
        <v>562</v>
      </c>
      <c r="E139" s="29" t="s">
        <v>26</v>
      </c>
      <c r="F139" s="29" t="s">
        <v>563</v>
      </c>
      <c r="G139" s="29" t="s">
        <v>26</v>
      </c>
      <c r="H139" s="29" t="s">
        <v>28</v>
      </c>
      <c r="I139" s="31" t="s">
        <v>29</v>
      </c>
      <c r="J139" s="31">
        <v>1322200</v>
      </c>
      <c r="K139" s="31">
        <v>1322200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29" t="s">
        <v>26</v>
      </c>
    </row>
    <row r="140" spans="1:19" x14ac:dyDescent="0.25">
      <c r="A140" s="29" t="s">
        <v>511</v>
      </c>
      <c r="B140" s="30" t="s">
        <v>508</v>
      </c>
      <c r="C140" s="29" t="s">
        <v>24</v>
      </c>
      <c r="D140" s="29" t="s">
        <v>565</v>
      </c>
      <c r="E140" s="29" t="s">
        <v>26</v>
      </c>
      <c r="F140" s="29" t="s">
        <v>566</v>
      </c>
      <c r="G140" s="29" t="s">
        <v>26</v>
      </c>
      <c r="H140" s="29" t="s">
        <v>28</v>
      </c>
      <c r="I140" s="31" t="s">
        <v>29</v>
      </c>
      <c r="J140" s="31">
        <v>1295800</v>
      </c>
      <c r="K140" s="31">
        <v>1295800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29" t="s">
        <v>26</v>
      </c>
    </row>
    <row r="141" spans="1:19" x14ac:dyDescent="0.25">
      <c r="A141" s="29" t="s">
        <v>516</v>
      </c>
      <c r="B141" s="30" t="s">
        <v>508</v>
      </c>
      <c r="C141" s="29" t="s">
        <v>24</v>
      </c>
      <c r="D141" s="29" t="s">
        <v>556</v>
      </c>
      <c r="E141" s="29" t="s">
        <v>26</v>
      </c>
      <c r="F141" s="29" t="s">
        <v>557</v>
      </c>
      <c r="G141" s="29" t="s">
        <v>26</v>
      </c>
      <c r="H141" s="29" t="s">
        <v>48</v>
      </c>
      <c r="I141" s="31" t="s">
        <v>49</v>
      </c>
      <c r="J141" s="31">
        <v>4947000</v>
      </c>
      <c r="K141" s="31">
        <v>4947000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29" t="s">
        <v>26</v>
      </c>
    </row>
    <row r="142" spans="1:19" x14ac:dyDescent="0.25">
      <c r="A142" s="29" t="s">
        <v>519</v>
      </c>
      <c r="B142" s="30" t="s">
        <v>508</v>
      </c>
      <c r="C142" s="29" t="s">
        <v>24</v>
      </c>
      <c r="D142" s="29" t="s">
        <v>559</v>
      </c>
      <c r="E142" s="29" t="s">
        <v>26</v>
      </c>
      <c r="F142" s="29" t="s">
        <v>560</v>
      </c>
      <c r="G142" s="29" t="s">
        <v>26</v>
      </c>
      <c r="H142" s="29" t="s">
        <v>48</v>
      </c>
      <c r="I142" s="31" t="s">
        <v>49</v>
      </c>
      <c r="J142" s="31">
        <v>1890000</v>
      </c>
      <c r="K142" s="31">
        <v>1890000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29" t="s">
        <v>26</v>
      </c>
    </row>
    <row r="143" spans="1:19" x14ac:dyDescent="0.25">
      <c r="A143" s="29" t="s">
        <v>524</v>
      </c>
      <c r="B143" s="30" t="s">
        <v>508</v>
      </c>
      <c r="C143" s="29" t="s">
        <v>24</v>
      </c>
      <c r="D143" s="29" t="s">
        <v>540</v>
      </c>
      <c r="E143" s="29" t="s">
        <v>26</v>
      </c>
      <c r="F143" s="29" t="s">
        <v>541</v>
      </c>
      <c r="G143" s="29" t="s">
        <v>26</v>
      </c>
      <c r="H143" s="29" t="s">
        <v>542</v>
      </c>
      <c r="I143" s="31" t="s">
        <v>543</v>
      </c>
      <c r="J143" s="31">
        <v>10516461.18</v>
      </c>
      <c r="K143" s="31">
        <v>2604266.3600000013</v>
      </c>
      <c r="L143" s="31">
        <v>6820857.5999999996</v>
      </c>
      <c r="M143" s="31">
        <v>1091337.22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29" t="s">
        <v>26</v>
      </c>
    </row>
    <row r="144" spans="1:19" x14ac:dyDescent="0.25">
      <c r="A144" s="29" t="s">
        <v>529</v>
      </c>
      <c r="B144" s="30" t="s">
        <v>508</v>
      </c>
      <c r="C144" s="29" t="s">
        <v>24</v>
      </c>
      <c r="D144" s="29" t="s">
        <v>517</v>
      </c>
      <c r="E144" s="29" t="s">
        <v>26</v>
      </c>
      <c r="F144" s="29" t="s">
        <v>518</v>
      </c>
      <c r="G144" s="29" t="s">
        <v>26</v>
      </c>
      <c r="H144" s="29" t="s">
        <v>248</v>
      </c>
      <c r="I144" s="31" t="s">
        <v>249</v>
      </c>
      <c r="J144" s="31">
        <v>5277416.83</v>
      </c>
      <c r="K144" s="31">
        <v>5277416.83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29" t="s">
        <v>26</v>
      </c>
    </row>
    <row r="145" spans="1:19" x14ac:dyDescent="0.25">
      <c r="A145" s="29" t="s">
        <v>534</v>
      </c>
      <c r="B145" s="30" t="s">
        <v>508</v>
      </c>
      <c r="C145" s="29" t="s">
        <v>24</v>
      </c>
      <c r="D145" s="29" t="s">
        <v>574</v>
      </c>
      <c r="E145" s="29" t="s">
        <v>26</v>
      </c>
      <c r="F145" s="29" t="s">
        <v>575</v>
      </c>
      <c r="G145" s="29" t="s">
        <v>26</v>
      </c>
      <c r="H145" s="29" t="s">
        <v>248</v>
      </c>
      <c r="I145" s="31" t="s">
        <v>249</v>
      </c>
      <c r="J145" s="31">
        <v>13476833.359999999</v>
      </c>
      <c r="K145" s="31">
        <v>13476833.359999999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29" t="s">
        <v>26</v>
      </c>
    </row>
    <row r="146" spans="1:19" x14ac:dyDescent="0.25">
      <c r="A146" s="29" t="s">
        <v>539</v>
      </c>
      <c r="B146" s="30" t="s">
        <v>508</v>
      </c>
      <c r="C146" s="29" t="s">
        <v>24</v>
      </c>
      <c r="D146" s="29" t="s">
        <v>577</v>
      </c>
      <c r="E146" s="29" t="s">
        <v>26</v>
      </c>
      <c r="F146" s="29" t="s">
        <v>578</v>
      </c>
      <c r="G146" s="29" t="s">
        <v>26</v>
      </c>
      <c r="H146" s="29" t="s">
        <v>248</v>
      </c>
      <c r="I146" s="31" t="s">
        <v>249</v>
      </c>
      <c r="J146" s="31">
        <v>3408000.19</v>
      </c>
      <c r="K146" s="31">
        <v>3408000.19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29" t="s">
        <v>26</v>
      </c>
    </row>
    <row r="147" spans="1:19" x14ac:dyDescent="0.25">
      <c r="A147" s="29" t="s">
        <v>544</v>
      </c>
      <c r="B147" s="30" t="s">
        <v>508</v>
      </c>
      <c r="C147" s="29" t="s">
        <v>181</v>
      </c>
      <c r="D147" s="29" t="s">
        <v>26</v>
      </c>
      <c r="E147" s="29" t="s">
        <v>604</v>
      </c>
      <c r="F147" s="29" t="s">
        <v>605</v>
      </c>
      <c r="G147" s="29" t="s">
        <v>517</v>
      </c>
      <c r="H147" s="29" t="s">
        <v>248</v>
      </c>
      <c r="I147" s="31" t="s">
        <v>249</v>
      </c>
      <c r="J147" s="31">
        <v>-1111750.03</v>
      </c>
      <c r="K147" s="31">
        <v>-1111750.03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29" t="s">
        <v>26</v>
      </c>
    </row>
    <row r="148" spans="1:19" x14ac:dyDescent="0.25">
      <c r="A148" s="29" t="s">
        <v>549</v>
      </c>
      <c r="B148" s="30" t="s">
        <v>508</v>
      </c>
      <c r="C148" s="29" t="s">
        <v>24</v>
      </c>
      <c r="D148" s="29" t="s">
        <v>530</v>
      </c>
      <c r="E148" s="29" t="s">
        <v>26</v>
      </c>
      <c r="F148" s="29" t="s">
        <v>531</v>
      </c>
      <c r="G148" s="29" t="s">
        <v>26</v>
      </c>
      <c r="H148" s="29" t="s">
        <v>532</v>
      </c>
      <c r="I148" s="31" t="s">
        <v>533</v>
      </c>
      <c r="J148" s="31">
        <v>47565133.200000003</v>
      </c>
      <c r="K148" s="31">
        <v>47565133.200000003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29" t="s">
        <v>26</v>
      </c>
    </row>
    <row r="149" spans="1:19" x14ac:dyDescent="0.25">
      <c r="A149" s="29" t="s">
        <v>554</v>
      </c>
      <c r="B149" s="30" t="s">
        <v>508</v>
      </c>
      <c r="C149" s="29" t="s">
        <v>24</v>
      </c>
      <c r="D149" s="29" t="s">
        <v>512</v>
      </c>
      <c r="E149" s="29" t="s">
        <v>26</v>
      </c>
      <c r="F149" s="29" t="s">
        <v>513</v>
      </c>
      <c r="G149" s="29" t="s">
        <v>26</v>
      </c>
      <c r="H149" s="29" t="s">
        <v>514</v>
      </c>
      <c r="I149" s="31" t="s">
        <v>515</v>
      </c>
      <c r="J149" s="31">
        <v>373651400</v>
      </c>
      <c r="K149" s="31">
        <v>373651400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29" t="s">
        <v>26</v>
      </c>
    </row>
    <row r="150" spans="1:19" x14ac:dyDescent="0.25">
      <c r="A150" s="29" t="s">
        <v>555</v>
      </c>
      <c r="B150" s="30" t="s">
        <v>508</v>
      </c>
      <c r="C150" s="29" t="s">
        <v>24</v>
      </c>
      <c r="D150" s="29" t="s">
        <v>580</v>
      </c>
      <c r="E150" s="29" t="s">
        <v>26</v>
      </c>
      <c r="F150" s="29" t="s">
        <v>581</v>
      </c>
      <c r="G150" s="29" t="s">
        <v>26</v>
      </c>
      <c r="H150" s="29" t="s">
        <v>514</v>
      </c>
      <c r="I150" s="31" t="s">
        <v>515</v>
      </c>
      <c r="J150" s="31">
        <v>27436000</v>
      </c>
      <c r="K150" s="31">
        <v>27436000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29" t="s">
        <v>26</v>
      </c>
    </row>
    <row r="151" spans="1:19" x14ac:dyDescent="0.25">
      <c r="A151" s="29" t="s">
        <v>558</v>
      </c>
      <c r="B151" s="30" t="s">
        <v>508</v>
      </c>
      <c r="C151" s="29" t="s">
        <v>24</v>
      </c>
      <c r="D151" s="29" t="s">
        <v>583</v>
      </c>
      <c r="E151" s="29" t="s">
        <v>26</v>
      </c>
      <c r="F151" s="29" t="s">
        <v>584</v>
      </c>
      <c r="G151" s="29" t="s">
        <v>26</v>
      </c>
      <c r="H151" s="29" t="s">
        <v>120</v>
      </c>
      <c r="I151" s="31" t="s">
        <v>121</v>
      </c>
      <c r="J151" s="31">
        <v>4000000</v>
      </c>
      <c r="K151" s="31">
        <v>4000000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29" t="s">
        <v>26</v>
      </c>
    </row>
    <row r="152" spans="1:19" x14ac:dyDescent="0.25">
      <c r="A152" s="29" t="s">
        <v>561</v>
      </c>
      <c r="B152" s="30" t="s">
        <v>508</v>
      </c>
      <c r="C152" s="29" t="s">
        <v>24</v>
      </c>
      <c r="D152" s="29" t="s">
        <v>509</v>
      </c>
      <c r="E152" s="29" t="s">
        <v>26</v>
      </c>
      <c r="F152" s="29" t="s">
        <v>510</v>
      </c>
      <c r="G152" s="29" t="s">
        <v>26</v>
      </c>
      <c r="H152" s="29" t="s">
        <v>99</v>
      </c>
      <c r="I152" s="31" t="s">
        <v>100</v>
      </c>
      <c r="J152" s="31">
        <v>6034049.5</v>
      </c>
      <c r="K152" s="31">
        <v>6034049.5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29" t="s">
        <v>26</v>
      </c>
    </row>
    <row r="153" spans="1:19" x14ac:dyDescent="0.25">
      <c r="A153" s="29" t="s">
        <v>564</v>
      </c>
      <c r="B153" s="30" t="s">
        <v>508</v>
      </c>
      <c r="C153" s="29" t="s">
        <v>24</v>
      </c>
      <c r="D153" s="29" t="s">
        <v>550</v>
      </c>
      <c r="E153" s="29" t="s">
        <v>26</v>
      </c>
      <c r="F153" s="29" t="s">
        <v>551</v>
      </c>
      <c r="G153" s="29" t="s">
        <v>26</v>
      </c>
      <c r="H153" s="29" t="s">
        <v>552</v>
      </c>
      <c r="I153" s="31" t="s">
        <v>553</v>
      </c>
      <c r="J153" s="31">
        <v>7726262.4643999999</v>
      </c>
      <c r="K153" s="31">
        <v>0</v>
      </c>
      <c r="L153" s="31">
        <v>6660571.0899999999</v>
      </c>
      <c r="M153" s="31">
        <v>1065691.3700000001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29" t="s">
        <v>26</v>
      </c>
    </row>
    <row r="154" spans="1:19" x14ac:dyDescent="0.25">
      <c r="A154" s="29" t="s">
        <v>567</v>
      </c>
      <c r="B154" s="30" t="s">
        <v>508</v>
      </c>
      <c r="C154" s="29" t="s">
        <v>24</v>
      </c>
      <c r="D154" s="29" t="s">
        <v>568</v>
      </c>
      <c r="E154" s="29" t="s">
        <v>26</v>
      </c>
      <c r="F154" s="29" t="s">
        <v>569</v>
      </c>
      <c r="G154" s="29" t="s">
        <v>26</v>
      </c>
      <c r="H154" s="29" t="s">
        <v>53</v>
      </c>
      <c r="I154" s="31" t="s">
        <v>54</v>
      </c>
      <c r="J154" s="31">
        <v>61091684</v>
      </c>
      <c r="K154" s="31">
        <v>61091684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29" t="s">
        <v>26</v>
      </c>
    </row>
    <row r="155" spans="1:19" x14ac:dyDescent="0.25">
      <c r="A155" s="29" t="s">
        <v>570</v>
      </c>
      <c r="B155" s="30" t="s">
        <v>508</v>
      </c>
      <c r="C155" s="29" t="s">
        <v>24</v>
      </c>
      <c r="D155" s="29" t="s">
        <v>571</v>
      </c>
      <c r="E155" s="29" t="s">
        <v>26</v>
      </c>
      <c r="F155" s="29" t="s">
        <v>572</v>
      </c>
      <c r="G155" s="29" t="s">
        <v>26</v>
      </c>
      <c r="H155" s="29" t="s">
        <v>53</v>
      </c>
      <c r="I155" s="31" t="s">
        <v>54</v>
      </c>
      <c r="J155" s="31">
        <v>56967615</v>
      </c>
      <c r="K155" s="31">
        <v>56967615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29" t="s">
        <v>26</v>
      </c>
    </row>
    <row r="156" spans="1:19" x14ac:dyDescent="0.25">
      <c r="A156" s="29" t="s">
        <v>573</v>
      </c>
      <c r="B156" s="30" t="s">
        <v>508</v>
      </c>
      <c r="C156" s="29" t="s">
        <v>24</v>
      </c>
      <c r="D156" s="29" t="s">
        <v>589</v>
      </c>
      <c r="E156" s="29" t="s">
        <v>26</v>
      </c>
      <c r="F156" s="29" t="s">
        <v>590</v>
      </c>
      <c r="G156" s="29" t="s">
        <v>26</v>
      </c>
      <c r="H156" s="29" t="s">
        <v>591</v>
      </c>
      <c r="I156" s="31" t="s">
        <v>592</v>
      </c>
      <c r="J156" s="31">
        <v>21265780.309999999</v>
      </c>
      <c r="K156" s="31">
        <v>0</v>
      </c>
      <c r="L156" s="31">
        <v>18332569.23</v>
      </c>
      <c r="M156" s="31">
        <v>2933211.08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29" t="s">
        <v>26</v>
      </c>
    </row>
    <row r="157" spans="1:19" x14ac:dyDescent="0.25">
      <c r="A157" s="29" t="s">
        <v>576</v>
      </c>
      <c r="B157" s="30" t="s">
        <v>508</v>
      </c>
      <c r="C157" s="29" t="s">
        <v>24</v>
      </c>
      <c r="D157" s="29" t="s">
        <v>535</v>
      </c>
      <c r="E157" s="29" t="s">
        <v>26</v>
      </c>
      <c r="F157" s="29" t="s">
        <v>536</v>
      </c>
      <c r="G157" s="29" t="s">
        <v>26</v>
      </c>
      <c r="H157" s="29" t="s">
        <v>537</v>
      </c>
      <c r="I157" s="31" t="s">
        <v>538</v>
      </c>
      <c r="J157" s="31">
        <v>124622745</v>
      </c>
      <c r="K157" s="31">
        <v>124622745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29" t="s">
        <v>26</v>
      </c>
    </row>
    <row r="158" spans="1:19" x14ac:dyDescent="0.25">
      <c r="A158" s="29" t="s">
        <v>579</v>
      </c>
      <c r="B158" s="30" t="s">
        <v>508</v>
      </c>
      <c r="C158" s="29" t="s">
        <v>24</v>
      </c>
      <c r="D158" s="29" t="s">
        <v>586</v>
      </c>
      <c r="E158" s="29" t="s">
        <v>26</v>
      </c>
      <c r="F158" s="29" t="s">
        <v>587</v>
      </c>
      <c r="G158" s="29" t="s">
        <v>26</v>
      </c>
      <c r="H158" s="29" t="s">
        <v>424</v>
      </c>
      <c r="I158" s="31" t="s">
        <v>425</v>
      </c>
      <c r="J158" s="31">
        <v>15735000</v>
      </c>
      <c r="K158" s="31">
        <v>15735000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29" t="s">
        <v>26</v>
      </c>
    </row>
    <row r="159" spans="1:19" x14ac:dyDescent="0.25">
      <c r="A159" s="29" t="s">
        <v>582</v>
      </c>
      <c r="B159" s="30" t="s">
        <v>508</v>
      </c>
      <c r="C159" s="29" t="s">
        <v>24</v>
      </c>
      <c r="D159" s="29" t="s">
        <v>545</v>
      </c>
      <c r="E159" s="29" t="s">
        <v>26</v>
      </c>
      <c r="F159" s="29" t="s">
        <v>546</v>
      </c>
      <c r="G159" s="29" t="s">
        <v>26</v>
      </c>
      <c r="H159" s="29" t="s">
        <v>547</v>
      </c>
      <c r="I159" s="31" t="s">
        <v>548</v>
      </c>
      <c r="J159" s="31">
        <v>6908496</v>
      </c>
      <c r="K159" s="31">
        <v>0</v>
      </c>
      <c r="L159" s="31">
        <v>5955600</v>
      </c>
      <c r="M159" s="31">
        <v>952896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29" t="s">
        <v>26</v>
      </c>
    </row>
    <row r="160" spans="1:19" x14ac:dyDescent="0.25">
      <c r="A160" s="29" t="s">
        <v>585</v>
      </c>
      <c r="B160" s="30" t="s">
        <v>508</v>
      </c>
      <c r="C160" s="29" t="s">
        <v>24</v>
      </c>
      <c r="D160" s="29" t="s">
        <v>520</v>
      </c>
      <c r="E160" s="29" t="s">
        <v>26</v>
      </c>
      <c r="F160" s="29" t="s">
        <v>521</v>
      </c>
      <c r="G160" s="29" t="s">
        <v>26</v>
      </c>
      <c r="H160" s="29" t="s">
        <v>522</v>
      </c>
      <c r="I160" s="31" t="s">
        <v>523</v>
      </c>
      <c r="J160" s="31">
        <v>16800250</v>
      </c>
      <c r="K160" s="31">
        <v>16800250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29" t="s">
        <v>26</v>
      </c>
    </row>
    <row r="161" spans="1:19" x14ac:dyDescent="0.25">
      <c r="A161" s="29" t="s">
        <v>588</v>
      </c>
      <c r="B161" s="30" t="s">
        <v>508</v>
      </c>
      <c r="C161" s="29" t="s">
        <v>24</v>
      </c>
      <c r="D161" s="29" t="s">
        <v>525</v>
      </c>
      <c r="E161" s="29" t="s">
        <v>26</v>
      </c>
      <c r="F161" s="29" t="s">
        <v>526</v>
      </c>
      <c r="G161" s="29" t="s">
        <v>26</v>
      </c>
      <c r="H161" s="29" t="s">
        <v>527</v>
      </c>
      <c r="I161" s="31" t="s">
        <v>528</v>
      </c>
      <c r="J161" s="31">
        <v>2400000</v>
      </c>
      <c r="K161" s="31">
        <v>2400000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29" t="s">
        <v>26</v>
      </c>
    </row>
    <row r="162" spans="1:19" x14ac:dyDescent="0.25">
      <c r="A162" s="29" t="s">
        <v>593</v>
      </c>
      <c r="B162" s="30" t="s">
        <v>508</v>
      </c>
      <c r="C162" s="29" t="s">
        <v>181</v>
      </c>
      <c r="D162" s="29" t="s">
        <v>26</v>
      </c>
      <c r="E162" s="29" t="s">
        <v>594</v>
      </c>
      <c r="F162" s="29" t="s">
        <v>26</v>
      </c>
      <c r="G162" s="29" t="s">
        <v>545</v>
      </c>
      <c r="H162" s="29" t="s">
        <v>547</v>
      </c>
      <c r="I162" s="31" t="s">
        <v>548</v>
      </c>
      <c r="J162" s="31">
        <v>0</v>
      </c>
      <c r="K162" s="31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714672</v>
      </c>
      <c r="S162" s="29" t="s">
        <v>595</v>
      </c>
    </row>
    <row r="163" spans="1:19" x14ac:dyDescent="0.25">
      <c r="A163" s="29" t="s">
        <v>596</v>
      </c>
      <c r="B163" s="30" t="s">
        <v>508</v>
      </c>
      <c r="C163" s="29" t="s">
        <v>181</v>
      </c>
      <c r="D163" s="29" t="s">
        <v>26</v>
      </c>
      <c r="E163" s="29" t="s">
        <v>597</v>
      </c>
      <c r="F163" s="29" t="s">
        <v>26</v>
      </c>
      <c r="G163" s="29" t="s">
        <v>540</v>
      </c>
      <c r="H163" s="29" t="s">
        <v>542</v>
      </c>
      <c r="I163" s="31" t="s">
        <v>543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818502.92</v>
      </c>
      <c r="S163" s="29" t="s">
        <v>598</v>
      </c>
    </row>
    <row r="164" spans="1:19" x14ac:dyDescent="0.25">
      <c r="A164" s="29" t="s">
        <v>599</v>
      </c>
      <c r="B164" s="30" t="s">
        <v>508</v>
      </c>
      <c r="C164" s="29" t="s">
        <v>181</v>
      </c>
      <c r="D164" s="29" t="s">
        <v>26</v>
      </c>
      <c r="E164" s="29" t="s">
        <v>600</v>
      </c>
      <c r="F164" s="29" t="s">
        <v>26</v>
      </c>
      <c r="G164" s="29" t="s">
        <v>550</v>
      </c>
      <c r="H164" s="29" t="s">
        <v>552</v>
      </c>
      <c r="I164" s="31" t="s">
        <v>553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799268.53</v>
      </c>
      <c r="S164" s="29" t="s">
        <v>616</v>
      </c>
    </row>
    <row r="165" spans="1:19" x14ac:dyDescent="0.25">
      <c r="A165" s="29" t="s">
        <v>601</v>
      </c>
      <c r="B165" s="30" t="s">
        <v>508</v>
      </c>
      <c r="C165" s="29" t="s">
        <v>181</v>
      </c>
      <c r="D165" s="29" t="s">
        <v>26</v>
      </c>
      <c r="E165" s="29" t="s">
        <v>602</v>
      </c>
      <c r="F165" s="29" t="s">
        <v>26</v>
      </c>
      <c r="G165" s="29" t="s">
        <v>589</v>
      </c>
      <c r="H165" s="29" t="s">
        <v>591</v>
      </c>
      <c r="I165" s="31" t="s">
        <v>592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2199908.31</v>
      </c>
      <c r="S165" s="29" t="s">
        <v>603</v>
      </c>
    </row>
    <row r="167" spans="1:19" x14ac:dyDescent="0.25">
      <c r="J167" s="36">
        <f t="shared" ref="J167:R167" si="0">SUM(J2:J165)</f>
        <v>4035619452.8624001</v>
      </c>
      <c r="K167" s="36">
        <f t="shared" si="0"/>
        <v>2904718630.9300003</v>
      </c>
      <c r="L167" s="36">
        <f t="shared" si="0"/>
        <v>974914501.62</v>
      </c>
      <c r="M167" s="36">
        <f t="shared" si="0"/>
        <v>155986320.28</v>
      </c>
      <c r="N167" s="36">
        <f t="shared" si="0"/>
        <v>0</v>
      </c>
      <c r="O167" s="36">
        <f t="shared" si="0"/>
        <v>0</v>
      </c>
      <c r="P167" s="36">
        <f t="shared" si="0"/>
        <v>0</v>
      </c>
      <c r="Q167" s="36">
        <f t="shared" si="0"/>
        <v>0</v>
      </c>
      <c r="R167" s="36">
        <f t="shared" si="0"/>
        <v>121262354.3829</v>
      </c>
    </row>
    <row r="170" spans="1:19" x14ac:dyDescent="0.25">
      <c r="I170" s="76"/>
      <c r="J170" s="76" t="s">
        <v>606</v>
      </c>
      <c r="K170" s="76"/>
      <c r="L170" s="76"/>
    </row>
    <row r="171" spans="1:19" x14ac:dyDescent="0.25">
      <c r="I171" s="76"/>
      <c r="J171" s="76"/>
      <c r="K171" s="76"/>
      <c r="L171" s="76"/>
    </row>
    <row r="172" spans="1:19" x14ac:dyDescent="0.25">
      <c r="I172" s="76"/>
      <c r="J172" s="76" t="s">
        <v>607</v>
      </c>
      <c r="K172" s="76" t="s">
        <v>608</v>
      </c>
      <c r="L172" s="76" t="s">
        <v>609</v>
      </c>
    </row>
    <row r="173" spans="1:19" x14ac:dyDescent="0.25">
      <c r="I173" s="76"/>
      <c r="J173" s="76"/>
      <c r="K173" s="76"/>
      <c r="L173" s="76"/>
    </row>
    <row r="174" spans="1:19" x14ac:dyDescent="0.25">
      <c r="I174" s="76" t="s">
        <v>610</v>
      </c>
      <c r="J174" s="76">
        <f>K167</f>
        <v>2904718630.9300003</v>
      </c>
      <c r="K174" s="76"/>
      <c r="L174" s="76"/>
    </row>
    <row r="175" spans="1:19" x14ac:dyDescent="0.25">
      <c r="I175" s="76"/>
      <c r="J175" s="76"/>
      <c r="K175" s="76"/>
      <c r="L175" s="76"/>
    </row>
    <row r="176" spans="1:19" x14ac:dyDescent="0.25">
      <c r="I176" s="76" t="s">
        <v>611</v>
      </c>
      <c r="J176" s="76">
        <f>L167</f>
        <v>974914501.62</v>
      </c>
      <c r="K176" s="76">
        <f>M167</f>
        <v>155986320.28</v>
      </c>
      <c r="L176" s="76"/>
    </row>
    <row r="177" spans="9:12" x14ac:dyDescent="0.25">
      <c r="I177" s="76"/>
      <c r="J177" s="76"/>
      <c r="K177" s="76"/>
      <c r="L177" s="76"/>
    </row>
    <row r="178" spans="9:12" x14ac:dyDescent="0.25">
      <c r="I178" s="76" t="s">
        <v>612</v>
      </c>
      <c r="J178" s="76">
        <v>0</v>
      </c>
      <c r="K178" s="76">
        <v>0</v>
      </c>
      <c r="L178" s="76">
        <v>0</v>
      </c>
    </row>
    <row r="179" spans="9:12" x14ac:dyDescent="0.25">
      <c r="I179" s="76"/>
      <c r="J179" s="76"/>
      <c r="K179" s="76"/>
      <c r="L179" s="76"/>
    </row>
    <row r="180" spans="9:12" x14ac:dyDescent="0.25">
      <c r="I180" s="76" t="s">
        <v>613</v>
      </c>
      <c r="J180" s="76">
        <v>0</v>
      </c>
      <c r="K180" s="76">
        <v>0</v>
      </c>
      <c r="L180" s="76"/>
    </row>
    <row r="181" spans="9:12" x14ac:dyDescent="0.25">
      <c r="I181" s="76"/>
      <c r="J181" s="76"/>
      <c r="K181" s="76"/>
      <c r="L181" s="76"/>
    </row>
    <row r="182" spans="9:12" x14ac:dyDescent="0.25">
      <c r="I182" s="76" t="s">
        <v>614</v>
      </c>
      <c r="J182" s="76">
        <f>J174+J176</f>
        <v>3879633132.5500002</v>
      </c>
      <c r="K182" s="76">
        <f>K176</f>
        <v>155986320.28</v>
      </c>
      <c r="L182" s="76">
        <f>R167</f>
        <v>121262354.3829</v>
      </c>
    </row>
    <row r="183" spans="9:12" x14ac:dyDescent="0.25">
      <c r="I183" s="76"/>
      <c r="J183" s="76"/>
      <c r="K183" s="76"/>
      <c r="L183" s="76"/>
    </row>
  </sheetData>
  <sortState ref="A8:S165">
    <sortCondition ref="B8:B165"/>
    <sortCondition ref="S8:S165"/>
  </sortState>
  <mergeCells count="4">
    <mergeCell ref="A2:I2"/>
    <mergeCell ref="A3:I3"/>
    <mergeCell ref="A4:I4"/>
    <mergeCell ref="A5:I5"/>
  </mergeCells>
  <pageMargins left="0.11811023622047245" right="0.11811023622047245" top="0.74803149606299213" bottom="0.15748031496062992" header="0" footer="0"/>
  <pageSetup paperSize="300" scale="5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1"/>
  <sheetViews>
    <sheetView workbookViewId="0">
      <selection activeCell="D19" sqref="D19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5.28515625" style="2" bestFit="1" customWidth="1"/>
    <col min="5" max="5" width="14" style="2" bestFit="1" customWidth="1"/>
    <col min="6" max="6" width="12.7109375" style="2" bestFit="1" customWidth="1"/>
    <col min="7" max="7" width="15.28515625" style="2" bestFit="1" customWidth="1"/>
    <col min="8" max="8" width="11.28515625" style="2" bestFit="1" customWidth="1"/>
    <col min="9" max="9" width="53" style="5" bestFit="1" customWidth="1"/>
    <col min="10" max="10" width="25.28515625" style="5" bestFit="1" customWidth="1"/>
    <col min="11" max="11" width="15.85546875" style="5" bestFit="1" customWidth="1"/>
    <col min="12" max="12" width="22.85546875" style="5" bestFit="1" customWidth="1"/>
    <col min="13" max="13" width="14.28515625" style="5" customWidth="1"/>
    <col min="14" max="17" width="5.140625" style="5" customWidth="1"/>
    <col min="18" max="18" width="14.28515625" style="5" customWidth="1"/>
    <col min="19" max="19" width="17.42578125" style="2" bestFit="1" customWidth="1"/>
  </cols>
  <sheetData>
    <row r="2" spans="1:19" s="8" customForma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8" customFormat="1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8" customFormat="1" x14ac:dyDescent="0.25">
      <c r="A4" s="69" t="s">
        <v>615</v>
      </c>
      <c r="B4" s="69"/>
      <c r="C4" s="69"/>
      <c r="D4" s="69"/>
      <c r="E4" s="69"/>
      <c r="F4" s="69"/>
      <c r="G4" s="69"/>
      <c r="H4" s="69"/>
      <c r="I4" s="6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8" customFormat="1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6" t="s">
        <v>564</v>
      </c>
      <c r="B8" s="17" t="s">
        <v>508</v>
      </c>
      <c r="C8" s="16" t="s">
        <v>24</v>
      </c>
      <c r="D8" s="16" t="s">
        <v>550</v>
      </c>
      <c r="E8" s="16" t="s">
        <v>26</v>
      </c>
      <c r="F8" s="16" t="s">
        <v>551</v>
      </c>
      <c r="G8" s="16" t="s">
        <v>26</v>
      </c>
      <c r="H8" s="16" t="s">
        <v>552</v>
      </c>
      <c r="I8" s="18" t="s">
        <v>553</v>
      </c>
      <c r="J8" s="18">
        <v>7726262.4643999999</v>
      </c>
      <c r="K8" s="18">
        <v>0</v>
      </c>
      <c r="L8" s="18">
        <v>6660571.0899999999</v>
      </c>
      <c r="M8" s="18">
        <v>1065691.3700000001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599</v>
      </c>
      <c r="B9" s="17" t="s">
        <v>508</v>
      </c>
      <c r="C9" s="16" t="s">
        <v>181</v>
      </c>
      <c r="D9" s="16" t="s">
        <v>26</v>
      </c>
      <c r="E9" s="16" t="s">
        <v>600</v>
      </c>
      <c r="F9" s="16" t="s">
        <v>26</v>
      </c>
      <c r="G9" s="16" t="s">
        <v>550</v>
      </c>
      <c r="H9" s="16" t="s">
        <v>552</v>
      </c>
      <c r="I9" s="18" t="s">
        <v>553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799268.53</v>
      </c>
      <c r="S9" s="16" t="s">
        <v>616</v>
      </c>
    </row>
    <row r="10" spans="1:19" x14ac:dyDescent="0.25">
      <c r="A10" s="16" t="s">
        <v>442</v>
      </c>
      <c r="B10" s="17" t="s">
        <v>421</v>
      </c>
      <c r="C10" s="16" t="s">
        <v>24</v>
      </c>
      <c r="D10" s="16" t="s">
        <v>467</v>
      </c>
      <c r="E10" s="16" t="s">
        <v>26</v>
      </c>
      <c r="F10" s="16" t="s">
        <v>468</v>
      </c>
      <c r="G10" s="16" t="s">
        <v>26</v>
      </c>
      <c r="H10" s="16" t="s">
        <v>469</v>
      </c>
      <c r="I10" s="18" t="s">
        <v>470</v>
      </c>
      <c r="J10" s="18">
        <v>39354624</v>
      </c>
      <c r="K10" s="18">
        <v>0</v>
      </c>
      <c r="L10" s="18">
        <v>33926400</v>
      </c>
      <c r="M10" s="18">
        <v>5428224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x14ac:dyDescent="0.25">
      <c r="A11" s="16" t="s">
        <v>504</v>
      </c>
      <c r="B11" s="17" t="s">
        <v>421</v>
      </c>
      <c r="C11" s="16" t="s">
        <v>181</v>
      </c>
      <c r="D11" s="16" t="s">
        <v>26</v>
      </c>
      <c r="E11" s="16" t="s">
        <v>478</v>
      </c>
      <c r="F11" s="16" t="s">
        <v>26</v>
      </c>
      <c r="G11" s="16" t="s">
        <v>467</v>
      </c>
      <c r="H11" s="16" t="s">
        <v>469</v>
      </c>
      <c r="I11" s="18" t="s">
        <v>470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4071168</v>
      </c>
      <c r="S11" s="16" t="s">
        <v>479</v>
      </c>
    </row>
    <row r="12" spans="1:19" x14ac:dyDescent="0.25">
      <c r="A12" s="13" t="s">
        <v>22</v>
      </c>
      <c r="B12" s="14" t="s">
        <v>23</v>
      </c>
      <c r="C12" s="13" t="s">
        <v>24</v>
      </c>
      <c r="D12" s="13" t="s">
        <v>25</v>
      </c>
      <c r="E12" s="13" t="s">
        <v>26</v>
      </c>
      <c r="F12" s="13" t="s">
        <v>27</v>
      </c>
      <c r="G12" s="13" t="s">
        <v>26</v>
      </c>
      <c r="H12" s="13" t="s">
        <v>28</v>
      </c>
      <c r="I12" s="15" t="s">
        <v>29</v>
      </c>
      <c r="J12" s="15">
        <v>7236900</v>
      </c>
      <c r="K12" s="15">
        <v>7236900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30</v>
      </c>
      <c r="B13" s="14" t="s">
        <v>23</v>
      </c>
      <c r="C13" s="13" t="s">
        <v>24</v>
      </c>
      <c r="D13" s="13" t="s">
        <v>61</v>
      </c>
      <c r="E13" s="13" t="s">
        <v>26</v>
      </c>
      <c r="F13" s="13" t="s">
        <v>62</v>
      </c>
      <c r="G13" s="13" t="s">
        <v>26</v>
      </c>
      <c r="H13" s="13" t="s">
        <v>28</v>
      </c>
      <c r="I13" s="15" t="s">
        <v>29</v>
      </c>
      <c r="J13" s="15">
        <v>5286600</v>
      </c>
      <c r="K13" s="15">
        <v>5286600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35</v>
      </c>
      <c r="B14" s="14" t="s">
        <v>23</v>
      </c>
      <c r="C14" s="13" t="s">
        <v>24</v>
      </c>
      <c r="D14" s="13" t="s">
        <v>131</v>
      </c>
      <c r="E14" s="13" t="s">
        <v>26</v>
      </c>
      <c r="F14" s="13" t="s">
        <v>132</v>
      </c>
      <c r="G14" s="13" t="s">
        <v>26</v>
      </c>
      <c r="H14" s="13" t="s">
        <v>28</v>
      </c>
      <c r="I14" s="15" t="s">
        <v>29</v>
      </c>
      <c r="J14" s="15">
        <v>6600000</v>
      </c>
      <c r="K14" s="15">
        <v>6600000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40</v>
      </c>
      <c r="B15" s="14" t="s">
        <v>23</v>
      </c>
      <c r="C15" s="13" t="s">
        <v>24</v>
      </c>
      <c r="D15" s="13" t="s">
        <v>146</v>
      </c>
      <c r="E15" s="13" t="s">
        <v>26</v>
      </c>
      <c r="F15" s="13" t="s">
        <v>147</v>
      </c>
      <c r="G15" s="13" t="s">
        <v>26</v>
      </c>
      <c r="H15" s="13" t="s">
        <v>28</v>
      </c>
      <c r="I15" s="15" t="s">
        <v>29</v>
      </c>
      <c r="J15" s="15">
        <v>389400</v>
      </c>
      <c r="K15" s="15">
        <v>389400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45</v>
      </c>
      <c r="B16" s="14" t="s">
        <v>23</v>
      </c>
      <c r="C16" s="13" t="s">
        <v>24</v>
      </c>
      <c r="D16" s="13" t="s">
        <v>160</v>
      </c>
      <c r="E16" s="13" t="s">
        <v>26</v>
      </c>
      <c r="F16" s="13" t="s">
        <v>161</v>
      </c>
      <c r="G16" s="13" t="s">
        <v>26</v>
      </c>
      <c r="H16" s="13" t="s">
        <v>28</v>
      </c>
      <c r="I16" s="15" t="s">
        <v>29</v>
      </c>
      <c r="J16" s="15">
        <v>244200</v>
      </c>
      <c r="K16" s="15">
        <v>244200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244</v>
      </c>
      <c r="B17" s="14" t="s">
        <v>245</v>
      </c>
      <c r="C17" s="13" t="s">
        <v>24</v>
      </c>
      <c r="D17" s="13" t="s">
        <v>254</v>
      </c>
      <c r="E17" s="13" t="s">
        <v>26</v>
      </c>
      <c r="F17" s="13" t="s">
        <v>255</v>
      </c>
      <c r="G17" s="13" t="s">
        <v>26</v>
      </c>
      <c r="H17" s="13" t="s">
        <v>28</v>
      </c>
      <c r="I17" s="15" t="s">
        <v>29</v>
      </c>
      <c r="J17" s="15">
        <v>9662400</v>
      </c>
      <c r="K17" s="15">
        <v>9662400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420</v>
      </c>
      <c r="B18" s="14" t="s">
        <v>421</v>
      </c>
      <c r="C18" s="13" t="s">
        <v>24</v>
      </c>
      <c r="D18" s="13" t="s">
        <v>427</v>
      </c>
      <c r="E18" s="13" t="s">
        <v>26</v>
      </c>
      <c r="F18" s="13" t="s">
        <v>428</v>
      </c>
      <c r="G18" s="13" t="s">
        <v>26</v>
      </c>
      <c r="H18" s="13" t="s">
        <v>28</v>
      </c>
      <c r="I18" s="15" t="s">
        <v>29</v>
      </c>
      <c r="J18" s="15">
        <v>6613200</v>
      </c>
      <c r="K18" s="15">
        <v>6613200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507</v>
      </c>
      <c r="B19" s="14" t="s">
        <v>508</v>
      </c>
      <c r="C19" s="13" t="s">
        <v>24</v>
      </c>
      <c r="D19" s="13" t="s">
        <v>562</v>
      </c>
      <c r="E19" s="13" t="s">
        <v>26</v>
      </c>
      <c r="F19" s="13" t="s">
        <v>563</v>
      </c>
      <c r="G19" s="13" t="s">
        <v>26</v>
      </c>
      <c r="H19" s="13" t="s">
        <v>28</v>
      </c>
      <c r="I19" s="15" t="s">
        <v>29</v>
      </c>
      <c r="J19" s="15">
        <v>1322200</v>
      </c>
      <c r="K19" s="15">
        <v>1322200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511</v>
      </c>
      <c r="B20" s="14" t="s">
        <v>508</v>
      </c>
      <c r="C20" s="13" t="s">
        <v>24</v>
      </c>
      <c r="D20" s="13" t="s">
        <v>565</v>
      </c>
      <c r="E20" s="13" t="s">
        <v>26</v>
      </c>
      <c r="F20" s="13" t="s">
        <v>566</v>
      </c>
      <c r="G20" s="13" t="s">
        <v>26</v>
      </c>
      <c r="H20" s="13" t="s">
        <v>28</v>
      </c>
      <c r="I20" s="15" t="s">
        <v>29</v>
      </c>
      <c r="J20" s="15">
        <v>1295800</v>
      </c>
      <c r="K20" s="15">
        <v>1295800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50</v>
      </c>
      <c r="B21" s="14" t="s">
        <v>23</v>
      </c>
      <c r="C21" s="13" t="s">
        <v>24</v>
      </c>
      <c r="D21" s="13" t="s">
        <v>46</v>
      </c>
      <c r="E21" s="13" t="s">
        <v>26</v>
      </c>
      <c r="F21" s="13" t="s">
        <v>47</v>
      </c>
      <c r="G21" s="13" t="s">
        <v>26</v>
      </c>
      <c r="H21" s="13" t="s">
        <v>48</v>
      </c>
      <c r="I21" s="15" t="s">
        <v>49</v>
      </c>
      <c r="J21" s="15">
        <v>22050000</v>
      </c>
      <c r="K21" s="15">
        <v>22050000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55</v>
      </c>
      <c r="B22" s="14" t="s">
        <v>23</v>
      </c>
      <c r="C22" s="13" t="s">
        <v>24</v>
      </c>
      <c r="D22" s="13" t="s">
        <v>134</v>
      </c>
      <c r="E22" s="13" t="s">
        <v>26</v>
      </c>
      <c r="F22" s="13" t="s">
        <v>135</v>
      </c>
      <c r="G22" s="13" t="s">
        <v>26</v>
      </c>
      <c r="H22" s="13" t="s">
        <v>48</v>
      </c>
      <c r="I22" s="15" t="s">
        <v>49</v>
      </c>
      <c r="J22" s="15">
        <v>9000000</v>
      </c>
      <c r="K22" s="15">
        <v>9000000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60</v>
      </c>
      <c r="B23" s="14" t="s">
        <v>23</v>
      </c>
      <c r="C23" s="13" t="s">
        <v>24</v>
      </c>
      <c r="D23" s="13" t="s">
        <v>149</v>
      </c>
      <c r="E23" s="13" t="s">
        <v>26</v>
      </c>
      <c r="F23" s="13" t="s">
        <v>150</v>
      </c>
      <c r="G23" s="13" t="s">
        <v>26</v>
      </c>
      <c r="H23" s="13" t="s">
        <v>48</v>
      </c>
      <c r="I23" s="15" t="s">
        <v>49</v>
      </c>
      <c r="J23" s="15">
        <v>3177000</v>
      </c>
      <c r="K23" s="15">
        <v>3177000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250</v>
      </c>
      <c r="B24" s="14" t="s">
        <v>245</v>
      </c>
      <c r="C24" s="13" t="s">
        <v>24</v>
      </c>
      <c r="D24" s="13" t="s">
        <v>262</v>
      </c>
      <c r="E24" s="13" t="s">
        <v>26</v>
      </c>
      <c r="F24" s="13" t="s">
        <v>263</v>
      </c>
      <c r="G24" s="13" t="s">
        <v>26</v>
      </c>
      <c r="H24" s="13" t="s">
        <v>48</v>
      </c>
      <c r="I24" s="15" t="s">
        <v>49</v>
      </c>
      <c r="J24" s="15">
        <v>7560000</v>
      </c>
      <c r="K24" s="15">
        <v>7560000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516</v>
      </c>
      <c r="B25" s="14" t="s">
        <v>508</v>
      </c>
      <c r="C25" s="13" t="s">
        <v>24</v>
      </c>
      <c r="D25" s="13" t="s">
        <v>556</v>
      </c>
      <c r="E25" s="13" t="s">
        <v>26</v>
      </c>
      <c r="F25" s="13" t="s">
        <v>557</v>
      </c>
      <c r="G25" s="13" t="s">
        <v>26</v>
      </c>
      <c r="H25" s="13" t="s">
        <v>48</v>
      </c>
      <c r="I25" s="15" t="s">
        <v>49</v>
      </c>
      <c r="J25" s="15">
        <v>4947000</v>
      </c>
      <c r="K25" s="15">
        <v>4947000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519</v>
      </c>
      <c r="B26" s="14" t="s">
        <v>508</v>
      </c>
      <c r="C26" s="13" t="s">
        <v>24</v>
      </c>
      <c r="D26" s="13" t="s">
        <v>559</v>
      </c>
      <c r="E26" s="13" t="s">
        <v>26</v>
      </c>
      <c r="F26" s="13" t="s">
        <v>560</v>
      </c>
      <c r="G26" s="13" t="s">
        <v>26</v>
      </c>
      <c r="H26" s="13" t="s">
        <v>48</v>
      </c>
      <c r="I26" s="15" t="s">
        <v>49</v>
      </c>
      <c r="J26" s="15">
        <v>1890000</v>
      </c>
      <c r="K26" s="15">
        <v>1890000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253</v>
      </c>
      <c r="B27" s="14" t="s">
        <v>245</v>
      </c>
      <c r="C27" s="13" t="s">
        <v>24</v>
      </c>
      <c r="D27" s="13" t="s">
        <v>257</v>
      </c>
      <c r="E27" s="13" t="s">
        <v>26</v>
      </c>
      <c r="F27" s="13" t="s">
        <v>258</v>
      </c>
      <c r="G27" s="13" t="s">
        <v>26</v>
      </c>
      <c r="H27" s="13" t="s">
        <v>259</v>
      </c>
      <c r="I27" s="15" t="s">
        <v>260</v>
      </c>
      <c r="J27" s="15">
        <v>324028000</v>
      </c>
      <c r="K27" s="15">
        <v>324028000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524</v>
      </c>
      <c r="B28" s="14" t="s">
        <v>508</v>
      </c>
      <c r="C28" s="13" t="s">
        <v>24</v>
      </c>
      <c r="D28" s="13" t="s">
        <v>540</v>
      </c>
      <c r="E28" s="13" t="s">
        <v>26</v>
      </c>
      <c r="F28" s="13" t="s">
        <v>541</v>
      </c>
      <c r="G28" s="13" t="s">
        <v>26</v>
      </c>
      <c r="H28" s="13" t="s">
        <v>542</v>
      </c>
      <c r="I28" s="15" t="s">
        <v>543</v>
      </c>
      <c r="J28" s="15">
        <v>10516461.18</v>
      </c>
      <c r="K28" s="15">
        <v>2604266.3600000013</v>
      </c>
      <c r="L28" s="15">
        <v>6820857.5999999996</v>
      </c>
      <c r="M28" s="15">
        <v>1091337.22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596</v>
      </c>
      <c r="B29" s="14" t="s">
        <v>508</v>
      </c>
      <c r="C29" s="13" t="s">
        <v>181</v>
      </c>
      <c r="D29" s="13" t="s">
        <v>26</v>
      </c>
      <c r="E29" s="13" t="s">
        <v>597</v>
      </c>
      <c r="F29" s="13" t="s">
        <v>26</v>
      </c>
      <c r="G29" s="13" t="s">
        <v>540</v>
      </c>
      <c r="H29" s="13" t="s">
        <v>542</v>
      </c>
      <c r="I29" s="15" t="s">
        <v>543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818502.92</v>
      </c>
      <c r="S29" s="13" t="s">
        <v>598</v>
      </c>
    </row>
    <row r="30" spans="1:19" x14ac:dyDescent="0.25">
      <c r="A30" s="13" t="s">
        <v>63</v>
      </c>
      <c r="B30" s="14" t="s">
        <v>23</v>
      </c>
      <c r="C30" s="13" t="s">
        <v>24</v>
      </c>
      <c r="D30" s="13" t="s">
        <v>110</v>
      </c>
      <c r="E30" s="13" t="s">
        <v>26</v>
      </c>
      <c r="F30" s="13" t="s">
        <v>111</v>
      </c>
      <c r="G30" s="13" t="s">
        <v>26</v>
      </c>
      <c r="H30" s="13" t="s">
        <v>112</v>
      </c>
      <c r="I30" s="15" t="s">
        <v>113</v>
      </c>
      <c r="J30" s="15">
        <v>35602746.979999997</v>
      </c>
      <c r="K30" s="15">
        <v>15424200</v>
      </c>
      <c r="L30" s="15">
        <v>17395299.120000001</v>
      </c>
      <c r="M30" s="15">
        <v>2783247.86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68</v>
      </c>
      <c r="B31" s="14" t="s">
        <v>23</v>
      </c>
      <c r="C31" s="13" t="s">
        <v>24</v>
      </c>
      <c r="D31" s="13" t="s">
        <v>115</v>
      </c>
      <c r="E31" s="13" t="s">
        <v>26</v>
      </c>
      <c r="F31" s="13" t="s">
        <v>116</v>
      </c>
      <c r="G31" s="13" t="s">
        <v>26</v>
      </c>
      <c r="H31" s="13" t="s">
        <v>112</v>
      </c>
      <c r="I31" s="15" t="s">
        <v>113</v>
      </c>
      <c r="J31" s="15">
        <v>256755089.88</v>
      </c>
      <c r="K31" s="15">
        <v>214977591.01000002</v>
      </c>
      <c r="L31" s="15">
        <v>36015085.229999997</v>
      </c>
      <c r="M31" s="15">
        <v>5762413.6399999997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205</v>
      </c>
      <c r="B32" s="14" t="s">
        <v>23</v>
      </c>
      <c r="C32" s="13" t="s">
        <v>181</v>
      </c>
      <c r="D32" s="13" t="s">
        <v>26</v>
      </c>
      <c r="E32" s="13" t="s">
        <v>218</v>
      </c>
      <c r="F32" s="13" t="s">
        <v>26</v>
      </c>
      <c r="G32" s="13" t="s">
        <v>110</v>
      </c>
      <c r="H32" s="13" t="s">
        <v>112</v>
      </c>
      <c r="I32" s="15" t="s">
        <v>113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2087435.895</v>
      </c>
      <c r="S32" s="13" t="s">
        <v>219</v>
      </c>
    </row>
    <row r="33" spans="1:19" x14ac:dyDescent="0.25">
      <c r="A33" s="13" t="s">
        <v>208</v>
      </c>
      <c r="B33" s="14" t="s">
        <v>23</v>
      </c>
      <c r="C33" s="13" t="s">
        <v>181</v>
      </c>
      <c r="D33" s="13" t="s">
        <v>26</v>
      </c>
      <c r="E33" s="13" t="s">
        <v>221</v>
      </c>
      <c r="F33" s="13" t="s">
        <v>26</v>
      </c>
      <c r="G33" s="13" t="s">
        <v>115</v>
      </c>
      <c r="H33" s="13" t="s">
        <v>112</v>
      </c>
      <c r="I33" s="15" t="s">
        <v>113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4321810.2299999995</v>
      </c>
      <c r="S33" s="13" t="s">
        <v>222</v>
      </c>
    </row>
    <row r="34" spans="1:19" x14ac:dyDescent="0.25">
      <c r="A34" s="13" t="s">
        <v>426</v>
      </c>
      <c r="B34" s="14" t="s">
        <v>421</v>
      </c>
      <c r="C34" s="13" t="s">
        <v>24</v>
      </c>
      <c r="D34" s="13" t="s">
        <v>464</v>
      </c>
      <c r="E34" s="13" t="s">
        <v>26</v>
      </c>
      <c r="F34" s="13" t="s">
        <v>465</v>
      </c>
      <c r="G34" s="13" t="s">
        <v>26</v>
      </c>
      <c r="H34" s="13" t="s">
        <v>112</v>
      </c>
      <c r="I34" s="15" t="s">
        <v>113</v>
      </c>
      <c r="J34" s="15">
        <v>83984497.019999996</v>
      </c>
      <c r="K34" s="15">
        <v>75296772</v>
      </c>
      <c r="L34" s="15">
        <v>7489418.1200000001</v>
      </c>
      <c r="M34" s="15">
        <v>1198306.8999999999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495</v>
      </c>
      <c r="B35" s="14" t="s">
        <v>421</v>
      </c>
      <c r="C35" s="13" t="s">
        <v>181</v>
      </c>
      <c r="D35" s="13" t="s">
        <v>26</v>
      </c>
      <c r="E35" s="13" t="s">
        <v>505</v>
      </c>
      <c r="F35" s="13" t="s">
        <v>26</v>
      </c>
      <c r="G35" s="13" t="s">
        <v>464</v>
      </c>
      <c r="H35" s="13" t="s">
        <v>112</v>
      </c>
      <c r="I35" s="15" t="s">
        <v>113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898730.17499999993</v>
      </c>
      <c r="S35" s="13" t="s">
        <v>506</v>
      </c>
    </row>
    <row r="36" spans="1:19" x14ac:dyDescent="0.25">
      <c r="A36" s="13" t="s">
        <v>73</v>
      </c>
      <c r="B36" s="14" t="s">
        <v>23</v>
      </c>
      <c r="C36" s="13" t="s">
        <v>24</v>
      </c>
      <c r="D36" s="13" t="s">
        <v>31</v>
      </c>
      <c r="E36" s="13" t="s">
        <v>26</v>
      </c>
      <c r="F36" s="13" t="s">
        <v>32</v>
      </c>
      <c r="G36" s="13" t="s">
        <v>26</v>
      </c>
      <c r="H36" s="13" t="s">
        <v>33</v>
      </c>
      <c r="I36" s="15" t="s">
        <v>34</v>
      </c>
      <c r="J36" s="15">
        <v>120133840.19</v>
      </c>
      <c r="K36" s="15">
        <v>120133840.19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78</v>
      </c>
      <c r="B37" s="14" t="s">
        <v>23</v>
      </c>
      <c r="C37" s="13" t="s">
        <v>24</v>
      </c>
      <c r="D37" s="13" t="s">
        <v>157</v>
      </c>
      <c r="E37" s="13" t="s">
        <v>26</v>
      </c>
      <c r="F37" s="13" t="s">
        <v>158</v>
      </c>
      <c r="G37" s="13" t="s">
        <v>26</v>
      </c>
      <c r="H37" s="13" t="s">
        <v>33</v>
      </c>
      <c r="I37" s="15" t="s">
        <v>34</v>
      </c>
      <c r="J37" s="15">
        <v>37811780.420000002</v>
      </c>
      <c r="K37" s="15">
        <v>37811780.420000002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83</v>
      </c>
      <c r="B38" s="14" t="s">
        <v>23</v>
      </c>
      <c r="C38" s="13" t="s">
        <v>24</v>
      </c>
      <c r="D38" s="13" t="s">
        <v>168</v>
      </c>
      <c r="E38" s="13" t="s">
        <v>26</v>
      </c>
      <c r="F38" s="13" t="s">
        <v>169</v>
      </c>
      <c r="G38" s="13" t="s">
        <v>26</v>
      </c>
      <c r="H38" s="13" t="s">
        <v>33</v>
      </c>
      <c r="I38" s="15" t="s">
        <v>34</v>
      </c>
      <c r="J38" s="15">
        <v>3893013.5224000001</v>
      </c>
      <c r="K38" s="15">
        <v>0</v>
      </c>
      <c r="L38" s="15">
        <v>3356046.14</v>
      </c>
      <c r="M38" s="15">
        <v>536967.38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232</v>
      </c>
      <c r="B39" s="14" t="s">
        <v>23</v>
      </c>
      <c r="C39" s="13" t="s">
        <v>181</v>
      </c>
      <c r="D39" s="13" t="s">
        <v>26</v>
      </c>
      <c r="E39" s="13" t="s">
        <v>236</v>
      </c>
      <c r="F39" s="13" t="s">
        <v>26</v>
      </c>
      <c r="G39" s="13" t="s">
        <v>168</v>
      </c>
      <c r="H39" s="13" t="s">
        <v>33</v>
      </c>
      <c r="I39" s="15" t="s">
        <v>34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402725.5368</v>
      </c>
      <c r="S39" s="13" t="s">
        <v>237</v>
      </c>
    </row>
    <row r="40" spans="1:19" x14ac:dyDescent="0.25">
      <c r="A40" s="13" t="s">
        <v>256</v>
      </c>
      <c r="B40" s="14" t="s">
        <v>245</v>
      </c>
      <c r="C40" s="13" t="s">
        <v>24</v>
      </c>
      <c r="D40" s="13" t="s">
        <v>273</v>
      </c>
      <c r="E40" s="13" t="s">
        <v>26</v>
      </c>
      <c r="F40" s="13" t="s">
        <v>274</v>
      </c>
      <c r="G40" s="13" t="s">
        <v>26</v>
      </c>
      <c r="H40" s="13" t="s">
        <v>33</v>
      </c>
      <c r="I40" s="15" t="s">
        <v>34</v>
      </c>
      <c r="J40" s="15">
        <v>39951842.200000003</v>
      </c>
      <c r="K40" s="15">
        <v>26553955.880000003</v>
      </c>
      <c r="L40" s="15">
        <v>11549902</v>
      </c>
      <c r="M40" s="15">
        <v>1847984.32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329</v>
      </c>
      <c r="B41" s="14" t="s">
        <v>245</v>
      </c>
      <c r="C41" s="13" t="s">
        <v>181</v>
      </c>
      <c r="D41" s="13" t="s">
        <v>26</v>
      </c>
      <c r="E41" s="13" t="s">
        <v>337</v>
      </c>
      <c r="F41" s="13" t="s">
        <v>26</v>
      </c>
      <c r="G41" s="13" t="s">
        <v>273</v>
      </c>
      <c r="H41" s="13" t="s">
        <v>33</v>
      </c>
      <c r="I41" s="15" t="s">
        <v>34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1385988.24</v>
      </c>
      <c r="S41" s="13" t="s">
        <v>338</v>
      </c>
    </row>
    <row r="42" spans="1:19" x14ac:dyDescent="0.25">
      <c r="A42" s="13" t="s">
        <v>86</v>
      </c>
      <c r="B42" s="14" t="s">
        <v>23</v>
      </c>
      <c r="C42" s="13" t="s">
        <v>24</v>
      </c>
      <c r="D42" s="13" t="s">
        <v>176</v>
      </c>
      <c r="E42" s="13" t="s">
        <v>26</v>
      </c>
      <c r="F42" s="13" t="s">
        <v>177</v>
      </c>
      <c r="G42" s="13" t="s">
        <v>26</v>
      </c>
      <c r="H42" s="13" t="s">
        <v>178</v>
      </c>
      <c r="I42" s="15" t="s">
        <v>179</v>
      </c>
      <c r="J42" s="15">
        <v>33339281.600000001</v>
      </c>
      <c r="K42" s="15">
        <v>0</v>
      </c>
      <c r="L42" s="15">
        <v>28740760</v>
      </c>
      <c r="M42" s="15">
        <v>4598521.5999999996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238</v>
      </c>
      <c r="B43" s="14" t="s">
        <v>23</v>
      </c>
      <c r="C43" s="13" t="s">
        <v>181</v>
      </c>
      <c r="D43" s="13" t="s">
        <v>26</v>
      </c>
      <c r="E43" s="13" t="s">
        <v>242</v>
      </c>
      <c r="F43" s="13" t="s">
        <v>26</v>
      </c>
      <c r="G43" s="13" t="s">
        <v>176</v>
      </c>
      <c r="H43" s="13" t="s">
        <v>178</v>
      </c>
      <c r="I43" s="15" t="s">
        <v>179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4598521.5999999996</v>
      </c>
      <c r="S43" s="13" t="s">
        <v>243</v>
      </c>
    </row>
    <row r="44" spans="1:19" x14ac:dyDescent="0.25">
      <c r="A44" s="13" t="s">
        <v>261</v>
      </c>
      <c r="B44" s="14" t="s">
        <v>245</v>
      </c>
      <c r="C44" s="13" t="s">
        <v>24</v>
      </c>
      <c r="D44" s="13" t="s">
        <v>246</v>
      </c>
      <c r="E44" s="13" t="s">
        <v>26</v>
      </c>
      <c r="F44" s="13" t="s">
        <v>247</v>
      </c>
      <c r="G44" s="13" t="s">
        <v>26</v>
      </c>
      <c r="H44" s="13" t="s">
        <v>248</v>
      </c>
      <c r="I44" s="15" t="s">
        <v>249</v>
      </c>
      <c r="J44" s="15">
        <v>6787833.4000000004</v>
      </c>
      <c r="K44" s="15">
        <v>6787833.4000000004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264</v>
      </c>
      <c r="B45" s="14" t="s">
        <v>245</v>
      </c>
      <c r="C45" s="13" t="s">
        <v>181</v>
      </c>
      <c r="D45" s="13" t="s">
        <v>26</v>
      </c>
      <c r="E45" s="13" t="s">
        <v>334</v>
      </c>
      <c r="F45" s="13" t="s">
        <v>335</v>
      </c>
      <c r="G45" s="13" t="s">
        <v>246</v>
      </c>
      <c r="H45" s="13" t="s">
        <v>248</v>
      </c>
      <c r="I45" s="15" t="s">
        <v>249</v>
      </c>
      <c r="J45" s="15">
        <v>-3278500.14</v>
      </c>
      <c r="K45" s="15">
        <v>-3278500.14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529</v>
      </c>
      <c r="B46" s="14" t="s">
        <v>508</v>
      </c>
      <c r="C46" s="13" t="s">
        <v>24</v>
      </c>
      <c r="D46" s="13" t="s">
        <v>517</v>
      </c>
      <c r="E46" s="13" t="s">
        <v>26</v>
      </c>
      <c r="F46" s="13" t="s">
        <v>518</v>
      </c>
      <c r="G46" s="13" t="s">
        <v>26</v>
      </c>
      <c r="H46" s="13" t="s">
        <v>248</v>
      </c>
      <c r="I46" s="15" t="s">
        <v>249</v>
      </c>
      <c r="J46" s="15">
        <v>5277416.83</v>
      </c>
      <c r="K46" s="15">
        <v>5277416.83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534</v>
      </c>
      <c r="B47" s="14" t="s">
        <v>508</v>
      </c>
      <c r="C47" s="13" t="s">
        <v>24</v>
      </c>
      <c r="D47" s="13" t="s">
        <v>574</v>
      </c>
      <c r="E47" s="13" t="s">
        <v>26</v>
      </c>
      <c r="F47" s="13" t="s">
        <v>575</v>
      </c>
      <c r="G47" s="13" t="s">
        <v>26</v>
      </c>
      <c r="H47" s="13" t="s">
        <v>248</v>
      </c>
      <c r="I47" s="15" t="s">
        <v>249</v>
      </c>
      <c r="J47" s="15">
        <v>13476833.359999999</v>
      </c>
      <c r="K47" s="15">
        <v>13476833.359999999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539</v>
      </c>
      <c r="B48" s="14" t="s">
        <v>508</v>
      </c>
      <c r="C48" s="13" t="s">
        <v>24</v>
      </c>
      <c r="D48" s="13" t="s">
        <v>577</v>
      </c>
      <c r="E48" s="13" t="s">
        <v>26</v>
      </c>
      <c r="F48" s="13" t="s">
        <v>578</v>
      </c>
      <c r="G48" s="13" t="s">
        <v>26</v>
      </c>
      <c r="H48" s="13" t="s">
        <v>248</v>
      </c>
      <c r="I48" s="15" t="s">
        <v>249</v>
      </c>
      <c r="J48" s="15">
        <v>3408000.19</v>
      </c>
      <c r="K48" s="15">
        <v>3408000.19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544</v>
      </c>
      <c r="B49" s="14" t="s">
        <v>508</v>
      </c>
      <c r="C49" s="13" t="s">
        <v>181</v>
      </c>
      <c r="D49" s="13" t="s">
        <v>26</v>
      </c>
      <c r="E49" s="13" t="s">
        <v>604</v>
      </c>
      <c r="F49" s="13" t="s">
        <v>605</v>
      </c>
      <c r="G49" s="13" t="s">
        <v>517</v>
      </c>
      <c r="H49" s="13" t="s">
        <v>248</v>
      </c>
      <c r="I49" s="15" t="s">
        <v>249</v>
      </c>
      <c r="J49" s="15">
        <v>-1111750.03</v>
      </c>
      <c r="K49" s="15">
        <v>-1111750.03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91</v>
      </c>
      <c r="B50" s="14" t="s">
        <v>23</v>
      </c>
      <c r="C50" s="13" t="s">
        <v>24</v>
      </c>
      <c r="D50" s="13" t="s">
        <v>87</v>
      </c>
      <c r="E50" s="13" t="s">
        <v>26</v>
      </c>
      <c r="F50" s="13" t="s">
        <v>88</v>
      </c>
      <c r="G50" s="13" t="s">
        <v>26</v>
      </c>
      <c r="H50" s="13" t="s">
        <v>89</v>
      </c>
      <c r="I50" s="15" t="s">
        <v>90</v>
      </c>
      <c r="J50" s="15">
        <v>59307811.863200001</v>
      </c>
      <c r="K50" s="15">
        <v>0</v>
      </c>
      <c r="L50" s="15">
        <v>51127424.020000003</v>
      </c>
      <c r="M50" s="15">
        <v>8180387.8399999999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196</v>
      </c>
      <c r="B51" s="14" t="s">
        <v>23</v>
      </c>
      <c r="C51" s="13" t="s">
        <v>181</v>
      </c>
      <c r="D51" s="13" t="s">
        <v>26</v>
      </c>
      <c r="E51" s="13" t="s">
        <v>209</v>
      </c>
      <c r="F51" s="13" t="s">
        <v>26</v>
      </c>
      <c r="G51" s="13" t="s">
        <v>87</v>
      </c>
      <c r="H51" s="13" t="s">
        <v>89</v>
      </c>
      <c r="I51" s="15" t="s">
        <v>90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6135290.8824000005</v>
      </c>
      <c r="S51" s="13" t="s">
        <v>210</v>
      </c>
    </row>
    <row r="52" spans="1:19" x14ac:dyDescent="0.25">
      <c r="A52" s="13" t="s">
        <v>429</v>
      </c>
      <c r="B52" s="14" t="s">
        <v>421</v>
      </c>
      <c r="C52" s="13" t="s">
        <v>24</v>
      </c>
      <c r="D52" s="13" t="s">
        <v>452</v>
      </c>
      <c r="E52" s="13" t="s">
        <v>26</v>
      </c>
      <c r="F52" s="13" t="s">
        <v>453</v>
      </c>
      <c r="G52" s="13" t="s">
        <v>26</v>
      </c>
      <c r="H52" s="13" t="s">
        <v>89</v>
      </c>
      <c r="I52" s="15" t="s">
        <v>90</v>
      </c>
      <c r="J52" s="15">
        <v>21685260.0636</v>
      </c>
      <c r="K52" s="15">
        <v>6399951.4199999981</v>
      </c>
      <c r="L52" s="15">
        <v>13176990.210000001</v>
      </c>
      <c r="M52" s="15">
        <v>2108318.4300000002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434</v>
      </c>
      <c r="B53" s="14" t="s">
        <v>421</v>
      </c>
      <c r="C53" s="13" t="s">
        <v>24</v>
      </c>
      <c r="D53" s="13" t="s">
        <v>455</v>
      </c>
      <c r="E53" s="13" t="s">
        <v>26</v>
      </c>
      <c r="F53" s="13" t="s">
        <v>456</v>
      </c>
      <c r="G53" s="13" t="s">
        <v>26</v>
      </c>
      <c r="H53" s="13" t="s">
        <v>89</v>
      </c>
      <c r="I53" s="15" t="s">
        <v>90</v>
      </c>
      <c r="J53" s="15">
        <v>68980694.780000001</v>
      </c>
      <c r="K53" s="15">
        <v>4897173.3299999982</v>
      </c>
      <c r="L53" s="15">
        <v>55244415.039999999</v>
      </c>
      <c r="M53" s="15">
        <v>8839106.4100000001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486</v>
      </c>
      <c r="B54" s="14" t="s">
        <v>421</v>
      </c>
      <c r="C54" s="13" t="s">
        <v>181</v>
      </c>
      <c r="D54" s="13" t="s">
        <v>26</v>
      </c>
      <c r="E54" s="13" t="s">
        <v>496</v>
      </c>
      <c r="F54" s="13" t="s">
        <v>26</v>
      </c>
      <c r="G54" s="13" t="s">
        <v>452</v>
      </c>
      <c r="H54" s="13" t="s">
        <v>89</v>
      </c>
      <c r="I54" s="15" t="s">
        <v>90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1581238.8252000001</v>
      </c>
      <c r="S54" s="13" t="s">
        <v>497</v>
      </c>
    </row>
    <row r="55" spans="1:19" x14ac:dyDescent="0.25">
      <c r="A55" s="13" t="s">
        <v>489</v>
      </c>
      <c r="B55" s="14" t="s">
        <v>421</v>
      </c>
      <c r="C55" s="13" t="s">
        <v>181</v>
      </c>
      <c r="D55" s="13" t="s">
        <v>26</v>
      </c>
      <c r="E55" s="13" t="s">
        <v>499</v>
      </c>
      <c r="F55" s="13" t="s">
        <v>26</v>
      </c>
      <c r="G55" s="13" t="s">
        <v>455</v>
      </c>
      <c r="H55" s="13" t="s">
        <v>89</v>
      </c>
      <c r="I55" s="15" t="s">
        <v>90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6629329.8075000001</v>
      </c>
      <c r="S55" s="13" t="s">
        <v>500</v>
      </c>
    </row>
    <row r="56" spans="1:19" x14ac:dyDescent="0.25">
      <c r="A56" s="13" t="s">
        <v>96</v>
      </c>
      <c r="B56" s="14" t="s">
        <v>23</v>
      </c>
      <c r="C56" s="13" t="s">
        <v>24</v>
      </c>
      <c r="D56" s="13" t="s">
        <v>69</v>
      </c>
      <c r="E56" s="13" t="s">
        <v>26</v>
      </c>
      <c r="F56" s="13" t="s">
        <v>70</v>
      </c>
      <c r="G56" s="13" t="s">
        <v>26</v>
      </c>
      <c r="H56" s="13" t="s">
        <v>71</v>
      </c>
      <c r="I56" s="15" t="s">
        <v>72</v>
      </c>
      <c r="J56" s="15">
        <v>14119612.800000001</v>
      </c>
      <c r="K56" s="15">
        <v>0</v>
      </c>
      <c r="L56" s="15">
        <v>12172080</v>
      </c>
      <c r="M56" s="15">
        <v>1947532.8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220</v>
      </c>
      <c r="B57" s="14" t="s">
        <v>23</v>
      </c>
      <c r="C57" s="13" t="s">
        <v>181</v>
      </c>
      <c r="D57" s="13" t="s">
        <v>26</v>
      </c>
      <c r="E57" s="13" t="s">
        <v>191</v>
      </c>
      <c r="F57" s="13" t="s">
        <v>26</v>
      </c>
      <c r="G57" s="13" t="s">
        <v>69</v>
      </c>
      <c r="H57" s="13" t="s">
        <v>71</v>
      </c>
      <c r="I57" s="15" t="s">
        <v>72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1460649.6</v>
      </c>
      <c r="S57" s="13" t="s">
        <v>192</v>
      </c>
    </row>
    <row r="58" spans="1:19" x14ac:dyDescent="0.25">
      <c r="A58" s="13" t="s">
        <v>345</v>
      </c>
      <c r="B58" s="14" t="s">
        <v>346</v>
      </c>
      <c r="C58" s="13" t="s">
        <v>24</v>
      </c>
      <c r="D58" s="13" t="s">
        <v>357</v>
      </c>
      <c r="E58" s="13" t="s">
        <v>26</v>
      </c>
      <c r="F58" s="13" t="s">
        <v>358</v>
      </c>
      <c r="G58" s="13" t="s">
        <v>26</v>
      </c>
      <c r="H58" s="13" t="s">
        <v>359</v>
      </c>
      <c r="I58" s="15" t="s">
        <v>360</v>
      </c>
      <c r="J58" s="15">
        <v>55554000</v>
      </c>
      <c r="K58" s="15">
        <v>55554000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351</v>
      </c>
      <c r="B59" s="14" t="s">
        <v>346</v>
      </c>
      <c r="C59" s="13" t="s">
        <v>24</v>
      </c>
      <c r="D59" s="13" t="s">
        <v>376</v>
      </c>
      <c r="E59" s="13" t="s">
        <v>26</v>
      </c>
      <c r="F59" s="13" t="s">
        <v>377</v>
      </c>
      <c r="G59" s="13" t="s">
        <v>26</v>
      </c>
      <c r="H59" s="13" t="s">
        <v>378</v>
      </c>
      <c r="I59" s="15" t="s">
        <v>379</v>
      </c>
      <c r="J59" s="15">
        <v>6296480</v>
      </c>
      <c r="K59" s="15">
        <v>0</v>
      </c>
      <c r="L59" s="15">
        <v>5428000</v>
      </c>
      <c r="M59" s="15">
        <v>868480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x14ac:dyDescent="0.25">
      <c r="A60" s="13" t="s">
        <v>356</v>
      </c>
      <c r="B60" s="14" t="s">
        <v>346</v>
      </c>
      <c r="C60" s="13" t="s">
        <v>24</v>
      </c>
      <c r="D60" s="13" t="s">
        <v>381</v>
      </c>
      <c r="E60" s="13" t="s">
        <v>26</v>
      </c>
      <c r="F60" s="13" t="s">
        <v>382</v>
      </c>
      <c r="G60" s="13" t="s">
        <v>26</v>
      </c>
      <c r="H60" s="13" t="s">
        <v>378</v>
      </c>
      <c r="I60" s="15" t="s">
        <v>379</v>
      </c>
      <c r="J60" s="15">
        <v>14671865.6</v>
      </c>
      <c r="K60" s="15">
        <v>0</v>
      </c>
      <c r="L60" s="15">
        <v>12648160</v>
      </c>
      <c r="M60" s="15">
        <v>2023705.6000000001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361</v>
      </c>
      <c r="B61" s="14" t="s">
        <v>346</v>
      </c>
      <c r="C61" s="13" t="s">
        <v>181</v>
      </c>
      <c r="D61" s="13" t="s">
        <v>26</v>
      </c>
      <c r="E61" s="13" t="s">
        <v>418</v>
      </c>
      <c r="F61" s="13" t="s">
        <v>419</v>
      </c>
      <c r="G61" s="13" t="s">
        <v>381</v>
      </c>
      <c r="H61" s="13" t="s">
        <v>378</v>
      </c>
      <c r="I61" s="15" t="s">
        <v>379</v>
      </c>
      <c r="J61" s="15">
        <v>-1280640</v>
      </c>
      <c r="K61" s="15">
        <v>0</v>
      </c>
      <c r="L61" s="15">
        <v>-1104000</v>
      </c>
      <c r="M61" s="15">
        <v>-176640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396</v>
      </c>
      <c r="B62" s="14" t="s">
        <v>346</v>
      </c>
      <c r="C62" s="13" t="s">
        <v>181</v>
      </c>
      <c r="D62" s="13" t="s">
        <v>26</v>
      </c>
      <c r="E62" s="13" t="s">
        <v>409</v>
      </c>
      <c r="F62" s="13" t="s">
        <v>26</v>
      </c>
      <c r="G62" s="13" t="s">
        <v>376</v>
      </c>
      <c r="H62" s="13" t="s">
        <v>378</v>
      </c>
      <c r="I62" s="15" t="s">
        <v>379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651360</v>
      </c>
      <c r="S62" s="13" t="s">
        <v>410</v>
      </c>
    </row>
    <row r="63" spans="1:19" x14ac:dyDescent="0.25">
      <c r="A63" s="13" t="s">
        <v>399</v>
      </c>
      <c r="B63" s="14" t="s">
        <v>346</v>
      </c>
      <c r="C63" s="13" t="s">
        <v>181</v>
      </c>
      <c r="D63" s="13" t="s">
        <v>26</v>
      </c>
      <c r="E63" s="13" t="s">
        <v>412</v>
      </c>
      <c r="F63" s="13" t="s">
        <v>26</v>
      </c>
      <c r="G63" s="13" t="s">
        <v>381</v>
      </c>
      <c r="H63" s="13" t="s">
        <v>378</v>
      </c>
      <c r="I63" s="15" t="s">
        <v>379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1517779.2000000002</v>
      </c>
      <c r="S63" s="13" t="s">
        <v>413</v>
      </c>
    </row>
    <row r="64" spans="1:19" x14ac:dyDescent="0.25">
      <c r="A64" s="13" t="s">
        <v>439</v>
      </c>
      <c r="B64" s="14" t="s">
        <v>421</v>
      </c>
      <c r="C64" s="13" t="s">
        <v>24</v>
      </c>
      <c r="D64" s="13" t="s">
        <v>449</v>
      </c>
      <c r="E64" s="13" t="s">
        <v>26</v>
      </c>
      <c r="F64" s="13" t="s">
        <v>450</v>
      </c>
      <c r="G64" s="13" t="s">
        <v>26</v>
      </c>
      <c r="H64" s="13" t="s">
        <v>378</v>
      </c>
      <c r="I64" s="15" t="s">
        <v>379</v>
      </c>
      <c r="J64" s="15">
        <v>93859760</v>
      </c>
      <c r="K64" s="15">
        <v>85322160</v>
      </c>
      <c r="L64" s="15">
        <v>7360000</v>
      </c>
      <c r="M64" s="15">
        <v>1177600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483</v>
      </c>
      <c r="B65" s="14" t="s">
        <v>421</v>
      </c>
      <c r="C65" s="13" t="s">
        <v>181</v>
      </c>
      <c r="D65" s="13" t="s">
        <v>26</v>
      </c>
      <c r="E65" s="13" t="s">
        <v>493</v>
      </c>
      <c r="F65" s="13" t="s">
        <v>26</v>
      </c>
      <c r="G65" s="13" t="s">
        <v>449</v>
      </c>
      <c r="H65" s="13" t="s">
        <v>378</v>
      </c>
      <c r="I65" s="15" t="s">
        <v>379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883200</v>
      </c>
      <c r="S65" s="13" t="s">
        <v>494</v>
      </c>
    </row>
    <row r="66" spans="1:19" x14ac:dyDescent="0.25">
      <c r="A66" s="13" t="s">
        <v>269</v>
      </c>
      <c r="B66" s="14" t="s">
        <v>245</v>
      </c>
      <c r="C66" s="13" t="s">
        <v>24</v>
      </c>
      <c r="D66" s="13" t="s">
        <v>282</v>
      </c>
      <c r="E66" s="13" t="s">
        <v>26</v>
      </c>
      <c r="F66" s="13" t="s">
        <v>283</v>
      </c>
      <c r="G66" s="13" t="s">
        <v>26</v>
      </c>
      <c r="H66" s="13" t="s">
        <v>284</v>
      </c>
      <c r="I66" s="15" t="s">
        <v>285</v>
      </c>
      <c r="J66" s="15">
        <v>67014012</v>
      </c>
      <c r="K66" s="15">
        <v>0</v>
      </c>
      <c r="L66" s="15">
        <v>57770700</v>
      </c>
      <c r="M66" s="15">
        <v>9243312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342</v>
      </c>
      <c r="B67" s="14" t="s">
        <v>245</v>
      </c>
      <c r="C67" s="13" t="s">
        <v>181</v>
      </c>
      <c r="D67" s="13" t="s">
        <v>26</v>
      </c>
      <c r="E67" s="13" t="s">
        <v>295</v>
      </c>
      <c r="F67" s="13" t="s">
        <v>26</v>
      </c>
      <c r="G67" s="13" t="s">
        <v>282</v>
      </c>
      <c r="H67" s="13" t="s">
        <v>284</v>
      </c>
      <c r="I67" s="15" t="s">
        <v>285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6932484</v>
      </c>
      <c r="S67" s="13" t="s">
        <v>296</v>
      </c>
    </row>
    <row r="68" spans="1:19" x14ac:dyDescent="0.25">
      <c r="A68" s="13" t="s">
        <v>549</v>
      </c>
      <c r="B68" s="14" t="s">
        <v>508</v>
      </c>
      <c r="C68" s="13" t="s">
        <v>24</v>
      </c>
      <c r="D68" s="13" t="s">
        <v>530</v>
      </c>
      <c r="E68" s="13" t="s">
        <v>26</v>
      </c>
      <c r="F68" s="13" t="s">
        <v>531</v>
      </c>
      <c r="G68" s="13" t="s">
        <v>26</v>
      </c>
      <c r="H68" s="13" t="s">
        <v>532</v>
      </c>
      <c r="I68" s="15" t="s">
        <v>533</v>
      </c>
      <c r="J68" s="15">
        <v>47565133.200000003</v>
      </c>
      <c r="K68" s="15">
        <v>47565133.200000003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554</v>
      </c>
      <c r="B69" s="14" t="s">
        <v>508</v>
      </c>
      <c r="C69" s="13" t="s">
        <v>24</v>
      </c>
      <c r="D69" s="13" t="s">
        <v>512</v>
      </c>
      <c r="E69" s="13" t="s">
        <v>26</v>
      </c>
      <c r="F69" s="13" t="s">
        <v>513</v>
      </c>
      <c r="G69" s="13" t="s">
        <v>26</v>
      </c>
      <c r="H69" s="13" t="s">
        <v>514</v>
      </c>
      <c r="I69" s="15" t="s">
        <v>515</v>
      </c>
      <c r="J69" s="15">
        <v>373651400</v>
      </c>
      <c r="K69" s="15">
        <v>373651400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26</v>
      </c>
    </row>
    <row r="70" spans="1:19" x14ac:dyDescent="0.25">
      <c r="A70" s="13" t="s">
        <v>555</v>
      </c>
      <c r="B70" s="14" t="s">
        <v>508</v>
      </c>
      <c r="C70" s="13" t="s">
        <v>24</v>
      </c>
      <c r="D70" s="13" t="s">
        <v>580</v>
      </c>
      <c r="E70" s="13" t="s">
        <v>26</v>
      </c>
      <c r="F70" s="13" t="s">
        <v>581</v>
      </c>
      <c r="G70" s="13" t="s">
        <v>26</v>
      </c>
      <c r="H70" s="13" t="s">
        <v>514</v>
      </c>
      <c r="I70" s="15" t="s">
        <v>515</v>
      </c>
      <c r="J70" s="15">
        <v>27436000</v>
      </c>
      <c r="K70" s="15">
        <v>27436000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26</v>
      </c>
    </row>
    <row r="71" spans="1:19" x14ac:dyDescent="0.25">
      <c r="A71" s="13" t="s">
        <v>101</v>
      </c>
      <c r="B71" s="14" t="s">
        <v>23</v>
      </c>
      <c r="C71" s="13" t="s">
        <v>24</v>
      </c>
      <c r="D71" s="13" t="s">
        <v>163</v>
      </c>
      <c r="E71" s="13" t="s">
        <v>26</v>
      </c>
      <c r="F71" s="13" t="s">
        <v>164</v>
      </c>
      <c r="G71" s="13" t="s">
        <v>26</v>
      </c>
      <c r="H71" s="13" t="s">
        <v>165</v>
      </c>
      <c r="I71" s="15" t="s">
        <v>166</v>
      </c>
      <c r="J71" s="15">
        <v>34568000</v>
      </c>
      <c r="K71" s="15">
        <v>0</v>
      </c>
      <c r="L71" s="15">
        <v>29800000</v>
      </c>
      <c r="M71" s="15">
        <v>4768000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26</v>
      </c>
    </row>
    <row r="72" spans="1:19" x14ac:dyDescent="0.25">
      <c r="A72" s="13" t="s">
        <v>229</v>
      </c>
      <c r="B72" s="14" t="s">
        <v>23</v>
      </c>
      <c r="C72" s="13" t="s">
        <v>181</v>
      </c>
      <c r="D72" s="13" t="s">
        <v>26</v>
      </c>
      <c r="E72" s="13" t="s">
        <v>233</v>
      </c>
      <c r="F72" s="13" t="s">
        <v>26</v>
      </c>
      <c r="G72" s="13" t="s">
        <v>163</v>
      </c>
      <c r="H72" s="13" t="s">
        <v>165</v>
      </c>
      <c r="I72" s="15" t="s">
        <v>166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3576000</v>
      </c>
      <c r="S72" s="13" t="s">
        <v>234</v>
      </c>
    </row>
    <row r="73" spans="1:19" x14ac:dyDescent="0.25">
      <c r="A73" s="13" t="s">
        <v>366</v>
      </c>
      <c r="B73" s="14" t="s">
        <v>346</v>
      </c>
      <c r="C73" s="13" t="s">
        <v>24</v>
      </c>
      <c r="D73" s="13" t="s">
        <v>347</v>
      </c>
      <c r="E73" s="13" t="s">
        <v>26</v>
      </c>
      <c r="F73" s="13" t="s">
        <v>348</v>
      </c>
      <c r="G73" s="13" t="s">
        <v>26</v>
      </c>
      <c r="H73" s="13" t="s">
        <v>349</v>
      </c>
      <c r="I73" s="15" t="s">
        <v>350</v>
      </c>
      <c r="J73" s="15">
        <v>38934000</v>
      </c>
      <c r="K73" s="15">
        <v>38934000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26</v>
      </c>
    </row>
    <row r="74" spans="1:19" x14ac:dyDescent="0.25">
      <c r="A74" s="13" t="s">
        <v>106</v>
      </c>
      <c r="B74" s="14" t="s">
        <v>23</v>
      </c>
      <c r="C74" s="13" t="s">
        <v>24</v>
      </c>
      <c r="D74" s="13" t="s">
        <v>118</v>
      </c>
      <c r="E74" s="13" t="s">
        <v>26</v>
      </c>
      <c r="F74" s="13" t="s">
        <v>119</v>
      </c>
      <c r="G74" s="13" t="s">
        <v>26</v>
      </c>
      <c r="H74" s="13" t="s">
        <v>120</v>
      </c>
      <c r="I74" s="15" t="s">
        <v>121</v>
      </c>
      <c r="J74" s="15">
        <v>24000</v>
      </c>
      <c r="K74" s="15">
        <v>24000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x14ac:dyDescent="0.25">
      <c r="A75" s="13" t="s">
        <v>558</v>
      </c>
      <c r="B75" s="14" t="s">
        <v>508</v>
      </c>
      <c r="C75" s="13" t="s">
        <v>24</v>
      </c>
      <c r="D75" s="13" t="s">
        <v>583</v>
      </c>
      <c r="E75" s="13" t="s">
        <v>26</v>
      </c>
      <c r="F75" s="13" t="s">
        <v>584</v>
      </c>
      <c r="G75" s="13" t="s">
        <v>26</v>
      </c>
      <c r="H75" s="13" t="s">
        <v>120</v>
      </c>
      <c r="I75" s="15" t="s">
        <v>121</v>
      </c>
      <c r="J75" s="15">
        <v>4000000</v>
      </c>
      <c r="K75" s="15">
        <v>4000000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3" t="s">
        <v>26</v>
      </c>
    </row>
    <row r="76" spans="1:19" x14ac:dyDescent="0.25">
      <c r="A76" s="13" t="s">
        <v>109</v>
      </c>
      <c r="B76" s="14" t="s">
        <v>23</v>
      </c>
      <c r="C76" s="13" t="s">
        <v>24</v>
      </c>
      <c r="D76" s="13" t="s">
        <v>97</v>
      </c>
      <c r="E76" s="13" t="s">
        <v>26</v>
      </c>
      <c r="F76" s="13" t="s">
        <v>98</v>
      </c>
      <c r="G76" s="13" t="s">
        <v>26</v>
      </c>
      <c r="H76" s="13" t="s">
        <v>99</v>
      </c>
      <c r="I76" s="15" t="s">
        <v>100</v>
      </c>
      <c r="J76" s="15">
        <v>8518769.5</v>
      </c>
      <c r="K76" s="15">
        <v>6034049.5</v>
      </c>
      <c r="L76" s="15">
        <v>2142000</v>
      </c>
      <c r="M76" s="15">
        <v>342720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26</v>
      </c>
    </row>
    <row r="77" spans="1:19" x14ac:dyDescent="0.25">
      <c r="A77" s="13" t="s">
        <v>114</v>
      </c>
      <c r="B77" s="14" t="s">
        <v>23</v>
      </c>
      <c r="C77" s="13" t="s">
        <v>24</v>
      </c>
      <c r="D77" s="13" t="s">
        <v>137</v>
      </c>
      <c r="E77" s="13" t="s">
        <v>26</v>
      </c>
      <c r="F77" s="13" t="s">
        <v>138</v>
      </c>
      <c r="G77" s="13" t="s">
        <v>26</v>
      </c>
      <c r="H77" s="13" t="s">
        <v>99</v>
      </c>
      <c r="I77" s="15" t="s">
        <v>100</v>
      </c>
      <c r="J77" s="15">
        <v>48035331.250399999</v>
      </c>
      <c r="K77" s="15">
        <v>9760000.3199999966</v>
      </c>
      <c r="L77" s="15">
        <v>32995974.940000001</v>
      </c>
      <c r="M77" s="15">
        <v>5279355.99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26</v>
      </c>
    </row>
    <row r="78" spans="1:19" x14ac:dyDescent="0.25">
      <c r="A78" s="13" t="s">
        <v>117</v>
      </c>
      <c r="B78" s="14" t="s">
        <v>23</v>
      </c>
      <c r="C78" s="13" t="s">
        <v>24</v>
      </c>
      <c r="D78" s="13" t="s">
        <v>140</v>
      </c>
      <c r="E78" s="13" t="s">
        <v>26</v>
      </c>
      <c r="F78" s="13" t="s">
        <v>141</v>
      </c>
      <c r="G78" s="13" t="s">
        <v>26</v>
      </c>
      <c r="H78" s="13" t="s">
        <v>99</v>
      </c>
      <c r="I78" s="15" t="s">
        <v>100</v>
      </c>
      <c r="J78" s="15">
        <v>14618500</v>
      </c>
      <c r="K78" s="15">
        <v>10080000</v>
      </c>
      <c r="L78" s="15">
        <v>3912500</v>
      </c>
      <c r="M78" s="15">
        <v>626000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26</v>
      </c>
    </row>
    <row r="79" spans="1:19" x14ac:dyDescent="0.25">
      <c r="A79" s="13" t="s">
        <v>202</v>
      </c>
      <c r="B79" s="14" t="s">
        <v>23</v>
      </c>
      <c r="C79" s="13" t="s">
        <v>181</v>
      </c>
      <c r="D79" s="13" t="s">
        <v>26</v>
      </c>
      <c r="E79" s="13" t="s">
        <v>215</v>
      </c>
      <c r="F79" s="13" t="s">
        <v>26</v>
      </c>
      <c r="G79" s="13" t="s">
        <v>97</v>
      </c>
      <c r="H79" s="13" t="s">
        <v>99</v>
      </c>
      <c r="I79" s="15" t="s">
        <v>100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257040</v>
      </c>
      <c r="S79" s="13" t="s">
        <v>216</v>
      </c>
    </row>
    <row r="80" spans="1:19" x14ac:dyDescent="0.25">
      <c r="A80" s="13" t="s">
        <v>223</v>
      </c>
      <c r="B80" s="14" t="s">
        <v>23</v>
      </c>
      <c r="C80" s="13" t="s">
        <v>181</v>
      </c>
      <c r="D80" s="13" t="s">
        <v>26</v>
      </c>
      <c r="E80" s="13" t="s">
        <v>227</v>
      </c>
      <c r="F80" s="13" t="s">
        <v>26</v>
      </c>
      <c r="G80" s="13" t="s">
        <v>137</v>
      </c>
      <c r="H80" s="13" t="s">
        <v>99</v>
      </c>
      <c r="I80" s="15" t="s">
        <v>100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3959516.9927999997</v>
      </c>
      <c r="S80" s="13" t="s">
        <v>228</v>
      </c>
    </row>
    <row r="81" spans="1:19" x14ac:dyDescent="0.25">
      <c r="A81" s="13" t="s">
        <v>226</v>
      </c>
      <c r="B81" s="14" t="s">
        <v>23</v>
      </c>
      <c r="C81" s="13" t="s">
        <v>181</v>
      </c>
      <c r="D81" s="13" t="s">
        <v>26</v>
      </c>
      <c r="E81" s="13" t="s">
        <v>230</v>
      </c>
      <c r="F81" s="13" t="s">
        <v>26</v>
      </c>
      <c r="G81" s="13" t="s">
        <v>140</v>
      </c>
      <c r="H81" s="13" t="s">
        <v>99</v>
      </c>
      <c r="I81" s="15" t="s">
        <v>100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469500</v>
      </c>
      <c r="S81" s="13" t="s">
        <v>231</v>
      </c>
    </row>
    <row r="82" spans="1:19" x14ac:dyDescent="0.25">
      <c r="A82" s="13" t="s">
        <v>272</v>
      </c>
      <c r="B82" s="14" t="s">
        <v>245</v>
      </c>
      <c r="C82" s="13" t="s">
        <v>24</v>
      </c>
      <c r="D82" s="13" t="s">
        <v>276</v>
      </c>
      <c r="E82" s="13" t="s">
        <v>26</v>
      </c>
      <c r="F82" s="13" t="s">
        <v>277</v>
      </c>
      <c r="G82" s="13" t="s">
        <v>26</v>
      </c>
      <c r="H82" s="13" t="s">
        <v>99</v>
      </c>
      <c r="I82" s="15" t="s">
        <v>100</v>
      </c>
      <c r="J82" s="15">
        <v>18572660.581599999</v>
      </c>
      <c r="K82" s="15">
        <v>8447669.2999999989</v>
      </c>
      <c r="L82" s="15">
        <v>8728440.7599999998</v>
      </c>
      <c r="M82" s="15">
        <v>1396550.52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26</v>
      </c>
    </row>
    <row r="83" spans="1:19" x14ac:dyDescent="0.25">
      <c r="A83" s="13" t="s">
        <v>275</v>
      </c>
      <c r="B83" s="14" t="s">
        <v>245</v>
      </c>
      <c r="C83" s="13" t="s">
        <v>181</v>
      </c>
      <c r="D83" s="13" t="s">
        <v>26</v>
      </c>
      <c r="E83" s="13" t="s">
        <v>316</v>
      </c>
      <c r="F83" s="13" t="s">
        <v>317</v>
      </c>
      <c r="G83" s="13" t="s">
        <v>318</v>
      </c>
      <c r="H83" s="13" t="s">
        <v>99</v>
      </c>
      <c r="I83" s="15" t="s">
        <v>100</v>
      </c>
      <c r="J83" s="15">
        <v>-1588068.4</v>
      </c>
      <c r="K83" s="15">
        <v>0</v>
      </c>
      <c r="L83" s="15">
        <v>-1369024.48</v>
      </c>
      <c r="M83" s="15">
        <v>-219043.92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26</v>
      </c>
    </row>
    <row r="84" spans="1:19" x14ac:dyDescent="0.25">
      <c r="A84" s="13" t="s">
        <v>278</v>
      </c>
      <c r="B84" s="14" t="s">
        <v>245</v>
      </c>
      <c r="C84" s="13" t="s">
        <v>181</v>
      </c>
      <c r="D84" s="13" t="s">
        <v>26</v>
      </c>
      <c r="E84" s="13" t="s">
        <v>320</v>
      </c>
      <c r="F84" s="13" t="s">
        <v>321</v>
      </c>
      <c r="G84" s="13" t="s">
        <v>318</v>
      </c>
      <c r="H84" s="13" t="s">
        <v>99</v>
      </c>
      <c r="I84" s="15" t="s">
        <v>100</v>
      </c>
      <c r="J84" s="15">
        <v>-835620</v>
      </c>
      <c r="K84" s="15">
        <v>-835620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3" t="s">
        <v>26</v>
      </c>
    </row>
    <row r="85" spans="1:19" x14ac:dyDescent="0.25">
      <c r="A85" s="13" t="s">
        <v>281</v>
      </c>
      <c r="B85" s="14" t="s">
        <v>245</v>
      </c>
      <c r="C85" s="13" t="s">
        <v>181</v>
      </c>
      <c r="D85" s="13" t="s">
        <v>26</v>
      </c>
      <c r="E85" s="13" t="s">
        <v>323</v>
      </c>
      <c r="F85" s="13" t="s">
        <v>324</v>
      </c>
      <c r="G85" s="13" t="s">
        <v>325</v>
      </c>
      <c r="H85" s="13" t="s">
        <v>99</v>
      </c>
      <c r="I85" s="15" t="s">
        <v>100</v>
      </c>
      <c r="J85" s="15">
        <v>-219311.54</v>
      </c>
      <c r="K85" s="15">
        <v>0</v>
      </c>
      <c r="L85" s="15">
        <v>-189061.67</v>
      </c>
      <c r="M85" s="15">
        <v>-30249.87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3" t="s">
        <v>26</v>
      </c>
    </row>
    <row r="86" spans="1:19" x14ac:dyDescent="0.25">
      <c r="A86" s="13" t="s">
        <v>286</v>
      </c>
      <c r="B86" s="14" t="s">
        <v>245</v>
      </c>
      <c r="C86" s="13" t="s">
        <v>181</v>
      </c>
      <c r="D86" s="13" t="s">
        <v>26</v>
      </c>
      <c r="E86" s="13" t="s">
        <v>327</v>
      </c>
      <c r="F86" s="13" t="s">
        <v>328</v>
      </c>
      <c r="G86" s="13" t="s">
        <v>325</v>
      </c>
      <c r="H86" s="13" t="s">
        <v>99</v>
      </c>
      <c r="I86" s="15" t="s">
        <v>100</v>
      </c>
      <c r="J86" s="15">
        <v>-3342480</v>
      </c>
      <c r="K86" s="15">
        <v>-3342480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3" t="s">
        <v>26</v>
      </c>
    </row>
    <row r="87" spans="1:19" x14ac:dyDescent="0.25">
      <c r="A87" s="13" t="s">
        <v>291</v>
      </c>
      <c r="B87" s="14" t="s">
        <v>245</v>
      </c>
      <c r="C87" s="13" t="s">
        <v>181</v>
      </c>
      <c r="D87" s="13" t="s">
        <v>26</v>
      </c>
      <c r="E87" s="13" t="s">
        <v>330</v>
      </c>
      <c r="F87" s="13" t="s">
        <v>331</v>
      </c>
      <c r="G87" s="13" t="s">
        <v>332</v>
      </c>
      <c r="H87" s="13" t="s">
        <v>99</v>
      </c>
      <c r="I87" s="15" t="s">
        <v>100</v>
      </c>
      <c r="J87" s="15">
        <v>-2177397.37</v>
      </c>
      <c r="K87" s="15">
        <v>0</v>
      </c>
      <c r="L87" s="15">
        <v>-1877066.7</v>
      </c>
      <c r="M87" s="15">
        <v>-300330.67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3" t="s">
        <v>26</v>
      </c>
    </row>
    <row r="88" spans="1:19" x14ac:dyDescent="0.25">
      <c r="A88" s="13" t="s">
        <v>333</v>
      </c>
      <c r="B88" s="14" t="s">
        <v>245</v>
      </c>
      <c r="C88" s="13" t="s">
        <v>181</v>
      </c>
      <c r="D88" s="13" t="s">
        <v>26</v>
      </c>
      <c r="E88" s="13" t="s">
        <v>340</v>
      </c>
      <c r="F88" s="13" t="s">
        <v>26</v>
      </c>
      <c r="G88" s="13" t="s">
        <v>276</v>
      </c>
      <c r="H88" s="13" t="s">
        <v>99</v>
      </c>
      <c r="I88" s="15" t="s">
        <v>100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1047412.8912000001</v>
      </c>
      <c r="S88" s="13" t="s">
        <v>341</v>
      </c>
    </row>
    <row r="89" spans="1:19" x14ac:dyDescent="0.25">
      <c r="A89" s="13" t="s">
        <v>561</v>
      </c>
      <c r="B89" s="14" t="s">
        <v>508</v>
      </c>
      <c r="C89" s="13" t="s">
        <v>24</v>
      </c>
      <c r="D89" s="13" t="s">
        <v>509</v>
      </c>
      <c r="E89" s="13" t="s">
        <v>26</v>
      </c>
      <c r="F89" s="13" t="s">
        <v>510</v>
      </c>
      <c r="G89" s="13" t="s">
        <v>26</v>
      </c>
      <c r="H89" s="13" t="s">
        <v>99</v>
      </c>
      <c r="I89" s="15" t="s">
        <v>100</v>
      </c>
      <c r="J89" s="15">
        <v>6034049.5</v>
      </c>
      <c r="K89" s="15">
        <v>6034049.5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3" t="s">
        <v>26</v>
      </c>
    </row>
    <row r="90" spans="1:19" x14ac:dyDescent="0.25">
      <c r="A90" s="13" t="s">
        <v>294</v>
      </c>
      <c r="B90" s="14" t="s">
        <v>245</v>
      </c>
      <c r="C90" s="13" t="s">
        <v>181</v>
      </c>
      <c r="D90" s="13" t="s">
        <v>26</v>
      </c>
      <c r="E90" s="13" t="s">
        <v>298</v>
      </c>
      <c r="F90" s="13" t="s">
        <v>299</v>
      </c>
      <c r="G90" s="13" t="s">
        <v>300</v>
      </c>
      <c r="H90" s="13" t="s">
        <v>301</v>
      </c>
      <c r="I90" s="15" t="s">
        <v>302</v>
      </c>
      <c r="J90" s="15">
        <v>-3280026.96</v>
      </c>
      <c r="K90" s="15">
        <v>0</v>
      </c>
      <c r="L90" s="15">
        <v>-2827609.45</v>
      </c>
      <c r="M90" s="15">
        <v>-452417.51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3" t="s">
        <v>26</v>
      </c>
    </row>
    <row r="91" spans="1:19" x14ac:dyDescent="0.25">
      <c r="A91" s="13" t="s">
        <v>297</v>
      </c>
      <c r="B91" s="14" t="s">
        <v>245</v>
      </c>
      <c r="C91" s="13" t="s">
        <v>181</v>
      </c>
      <c r="D91" s="13" t="s">
        <v>26</v>
      </c>
      <c r="E91" s="13" t="s">
        <v>304</v>
      </c>
      <c r="F91" s="13" t="s">
        <v>305</v>
      </c>
      <c r="G91" s="13" t="s">
        <v>306</v>
      </c>
      <c r="H91" s="13" t="s">
        <v>301</v>
      </c>
      <c r="I91" s="15" t="s">
        <v>302</v>
      </c>
      <c r="J91" s="15">
        <v>-365204.05</v>
      </c>
      <c r="K91" s="15">
        <v>0</v>
      </c>
      <c r="L91" s="15">
        <v>-314831.08</v>
      </c>
      <c r="M91" s="15">
        <v>-50372.97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3" t="s">
        <v>26</v>
      </c>
    </row>
    <row r="92" spans="1:19" s="19" customFormat="1" x14ac:dyDescent="0.25">
      <c r="A92" s="13" t="s">
        <v>303</v>
      </c>
      <c r="B92" s="14" t="s">
        <v>245</v>
      </c>
      <c r="C92" s="13" t="s">
        <v>181</v>
      </c>
      <c r="D92" s="13" t="s">
        <v>26</v>
      </c>
      <c r="E92" s="13" t="s">
        <v>308</v>
      </c>
      <c r="F92" s="13" t="s">
        <v>309</v>
      </c>
      <c r="G92" s="13" t="s">
        <v>310</v>
      </c>
      <c r="H92" s="13" t="s">
        <v>301</v>
      </c>
      <c r="I92" s="15" t="s">
        <v>302</v>
      </c>
      <c r="J92" s="15">
        <v>-4509086.92</v>
      </c>
      <c r="K92" s="15">
        <v>0</v>
      </c>
      <c r="L92" s="15">
        <v>-3887143.9</v>
      </c>
      <c r="M92" s="15">
        <v>-621943.02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3" t="s">
        <v>26</v>
      </c>
    </row>
    <row r="93" spans="1:19" s="19" customFormat="1" x14ac:dyDescent="0.25">
      <c r="A93" s="13" t="s">
        <v>307</v>
      </c>
      <c r="B93" s="14" t="s">
        <v>245</v>
      </c>
      <c r="C93" s="13" t="s">
        <v>181</v>
      </c>
      <c r="D93" s="13" t="s">
        <v>26</v>
      </c>
      <c r="E93" s="13" t="s">
        <v>312</v>
      </c>
      <c r="F93" s="13" t="s">
        <v>313</v>
      </c>
      <c r="G93" s="13" t="s">
        <v>314</v>
      </c>
      <c r="H93" s="13" t="s">
        <v>301</v>
      </c>
      <c r="I93" s="15" t="s">
        <v>302</v>
      </c>
      <c r="J93" s="15">
        <v>-10575000</v>
      </c>
      <c r="K93" s="15">
        <v>-10575000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3" t="s">
        <v>26</v>
      </c>
    </row>
    <row r="94" spans="1:19" x14ac:dyDescent="0.25">
      <c r="A94" s="13" t="s">
        <v>122</v>
      </c>
      <c r="B94" s="14" t="s">
        <v>23</v>
      </c>
      <c r="C94" s="13" t="s">
        <v>24</v>
      </c>
      <c r="D94" s="13" t="s">
        <v>64</v>
      </c>
      <c r="E94" s="13" t="s">
        <v>26</v>
      </c>
      <c r="F94" s="13" t="s">
        <v>65</v>
      </c>
      <c r="G94" s="13" t="s">
        <v>26</v>
      </c>
      <c r="H94" s="13" t="s">
        <v>66</v>
      </c>
      <c r="I94" s="15" t="s">
        <v>67</v>
      </c>
      <c r="J94" s="15">
        <v>28281000.053599998</v>
      </c>
      <c r="K94" s="15">
        <v>0</v>
      </c>
      <c r="L94" s="15">
        <v>24380172.460000001</v>
      </c>
      <c r="M94" s="15">
        <v>3900827.59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3" t="s">
        <v>26</v>
      </c>
    </row>
    <row r="95" spans="1:19" x14ac:dyDescent="0.25">
      <c r="A95" s="13" t="s">
        <v>187</v>
      </c>
      <c r="B95" s="14" t="s">
        <v>23</v>
      </c>
      <c r="C95" s="13" t="s">
        <v>181</v>
      </c>
      <c r="D95" s="13" t="s">
        <v>26</v>
      </c>
      <c r="E95" s="13" t="s">
        <v>200</v>
      </c>
      <c r="F95" s="13" t="s">
        <v>26</v>
      </c>
      <c r="G95" s="13" t="s">
        <v>64</v>
      </c>
      <c r="H95" s="13" t="s">
        <v>66</v>
      </c>
      <c r="I95" s="15" t="s">
        <v>67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2925620.6952</v>
      </c>
      <c r="S95" s="13" t="s">
        <v>201</v>
      </c>
    </row>
    <row r="96" spans="1:19" x14ac:dyDescent="0.25">
      <c r="A96" s="13" t="s">
        <v>369</v>
      </c>
      <c r="B96" s="14" t="s">
        <v>346</v>
      </c>
      <c r="C96" s="13" t="s">
        <v>24</v>
      </c>
      <c r="D96" s="13" t="s">
        <v>384</v>
      </c>
      <c r="E96" s="13" t="s">
        <v>26</v>
      </c>
      <c r="F96" s="13" t="s">
        <v>385</v>
      </c>
      <c r="G96" s="13" t="s">
        <v>26</v>
      </c>
      <c r="H96" s="13" t="s">
        <v>386</v>
      </c>
      <c r="I96" s="15" t="s">
        <v>387</v>
      </c>
      <c r="J96" s="15">
        <v>9280000</v>
      </c>
      <c r="K96" s="15">
        <v>0</v>
      </c>
      <c r="L96" s="15">
        <v>8000000</v>
      </c>
      <c r="M96" s="15">
        <v>1280000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3" t="s">
        <v>26</v>
      </c>
    </row>
    <row r="97" spans="1:19" x14ac:dyDescent="0.25">
      <c r="A97" s="13" t="s">
        <v>402</v>
      </c>
      <c r="B97" s="14" t="s">
        <v>346</v>
      </c>
      <c r="C97" s="13" t="s">
        <v>181</v>
      </c>
      <c r="D97" s="13" t="s">
        <v>26</v>
      </c>
      <c r="E97" s="13" t="s">
        <v>415</v>
      </c>
      <c r="F97" s="13" t="s">
        <v>26</v>
      </c>
      <c r="G97" s="13" t="s">
        <v>384</v>
      </c>
      <c r="H97" s="13" t="s">
        <v>386</v>
      </c>
      <c r="I97" s="15" t="s">
        <v>387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960000</v>
      </c>
      <c r="S97" s="13" t="s">
        <v>416</v>
      </c>
    </row>
    <row r="98" spans="1:19" s="19" customFormat="1" x14ac:dyDescent="0.25">
      <c r="A98" s="13" t="s">
        <v>125</v>
      </c>
      <c r="B98" s="14" t="s">
        <v>23</v>
      </c>
      <c r="C98" s="13" t="s">
        <v>24</v>
      </c>
      <c r="D98" s="13" t="s">
        <v>171</v>
      </c>
      <c r="E98" s="13" t="s">
        <v>26</v>
      </c>
      <c r="F98" s="13" t="s">
        <v>172</v>
      </c>
      <c r="G98" s="13" t="s">
        <v>26</v>
      </c>
      <c r="H98" s="13" t="s">
        <v>173</v>
      </c>
      <c r="I98" s="15" t="s">
        <v>174</v>
      </c>
      <c r="J98" s="15">
        <v>556800</v>
      </c>
      <c r="K98" s="15">
        <v>0</v>
      </c>
      <c r="L98" s="15">
        <v>480000</v>
      </c>
      <c r="M98" s="15">
        <v>76800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3" t="s">
        <v>26</v>
      </c>
    </row>
    <row r="99" spans="1:19" s="19" customFormat="1" x14ac:dyDescent="0.25">
      <c r="A99" s="13" t="s">
        <v>235</v>
      </c>
      <c r="B99" s="14" t="s">
        <v>23</v>
      </c>
      <c r="C99" s="13" t="s">
        <v>181</v>
      </c>
      <c r="D99" s="13" t="s">
        <v>26</v>
      </c>
      <c r="E99" s="13" t="s">
        <v>239</v>
      </c>
      <c r="F99" s="13" t="s">
        <v>26</v>
      </c>
      <c r="G99" s="13" t="s">
        <v>171</v>
      </c>
      <c r="H99" s="13" t="s">
        <v>173</v>
      </c>
      <c r="I99" s="15" t="s">
        <v>174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57600</v>
      </c>
      <c r="S99" s="13" t="s">
        <v>240</v>
      </c>
    </row>
    <row r="100" spans="1:19" x14ac:dyDescent="0.25">
      <c r="A100" s="13" t="s">
        <v>130</v>
      </c>
      <c r="B100" s="14" t="s">
        <v>23</v>
      </c>
      <c r="C100" s="13" t="s">
        <v>24</v>
      </c>
      <c r="D100" s="13" t="s">
        <v>51</v>
      </c>
      <c r="E100" s="13" t="s">
        <v>26</v>
      </c>
      <c r="F100" s="13" t="s">
        <v>52</v>
      </c>
      <c r="G100" s="13" t="s">
        <v>26</v>
      </c>
      <c r="H100" s="13" t="s">
        <v>53</v>
      </c>
      <c r="I100" s="15" t="s">
        <v>54</v>
      </c>
      <c r="J100" s="15">
        <v>48997847</v>
      </c>
      <c r="K100" s="15">
        <v>48997847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3" t="s">
        <v>26</v>
      </c>
    </row>
    <row r="101" spans="1:19" x14ac:dyDescent="0.25">
      <c r="A101" s="13" t="s">
        <v>133</v>
      </c>
      <c r="B101" s="14" t="s">
        <v>23</v>
      </c>
      <c r="C101" s="13" t="s">
        <v>24</v>
      </c>
      <c r="D101" s="13" t="s">
        <v>123</v>
      </c>
      <c r="E101" s="13" t="s">
        <v>26</v>
      </c>
      <c r="F101" s="13" t="s">
        <v>124</v>
      </c>
      <c r="G101" s="13" t="s">
        <v>26</v>
      </c>
      <c r="H101" s="13" t="s">
        <v>53</v>
      </c>
      <c r="I101" s="15" t="s">
        <v>54</v>
      </c>
      <c r="J101" s="15">
        <v>135490845</v>
      </c>
      <c r="K101" s="15">
        <v>135490845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3" t="s">
        <v>26</v>
      </c>
    </row>
    <row r="102" spans="1:19" x14ac:dyDescent="0.25">
      <c r="A102" s="13" t="s">
        <v>311</v>
      </c>
      <c r="B102" s="14" t="s">
        <v>245</v>
      </c>
      <c r="C102" s="13" t="s">
        <v>24</v>
      </c>
      <c r="D102" s="13" t="s">
        <v>270</v>
      </c>
      <c r="E102" s="13" t="s">
        <v>26</v>
      </c>
      <c r="F102" s="13" t="s">
        <v>271</v>
      </c>
      <c r="G102" s="13" t="s">
        <v>26</v>
      </c>
      <c r="H102" s="13" t="s">
        <v>53</v>
      </c>
      <c r="I102" s="15" t="s">
        <v>54</v>
      </c>
      <c r="J102" s="15">
        <v>177476269.40000001</v>
      </c>
      <c r="K102" s="15">
        <v>177476269.40000001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3" t="s">
        <v>26</v>
      </c>
    </row>
    <row r="103" spans="1:19" x14ac:dyDescent="0.25">
      <c r="A103" s="13" t="s">
        <v>567</v>
      </c>
      <c r="B103" s="14" t="s">
        <v>508</v>
      </c>
      <c r="C103" s="13" t="s">
        <v>24</v>
      </c>
      <c r="D103" s="13" t="s">
        <v>568</v>
      </c>
      <c r="E103" s="13" t="s">
        <v>26</v>
      </c>
      <c r="F103" s="13" t="s">
        <v>569</v>
      </c>
      <c r="G103" s="13" t="s">
        <v>26</v>
      </c>
      <c r="H103" s="13" t="s">
        <v>53</v>
      </c>
      <c r="I103" s="15" t="s">
        <v>54</v>
      </c>
      <c r="J103" s="15">
        <v>61091684</v>
      </c>
      <c r="K103" s="15">
        <v>61091684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3" t="s">
        <v>26</v>
      </c>
    </row>
    <row r="104" spans="1:19" x14ac:dyDescent="0.25">
      <c r="A104" s="13" t="s">
        <v>570</v>
      </c>
      <c r="B104" s="14" t="s">
        <v>508</v>
      </c>
      <c r="C104" s="13" t="s">
        <v>24</v>
      </c>
      <c r="D104" s="13" t="s">
        <v>571</v>
      </c>
      <c r="E104" s="13" t="s">
        <v>26</v>
      </c>
      <c r="F104" s="13" t="s">
        <v>572</v>
      </c>
      <c r="G104" s="13" t="s">
        <v>26</v>
      </c>
      <c r="H104" s="13" t="s">
        <v>53</v>
      </c>
      <c r="I104" s="15" t="s">
        <v>54</v>
      </c>
      <c r="J104" s="15">
        <v>56967615</v>
      </c>
      <c r="K104" s="15">
        <v>56967615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3" t="s">
        <v>26</v>
      </c>
    </row>
    <row r="105" spans="1:19" x14ac:dyDescent="0.25">
      <c r="A105" s="13" t="s">
        <v>372</v>
      </c>
      <c r="B105" s="14" t="s">
        <v>346</v>
      </c>
      <c r="C105" s="13" t="s">
        <v>24</v>
      </c>
      <c r="D105" s="13" t="s">
        <v>352</v>
      </c>
      <c r="E105" s="13" t="s">
        <v>26</v>
      </c>
      <c r="F105" s="13" t="s">
        <v>353</v>
      </c>
      <c r="G105" s="13" t="s">
        <v>26</v>
      </c>
      <c r="H105" s="13" t="s">
        <v>354</v>
      </c>
      <c r="I105" s="15" t="s">
        <v>355</v>
      </c>
      <c r="J105" s="15">
        <v>19784450.399999999</v>
      </c>
      <c r="K105" s="15">
        <v>19784450.399999999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3" t="s">
        <v>26</v>
      </c>
    </row>
    <row r="106" spans="1:19" x14ac:dyDescent="0.25">
      <c r="A106" s="13" t="s">
        <v>136</v>
      </c>
      <c r="B106" s="14" t="s">
        <v>23</v>
      </c>
      <c r="C106" s="13" t="s">
        <v>24</v>
      </c>
      <c r="D106" s="13" t="s">
        <v>152</v>
      </c>
      <c r="E106" s="13" t="s">
        <v>26</v>
      </c>
      <c r="F106" s="13" t="s">
        <v>153</v>
      </c>
      <c r="G106" s="13" t="s">
        <v>26</v>
      </c>
      <c r="H106" s="13" t="s">
        <v>154</v>
      </c>
      <c r="I106" s="15" t="s">
        <v>155</v>
      </c>
      <c r="J106" s="15">
        <v>8840480</v>
      </c>
      <c r="K106" s="15">
        <v>8840480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3" t="s">
        <v>26</v>
      </c>
    </row>
    <row r="107" spans="1:19" x14ac:dyDescent="0.25">
      <c r="A107" s="13" t="s">
        <v>573</v>
      </c>
      <c r="B107" s="14" t="s">
        <v>508</v>
      </c>
      <c r="C107" s="13" t="s">
        <v>24</v>
      </c>
      <c r="D107" s="13" t="s">
        <v>589</v>
      </c>
      <c r="E107" s="13" t="s">
        <v>26</v>
      </c>
      <c r="F107" s="13" t="s">
        <v>590</v>
      </c>
      <c r="G107" s="13" t="s">
        <v>26</v>
      </c>
      <c r="H107" s="13" t="s">
        <v>591</v>
      </c>
      <c r="I107" s="15" t="s">
        <v>592</v>
      </c>
      <c r="J107" s="15">
        <v>21265780.309999999</v>
      </c>
      <c r="K107" s="15">
        <v>0</v>
      </c>
      <c r="L107" s="15">
        <v>18332569.23</v>
      </c>
      <c r="M107" s="15">
        <v>2933211.08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3" t="s">
        <v>26</v>
      </c>
    </row>
    <row r="108" spans="1:19" x14ac:dyDescent="0.25">
      <c r="A108" s="13" t="s">
        <v>601</v>
      </c>
      <c r="B108" s="14" t="s">
        <v>508</v>
      </c>
      <c r="C108" s="13" t="s">
        <v>181</v>
      </c>
      <c r="D108" s="13" t="s">
        <v>26</v>
      </c>
      <c r="E108" s="13" t="s">
        <v>602</v>
      </c>
      <c r="F108" s="13" t="s">
        <v>26</v>
      </c>
      <c r="G108" s="13" t="s">
        <v>589</v>
      </c>
      <c r="H108" s="13" t="s">
        <v>591</v>
      </c>
      <c r="I108" s="15" t="s">
        <v>592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2199908.31</v>
      </c>
      <c r="S108" s="13" t="s">
        <v>603</v>
      </c>
    </row>
    <row r="109" spans="1:19" x14ac:dyDescent="0.25">
      <c r="A109" s="13" t="s">
        <v>139</v>
      </c>
      <c r="B109" s="14" t="s">
        <v>23</v>
      </c>
      <c r="C109" s="13" t="s">
        <v>24</v>
      </c>
      <c r="D109" s="13" t="s">
        <v>36</v>
      </c>
      <c r="E109" s="13" t="s">
        <v>26</v>
      </c>
      <c r="F109" s="13" t="s">
        <v>37</v>
      </c>
      <c r="G109" s="13" t="s">
        <v>26</v>
      </c>
      <c r="H109" s="13" t="s">
        <v>38</v>
      </c>
      <c r="I109" s="15" t="s">
        <v>39</v>
      </c>
      <c r="J109" s="15">
        <v>54086400</v>
      </c>
      <c r="K109" s="15">
        <v>54086400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3" t="s">
        <v>26</v>
      </c>
    </row>
    <row r="110" spans="1:19" x14ac:dyDescent="0.25">
      <c r="A110" s="13" t="s">
        <v>142</v>
      </c>
      <c r="B110" s="14" t="s">
        <v>23</v>
      </c>
      <c r="C110" s="13" t="s">
        <v>24</v>
      </c>
      <c r="D110" s="13" t="s">
        <v>84</v>
      </c>
      <c r="E110" s="13" t="s">
        <v>26</v>
      </c>
      <c r="F110" s="13" t="s">
        <v>85</v>
      </c>
      <c r="G110" s="13" t="s">
        <v>26</v>
      </c>
      <c r="H110" s="13" t="s">
        <v>38</v>
      </c>
      <c r="I110" s="15" t="s">
        <v>39</v>
      </c>
      <c r="J110" s="15">
        <v>8866080.0072000008</v>
      </c>
      <c r="K110" s="15">
        <v>0</v>
      </c>
      <c r="L110" s="15">
        <v>7643172.4199999999</v>
      </c>
      <c r="M110" s="15">
        <v>1222907.58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3" t="s">
        <v>26</v>
      </c>
    </row>
    <row r="111" spans="1:19" x14ac:dyDescent="0.25">
      <c r="A111" s="13" t="s">
        <v>217</v>
      </c>
      <c r="B111" s="14" t="s">
        <v>23</v>
      </c>
      <c r="C111" s="13" t="s">
        <v>181</v>
      </c>
      <c r="D111" s="13" t="s">
        <v>26</v>
      </c>
      <c r="E111" s="13" t="s">
        <v>188</v>
      </c>
      <c r="F111" s="13" t="s">
        <v>26</v>
      </c>
      <c r="G111" s="13" t="s">
        <v>84</v>
      </c>
      <c r="H111" s="13" t="s">
        <v>38</v>
      </c>
      <c r="I111" s="15" t="s">
        <v>39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917180.69</v>
      </c>
      <c r="S111" s="13" t="s">
        <v>189</v>
      </c>
    </row>
    <row r="112" spans="1:19" x14ac:dyDescent="0.25">
      <c r="A112" s="13" t="s">
        <v>375</v>
      </c>
      <c r="B112" s="14" t="s">
        <v>346</v>
      </c>
      <c r="C112" s="13" t="s">
        <v>24</v>
      </c>
      <c r="D112" s="13" t="s">
        <v>389</v>
      </c>
      <c r="E112" s="13" t="s">
        <v>26</v>
      </c>
      <c r="F112" s="13" t="s">
        <v>390</v>
      </c>
      <c r="G112" s="13" t="s">
        <v>26</v>
      </c>
      <c r="H112" s="13" t="s">
        <v>391</v>
      </c>
      <c r="I112" s="15" t="s">
        <v>392</v>
      </c>
      <c r="J112" s="15">
        <v>19229552</v>
      </c>
      <c r="K112" s="15">
        <v>0</v>
      </c>
      <c r="L112" s="15">
        <v>16577200</v>
      </c>
      <c r="M112" s="15">
        <v>2652352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3" t="s">
        <v>26</v>
      </c>
    </row>
    <row r="113" spans="1:19" x14ac:dyDescent="0.25">
      <c r="A113" s="13" t="s">
        <v>417</v>
      </c>
      <c r="B113" s="14" t="s">
        <v>346</v>
      </c>
      <c r="C113" s="13" t="s">
        <v>181</v>
      </c>
      <c r="D113" s="13" t="s">
        <v>26</v>
      </c>
      <c r="E113" s="13" t="s">
        <v>406</v>
      </c>
      <c r="F113" s="13" t="s">
        <v>26</v>
      </c>
      <c r="G113" s="13" t="s">
        <v>389</v>
      </c>
      <c r="H113" s="13" t="s">
        <v>391</v>
      </c>
      <c r="I113" s="15" t="s">
        <v>392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2652352</v>
      </c>
      <c r="S113" s="13" t="s">
        <v>407</v>
      </c>
    </row>
    <row r="114" spans="1:19" x14ac:dyDescent="0.25">
      <c r="A114" s="13" t="s">
        <v>445</v>
      </c>
      <c r="B114" s="14" t="s">
        <v>421</v>
      </c>
      <c r="C114" s="13" t="s">
        <v>24</v>
      </c>
      <c r="D114" s="13" t="s">
        <v>461</v>
      </c>
      <c r="E114" s="13" t="s">
        <v>26</v>
      </c>
      <c r="F114" s="13" t="s">
        <v>462</v>
      </c>
      <c r="G114" s="13" t="s">
        <v>26</v>
      </c>
      <c r="H114" s="13" t="s">
        <v>391</v>
      </c>
      <c r="I114" s="15" t="s">
        <v>392</v>
      </c>
      <c r="J114" s="15">
        <v>29788417.199999999</v>
      </c>
      <c r="K114" s="15">
        <v>0</v>
      </c>
      <c r="L114" s="15">
        <v>25679670</v>
      </c>
      <c r="M114" s="15">
        <v>4108747.2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3" t="s">
        <v>26</v>
      </c>
    </row>
    <row r="115" spans="1:19" x14ac:dyDescent="0.25">
      <c r="A115" s="13" t="s">
        <v>501</v>
      </c>
      <c r="B115" s="14" t="s">
        <v>421</v>
      </c>
      <c r="C115" s="13" t="s">
        <v>181</v>
      </c>
      <c r="D115" s="13" t="s">
        <v>26</v>
      </c>
      <c r="E115" s="13" t="s">
        <v>475</v>
      </c>
      <c r="F115" s="13" t="s">
        <v>26</v>
      </c>
      <c r="G115" s="13" t="s">
        <v>461</v>
      </c>
      <c r="H115" s="13" t="s">
        <v>391</v>
      </c>
      <c r="I115" s="15" t="s">
        <v>392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4108747.2</v>
      </c>
      <c r="S115" s="13" t="s">
        <v>476</v>
      </c>
    </row>
    <row r="116" spans="1:19" x14ac:dyDescent="0.25">
      <c r="A116" s="13" t="s">
        <v>576</v>
      </c>
      <c r="B116" s="14" t="s">
        <v>508</v>
      </c>
      <c r="C116" s="13" t="s">
        <v>24</v>
      </c>
      <c r="D116" s="13" t="s">
        <v>535</v>
      </c>
      <c r="E116" s="13" t="s">
        <v>26</v>
      </c>
      <c r="F116" s="13" t="s">
        <v>536</v>
      </c>
      <c r="G116" s="13" t="s">
        <v>26</v>
      </c>
      <c r="H116" s="13" t="s">
        <v>537</v>
      </c>
      <c r="I116" s="15" t="s">
        <v>538</v>
      </c>
      <c r="J116" s="15">
        <v>124622745</v>
      </c>
      <c r="K116" s="15">
        <v>124622745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3" t="s">
        <v>26</v>
      </c>
    </row>
    <row r="117" spans="1:19" x14ac:dyDescent="0.25">
      <c r="A117" s="13" t="s">
        <v>145</v>
      </c>
      <c r="B117" s="14" t="s">
        <v>23</v>
      </c>
      <c r="C117" s="13" t="s">
        <v>24</v>
      </c>
      <c r="D117" s="13" t="s">
        <v>41</v>
      </c>
      <c r="E117" s="13" t="s">
        <v>26</v>
      </c>
      <c r="F117" s="13" t="s">
        <v>42</v>
      </c>
      <c r="G117" s="13" t="s">
        <v>26</v>
      </c>
      <c r="H117" s="13" t="s">
        <v>43</v>
      </c>
      <c r="I117" s="15" t="s">
        <v>44</v>
      </c>
      <c r="J117" s="15">
        <v>12626750</v>
      </c>
      <c r="K117" s="15">
        <v>12626750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3" t="s">
        <v>26</v>
      </c>
    </row>
    <row r="118" spans="1:19" x14ac:dyDescent="0.25">
      <c r="A118" s="13" t="s">
        <v>148</v>
      </c>
      <c r="B118" s="14" t="s">
        <v>23</v>
      </c>
      <c r="C118" s="13" t="s">
        <v>24</v>
      </c>
      <c r="D118" s="13" t="s">
        <v>143</v>
      </c>
      <c r="E118" s="13" t="s">
        <v>26</v>
      </c>
      <c r="F118" s="13" t="s">
        <v>144</v>
      </c>
      <c r="G118" s="13" t="s">
        <v>26</v>
      </c>
      <c r="H118" s="13" t="s">
        <v>43</v>
      </c>
      <c r="I118" s="15" t="s">
        <v>44</v>
      </c>
      <c r="J118" s="15">
        <v>8604000</v>
      </c>
      <c r="K118" s="15">
        <v>8604000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3" t="s">
        <v>26</v>
      </c>
    </row>
    <row r="119" spans="1:19" x14ac:dyDescent="0.25">
      <c r="A119" s="13" t="s">
        <v>448</v>
      </c>
      <c r="B119" s="14" t="s">
        <v>421</v>
      </c>
      <c r="C119" s="13" t="s">
        <v>24</v>
      </c>
      <c r="D119" s="13" t="s">
        <v>422</v>
      </c>
      <c r="E119" s="13" t="s">
        <v>26</v>
      </c>
      <c r="F119" s="13" t="s">
        <v>423</v>
      </c>
      <c r="G119" s="13" t="s">
        <v>26</v>
      </c>
      <c r="H119" s="13" t="s">
        <v>424</v>
      </c>
      <c r="I119" s="15" t="s">
        <v>425</v>
      </c>
      <c r="J119" s="15">
        <v>85878560</v>
      </c>
      <c r="K119" s="15">
        <v>85878560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3" t="s">
        <v>26</v>
      </c>
    </row>
    <row r="120" spans="1:19" x14ac:dyDescent="0.25">
      <c r="A120" s="13" t="s">
        <v>579</v>
      </c>
      <c r="B120" s="14" t="s">
        <v>508</v>
      </c>
      <c r="C120" s="13" t="s">
        <v>24</v>
      </c>
      <c r="D120" s="13" t="s">
        <v>586</v>
      </c>
      <c r="E120" s="13" t="s">
        <v>26</v>
      </c>
      <c r="F120" s="13" t="s">
        <v>587</v>
      </c>
      <c r="G120" s="13" t="s">
        <v>26</v>
      </c>
      <c r="H120" s="13" t="s">
        <v>424</v>
      </c>
      <c r="I120" s="15" t="s">
        <v>425</v>
      </c>
      <c r="J120" s="15">
        <v>15735000</v>
      </c>
      <c r="K120" s="15">
        <v>15735000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3" t="s">
        <v>26</v>
      </c>
    </row>
    <row r="121" spans="1:19" x14ac:dyDescent="0.25">
      <c r="A121" s="13" t="s">
        <v>582</v>
      </c>
      <c r="B121" s="14" t="s">
        <v>508</v>
      </c>
      <c r="C121" s="13" t="s">
        <v>24</v>
      </c>
      <c r="D121" s="13" t="s">
        <v>545</v>
      </c>
      <c r="E121" s="13" t="s">
        <v>26</v>
      </c>
      <c r="F121" s="13" t="s">
        <v>546</v>
      </c>
      <c r="G121" s="13" t="s">
        <v>26</v>
      </c>
      <c r="H121" s="13" t="s">
        <v>547</v>
      </c>
      <c r="I121" s="15" t="s">
        <v>548</v>
      </c>
      <c r="J121" s="15">
        <v>6908496</v>
      </c>
      <c r="K121" s="15">
        <v>0</v>
      </c>
      <c r="L121" s="15">
        <v>5955600</v>
      </c>
      <c r="M121" s="15">
        <v>952896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3" t="s">
        <v>26</v>
      </c>
    </row>
    <row r="122" spans="1:19" x14ac:dyDescent="0.25">
      <c r="A122" s="13" t="s">
        <v>593</v>
      </c>
      <c r="B122" s="14" t="s">
        <v>508</v>
      </c>
      <c r="C122" s="13" t="s">
        <v>181</v>
      </c>
      <c r="D122" s="13" t="s">
        <v>26</v>
      </c>
      <c r="E122" s="13" t="s">
        <v>594</v>
      </c>
      <c r="F122" s="13" t="s">
        <v>26</v>
      </c>
      <c r="G122" s="13" t="s">
        <v>545</v>
      </c>
      <c r="H122" s="13" t="s">
        <v>547</v>
      </c>
      <c r="I122" s="15" t="s">
        <v>548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714672</v>
      </c>
      <c r="S122" s="13" t="s">
        <v>595</v>
      </c>
    </row>
    <row r="123" spans="1:19" x14ac:dyDescent="0.25">
      <c r="A123" s="13" t="s">
        <v>151</v>
      </c>
      <c r="B123" s="14" t="s">
        <v>23</v>
      </c>
      <c r="C123" s="13" t="s">
        <v>24</v>
      </c>
      <c r="D123" s="13" t="s">
        <v>56</v>
      </c>
      <c r="E123" s="13" t="s">
        <v>26</v>
      </c>
      <c r="F123" s="13" t="s">
        <v>57</v>
      </c>
      <c r="G123" s="13" t="s">
        <v>26</v>
      </c>
      <c r="H123" s="13" t="s">
        <v>58</v>
      </c>
      <c r="I123" s="15" t="s">
        <v>59</v>
      </c>
      <c r="J123" s="15">
        <v>61517239.659999996</v>
      </c>
      <c r="K123" s="15">
        <v>61517239.659999996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3" t="s">
        <v>26</v>
      </c>
    </row>
    <row r="124" spans="1:19" x14ac:dyDescent="0.25">
      <c r="A124" s="13" t="s">
        <v>156</v>
      </c>
      <c r="B124" s="14" t="s">
        <v>23</v>
      </c>
      <c r="C124" s="13" t="s">
        <v>181</v>
      </c>
      <c r="D124" s="13" t="s">
        <v>26</v>
      </c>
      <c r="E124" s="13" t="s">
        <v>197</v>
      </c>
      <c r="F124" s="13" t="s">
        <v>198</v>
      </c>
      <c r="G124" s="13" t="s">
        <v>56</v>
      </c>
      <c r="H124" s="13" t="s">
        <v>58</v>
      </c>
      <c r="I124" s="15" t="s">
        <v>59</v>
      </c>
      <c r="J124" s="15">
        <v>-845526.93</v>
      </c>
      <c r="K124" s="15">
        <v>-845526.93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3" t="s">
        <v>26</v>
      </c>
    </row>
    <row r="125" spans="1:19" x14ac:dyDescent="0.25">
      <c r="A125" s="13" t="s">
        <v>451</v>
      </c>
      <c r="B125" s="14" t="s">
        <v>421</v>
      </c>
      <c r="C125" s="13" t="s">
        <v>24</v>
      </c>
      <c r="D125" s="13" t="s">
        <v>430</v>
      </c>
      <c r="E125" s="13" t="s">
        <v>26</v>
      </c>
      <c r="F125" s="13" t="s">
        <v>431</v>
      </c>
      <c r="G125" s="13" t="s">
        <v>26</v>
      </c>
      <c r="H125" s="13" t="s">
        <v>432</v>
      </c>
      <c r="I125" s="15" t="s">
        <v>433</v>
      </c>
      <c r="J125" s="15">
        <v>41331079.581200004</v>
      </c>
      <c r="K125" s="15">
        <v>11896753.170000002</v>
      </c>
      <c r="L125" s="15">
        <v>25374419.32</v>
      </c>
      <c r="M125" s="15">
        <v>4059907.09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3" t="s">
        <v>26</v>
      </c>
    </row>
    <row r="126" spans="1:19" x14ac:dyDescent="0.25">
      <c r="A126" s="13" t="s">
        <v>498</v>
      </c>
      <c r="B126" s="14" t="s">
        <v>421</v>
      </c>
      <c r="C126" s="13" t="s">
        <v>181</v>
      </c>
      <c r="D126" s="13" t="s">
        <v>26</v>
      </c>
      <c r="E126" s="13" t="s">
        <v>472</v>
      </c>
      <c r="F126" s="13" t="s">
        <v>26</v>
      </c>
      <c r="G126" s="13" t="s">
        <v>430</v>
      </c>
      <c r="H126" s="13" t="s">
        <v>432</v>
      </c>
      <c r="I126" s="15" t="s">
        <v>433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3044930.32</v>
      </c>
      <c r="S126" s="13" t="s">
        <v>473</v>
      </c>
    </row>
    <row r="127" spans="1:19" x14ac:dyDescent="0.25">
      <c r="A127" s="13" t="s">
        <v>585</v>
      </c>
      <c r="B127" s="14" t="s">
        <v>508</v>
      </c>
      <c r="C127" s="13" t="s">
        <v>24</v>
      </c>
      <c r="D127" s="13" t="s">
        <v>520</v>
      </c>
      <c r="E127" s="13" t="s">
        <v>26</v>
      </c>
      <c r="F127" s="13" t="s">
        <v>521</v>
      </c>
      <c r="G127" s="13" t="s">
        <v>26</v>
      </c>
      <c r="H127" s="13" t="s">
        <v>522</v>
      </c>
      <c r="I127" s="15" t="s">
        <v>523</v>
      </c>
      <c r="J127" s="15">
        <v>16800250</v>
      </c>
      <c r="K127" s="15">
        <v>16800250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3" t="s">
        <v>26</v>
      </c>
    </row>
    <row r="128" spans="1:19" x14ac:dyDescent="0.25">
      <c r="A128" s="13" t="s">
        <v>315</v>
      </c>
      <c r="B128" s="14" t="s">
        <v>245</v>
      </c>
      <c r="C128" s="13" t="s">
        <v>24</v>
      </c>
      <c r="D128" s="13" t="s">
        <v>265</v>
      </c>
      <c r="E128" s="13" t="s">
        <v>26</v>
      </c>
      <c r="F128" s="13" t="s">
        <v>266</v>
      </c>
      <c r="G128" s="13" t="s">
        <v>26</v>
      </c>
      <c r="H128" s="13" t="s">
        <v>267</v>
      </c>
      <c r="I128" s="15" t="s">
        <v>268</v>
      </c>
      <c r="J128" s="15">
        <v>273750000</v>
      </c>
      <c r="K128" s="15">
        <v>273750000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3" t="s">
        <v>26</v>
      </c>
    </row>
    <row r="129" spans="1:19" x14ac:dyDescent="0.25">
      <c r="A129" s="13" t="s">
        <v>159</v>
      </c>
      <c r="B129" s="14" t="s">
        <v>23</v>
      </c>
      <c r="C129" s="13" t="s">
        <v>24</v>
      </c>
      <c r="D129" s="13" t="s">
        <v>102</v>
      </c>
      <c r="E129" s="13" t="s">
        <v>26</v>
      </c>
      <c r="F129" s="13" t="s">
        <v>103</v>
      </c>
      <c r="G129" s="13" t="s">
        <v>26</v>
      </c>
      <c r="H129" s="13" t="s">
        <v>104</v>
      </c>
      <c r="I129" s="15" t="s">
        <v>105</v>
      </c>
      <c r="J129" s="15">
        <v>84815654.112000003</v>
      </c>
      <c r="K129" s="15">
        <v>0</v>
      </c>
      <c r="L129" s="15">
        <v>73116943.200000003</v>
      </c>
      <c r="M129" s="15">
        <v>11698710.91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3" t="s">
        <v>26</v>
      </c>
    </row>
    <row r="130" spans="1:19" x14ac:dyDescent="0.25">
      <c r="A130" s="13" t="s">
        <v>162</v>
      </c>
      <c r="B130" s="14" t="s">
        <v>23</v>
      </c>
      <c r="C130" s="13" t="s">
        <v>24</v>
      </c>
      <c r="D130" s="13" t="s">
        <v>107</v>
      </c>
      <c r="E130" s="13" t="s">
        <v>26</v>
      </c>
      <c r="F130" s="13" t="s">
        <v>108</v>
      </c>
      <c r="G130" s="13" t="s">
        <v>26</v>
      </c>
      <c r="H130" s="13" t="s">
        <v>104</v>
      </c>
      <c r="I130" s="15" t="s">
        <v>105</v>
      </c>
      <c r="J130" s="15">
        <v>116183615.7904</v>
      </c>
      <c r="K130" s="15">
        <v>26645035.320000008</v>
      </c>
      <c r="L130" s="15">
        <v>77188431.439999998</v>
      </c>
      <c r="M130" s="15">
        <v>12350149.029999999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3" t="s">
        <v>26</v>
      </c>
    </row>
    <row r="131" spans="1:19" x14ac:dyDescent="0.25">
      <c r="A131" s="13" t="s">
        <v>167</v>
      </c>
      <c r="B131" s="14" t="s">
        <v>23</v>
      </c>
      <c r="C131" s="13" t="s">
        <v>181</v>
      </c>
      <c r="D131" s="13" t="s">
        <v>26</v>
      </c>
      <c r="E131" s="13" t="s">
        <v>224</v>
      </c>
      <c r="F131" s="13" t="s">
        <v>225</v>
      </c>
      <c r="G131" s="13" t="s">
        <v>107</v>
      </c>
      <c r="H131" s="13" t="s">
        <v>104</v>
      </c>
      <c r="I131" s="15" t="s">
        <v>105</v>
      </c>
      <c r="J131" s="15">
        <v>-429784.59</v>
      </c>
      <c r="K131" s="15">
        <v>0</v>
      </c>
      <c r="L131" s="15">
        <v>-370503.96</v>
      </c>
      <c r="M131" s="15">
        <v>-59280.63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3" t="s">
        <v>26</v>
      </c>
    </row>
    <row r="132" spans="1:19" x14ac:dyDescent="0.25">
      <c r="A132" s="13" t="s">
        <v>211</v>
      </c>
      <c r="B132" s="14" t="s">
        <v>23</v>
      </c>
      <c r="C132" s="13" t="s">
        <v>181</v>
      </c>
      <c r="D132" s="13" t="s">
        <v>26</v>
      </c>
      <c r="E132" s="13" t="s">
        <v>182</v>
      </c>
      <c r="F132" s="13" t="s">
        <v>26</v>
      </c>
      <c r="G132" s="13" t="s">
        <v>107</v>
      </c>
      <c r="H132" s="13" t="s">
        <v>104</v>
      </c>
      <c r="I132" s="15" t="s">
        <v>105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9262611.7699999996</v>
      </c>
      <c r="S132" s="13" t="s">
        <v>183</v>
      </c>
    </row>
    <row r="133" spans="1:19" x14ac:dyDescent="0.25">
      <c r="A133" s="13" t="s">
        <v>214</v>
      </c>
      <c r="B133" s="14" t="s">
        <v>23</v>
      </c>
      <c r="C133" s="13" t="s">
        <v>181</v>
      </c>
      <c r="D133" s="13" t="s">
        <v>26</v>
      </c>
      <c r="E133" s="13" t="s">
        <v>185</v>
      </c>
      <c r="F133" s="13" t="s">
        <v>26</v>
      </c>
      <c r="G133" s="13" t="s">
        <v>102</v>
      </c>
      <c r="H133" s="13" t="s">
        <v>104</v>
      </c>
      <c r="I133" s="15" t="s">
        <v>105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8774033.1799999997</v>
      </c>
      <c r="S133" s="13" t="s">
        <v>186</v>
      </c>
    </row>
    <row r="134" spans="1:19" x14ac:dyDescent="0.25">
      <c r="A134" s="13" t="s">
        <v>319</v>
      </c>
      <c r="B134" s="14" t="s">
        <v>245</v>
      </c>
      <c r="C134" s="13" t="s">
        <v>24</v>
      </c>
      <c r="D134" s="13" t="s">
        <v>251</v>
      </c>
      <c r="E134" s="13" t="s">
        <v>26</v>
      </c>
      <c r="F134" s="13" t="s">
        <v>252</v>
      </c>
      <c r="G134" s="13" t="s">
        <v>26</v>
      </c>
      <c r="H134" s="13" t="s">
        <v>104</v>
      </c>
      <c r="I134" s="15" t="s">
        <v>105</v>
      </c>
      <c r="J134" s="15">
        <v>26645035.32</v>
      </c>
      <c r="K134" s="15">
        <v>26645035.32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3" t="s">
        <v>26</v>
      </c>
    </row>
    <row r="135" spans="1:19" x14ac:dyDescent="0.25">
      <c r="A135" s="13" t="s">
        <v>322</v>
      </c>
      <c r="B135" s="14" t="s">
        <v>245</v>
      </c>
      <c r="C135" s="13" t="s">
        <v>24</v>
      </c>
      <c r="D135" s="13" t="s">
        <v>287</v>
      </c>
      <c r="E135" s="13" t="s">
        <v>26</v>
      </c>
      <c r="F135" s="13" t="s">
        <v>288</v>
      </c>
      <c r="G135" s="13" t="s">
        <v>26</v>
      </c>
      <c r="H135" s="13" t="s">
        <v>289</v>
      </c>
      <c r="I135" s="15" t="s">
        <v>290</v>
      </c>
      <c r="J135" s="15">
        <v>17612308.399999999</v>
      </c>
      <c r="K135" s="15">
        <v>0</v>
      </c>
      <c r="L135" s="15">
        <v>15183024.48</v>
      </c>
      <c r="M135" s="15">
        <v>2429283.92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3" t="s">
        <v>26</v>
      </c>
    </row>
    <row r="136" spans="1:19" x14ac:dyDescent="0.25">
      <c r="A136" s="13" t="s">
        <v>339</v>
      </c>
      <c r="B136" s="14" t="s">
        <v>245</v>
      </c>
      <c r="C136" s="13" t="s">
        <v>181</v>
      </c>
      <c r="D136" s="13" t="s">
        <v>26</v>
      </c>
      <c r="E136" s="13" t="s">
        <v>292</v>
      </c>
      <c r="F136" s="13" t="s">
        <v>26</v>
      </c>
      <c r="G136" s="13" t="s">
        <v>287</v>
      </c>
      <c r="H136" s="13" t="s">
        <v>289</v>
      </c>
      <c r="I136" s="15" t="s">
        <v>290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1821962.94</v>
      </c>
      <c r="S136" s="13" t="s">
        <v>293</v>
      </c>
    </row>
    <row r="137" spans="1:19" x14ac:dyDescent="0.25">
      <c r="A137" s="13" t="s">
        <v>170</v>
      </c>
      <c r="B137" s="14" t="s">
        <v>23</v>
      </c>
      <c r="C137" s="13" t="s">
        <v>24</v>
      </c>
      <c r="D137" s="13" t="s">
        <v>126</v>
      </c>
      <c r="E137" s="13" t="s">
        <v>26</v>
      </c>
      <c r="F137" s="13" t="s">
        <v>127</v>
      </c>
      <c r="G137" s="13" t="s">
        <v>26</v>
      </c>
      <c r="H137" s="13" t="s">
        <v>128</v>
      </c>
      <c r="I137" s="15" t="s">
        <v>129</v>
      </c>
      <c r="J137" s="15">
        <v>4640000</v>
      </c>
      <c r="K137" s="15">
        <v>0</v>
      </c>
      <c r="L137" s="15">
        <v>4000000</v>
      </c>
      <c r="M137" s="15">
        <v>640000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3" t="s">
        <v>26</v>
      </c>
    </row>
    <row r="138" spans="1:19" x14ac:dyDescent="0.25">
      <c r="A138" s="13" t="s">
        <v>241</v>
      </c>
      <c r="B138" s="14" t="s">
        <v>23</v>
      </c>
      <c r="C138" s="13" t="s">
        <v>181</v>
      </c>
      <c r="D138" s="13" t="s">
        <v>26</v>
      </c>
      <c r="E138" s="13" t="s">
        <v>194</v>
      </c>
      <c r="F138" s="13" t="s">
        <v>26</v>
      </c>
      <c r="G138" s="13" t="s">
        <v>126</v>
      </c>
      <c r="H138" s="13" t="s">
        <v>128</v>
      </c>
      <c r="I138" s="15" t="s">
        <v>129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480000</v>
      </c>
      <c r="S138" s="13" t="s">
        <v>195</v>
      </c>
    </row>
    <row r="139" spans="1:19" x14ac:dyDescent="0.25">
      <c r="A139" s="13" t="s">
        <v>454</v>
      </c>
      <c r="B139" s="14" t="s">
        <v>421</v>
      </c>
      <c r="C139" s="13" t="s">
        <v>24</v>
      </c>
      <c r="D139" s="13" t="s">
        <v>435</v>
      </c>
      <c r="E139" s="13" t="s">
        <v>26</v>
      </c>
      <c r="F139" s="13" t="s">
        <v>436</v>
      </c>
      <c r="G139" s="13" t="s">
        <v>26</v>
      </c>
      <c r="H139" s="13" t="s">
        <v>437</v>
      </c>
      <c r="I139" s="15" t="s">
        <v>438</v>
      </c>
      <c r="J139" s="15">
        <v>5768127.96</v>
      </c>
      <c r="K139" s="15">
        <v>0</v>
      </c>
      <c r="L139" s="15">
        <v>4972524.0999999996</v>
      </c>
      <c r="M139" s="15">
        <v>795603.86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3" t="s">
        <v>26</v>
      </c>
    </row>
    <row r="140" spans="1:19" x14ac:dyDescent="0.25">
      <c r="A140" s="13" t="s">
        <v>457</v>
      </c>
      <c r="B140" s="14" t="s">
        <v>421</v>
      </c>
      <c r="C140" s="13" t="s">
        <v>24</v>
      </c>
      <c r="D140" s="13" t="s">
        <v>440</v>
      </c>
      <c r="E140" s="13" t="s">
        <v>26</v>
      </c>
      <c r="F140" s="13" t="s">
        <v>441</v>
      </c>
      <c r="G140" s="13" t="s">
        <v>26</v>
      </c>
      <c r="H140" s="13" t="s">
        <v>437</v>
      </c>
      <c r="I140" s="15" t="s">
        <v>438</v>
      </c>
      <c r="J140" s="15">
        <v>5055600</v>
      </c>
      <c r="K140" s="15">
        <v>0</v>
      </c>
      <c r="L140" s="15">
        <v>4358275.8600000003</v>
      </c>
      <c r="M140" s="15">
        <v>697324.14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3" t="s">
        <v>26</v>
      </c>
    </row>
    <row r="141" spans="1:19" x14ac:dyDescent="0.25">
      <c r="A141" s="13" t="s">
        <v>460</v>
      </c>
      <c r="B141" s="14" t="s">
        <v>421</v>
      </c>
      <c r="C141" s="13" t="s">
        <v>24</v>
      </c>
      <c r="D141" s="13" t="s">
        <v>443</v>
      </c>
      <c r="E141" s="13" t="s">
        <v>26</v>
      </c>
      <c r="F141" s="13" t="s">
        <v>444</v>
      </c>
      <c r="G141" s="13" t="s">
        <v>26</v>
      </c>
      <c r="H141" s="13" t="s">
        <v>437</v>
      </c>
      <c r="I141" s="15" t="s">
        <v>438</v>
      </c>
      <c r="J141" s="15">
        <v>42677902.920000002</v>
      </c>
      <c r="K141" s="15">
        <v>0</v>
      </c>
      <c r="L141" s="15">
        <v>36791295.619999997</v>
      </c>
      <c r="M141" s="15">
        <v>5886607.2999999998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3" t="s">
        <v>26</v>
      </c>
    </row>
    <row r="142" spans="1:19" x14ac:dyDescent="0.25">
      <c r="A142" s="13" t="s">
        <v>463</v>
      </c>
      <c r="B142" s="14" t="s">
        <v>421</v>
      </c>
      <c r="C142" s="13" t="s">
        <v>24</v>
      </c>
      <c r="D142" s="13" t="s">
        <v>446</v>
      </c>
      <c r="E142" s="13" t="s">
        <v>26</v>
      </c>
      <c r="F142" s="13" t="s">
        <v>447</v>
      </c>
      <c r="G142" s="13" t="s">
        <v>26</v>
      </c>
      <c r="H142" s="13" t="s">
        <v>437</v>
      </c>
      <c r="I142" s="15" t="s">
        <v>438</v>
      </c>
      <c r="J142" s="15">
        <v>8458812.5</v>
      </c>
      <c r="K142" s="15">
        <v>0</v>
      </c>
      <c r="L142" s="15">
        <v>7292079.7400000002</v>
      </c>
      <c r="M142" s="15">
        <v>1166732.76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3" t="s">
        <v>26</v>
      </c>
    </row>
    <row r="143" spans="1:19" x14ac:dyDescent="0.25">
      <c r="A143" s="13" t="s">
        <v>471</v>
      </c>
      <c r="B143" s="14" t="s">
        <v>421</v>
      </c>
      <c r="C143" s="13" t="s">
        <v>181</v>
      </c>
      <c r="D143" s="13" t="s">
        <v>26</v>
      </c>
      <c r="E143" s="13" t="s">
        <v>481</v>
      </c>
      <c r="F143" s="13" t="s">
        <v>26</v>
      </c>
      <c r="G143" s="13" t="s">
        <v>435</v>
      </c>
      <c r="H143" s="13" t="s">
        <v>437</v>
      </c>
      <c r="I143" s="15" t="s">
        <v>438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596702.89500000002</v>
      </c>
      <c r="S143" s="13" t="s">
        <v>482</v>
      </c>
    </row>
    <row r="144" spans="1:19" x14ac:dyDescent="0.25">
      <c r="A144" s="13" t="s">
        <v>474</v>
      </c>
      <c r="B144" s="14" t="s">
        <v>421</v>
      </c>
      <c r="C144" s="13" t="s">
        <v>181</v>
      </c>
      <c r="D144" s="13" t="s">
        <v>26</v>
      </c>
      <c r="E144" s="13" t="s">
        <v>484</v>
      </c>
      <c r="F144" s="13" t="s">
        <v>26</v>
      </c>
      <c r="G144" s="13" t="s">
        <v>440</v>
      </c>
      <c r="H144" s="13" t="s">
        <v>437</v>
      </c>
      <c r="I144" s="15" t="s">
        <v>438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522993.10499999998</v>
      </c>
      <c r="S144" s="13" t="s">
        <v>485</v>
      </c>
    </row>
    <row r="145" spans="1:19" x14ac:dyDescent="0.25">
      <c r="A145" s="13" t="s">
        <v>477</v>
      </c>
      <c r="B145" s="14" t="s">
        <v>421</v>
      </c>
      <c r="C145" s="13" t="s">
        <v>181</v>
      </c>
      <c r="D145" s="13" t="s">
        <v>26</v>
      </c>
      <c r="E145" s="13" t="s">
        <v>487</v>
      </c>
      <c r="F145" s="13" t="s">
        <v>26</v>
      </c>
      <c r="G145" s="13" t="s">
        <v>443</v>
      </c>
      <c r="H145" s="13" t="s">
        <v>437</v>
      </c>
      <c r="I145" s="15" t="s">
        <v>438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4414955.4749999996</v>
      </c>
      <c r="S145" s="13" t="s">
        <v>488</v>
      </c>
    </row>
    <row r="146" spans="1:19" x14ac:dyDescent="0.25">
      <c r="A146" s="13" t="s">
        <v>480</v>
      </c>
      <c r="B146" s="14" t="s">
        <v>421</v>
      </c>
      <c r="C146" s="13" t="s">
        <v>181</v>
      </c>
      <c r="D146" s="13" t="s">
        <v>26</v>
      </c>
      <c r="E146" s="13" t="s">
        <v>490</v>
      </c>
      <c r="F146" s="13" t="s">
        <v>26</v>
      </c>
      <c r="G146" s="13" t="s">
        <v>446</v>
      </c>
      <c r="H146" s="13" t="s">
        <v>437</v>
      </c>
      <c r="I146" s="15" t="s">
        <v>438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875049.57000000007</v>
      </c>
      <c r="S146" s="13" t="s">
        <v>491</v>
      </c>
    </row>
    <row r="147" spans="1:19" x14ac:dyDescent="0.25">
      <c r="A147" s="13" t="s">
        <v>175</v>
      </c>
      <c r="B147" s="14" t="s">
        <v>23</v>
      </c>
      <c r="C147" s="13" t="s">
        <v>24</v>
      </c>
      <c r="D147" s="13" t="s">
        <v>92</v>
      </c>
      <c r="E147" s="13" t="s">
        <v>26</v>
      </c>
      <c r="F147" s="13" t="s">
        <v>93</v>
      </c>
      <c r="G147" s="13" t="s">
        <v>26</v>
      </c>
      <c r="H147" s="13" t="s">
        <v>94</v>
      </c>
      <c r="I147" s="15" t="s">
        <v>95</v>
      </c>
      <c r="J147" s="15">
        <v>105479304.94</v>
      </c>
      <c r="K147" s="15">
        <v>0</v>
      </c>
      <c r="L147" s="15">
        <v>90930435.290000007</v>
      </c>
      <c r="M147" s="15">
        <v>14548869.65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3" t="s">
        <v>26</v>
      </c>
    </row>
    <row r="148" spans="1:19" x14ac:dyDescent="0.25">
      <c r="A148" s="13" t="s">
        <v>199</v>
      </c>
      <c r="B148" s="14" t="s">
        <v>23</v>
      </c>
      <c r="C148" s="13" t="s">
        <v>181</v>
      </c>
      <c r="D148" s="13" t="s">
        <v>26</v>
      </c>
      <c r="E148" s="13" t="s">
        <v>212</v>
      </c>
      <c r="F148" s="13" t="s">
        <v>26</v>
      </c>
      <c r="G148" s="13" t="s">
        <v>92</v>
      </c>
      <c r="H148" s="13" t="s">
        <v>94</v>
      </c>
      <c r="I148" s="15" t="s">
        <v>95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10911652.237500001</v>
      </c>
      <c r="S148" s="13" t="s">
        <v>213</v>
      </c>
    </row>
    <row r="149" spans="1:19" x14ac:dyDescent="0.25">
      <c r="A149" s="13" t="s">
        <v>326</v>
      </c>
      <c r="B149" s="14" t="s">
        <v>245</v>
      </c>
      <c r="C149" s="13" t="s">
        <v>24</v>
      </c>
      <c r="D149" s="13" t="s">
        <v>279</v>
      </c>
      <c r="E149" s="13" t="s">
        <v>26</v>
      </c>
      <c r="F149" s="13" t="s">
        <v>280</v>
      </c>
      <c r="G149" s="13" t="s">
        <v>26</v>
      </c>
      <c r="H149" s="13" t="s">
        <v>94</v>
      </c>
      <c r="I149" s="15" t="s">
        <v>95</v>
      </c>
      <c r="J149" s="15">
        <v>7821149.9900000002</v>
      </c>
      <c r="K149" s="15">
        <v>0</v>
      </c>
      <c r="L149" s="15">
        <v>6742370.6799999997</v>
      </c>
      <c r="M149" s="15">
        <v>1078779.31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3" t="s">
        <v>26</v>
      </c>
    </row>
    <row r="150" spans="1:19" x14ac:dyDescent="0.25">
      <c r="A150" s="13" t="s">
        <v>336</v>
      </c>
      <c r="B150" s="14" t="s">
        <v>245</v>
      </c>
      <c r="C150" s="13" t="s">
        <v>181</v>
      </c>
      <c r="D150" s="13" t="s">
        <v>26</v>
      </c>
      <c r="E150" s="13" t="s">
        <v>343</v>
      </c>
      <c r="F150" s="13" t="s">
        <v>26</v>
      </c>
      <c r="G150" s="13" t="s">
        <v>279</v>
      </c>
      <c r="H150" s="13" t="s">
        <v>94</v>
      </c>
      <c r="I150" s="15" t="s">
        <v>95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809084.48250000004</v>
      </c>
      <c r="S150" s="13" t="s">
        <v>344</v>
      </c>
    </row>
    <row r="151" spans="1:19" x14ac:dyDescent="0.25">
      <c r="A151" s="13" t="s">
        <v>380</v>
      </c>
      <c r="B151" s="14" t="s">
        <v>346</v>
      </c>
      <c r="C151" s="13" t="s">
        <v>24</v>
      </c>
      <c r="D151" s="13" t="s">
        <v>362</v>
      </c>
      <c r="E151" s="13" t="s">
        <v>26</v>
      </c>
      <c r="F151" s="13" t="s">
        <v>363</v>
      </c>
      <c r="G151" s="13" t="s">
        <v>26</v>
      </c>
      <c r="H151" s="13" t="s">
        <v>364</v>
      </c>
      <c r="I151" s="15" t="s">
        <v>365</v>
      </c>
      <c r="J151" s="15">
        <v>4473282.82</v>
      </c>
      <c r="K151" s="15">
        <v>0</v>
      </c>
      <c r="L151" s="15">
        <v>3856278.29</v>
      </c>
      <c r="M151" s="15">
        <v>617004.53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3" t="s">
        <v>26</v>
      </c>
    </row>
    <row r="152" spans="1:19" x14ac:dyDescent="0.25">
      <c r="A152" s="13" t="s">
        <v>383</v>
      </c>
      <c r="B152" s="14" t="s">
        <v>346</v>
      </c>
      <c r="C152" s="13" t="s">
        <v>24</v>
      </c>
      <c r="D152" s="13" t="s">
        <v>367</v>
      </c>
      <c r="E152" s="13" t="s">
        <v>26</v>
      </c>
      <c r="F152" s="13" t="s">
        <v>368</v>
      </c>
      <c r="G152" s="13" t="s">
        <v>26</v>
      </c>
      <c r="H152" s="13" t="s">
        <v>364</v>
      </c>
      <c r="I152" s="15" t="s">
        <v>365</v>
      </c>
      <c r="J152" s="15">
        <v>1147040.55</v>
      </c>
      <c r="K152" s="15">
        <v>0</v>
      </c>
      <c r="L152" s="15">
        <v>988828.06</v>
      </c>
      <c r="M152" s="15">
        <v>158212.49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3" t="s">
        <v>26</v>
      </c>
    </row>
    <row r="153" spans="1:19" x14ac:dyDescent="0.25">
      <c r="A153" s="13" t="s">
        <v>388</v>
      </c>
      <c r="B153" s="14" t="s">
        <v>346</v>
      </c>
      <c r="C153" s="13" t="s">
        <v>24</v>
      </c>
      <c r="D153" s="13" t="s">
        <v>370</v>
      </c>
      <c r="E153" s="13" t="s">
        <v>26</v>
      </c>
      <c r="F153" s="13" t="s">
        <v>371</v>
      </c>
      <c r="G153" s="13" t="s">
        <v>26</v>
      </c>
      <c r="H153" s="13" t="s">
        <v>364</v>
      </c>
      <c r="I153" s="15" t="s">
        <v>365</v>
      </c>
      <c r="J153" s="15">
        <v>804662.77</v>
      </c>
      <c r="K153" s="15">
        <v>0</v>
      </c>
      <c r="L153" s="15">
        <v>693674.8</v>
      </c>
      <c r="M153" s="15">
        <v>110987.97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3" t="s">
        <v>26</v>
      </c>
    </row>
    <row r="154" spans="1:19" x14ac:dyDescent="0.25">
      <c r="A154" s="13" t="s">
        <v>393</v>
      </c>
      <c r="B154" s="14" t="s">
        <v>346</v>
      </c>
      <c r="C154" s="13" t="s">
        <v>24</v>
      </c>
      <c r="D154" s="13" t="s">
        <v>373</v>
      </c>
      <c r="E154" s="13" t="s">
        <v>26</v>
      </c>
      <c r="F154" s="13" t="s">
        <v>374</v>
      </c>
      <c r="G154" s="13" t="s">
        <v>26</v>
      </c>
      <c r="H154" s="13" t="s">
        <v>364</v>
      </c>
      <c r="I154" s="15" t="s">
        <v>365</v>
      </c>
      <c r="J154" s="15">
        <v>3667107.4</v>
      </c>
      <c r="K154" s="15">
        <v>0</v>
      </c>
      <c r="L154" s="15">
        <v>3161299.48</v>
      </c>
      <c r="M154" s="15">
        <v>505807.92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3" t="s">
        <v>26</v>
      </c>
    </row>
    <row r="155" spans="1:19" x14ac:dyDescent="0.25">
      <c r="A155" s="13" t="s">
        <v>405</v>
      </c>
      <c r="B155" s="14" t="s">
        <v>346</v>
      </c>
      <c r="C155" s="13" t="s">
        <v>181</v>
      </c>
      <c r="D155" s="13" t="s">
        <v>26</v>
      </c>
      <c r="E155" s="13" t="s">
        <v>394</v>
      </c>
      <c r="F155" s="13" t="s">
        <v>26</v>
      </c>
      <c r="G155" s="13" t="s">
        <v>373</v>
      </c>
      <c r="H155" s="13" t="s">
        <v>364</v>
      </c>
      <c r="I155" s="15" t="s">
        <v>365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379355.94</v>
      </c>
      <c r="S155" s="13" t="s">
        <v>395</v>
      </c>
    </row>
    <row r="156" spans="1:19" x14ac:dyDescent="0.25">
      <c r="A156" s="13" t="s">
        <v>408</v>
      </c>
      <c r="B156" s="14" t="s">
        <v>346</v>
      </c>
      <c r="C156" s="13" t="s">
        <v>181</v>
      </c>
      <c r="D156" s="13" t="s">
        <v>26</v>
      </c>
      <c r="E156" s="13" t="s">
        <v>397</v>
      </c>
      <c r="F156" s="13" t="s">
        <v>26</v>
      </c>
      <c r="G156" s="13" t="s">
        <v>370</v>
      </c>
      <c r="H156" s="13" t="s">
        <v>364</v>
      </c>
      <c r="I156" s="15" t="s">
        <v>365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83240.98</v>
      </c>
      <c r="S156" s="13" t="s">
        <v>398</v>
      </c>
    </row>
    <row r="157" spans="1:19" x14ac:dyDescent="0.25">
      <c r="A157" s="13" t="s">
        <v>411</v>
      </c>
      <c r="B157" s="14" t="s">
        <v>346</v>
      </c>
      <c r="C157" s="13" t="s">
        <v>181</v>
      </c>
      <c r="D157" s="13" t="s">
        <v>26</v>
      </c>
      <c r="E157" s="13" t="s">
        <v>400</v>
      </c>
      <c r="F157" s="13" t="s">
        <v>26</v>
      </c>
      <c r="G157" s="13" t="s">
        <v>362</v>
      </c>
      <c r="H157" s="13" t="s">
        <v>364</v>
      </c>
      <c r="I157" s="15" t="s">
        <v>365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462753.4</v>
      </c>
      <c r="S157" s="13" t="s">
        <v>401</v>
      </c>
    </row>
    <row r="158" spans="1:19" x14ac:dyDescent="0.25">
      <c r="A158" s="13" t="s">
        <v>414</v>
      </c>
      <c r="B158" s="14" t="s">
        <v>346</v>
      </c>
      <c r="C158" s="13" t="s">
        <v>181</v>
      </c>
      <c r="D158" s="13" t="s">
        <v>26</v>
      </c>
      <c r="E158" s="13" t="s">
        <v>403</v>
      </c>
      <c r="F158" s="13" t="s">
        <v>26</v>
      </c>
      <c r="G158" s="13" t="s">
        <v>367</v>
      </c>
      <c r="H158" s="13" t="s">
        <v>364</v>
      </c>
      <c r="I158" s="15" t="s">
        <v>365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118659.37</v>
      </c>
      <c r="S158" s="13" t="s">
        <v>404</v>
      </c>
    </row>
    <row r="159" spans="1:19" x14ac:dyDescent="0.25">
      <c r="A159" s="13" t="s">
        <v>180</v>
      </c>
      <c r="B159" s="14" t="s">
        <v>23</v>
      </c>
      <c r="C159" s="13" t="s">
        <v>24</v>
      </c>
      <c r="D159" s="13" t="s">
        <v>79</v>
      </c>
      <c r="E159" s="13" t="s">
        <v>26</v>
      </c>
      <c r="F159" s="13" t="s">
        <v>80</v>
      </c>
      <c r="G159" s="13" t="s">
        <v>26</v>
      </c>
      <c r="H159" s="13" t="s">
        <v>81</v>
      </c>
      <c r="I159" s="15" t="s">
        <v>82</v>
      </c>
      <c r="J159" s="15">
        <v>68064136.312399998</v>
      </c>
      <c r="K159" s="15">
        <v>39713107.140000001</v>
      </c>
      <c r="L159" s="15">
        <v>24440542.390000001</v>
      </c>
      <c r="M159" s="15">
        <v>3910486.78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3" t="s">
        <v>26</v>
      </c>
    </row>
    <row r="160" spans="1:19" x14ac:dyDescent="0.25">
      <c r="A160" s="13" t="s">
        <v>193</v>
      </c>
      <c r="B160" s="14" t="s">
        <v>23</v>
      </c>
      <c r="C160" s="13" t="s">
        <v>181</v>
      </c>
      <c r="D160" s="13" t="s">
        <v>26</v>
      </c>
      <c r="E160" s="13" t="s">
        <v>206</v>
      </c>
      <c r="F160" s="13" t="s">
        <v>26</v>
      </c>
      <c r="G160" s="13" t="s">
        <v>79</v>
      </c>
      <c r="H160" s="13" t="s">
        <v>81</v>
      </c>
      <c r="I160" s="15" t="s">
        <v>82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2932865.0867999997</v>
      </c>
      <c r="S160" s="13" t="s">
        <v>207</v>
      </c>
    </row>
    <row r="161" spans="1:19" x14ac:dyDescent="0.25">
      <c r="A161" s="13" t="s">
        <v>466</v>
      </c>
      <c r="B161" s="14" t="s">
        <v>421</v>
      </c>
      <c r="C161" s="13" t="s">
        <v>24</v>
      </c>
      <c r="D161" s="13" t="s">
        <v>458</v>
      </c>
      <c r="E161" s="13" t="s">
        <v>26</v>
      </c>
      <c r="F161" s="13" t="s">
        <v>459</v>
      </c>
      <c r="G161" s="13" t="s">
        <v>26</v>
      </c>
      <c r="H161" s="13" t="s">
        <v>81</v>
      </c>
      <c r="I161" s="15" t="s">
        <v>82</v>
      </c>
      <c r="J161" s="15">
        <v>93648203.019999996</v>
      </c>
      <c r="K161" s="15">
        <v>33642665.410000004</v>
      </c>
      <c r="L161" s="15">
        <v>51728911.729999997</v>
      </c>
      <c r="M161" s="15">
        <v>8276625.8799999999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3" t="s">
        <v>26</v>
      </c>
    </row>
    <row r="162" spans="1:19" x14ac:dyDescent="0.25">
      <c r="A162" s="13" t="s">
        <v>492</v>
      </c>
      <c r="B162" s="14" t="s">
        <v>421</v>
      </c>
      <c r="C162" s="13" t="s">
        <v>181</v>
      </c>
      <c r="D162" s="13" t="s">
        <v>26</v>
      </c>
      <c r="E162" s="13" t="s">
        <v>502</v>
      </c>
      <c r="F162" s="13" t="s">
        <v>26</v>
      </c>
      <c r="G162" s="13" t="s">
        <v>458</v>
      </c>
      <c r="H162" s="13" t="s">
        <v>81</v>
      </c>
      <c r="I162" s="15" t="s">
        <v>82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6207469.4100000001</v>
      </c>
      <c r="S162" s="13" t="s">
        <v>503</v>
      </c>
    </row>
    <row r="163" spans="1:19" x14ac:dyDescent="0.25">
      <c r="A163" s="13" t="s">
        <v>588</v>
      </c>
      <c r="B163" s="14" t="s">
        <v>508</v>
      </c>
      <c r="C163" s="13" t="s">
        <v>24</v>
      </c>
      <c r="D163" s="13" t="s">
        <v>525</v>
      </c>
      <c r="E163" s="13" t="s">
        <v>26</v>
      </c>
      <c r="F163" s="13" t="s">
        <v>526</v>
      </c>
      <c r="G163" s="13" t="s">
        <v>26</v>
      </c>
      <c r="H163" s="13" t="s">
        <v>527</v>
      </c>
      <c r="I163" s="15" t="s">
        <v>528</v>
      </c>
      <c r="J163" s="15">
        <v>2400000</v>
      </c>
      <c r="K163" s="15">
        <v>2400000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3" t="s">
        <v>26</v>
      </c>
    </row>
    <row r="164" spans="1:19" x14ac:dyDescent="0.25">
      <c r="A164" s="13" t="s">
        <v>184</v>
      </c>
      <c r="B164" s="14" t="s">
        <v>23</v>
      </c>
      <c r="C164" s="13" t="s">
        <v>24</v>
      </c>
      <c r="D164" s="13" t="s">
        <v>74</v>
      </c>
      <c r="E164" s="13" t="s">
        <v>26</v>
      </c>
      <c r="F164" s="13" t="s">
        <v>75</v>
      </c>
      <c r="G164" s="13" t="s">
        <v>26</v>
      </c>
      <c r="H164" s="13" t="s">
        <v>76</v>
      </c>
      <c r="I164" s="15" t="s">
        <v>77</v>
      </c>
      <c r="J164" s="15">
        <v>9549000</v>
      </c>
      <c r="K164" s="15">
        <v>4300000</v>
      </c>
      <c r="L164" s="15">
        <v>4525000</v>
      </c>
      <c r="M164" s="15">
        <v>724000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3" t="s">
        <v>26</v>
      </c>
    </row>
    <row r="165" spans="1:19" x14ac:dyDescent="0.25">
      <c r="A165" s="13" t="s">
        <v>190</v>
      </c>
      <c r="B165" s="14" t="s">
        <v>23</v>
      </c>
      <c r="C165" s="13" t="s">
        <v>181</v>
      </c>
      <c r="D165" s="13" t="s">
        <v>26</v>
      </c>
      <c r="E165" s="13" t="s">
        <v>203</v>
      </c>
      <c r="F165" s="13" t="s">
        <v>26</v>
      </c>
      <c r="G165" s="13" t="s">
        <v>74</v>
      </c>
      <c r="H165" s="13" t="s">
        <v>76</v>
      </c>
      <c r="I165" s="15" t="s">
        <v>77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543000</v>
      </c>
      <c r="S165" s="13" t="s">
        <v>204</v>
      </c>
    </row>
    <row r="167" spans="1:19" x14ac:dyDescent="0.25">
      <c r="J167" s="6">
        <f t="shared" ref="J167:R167" si="0">SUM(J2:J165)</f>
        <v>4035619452.8624001</v>
      </c>
      <c r="K167" s="6">
        <f t="shared" si="0"/>
        <v>2904718630.9300003</v>
      </c>
      <c r="L167" s="6">
        <f t="shared" si="0"/>
        <v>974914501.62</v>
      </c>
      <c r="M167" s="6">
        <f t="shared" si="0"/>
        <v>155986320.28</v>
      </c>
      <c r="N167" s="6">
        <f t="shared" si="0"/>
        <v>0</v>
      </c>
      <c r="O167" s="6">
        <f t="shared" si="0"/>
        <v>0</v>
      </c>
      <c r="P167" s="6">
        <f t="shared" si="0"/>
        <v>0</v>
      </c>
      <c r="Q167" s="6">
        <f t="shared" si="0"/>
        <v>0</v>
      </c>
      <c r="R167" s="6">
        <f t="shared" si="0"/>
        <v>121262354.38289997</v>
      </c>
    </row>
    <row r="169" spans="1:19" x14ac:dyDescent="0.25">
      <c r="J169" s="5" t="s">
        <v>606</v>
      </c>
    </row>
    <row r="171" spans="1:19" x14ac:dyDescent="0.25">
      <c r="J171" s="5" t="s">
        <v>607</v>
      </c>
      <c r="K171" s="5" t="s">
        <v>608</v>
      </c>
      <c r="L171" s="5" t="s">
        <v>609</v>
      </c>
    </row>
    <row r="173" spans="1:19" x14ac:dyDescent="0.25">
      <c r="I173" s="5" t="s">
        <v>610</v>
      </c>
      <c r="J173" s="5">
        <f>K167</f>
        <v>2904718630.9300003</v>
      </c>
    </row>
    <row r="175" spans="1:19" x14ac:dyDescent="0.25">
      <c r="I175" s="5" t="s">
        <v>611</v>
      </c>
      <c r="J175" s="5">
        <f>L167</f>
        <v>974914501.62</v>
      </c>
      <c r="K175" s="5">
        <f>M167</f>
        <v>155986320.28</v>
      </c>
    </row>
    <row r="177" spans="9:12" x14ac:dyDescent="0.25">
      <c r="I177" s="5" t="s">
        <v>612</v>
      </c>
      <c r="J177" s="5">
        <v>0</v>
      </c>
      <c r="K177" s="5">
        <v>0</v>
      </c>
      <c r="L177" s="5">
        <v>0</v>
      </c>
    </row>
    <row r="179" spans="9:12" x14ac:dyDescent="0.25">
      <c r="I179" s="5" t="s">
        <v>613</v>
      </c>
      <c r="J179" s="5">
        <v>0</v>
      </c>
      <c r="K179" s="5">
        <v>0</v>
      </c>
    </row>
    <row r="181" spans="9:12" x14ac:dyDescent="0.25">
      <c r="I181" s="5" t="s">
        <v>614</v>
      </c>
      <c r="J181" s="5">
        <f>J173+J175</f>
        <v>3879633132.5500002</v>
      </c>
      <c r="K181" s="5">
        <f>K175</f>
        <v>155986320.28</v>
      </c>
      <c r="L181" s="5">
        <f>R167</f>
        <v>121262354.38289997</v>
      </c>
    </row>
  </sheetData>
  <sortState ref="A8:S165">
    <sortCondition sortBy="cellColor" ref="I8:I16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1"/>
  <sheetViews>
    <sheetView topLeftCell="C47" workbookViewId="0">
      <selection activeCell="D59" sqref="D59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5.28515625" style="2" bestFit="1" customWidth="1"/>
    <col min="5" max="5" width="14" style="2" bestFit="1" customWidth="1"/>
    <col min="6" max="6" width="12.7109375" style="2" bestFit="1" customWidth="1"/>
    <col min="7" max="7" width="15.28515625" style="2" bestFit="1" customWidth="1"/>
    <col min="8" max="8" width="11.28515625" style="2" bestFit="1" customWidth="1"/>
    <col min="9" max="9" width="53" style="5" bestFit="1" customWidth="1"/>
    <col min="10" max="10" width="25.28515625" style="5" bestFit="1" customWidth="1"/>
    <col min="11" max="11" width="15.85546875" style="5" bestFit="1" customWidth="1"/>
    <col min="12" max="12" width="22.85546875" style="5" bestFit="1" customWidth="1"/>
    <col min="13" max="13" width="14.28515625" style="5" customWidth="1"/>
    <col min="14" max="17" width="5.140625" style="5" customWidth="1"/>
    <col min="18" max="18" width="14.28515625" style="5" customWidth="1"/>
    <col min="19" max="19" width="17.42578125" style="2" bestFit="1" customWidth="1"/>
  </cols>
  <sheetData>
    <row r="2" spans="1:19" s="9" customForma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9" customFormat="1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9" customFormat="1" x14ac:dyDescent="0.25">
      <c r="A4" s="69" t="s">
        <v>615</v>
      </c>
      <c r="B4" s="69"/>
      <c r="C4" s="69"/>
      <c r="D4" s="69"/>
      <c r="E4" s="69"/>
      <c r="F4" s="69"/>
      <c r="G4" s="69"/>
      <c r="H4" s="69"/>
      <c r="I4" s="6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9" customFormat="1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4" customFormat="1" x14ac:dyDescent="0.25">
      <c r="A8" s="21" t="s">
        <v>564</v>
      </c>
      <c r="B8" s="22" t="s">
        <v>508</v>
      </c>
      <c r="C8" s="21" t="s">
        <v>24</v>
      </c>
      <c r="D8" s="21" t="s">
        <v>550</v>
      </c>
      <c r="E8" s="21" t="s">
        <v>26</v>
      </c>
      <c r="F8" s="21" t="s">
        <v>551</v>
      </c>
      <c r="G8" s="21" t="s">
        <v>26</v>
      </c>
      <c r="H8" s="21" t="s">
        <v>552</v>
      </c>
      <c r="I8" s="23" t="s">
        <v>553</v>
      </c>
      <c r="J8" s="23">
        <v>7726262.4643999999</v>
      </c>
      <c r="K8" s="23">
        <v>0</v>
      </c>
      <c r="L8" s="23">
        <v>6660571.0899999999</v>
      </c>
      <c r="M8" s="23">
        <v>1065691.3700000001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26</v>
      </c>
    </row>
    <row r="9" spans="1:19" s="24" customFormat="1" x14ac:dyDescent="0.25">
      <c r="A9" s="21" t="s">
        <v>599</v>
      </c>
      <c r="B9" s="22" t="s">
        <v>508</v>
      </c>
      <c r="C9" s="21" t="s">
        <v>181</v>
      </c>
      <c r="D9" s="21" t="s">
        <v>26</v>
      </c>
      <c r="E9" s="21" t="s">
        <v>600</v>
      </c>
      <c r="F9" s="21" t="s">
        <v>26</v>
      </c>
      <c r="G9" s="21" t="s">
        <v>550</v>
      </c>
      <c r="H9" s="21" t="s">
        <v>552</v>
      </c>
      <c r="I9" s="23" t="s">
        <v>553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799268.53</v>
      </c>
      <c r="S9" s="21" t="s">
        <v>616</v>
      </c>
    </row>
    <row r="10" spans="1:19" s="20" customFormat="1" x14ac:dyDescent="0.25">
      <c r="A10" s="21" t="s">
        <v>442</v>
      </c>
      <c r="B10" s="22" t="s">
        <v>421</v>
      </c>
      <c r="C10" s="21" t="s">
        <v>24</v>
      </c>
      <c r="D10" s="21" t="s">
        <v>467</v>
      </c>
      <c r="E10" s="21" t="s">
        <v>26</v>
      </c>
      <c r="F10" s="21" t="s">
        <v>468</v>
      </c>
      <c r="G10" s="21" t="s">
        <v>26</v>
      </c>
      <c r="H10" s="21" t="s">
        <v>469</v>
      </c>
      <c r="I10" s="23" t="s">
        <v>470</v>
      </c>
      <c r="J10" s="23">
        <v>39354624</v>
      </c>
      <c r="K10" s="23">
        <v>0</v>
      </c>
      <c r="L10" s="23">
        <v>33926400</v>
      </c>
      <c r="M10" s="23">
        <v>5428224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26</v>
      </c>
    </row>
    <row r="11" spans="1:19" s="20" customFormat="1" x14ac:dyDescent="0.25">
      <c r="A11" s="21" t="s">
        <v>504</v>
      </c>
      <c r="B11" s="22" t="s">
        <v>421</v>
      </c>
      <c r="C11" s="21" t="s">
        <v>181</v>
      </c>
      <c r="D11" s="21" t="s">
        <v>26</v>
      </c>
      <c r="E11" s="21" t="s">
        <v>478</v>
      </c>
      <c r="F11" s="21" t="s">
        <v>26</v>
      </c>
      <c r="G11" s="21" t="s">
        <v>467</v>
      </c>
      <c r="H11" s="21" t="s">
        <v>469</v>
      </c>
      <c r="I11" s="23" t="s">
        <v>470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4071168</v>
      </c>
      <c r="S11" s="21" t="s">
        <v>479</v>
      </c>
    </row>
    <row r="12" spans="1:19" x14ac:dyDescent="0.25">
      <c r="A12" s="21" t="s">
        <v>22</v>
      </c>
      <c r="B12" s="22" t="s">
        <v>23</v>
      </c>
      <c r="C12" s="21" t="s">
        <v>24</v>
      </c>
      <c r="D12" s="21" t="s">
        <v>25</v>
      </c>
      <c r="E12" s="21" t="s">
        <v>26</v>
      </c>
      <c r="F12" s="21" t="s">
        <v>27</v>
      </c>
      <c r="G12" s="21" t="s">
        <v>26</v>
      </c>
      <c r="H12" s="21" t="s">
        <v>28</v>
      </c>
      <c r="I12" s="23" t="s">
        <v>29</v>
      </c>
      <c r="J12" s="23">
        <v>7236900</v>
      </c>
      <c r="K12" s="23">
        <v>7236900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26</v>
      </c>
    </row>
    <row r="13" spans="1:19" x14ac:dyDescent="0.25">
      <c r="A13" s="21" t="s">
        <v>30</v>
      </c>
      <c r="B13" s="22" t="s">
        <v>23</v>
      </c>
      <c r="C13" s="21" t="s">
        <v>24</v>
      </c>
      <c r="D13" s="21" t="s">
        <v>61</v>
      </c>
      <c r="E13" s="21" t="s">
        <v>26</v>
      </c>
      <c r="F13" s="21" t="s">
        <v>62</v>
      </c>
      <c r="G13" s="21" t="s">
        <v>26</v>
      </c>
      <c r="H13" s="21" t="s">
        <v>28</v>
      </c>
      <c r="I13" s="23" t="s">
        <v>29</v>
      </c>
      <c r="J13" s="23">
        <v>5286600</v>
      </c>
      <c r="K13" s="23">
        <v>5286600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26</v>
      </c>
    </row>
    <row r="14" spans="1:19" s="24" customFormat="1" x14ac:dyDescent="0.25">
      <c r="A14" s="21" t="s">
        <v>35</v>
      </c>
      <c r="B14" s="22" t="s">
        <v>23</v>
      </c>
      <c r="C14" s="21" t="s">
        <v>24</v>
      </c>
      <c r="D14" s="21" t="s">
        <v>131</v>
      </c>
      <c r="E14" s="21" t="s">
        <v>26</v>
      </c>
      <c r="F14" s="21" t="s">
        <v>132</v>
      </c>
      <c r="G14" s="21" t="s">
        <v>26</v>
      </c>
      <c r="H14" s="21" t="s">
        <v>28</v>
      </c>
      <c r="I14" s="23" t="s">
        <v>29</v>
      </c>
      <c r="J14" s="23">
        <v>6600000</v>
      </c>
      <c r="K14" s="23">
        <v>6600000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26</v>
      </c>
    </row>
    <row r="15" spans="1:19" x14ac:dyDescent="0.25">
      <c r="A15" s="13" t="s">
        <v>40</v>
      </c>
      <c r="B15" s="14" t="s">
        <v>23</v>
      </c>
      <c r="C15" s="13" t="s">
        <v>24</v>
      </c>
      <c r="D15" s="13" t="s">
        <v>146</v>
      </c>
      <c r="E15" s="13" t="s">
        <v>26</v>
      </c>
      <c r="F15" s="13" t="s">
        <v>147</v>
      </c>
      <c r="G15" s="13" t="s">
        <v>26</v>
      </c>
      <c r="H15" s="13" t="s">
        <v>28</v>
      </c>
      <c r="I15" s="15" t="s">
        <v>29</v>
      </c>
      <c r="J15" s="15">
        <v>389400</v>
      </c>
      <c r="K15" s="15">
        <v>389400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45</v>
      </c>
      <c r="B16" s="14" t="s">
        <v>23</v>
      </c>
      <c r="C16" s="13" t="s">
        <v>24</v>
      </c>
      <c r="D16" s="13" t="s">
        <v>160</v>
      </c>
      <c r="E16" s="13" t="s">
        <v>26</v>
      </c>
      <c r="F16" s="13" t="s">
        <v>161</v>
      </c>
      <c r="G16" s="13" t="s">
        <v>26</v>
      </c>
      <c r="H16" s="13" t="s">
        <v>28</v>
      </c>
      <c r="I16" s="15" t="s">
        <v>29</v>
      </c>
      <c r="J16" s="15">
        <v>244200</v>
      </c>
      <c r="K16" s="15">
        <v>244200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21" t="s">
        <v>244</v>
      </c>
      <c r="B17" s="22" t="s">
        <v>245</v>
      </c>
      <c r="C17" s="21" t="s">
        <v>24</v>
      </c>
      <c r="D17" s="21" t="s">
        <v>254</v>
      </c>
      <c r="E17" s="21" t="s">
        <v>26</v>
      </c>
      <c r="F17" s="21" t="s">
        <v>255</v>
      </c>
      <c r="G17" s="21" t="s">
        <v>26</v>
      </c>
      <c r="H17" s="21" t="s">
        <v>28</v>
      </c>
      <c r="I17" s="23" t="s">
        <v>29</v>
      </c>
      <c r="J17" s="23">
        <v>9662400</v>
      </c>
      <c r="K17" s="23">
        <v>9662400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26</v>
      </c>
    </row>
    <row r="18" spans="1:19" x14ac:dyDescent="0.25">
      <c r="A18" s="21" t="s">
        <v>420</v>
      </c>
      <c r="B18" s="22" t="s">
        <v>421</v>
      </c>
      <c r="C18" s="21" t="s">
        <v>24</v>
      </c>
      <c r="D18" s="21" t="s">
        <v>427</v>
      </c>
      <c r="E18" s="21" t="s">
        <v>26</v>
      </c>
      <c r="F18" s="21" t="s">
        <v>428</v>
      </c>
      <c r="G18" s="21" t="s">
        <v>26</v>
      </c>
      <c r="H18" s="21" t="s">
        <v>28</v>
      </c>
      <c r="I18" s="23" t="s">
        <v>29</v>
      </c>
      <c r="J18" s="23">
        <v>6613200</v>
      </c>
      <c r="K18" s="23">
        <v>6613200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26</v>
      </c>
    </row>
    <row r="19" spans="1:19" s="24" customFormat="1" x14ac:dyDescent="0.25">
      <c r="A19" s="21" t="s">
        <v>507</v>
      </c>
      <c r="B19" s="22" t="s">
        <v>508</v>
      </c>
      <c r="C19" s="21" t="s">
        <v>24</v>
      </c>
      <c r="D19" s="21" t="s">
        <v>562</v>
      </c>
      <c r="E19" s="21" t="s">
        <v>26</v>
      </c>
      <c r="F19" s="21" t="s">
        <v>563</v>
      </c>
      <c r="G19" s="21" t="s">
        <v>26</v>
      </c>
      <c r="H19" s="21" t="s">
        <v>28</v>
      </c>
      <c r="I19" s="23" t="s">
        <v>29</v>
      </c>
      <c r="J19" s="23">
        <v>1322200</v>
      </c>
      <c r="K19" s="23">
        <v>1322200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26</v>
      </c>
    </row>
    <row r="20" spans="1:19" s="24" customFormat="1" x14ac:dyDescent="0.25">
      <c r="A20" s="21" t="s">
        <v>511</v>
      </c>
      <c r="B20" s="22" t="s">
        <v>508</v>
      </c>
      <c r="C20" s="21" t="s">
        <v>24</v>
      </c>
      <c r="D20" s="21" t="s">
        <v>565</v>
      </c>
      <c r="E20" s="21" t="s">
        <v>26</v>
      </c>
      <c r="F20" s="21" t="s">
        <v>566</v>
      </c>
      <c r="G20" s="21" t="s">
        <v>26</v>
      </c>
      <c r="H20" s="21" t="s">
        <v>28</v>
      </c>
      <c r="I20" s="23" t="s">
        <v>29</v>
      </c>
      <c r="J20" s="23">
        <v>1295800</v>
      </c>
      <c r="K20" s="23">
        <v>1295800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1" t="s">
        <v>26</v>
      </c>
    </row>
    <row r="21" spans="1:19" x14ac:dyDescent="0.25">
      <c r="A21" s="21" t="s">
        <v>50</v>
      </c>
      <c r="B21" s="22" t="s">
        <v>23</v>
      </c>
      <c r="C21" s="21" t="s">
        <v>24</v>
      </c>
      <c r="D21" s="21" t="s">
        <v>46</v>
      </c>
      <c r="E21" s="21" t="s">
        <v>26</v>
      </c>
      <c r="F21" s="21" t="s">
        <v>47</v>
      </c>
      <c r="G21" s="21" t="s">
        <v>26</v>
      </c>
      <c r="H21" s="21" t="s">
        <v>48</v>
      </c>
      <c r="I21" s="23" t="s">
        <v>49</v>
      </c>
      <c r="J21" s="23">
        <v>22050000</v>
      </c>
      <c r="K21" s="23">
        <v>22050000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26</v>
      </c>
    </row>
    <row r="22" spans="1:19" s="24" customFormat="1" x14ac:dyDescent="0.25">
      <c r="A22" s="21" t="s">
        <v>55</v>
      </c>
      <c r="B22" s="22" t="s">
        <v>23</v>
      </c>
      <c r="C22" s="21" t="s">
        <v>24</v>
      </c>
      <c r="D22" s="21" t="s">
        <v>134</v>
      </c>
      <c r="E22" s="21" t="s">
        <v>26</v>
      </c>
      <c r="F22" s="21" t="s">
        <v>135</v>
      </c>
      <c r="G22" s="21" t="s">
        <v>26</v>
      </c>
      <c r="H22" s="21" t="s">
        <v>48</v>
      </c>
      <c r="I22" s="23" t="s">
        <v>49</v>
      </c>
      <c r="J22" s="23">
        <v>9000000</v>
      </c>
      <c r="K22" s="23">
        <v>9000000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26</v>
      </c>
    </row>
    <row r="23" spans="1:19" s="24" customFormat="1" x14ac:dyDescent="0.25">
      <c r="A23" s="21" t="s">
        <v>60</v>
      </c>
      <c r="B23" s="22" t="s">
        <v>23</v>
      </c>
      <c r="C23" s="21" t="s">
        <v>24</v>
      </c>
      <c r="D23" s="21" t="s">
        <v>149</v>
      </c>
      <c r="E23" s="21" t="s">
        <v>26</v>
      </c>
      <c r="F23" s="21" t="s">
        <v>150</v>
      </c>
      <c r="G23" s="21" t="s">
        <v>26</v>
      </c>
      <c r="H23" s="21" t="s">
        <v>48</v>
      </c>
      <c r="I23" s="23" t="s">
        <v>49</v>
      </c>
      <c r="J23" s="23">
        <v>3177000</v>
      </c>
      <c r="K23" s="23">
        <v>3177000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1" t="s">
        <v>26</v>
      </c>
    </row>
    <row r="24" spans="1:19" x14ac:dyDescent="0.25">
      <c r="A24" s="21" t="s">
        <v>250</v>
      </c>
      <c r="B24" s="22" t="s">
        <v>245</v>
      </c>
      <c r="C24" s="21" t="s">
        <v>24</v>
      </c>
      <c r="D24" s="21" t="s">
        <v>262</v>
      </c>
      <c r="E24" s="21" t="s">
        <v>26</v>
      </c>
      <c r="F24" s="21" t="s">
        <v>263</v>
      </c>
      <c r="G24" s="21" t="s">
        <v>26</v>
      </c>
      <c r="H24" s="21" t="s">
        <v>48</v>
      </c>
      <c r="I24" s="23" t="s">
        <v>49</v>
      </c>
      <c r="J24" s="23">
        <v>7560000</v>
      </c>
      <c r="K24" s="23">
        <v>7560000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1" t="s">
        <v>26</v>
      </c>
    </row>
    <row r="25" spans="1:19" s="24" customFormat="1" x14ac:dyDescent="0.25">
      <c r="A25" s="21" t="s">
        <v>516</v>
      </c>
      <c r="B25" s="22" t="s">
        <v>508</v>
      </c>
      <c r="C25" s="21" t="s">
        <v>24</v>
      </c>
      <c r="D25" s="21" t="s">
        <v>556</v>
      </c>
      <c r="E25" s="21" t="s">
        <v>26</v>
      </c>
      <c r="F25" s="21" t="s">
        <v>557</v>
      </c>
      <c r="G25" s="21" t="s">
        <v>26</v>
      </c>
      <c r="H25" s="21" t="s">
        <v>48</v>
      </c>
      <c r="I25" s="23" t="s">
        <v>49</v>
      </c>
      <c r="J25" s="23">
        <v>4947000</v>
      </c>
      <c r="K25" s="23">
        <v>4947000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1" t="s">
        <v>26</v>
      </c>
    </row>
    <row r="26" spans="1:19" s="24" customFormat="1" x14ac:dyDescent="0.25">
      <c r="A26" s="21" t="s">
        <v>519</v>
      </c>
      <c r="B26" s="22" t="s">
        <v>508</v>
      </c>
      <c r="C26" s="21" t="s">
        <v>24</v>
      </c>
      <c r="D26" s="21" t="s">
        <v>559</v>
      </c>
      <c r="E26" s="21" t="s">
        <v>26</v>
      </c>
      <c r="F26" s="21" t="s">
        <v>560</v>
      </c>
      <c r="G26" s="21" t="s">
        <v>26</v>
      </c>
      <c r="H26" s="21" t="s">
        <v>48</v>
      </c>
      <c r="I26" s="23" t="s">
        <v>49</v>
      </c>
      <c r="J26" s="23">
        <v>1890000</v>
      </c>
      <c r="K26" s="23">
        <v>1890000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26</v>
      </c>
    </row>
    <row r="27" spans="1:19" s="24" customFormat="1" x14ac:dyDescent="0.25">
      <c r="A27" s="21" t="s">
        <v>253</v>
      </c>
      <c r="B27" s="22" t="s">
        <v>245</v>
      </c>
      <c r="C27" s="21" t="s">
        <v>24</v>
      </c>
      <c r="D27" s="21" t="s">
        <v>257</v>
      </c>
      <c r="E27" s="21" t="s">
        <v>26</v>
      </c>
      <c r="F27" s="21" t="s">
        <v>258</v>
      </c>
      <c r="G27" s="21" t="s">
        <v>26</v>
      </c>
      <c r="H27" s="21" t="s">
        <v>259</v>
      </c>
      <c r="I27" s="23" t="s">
        <v>260</v>
      </c>
      <c r="J27" s="23">
        <v>324028000</v>
      </c>
      <c r="K27" s="23">
        <v>324028000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26</v>
      </c>
    </row>
    <row r="28" spans="1:19" x14ac:dyDescent="0.25">
      <c r="A28" s="21" t="s">
        <v>524</v>
      </c>
      <c r="B28" s="22" t="s">
        <v>508</v>
      </c>
      <c r="C28" s="21" t="s">
        <v>24</v>
      </c>
      <c r="D28" s="21" t="s">
        <v>540</v>
      </c>
      <c r="E28" s="21" t="s">
        <v>26</v>
      </c>
      <c r="F28" s="21" t="s">
        <v>541</v>
      </c>
      <c r="G28" s="21" t="s">
        <v>26</v>
      </c>
      <c r="H28" s="21" t="s">
        <v>542</v>
      </c>
      <c r="I28" s="23" t="s">
        <v>543</v>
      </c>
      <c r="J28" s="23">
        <v>10516461.18</v>
      </c>
      <c r="K28" s="23">
        <v>2604266.3600000013</v>
      </c>
      <c r="L28" s="23">
        <v>6820857.5999999996</v>
      </c>
      <c r="M28" s="23">
        <v>1091337.22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x14ac:dyDescent="0.25">
      <c r="A29" s="21" t="s">
        <v>596</v>
      </c>
      <c r="B29" s="22" t="s">
        <v>508</v>
      </c>
      <c r="C29" s="21" t="s">
        <v>181</v>
      </c>
      <c r="D29" s="21" t="s">
        <v>26</v>
      </c>
      <c r="E29" s="21" t="s">
        <v>597</v>
      </c>
      <c r="F29" s="21" t="s">
        <v>26</v>
      </c>
      <c r="G29" s="21" t="s">
        <v>540</v>
      </c>
      <c r="H29" s="21" t="s">
        <v>542</v>
      </c>
      <c r="I29" s="23" t="s">
        <v>543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818502.92</v>
      </c>
      <c r="S29" s="21" t="s">
        <v>598</v>
      </c>
    </row>
    <row r="30" spans="1:19" x14ac:dyDescent="0.25">
      <c r="A30" s="21" t="s">
        <v>63</v>
      </c>
      <c r="B30" s="22" t="s">
        <v>23</v>
      </c>
      <c r="C30" s="21" t="s">
        <v>24</v>
      </c>
      <c r="D30" s="21" t="s">
        <v>110</v>
      </c>
      <c r="E30" s="21" t="s">
        <v>26</v>
      </c>
      <c r="F30" s="21" t="s">
        <v>111</v>
      </c>
      <c r="G30" s="21" t="s">
        <v>26</v>
      </c>
      <c r="H30" s="21" t="s">
        <v>112</v>
      </c>
      <c r="I30" s="23" t="s">
        <v>113</v>
      </c>
      <c r="J30" s="23">
        <v>35602746.979999997</v>
      </c>
      <c r="K30" s="23">
        <v>15424200</v>
      </c>
      <c r="L30" s="23">
        <v>17395299.120000001</v>
      </c>
      <c r="M30" s="23">
        <v>2783247.86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1" t="s">
        <v>26</v>
      </c>
    </row>
    <row r="31" spans="1:19" x14ac:dyDescent="0.25">
      <c r="A31" s="21" t="s">
        <v>68</v>
      </c>
      <c r="B31" s="22" t="s">
        <v>23</v>
      </c>
      <c r="C31" s="21" t="s">
        <v>24</v>
      </c>
      <c r="D31" s="21" t="s">
        <v>115</v>
      </c>
      <c r="E31" s="21" t="s">
        <v>26</v>
      </c>
      <c r="F31" s="21" t="s">
        <v>116</v>
      </c>
      <c r="G31" s="21" t="s">
        <v>26</v>
      </c>
      <c r="H31" s="21" t="s">
        <v>112</v>
      </c>
      <c r="I31" s="23" t="s">
        <v>113</v>
      </c>
      <c r="J31" s="23">
        <v>256755089.88</v>
      </c>
      <c r="K31" s="23">
        <v>214977591.01000002</v>
      </c>
      <c r="L31" s="23">
        <v>36015085.229999997</v>
      </c>
      <c r="M31" s="23">
        <v>5762413.6399999997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1" t="s">
        <v>26</v>
      </c>
    </row>
    <row r="32" spans="1:19" x14ac:dyDescent="0.25">
      <c r="A32" s="21" t="s">
        <v>205</v>
      </c>
      <c r="B32" s="22" t="s">
        <v>23</v>
      </c>
      <c r="C32" s="21" t="s">
        <v>181</v>
      </c>
      <c r="D32" s="21" t="s">
        <v>26</v>
      </c>
      <c r="E32" s="21" t="s">
        <v>218</v>
      </c>
      <c r="F32" s="21" t="s">
        <v>26</v>
      </c>
      <c r="G32" s="21" t="s">
        <v>110</v>
      </c>
      <c r="H32" s="21" t="s">
        <v>112</v>
      </c>
      <c r="I32" s="23" t="s">
        <v>113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2087435.895</v>
      </c>
      <c r="S32" s="21" t="s">
        <v>219</v>
      </c>
    </row>
    <row r="33" spans="1:19" x14ac:dyDescent="0.25">
      <c r="A33" s="21" t="s">
        <v>208</v>
      </c>
      <c r="B33" s="22" t="s">
        <v>23</v>
      </c>
      <c r="C33" s="21" t="s">
        <v>181</v>
      </c>
      <c r="D33" s="21" t="s">
        <v>26</v>
      </c>
      <c r="E33" s="21" t="s">
        <v>221</v>
      </c>
      <c r="F33" s="21" t="s">
        <v>26</v>
      </c>
      <c r="G33" s="21" t="s">
        <v>115</v>
      </c>
      <c r="H33" s="21" t="s">
        <v>112</v>
      </c>
      <c r="I33" s="23" t="s">
        <v>113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4321810.2299999995</v>
      </c>
      <c r="S33" s="21" t="s">
        <v>222</v>
      </c>
    </row>
    <row r="34" spans="1:19" x14ac:dyDescent="0.25">
      <c r="A34" s="21" t="s">
        <v>426</v>
      </c>
      <c r="B34" s="22" t="s">
        <v>421</v>
      </c>
      <c r="C34" s="21" t="s">
        <v>24</v>
      </c>
      <c r="D34" s="21" t="s">
        <v>464</v>
      </c>
      <c r="E34" s="21" t="s">
        <v>26</v>
      </c>
      <c r="F34" s="21" t="s">
        <v>465</v>
      </c>
      <c r="G34" s="21" t="s">
        <v>26</v>
      </c>
      <c r="H34" s="21" t="s">
        <v>112</v>
      </c>
      <c r="I34" s="23" t="s">
        <v>113</v>
      </c>
      <c r="J34" s="23">
        <v>83984497.019999996</v>
      </c>
      <c r="K34" s="23">
        <v>75296772</v>
      </c>
      <c r="L34" s="23">
        <v>7489418.1200000001</v>
      </c>
      <c r="M34" s="23">
        <v>1198306.8999999999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1" t="s">
        <v>26</v>
      </c>
    </row>
    <row r="35" spans="1:19" x14ac:dyDescent="0.25">
      <c r="A35" s="21" t="s">
        <v>495</v>
      </c>
      <c r="B35" s="22" t="s">
        <v>421</v>
      </c>
      <c r="C35" s="21" t="s">
        <v>181</v>
      </c>
      <c r="D35" s="21" t="s">
        <v>26</v>
      </c>
      <c r="E35" s="21" t="s">
        <v>505</v>
      </c>
      <c r="F35" s="21" t="s">
        <v>26</v>
      </c>
      <c r="G35" s="21" t="s">
        <v>464</v>
      </c>
      <c r="H35" s="21" t="s">
        <v>112</v>
      </c>
      <c r="I35" s="23" t="s">
        <v>113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898730.17499999993</v>
      </c>
      <c r="S35" s="21" t="s">
        <v>506</v>
      </c>
    </row>
    <row r="36" spans="1:19" x14ac:dyDescent="0.25">
      <c r="A36" s="21" t="s">
        <v>73</v>
      </c>
      <c r="B36" s="22" t="s">
        <v>23</v>
      </c>
      <c r="C36" s="21" t="s">
        <v>24</v>
      </c>
      <c r="D36" s="21" t="s">
        <v>31</v>
      </c>
      <c r="E36" s="21" t="s">
        <v>26</v>
      </c>
      <c r="F36" s="21" t="s">
        <v>32</v>
      </c>
      <c r="G36" s="21" t="s">
        <v>26</v>
      </c>
      <c r="H36" s="21" t="s">
        <v>33</v>
      </c>
      <c r="I36" s="23" t="s">
        <v>34</v>
      </c>
      <c r="J36" s="23">
        <v>120133840.19</v>
      </c>
      <c r="K36" s="23">
        <v>120133840.19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s="24" customFormat="1" x14ac:dyDescent="0.25">
      <c r="A37" s="21" t="s">
        <v>78</v>
      </c>
      <c r="B37" s="22" t="s">
        <v>23</v>
      </c>
      <c r="C37" s="21" t="s">
        <v>24</v>
      </c>
      <c r="D37" s="21" t="s">
        <v>157</v>
      </c>
      <c r="E37" s="21" t="s">
        <v>26</v>
      </c>
      <c r="F37" s="21" t="s">
        <v>158</v>
      </c>
      <c r="G37" s="21" t="s">
        <v>26</v>
      </c>
      <c r="H37" s="21" t="s">
        <v>33</v>
      </c>
      <c r="I37" s="23" t="s">
        <v>34</v>
      </c>
      <c r="J37" s="23">
        <v>37811780.420000002</v>
      </c>
      <c r="K37" s="23">
        <v>37811780.420000002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26</v>
      </c>
    </row>
    <row r="38" spans="1:19" s="24" customFormat="1" x14ac:dyDescent="0.25">
      <c r="A38" s="21" t="s">
        <v>83</v>
      </c>
      <c r="B38" s="22" t="s">
        <v>23</v>
      </c>
      <c r="C38" s="21" t="s">
        <v>24</v>
      </c>
      <c r="D38" s="21" t="s">
        <v>168</v>
      </c>
      <c r="E38" s="21" t="s">
        <v>26</v>
      </c>
      <c r="F38" s="21" t="s">
        <v>169</v>
      </c>
      <c r="G38" s="21" t="s">
        <v>26</v>
      </c>
      <c r="H38" s="21" t="s">
        <v>33</v>
      </c>
      <c r="I38" s="23" t="s">
        <v>34</v>
      </c>
      <c r="J38" s="23">
        <v>3893013.5224000001</v>
      </c>
      <c r="K38" s="23">
        <v>0</v>
      </c>
      <c r="L38" s="23">
        <v>3356046.14</v>
      </c>
      <c r="M38" s="23">
        <v>536967.38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s="24" customFormat="1" x14ac:dyDescent="0.25">
      <c r="A39" s="21" t="s">
        <v>232</v>
      </c>
      <c r="B39" s="22" t="s">
        <v>23</v>
      </c>
      <c r="C39" s="21" t="s">
        <v>181</v>
      </c>
      <c r="D39" s="21" t="s">
        <v>26</v>
      </c>
      <c r="E39" s="21" t="s">
        <v>236</v>
      </c>
      <c r="F39" s="21" t="s">
        <v>26</v>
      </c>
      <c r="G39" s="21" t="s">
        <v>168</v>
      </c>
      <c r="H39" s="21" t="s">
        <v>33</v>
      </c>
      <c r="I39" s="23" t="s">
        <v>34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402725.5368</v>
      </c>
      <c r="S39" s="21" t="s">
        <v>237</v>
      </c>
    </row>
    <row r="40" spans="1:19" x14ac:dyDescent="0.25">
      <c r="A40" s="21" t="s">
        <v>256</v>
      </c>
      <c r="B40" s="22" t="s">
        <v>245</v>
      </c>
      <c r="C40" s="21" t="s">
        <v>24</v>
      </c>
      <c r="D40" s="21" t="s">
        <v>273</v>
      </c>
      <c r="E40" s="21" t="s">
        <v>26</v>
      </c>
      <c r="F40" s="21" t="s">
        <v>274</v>
      </c>
      <c r="G40" s="21" t="s">
        <v>26</v>
      </c>
      <c r="H40" s="21" t="s">
        <v>33</v>
      </c>
      <c r="I40" s="23" t="s">
        <v>34</v>
      </c>
      <c r="J40" s="23">
        <v>39951842.200000003</v>
      </c>
      <c r="K40" s="23">
        <v>26553955.880000003</v>
      </c>
      <c r="L40" s="23">
        <v>11549902</v>
      </c>
      <c r="M40" s="23">
        <v>1847984.32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</row>
    <row r="41" spans="1:19" x14ac:dyDescent="0.25">
      <c r="A41" s="21" t="s">
        <v>329</v>
      </c>
      <c r="B41" s="22" t="s">
        <v>245</v>
      </c>
      <c r="C41" s="21" t="s">
        <v>181</v>
      </c>
      <c r="D41" s="21" t="s">
        <v>26</v>
      </c>
      <c r="E41" s="21" t="s">
        <v>337</v>
      </c>
      <c r="F41" s="21" t="s">
        <v>26</v>
      </c>
      <c r="G41" s="21" t="s">
        <v>273</v>
      </c>
      <c r="H41" s="21" t="s">
        <v>33</v>
      </c>
      <c r="I41" s="23" t="s">
        <v>34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1385988.24</v>
      </c>
      <c r="S41" s="21" t="s">
        <v>338</v>
      </c>
    </row>
    <row r="42" spans="1:19" x14ac:dyDescent="0.25">
      <c r="A42" s="21" t="s">
        <v>86</v>
      </c>
      <c r="B42" s="22" t="s">
        <v>23</v>
      </c>
      <c r="C42" s="21" t="s">
        <v>24</v>
      </c>
      <c r="D42" s="21" t="s">
        <v>176</v>
      </c>
      <c r="E42" s="21" t="s">
        <v>26</v>
      </c>
      <c r="F42" s="21" t="s">
        <v>177</v>
      </c>
      <c r="G42" s="21" t="s">
        <v>26</v>
      </c>
      <c r="H42" s="21" t="s">
        <v>178</v>
      </c>
      <c r="I42" s="23" t="s">
        <v>179</v>
      </c>
      <c r="J42" s="23">
        <v>33339281.600000001</v>
      </c>
      <c r="K42" s="23">
        <v>0</v>
      </c>
      <c r="L42" s="23">
        <v>28740760</v>
      </c>
      <c r="M42" s="23">
        <v>4598521.5999999996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x14ac:dyDescent="0.25">
      <c r="A43" s="21" t="s">
        <v>238</v>
      </c>
      <c r="B43" s="22" t="s">
        <v>23</v>
      </c>
      <c r="C43" s="21" t="s">
        <v>181</v>
      </c>
      <c r="D43" s="21" t="s">
        <v>26</v>
      </c>
      <c r="E43" s="21" t="s">
        <v>242</v>
      </c>
      <c r="F43" s="21" t="s">
        <v>26</v>
      </c>
      <c r="G43" s="21" t="s">
        <v>176</v>
      </c>
      <c r="H43" s="21" t="s">
        <v>178</v>
      </c>
      <c r="I43" s="23" t="s">
        <v>179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4598521.5999999996</v>
      </c>
      <c r="S43" s="21" t="s">
        <v>243</v>
      </c>
    </row>
    <row r="44" spans="1:19" x14ac:dyDescent="0.25">
      <c r="A44" s="21" t="s">
        <v>261</v>
      </c>
      <c r="B44" s="22" t="s">
        <v>245</v>
      </c>
      <c r="C44" s="21" t="s">
        <v>24</v>
      </c>
      <c r="D44" s="21" t="s">
        <v>246</v>
      </c>
      <c r="E44" s="21" t="s">
        <v>26</v>
      </c>
      <c r="F44" s="21" t="s">
        <v>247</v>
      </c>
      <c r="G44" s="21" t="s">
        <v>26</v>
      </c>
      <c r="H44" s="21" t="s">
        <v>248</v>
      </c>
      <c r="I44" s="23" t="s">
        <v>249</v>
      </c>
      <c r="J44" s="23">
        <v>6787833.4000000004</v>
      </c>
      <c r="K44" s="23">
        <v>6787833.4000000004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26</v>
      </c>
    </row>
    <row r="45" spans="1:19" x14ac:dyDescent="0.25">
      <c r="A45" s="21" t="s">
        <v>264</v>
      </c>
      <c r="B45" s="22" t="s">
        <v>245</v>
      </c>
      <c r="C45" s="21" t="s">
        <v>181</v>
      </c>
      <c r="D45" s="21" t="s">
        <v>26</v>
      </c>
      <c r="E45" s="21" t="s">
        <v>334</v>
      </c>
      <c r="F45" s="21" t="s">
        <v>335</v>
      </c>
      <c r="G45" s="21" t="s">
        <v>246</v>
      </c>
      <c r="H45" s="21" t="s">
        <v>248</v>
      </c>
      <c r="I45" s="23" t="s">
        <v>249</v>
      </c>
      <c r="J45" s="23">
        <v>-3278500.14</v>
      </c>
      <c r="K45" s="23">
        <v>-3278500.14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26</v>
      </c>
    </row>
    <row r="46" spans="1:19" x14ac:dyDescent="0.25">
      <c r="A46" s="21" t="s">
        <v>529</v>
      </c>
      <c r="B46" s="22" t="s">
        <v>508</v>
      </c>
      <c r="C46" s="21" t="s">
        <v>24</v>
      </c>
      <c r="D46" s="21" t="s">
        <v>517</v>
      </c>
      <c r="E46" s="21" t="s">
        <v>26</v>
      </c>
      <c r="F46" s="21" t="s">
        <v>518</v>
      </c>
      <c r="G46" s="21" t="s">
        <v>26</v>
      </c>
      <c r="H46" s="21" t="s">
        <v>248</v>
      </c>
      <c r="I46" s="23" t="s">
        <v>249</v>
      </c>
      <c r="J46" s="23">
        <v>5277416.83</v>
      </c>
      <c r="K46" s="23">
        <v>5277416.83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s="24" customFormat="1" x14ac:dyDescent="0.25">
      <c r="A47" s="21" t="s">
        <v>534</v>
      </c>
      <c r="B47" s="22" t="s">
        <v>508</v>
      </c>
      <c r="C47" s="21" t="s">
        <v>24</v>
      </c>
      <c r="D47" s="21" t="s">
        <v>574</v>
      </c>
      <c r="E47" s="21" t="s">
        <v>26</v>
      </c>
      <c r="F47" s="21" t="s">
        <v>575</v>
      </c>
      <c r="G47" s="21" t="s">
        <v>26</v>
      </c>
      <c r="H47" s="21" t="s">
        <v>248</v>
      </c>
      <c r="I47" s="23" t="s">
        <v>249</v>
      </c>
      <c r="J47" s="23">
        <v>13476833.359999999</v>
      </c>
      <c r="K47" s="23">
        <v>13476833.359999999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26</v>
      </c>
    </row>
    <row r="48" spans="1:19" s="24" customFormat="1" x14ac:dyDescent="0.25">
      <c r="A48" s="21" t="s">
        <v>539</v>
      </c>
      <c r="B48" s="22" t="s">
        <v>508</v>
      </c>
      <c r="C48" s="21" t="s">
        <v>24</v>
      </c>
      <c r="D48" s="21" t="s">
        <v>577</v>
      </c>
      <c r="E48" s="21" t="s">
        <v>26</v>
      </c>
      <c r="F48" s="21" t="s">
        <v>578</v>
      </c>
      <c r="G48" s="21" t="s">
        <v>26</v>
      </c>
      <c r="H48" s="21" t="s">
        <v>248</v>
      </c>
      <c r="I48" s="23" t="s">
        <v>249</v>
      </c>
      <c r="J48" s="23">
        <v>3408000.19</v>
      </c>
      <c r="K48" s="23">
        <v>3408000.19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1" t="s">
        <v>26</v>
      </c>
    </row>
    <row r="49" spans="1:19" x14ac:dyDescent="0.25">
      <c r="A49" s="21" t="s">
        <v>544</v>
      </c>
      <c r="B49" s="22" t="s">
        <v>508</v>
      </c>
      <c r="C49" s="21" t="s">
        <v>181</v>
      </c>
      <c r="D49" s="21" t="s">
        <v>26</v>
      </c>
      <c r="E49" s="21" t="s">
        <v>604</v>
      </c>
      <c r="F49" s="21" t="s">
        <v>605</v>
      </c>
      <c r="G49" s="21" t="s">
        <v>517</v>
      </c>
      <c r="H49" s="21" t="s">
        <v>248</v>
      </c>
      <c r="I49" s="23" t="s">
        <v>249</v>
      </c>
      <c r="J49" s="23">
        <v>-1111750.03</v>
      </c>
      <c r="K49" s="23">
        <v>-1111750.03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26</v>
      </c>
    </row>
    <row r="50" spans="1:19" x14ac:dyDescent="0.25">
      <c r="A50" s="21" t="s">
        <v>91</v>
      </c>
      <c r="B50" s="22" t="s">
        <v>23</v>
      </c>
      <c r="C50" s="21" t="s">
        <v>24</v>
      </c>
      <c r="D50" s="21" t="s">
        <v>87</v>
      </c>
      <c r="E50" s="21" t="s">
        <v>26</v>
      </c>
      <c r="F50" s="21" t="s">
        <v>88</v>
      </c>
      <c r="G50" s="21" t="s">
        <v>26</v>
      </c>
      <c r="H50" s="21" t="s">
        <v>89</v>
      </c>
      <c r="I50" s="23" t="s">
        <v>90</v>
      </c>
      <c r="J50" s="23">
        <v>59307811.863200001</v>
      </c>
      <c r="K50" s="23">
        <v>0</v>
      </c>
      <c r="L50" s="23">
        <v>51127424.020000003</v>
      </c>
      <c r="M50" s="23">
        <v>8180387.8399999999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26</v>
      </c>
    </row>
    <row r="51" spans="1:19" x14ac:dyDescent="0.25">
      <c r="A51" s="21" t="s">
        <v>196</v>
      </c>
      <c r="B51" s="22" t="s">
        <v>23</v>
      </c>
      <c r="C51" s="21" t="s">
        <v>181</v>
      </c>
      <c r="D51" s="21" t="s">
        <v>26</v>
      </c>
      <c r="E51" s="21" t="s">
        <v>209</v>
      </c>
      <c r="F51" s="21" t="s">
        <v>26</v>
      </c>
      <c r="G51" s="21" t="s">
        <v>87</v>
      </c>
      <c r="H51" s="21" t="s">
        <v>89</v>
      </c>
      <c r="I51" s="23" t="s">
        <v>90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6135290.8824000005</v>
      </c>
      <c r="S51" s="21" t="s">
        <v>210</v>
      </c>
    </row>
    <row r="52" spans="1:19" x14ac:dyDescent="0.25">
      <c r="A52" s="21" t="s">
        <v>429</v>
      </c>
      <c r="B52" s="22" t="s">
        <v>421</v>
      </c>
      <c r="C52" s="21" t="s">
        <v>24</v>
      </c>
      <c r="D52" s="21" t="s">
        <v>452</v>
      </c>
      <c r="E52" s="21" t="s">
        <v>26</v>
      </c>
      <c r="F52" s="21" t="s">
        <v>453</v>
      </c>
      <c r="G52" s="21" t="s">
        <v>26</v>
      </c>
      <c r="H52" s="21" t="s">
        <v>89</v>
      </c>
      <c r="I52" s="23" t="s">
        <v>90</v>
      </c>
      <c r="J52" s="23">
        <v>21685260.0636</v>
      </c>
      <c r="K52" s="23">
        <v>6399951.4199999981</v>
      </c>
      <c r="L52" s="23">
        <v>13176990.210000001</v>
      </c>
      <c r="M52" s="23">
        <v>2108318.4300000002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</row>
    <row r="53" spans="1:19" s="24" customFormat="1" x14ac:dyDescent="0.25">
      <c r="A53" s="21" t="s">
        <v>434</v>
      </c>
      <c r="B53" s="22" t="s">
        <v>421</v>
      </c>
      <c r="C53" s="21" t="s">
        <v>24</v>
      </c>
      <c r="D53" s="21" t="s">
        <v>455</v>
      </c>
      <c r="E53" s="21" t="s">
        <v>26</v>
      </c>
      <c r="F53" s="21" t="s">
        <v>456</v>
      </c>
      <c r="G53" s="21" t="s">
        <v>26</v>
      </c>
      <c r="H53" s="21" t="s">
        <v>89</v>
      </c>
      <c r="I53" s="23" t="s">
        <v>90</v>
      </c>
      <c r="J53" s="23">
        <v>68980694.780000001</v>
      </c>
      <c r="K53" s="23">
        <v>4897173.3299999982</v>
      </c>
      <c r="L53" s="23">
        <v>55244415.039999999</v>
      </c>
      <c r="M53" s="23">
        <v>8839106.4100000001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1" t="s">
        <v>26</v>
      </c>
    </row>
    <row r="54" spans="1:19" x14ac:dyDescent="0.25">
      <c r="A54" s="21" t="s">
        <v>486</v>
      </c>
      <c r="B54" s="22" t="s">
        <v>421</v>
      </c>
      <c r="C54" s="21" t="s">
        <v>181</v>
      </c>
      <c r="D54" s="21" t="s">
        <v>26</v>
      </c>
      <c r="E54" s="21" t="s">
        <v>496</v>
      </c>
      <c r="F54" s="21" t="s">
        <v>26</v>
      </c>
      <c r="G54" s="21" t="s">
        <v>452</v>
      </c>
      <c r="H54" s="21" t="s">
        <v>89</v>
      </c>
      <c r="I54" s="23" t="s">
        <v>90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1581238.8252000001</v>
      </c>
      <c r="S54" s="21" t="s">
        <v>497</v>
      </c>
    </row>
    <row r="55" spans="1:19" s="24" customFormat="1" x14ac:dyDescent="0.25">
      <c r="A55" s="21" t="s">
        <v>489</v>
      </c>
      <c r="B55" s="22" t="s">
        <v>421</v>
      </c>
      <c r="C55" s="21" t="s">
        <v>181</v>
      </c>
      <c r="D55" s="21" t="s">
        <v>26</v>
      </c>
      <c r="E55" s="21" t="s">
        <v>499</v>
      </c>
      <c r="F55" s="21" t="s">
        <v>26</v>
      </c>
      <c r="G55" s="21" t="s">
        <v>455</v>
      </c>
      <c r="H55" s="21" t="s">
        <v>89</v>
      </c>
      <c r="I55" s="23" t="s">
        <v>90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6629329.8075000001</v>
      </c>
      <c r="S55" s="21" t="s">
        <v>500</v>
      </c>
    </row>
    <row r="56" spans="1:19" x14ac:dyDescent="0.25">
      <c r="A56" s="21" t="s">
        <v>96</v>
      </c>
      <c r="B56" s="22" t="s">
        <v>23</v>
      </c>
      <c r="C56" s="21" t="s">
        <v>24</v>
      </c>
      <c r="D56" s="21" t="s">
        <v>69</v>
      </c>
      <c r="E56" s="21" t="s">
        <v>26</v>
      </c>
      <c r="F56" s="21" t="s">
        <v>70</v>
      </c>
      <c r="G56" s="21" t="s">
        <v>26</v>
      </c>
      <c r="H56" s="21" t="s">
        <v>71</v>
      </c>
      <c r="I56" s="23" t="s">
        <v>72</v>
      </c>
      <c r="J56" s="23">
        <v>14119612.800000001</v>
      </c>
      <c r="K56" s="23">
        <v>0</v>
      </c>
      <c r="L56" s="23">
        <v>12172080</v>
      </c>
      <c r="M56" s="23">
        <v>1947532.8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1" t="s">
        <v>26</v>
      </c>
    </row>
    <row r="57" spans="1:19" x14ac:dyDescent="0.25">
      <c r="A57" s="21" t="s">
        <v>220</v>
      </c>
      <c r="B57" s="22" t="s">
        <v>23</v>
      </c>
      <c r="C57" s="21" t="s">
        <v>181</v>
      </c>
      <c r="D57" s="21" t="s">
        <v>26</v>
      </c>
      <c r="E57" s="21" t="s">
        <v>191</v>
      </c>
      <c r="F57" s="21" t="s">
        <v>26</v>
      </c>
      <c r="G57" s="21" t="s">
        <v>69</v>
      </c>
      <c r="H57" s="21" t="s">
        <v>71</v>
      </c>
      <c r="I57" s="23" t="s">
        <v>72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1460649.6</v>
      </c>
      <c r="S57" s="21" t="s">
        <v>192</v>
      </c>
    </row>
    <row r="58" spans="1:19" x14ac:dyDescent="0.25">
      <c r="A58" s="21" t="s">
        <v>345</v>
      </c>
      <c r="B58" s="22" t="s">
        <v>346</v>
      </c>
      <c r="C58" s="21" t="s">
        <v>24</v>
      </c>
      <c r="D58" s="21" t="s">
        <v>357</v>
      </c>
      <c r="E58" s="21" t="s">
        <v>26</v>
      </c>
      <c r="F58" s="21" t="s">
        <v>358</v>
      </c>
      <c r="G58" s="21" t="s">
        <v>26</v>
      </c>
      <c r="H58" s="21" t="s">
        <v>359</v>
      </c>
      <c r="I58" s="23" t="s">
        <v>360</v>
      </c>
      <c r="J58" s="23">
        <v>55554000</v>
      </c>
      <c r="K58" s="23">
        <v>55554000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1" t="s">
        <v>26</v>
      </c>
    </row>
    <row r="59" spans="1:19" x14ac:dyDescent="0.25">
      <c r="A59" s="21" t="s">
        <v>351</v>
      </c>
      <c r="B59" s="22" t="s">
        <v>346</v>
      </c>
      <c r="C59" s="21" t="s">
        <v>24</v>
      </c>
      <c r="D59" s="21" t="s">
        <v>376</v>
      </c>
      <c r="E59" s="21" t="s">
        <v>26</v>
      </c>
      <c r="F59" s="21" t="s">
        <v>377</v>
      </c>
      <c r="G59" s="21" t="s">
        <v>26</v>
      </c>
      <c r="H59" s="21" t="s">
        <v>378</v>
      </c>
      <c r="I59" s="23" t="s">
        <v>379</v>
      </c>
      <c r="J59" s="23">
        <v>6296480</v>
      </c>
      <c r="K59" s="23">
        <v>0</v>
      </c>
      <c r="L59" s="23">
        <v>5428000</v>
      </c>
      <c r="M59" s="23">
        <v>868480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1" t="s">
        <v>26</v>
      </c>
    </row>
    <row r="60" spans="1:19" x14ac:dyDescent="0.25">
      <c r="A60" s="21" t="s">
        <v>356</v>
      </c>
      <c r="B60" s="22" t="s">
        <v>346</v>
      </c>
      <c r="C60" s="21" t="s">
        <v>24</v>
      </c>
      <c r="D60" s="21" t="s">
        <v>381</v>
      </c>
      <c r="E60" s="21" t="s">
        <v>26</v>
      </c>
      <c r="F60" s="21" t="s">
        <v>382</v>
      </c>
      <c r="G60" s="21" t="s">
        <v>26</v>
      </c>
      <c r="H60" s="21" t="s">
        <v>378</v>
      </c>
      <c r="I60" s="23" t="s">
        <v>379</v>
      </c>
      <c r="J60" s="23">
        <v>14671865.6</v>
      </c>
      <c r="K60" s="23">
        <v>0</v>
      </c>
      <c r="L60" s="23">
        <v>12648160</v>
      </c>
      <c r="M60" s="23">
        <v>2023705.6000000001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26</v>
      </c>
    </row>
    <row r="61" spans="1:19" x14ac:dyDescent="0.25">
      <c r="A61" s="21" t="s">
        <v>361</v>
      </c>
      <c r="B61" s="22" t="s">
        <v>346</v>
      </c>
      <c r="C61" s="21" t="s">
        <v>181</v>
      </c>
      <c r="D61" s="21" t="s">
        <v>26</v>
      </c>
      <c r="E61" s="21" t="s">
        <v>418</v>
      </c>
      <c r="F61" s="21" t="s">
        <v>419</v>
      </c>
      <c r="G61" s="21" t="s">
        <v>381</v>
      </c>
      <c r="H61" s="21" t="s">
        <v>378</v>
      </c>
      <c r="I61" s="23" t="s">
        <v>379</v>
      </c>
      <c r="J61" s="23">
        <v>-1280640</v>
      </c>
      <c r="K61" s="23">
        <v>0</v>
      </c>
      <c r="L61" s="23">
        <v>-1104000</v>
      </c>
      <c r="M61" s="23">
        <v>-176640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1" t="s">
        <v>26</v>
      </c>
    </row>
    <row r="62" spans="1:19" x14ac:dyDescent="0.25">
      <c r="A62" s="21" t="s">
        <v>396</v>
      </c>
      <c r="B62" s="22" t="s">
        <v>346</v>
      </c>
      <c r="C62" s="21" t="s">
        <v>181</v>
      </c>
      <c r="D62" s="21" t="s">
        <v>26</v>
      </c>
      <c r="E62" s="21" t="s">
        <v>409</v>
      </c>
      <c r="F62" s="21" t="s">
        <v>26</v>
      </c>
      <c r="G62" s="21" t="s">
        <v>376</v>
      </c>
      <c r="H62" s="21" t="s">
        <v>378</v>
      </c>
      <c r="I62" s="23" t="s">
        <v>379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651360</v>
      </c>
      <c r="S62" s="21" t="s">
        <v>410</v>
      </c>
    </row>
    <row r="63" spans="1:19" x14ac:dyDescent="0.25">
      <c r="A63" s="21" t="s">
        <v>399</v>
      </c>
      <c r="B63" s="22" t="s">
        <v>346</v>
      </c>
      <c r="C63" s="21" t="s">
        <v>181</v>
      </c>
      <c r="D63" s="21" t="s">
        <v>26</v>
      </c>
      <c r="E63" s="21" t="s">
        <v>412</v>
      </c>
      <c r="F63" s="21" t="s">
        <v>26</v>
      </c>
      <c r="G63" s="21" t="s">
        <v>381</v>
      </c>
      <c r="H63" s="21" t="s">
        <v>378</v>
      </c>
      <c r="I63" s="23" t="s">
        <v>379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1517779.2000000002</v>
      </c>
      <c r="S63" s="21" t="s">
        <v>413</v>
      </c>
    </row>
    <row r="64" spans="1:19" x14ac:dyDescent="0.25">
      <c r="A64" s="21" t="s">
        <v>439</v>
      </c>
      <c r="B64" s="22" t="s">
        <v>421</v>
      </c>
      <c r="C64" s="21" t="s">
        <v>24</v>
      </c>
      <c r="D64" s="21" t="s">
        <v>449</v>
      </c>
      <c r="E64" s="21" t="s">
        <v>26</v>
      </c>
      <c r="F64" s="21" t="s">
        <v>450</v>
      </c>
      <c r="G64" s="21" t="s">
        <v>26</v>
      </c>
      <c r="H64" s="21" t="s">
        <v>378</v>
      </c>
      <c r="I64" s="23" t="s">
        <v>379</v>
      </c>
      <c r="J64" s="23">
        <v>93859760</v>
      </c>
      <c r="K64" s="23">
        <v>85322160</v>
      </c>
      <c r="L64" s="23">
        <v>7360000</v>
      </c>
      <c r="M64" s="23">
        <v>1177600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1" t="s">
        <v>26</v>
      </c>
    </row>
    <row r="65" spans="1:19" x14ac:dyDescent="0.25">
      <c r="A65" s="21" t="s">
        <v>483</v>
      </c>
      <c r="B65" s="22" t="s">
        <v>421</v>
      </c>
      <c r="C65" s="21" t="s">
        <v>181</v>
      </c>
      <c r="D65" s="21" t="s">
        <v>26</v>
      </c>
      <c r="E65" s="21" t="s">
        <v>493</v>
      </c>
      <c r="F65" s="21" t="s">
        <v>26</v>
      </c>
      <c r="G65" s="21" t="s">
        <v>449</v>
      </c>
      <c r="H65" s="21" t="s">
        <v>378</v>
      </c>
      <c r="I65" s="23" t="s">
        <v>379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883200</v>
      </c>
      <c r="S65" s="21" t="s">
        <v>494</v>
      </c>
    </row>
    <row r="66" spans="1:19" s="24" customFormat="1" x14ac:dyDescent="0.25">
      <c r="A66" s="21" t="s">
        <v>269</v>
      </c>
      <c r="B66" s="22" t="s">
        <v>245</v>
      </c>
      <c r="C66" s="21" t="s">
        <v>24</v>
      </c>
      <c r="D66" s="21" t="s">
        <v>282</v>
      </c>
      <c r="E66" s="21" t="s">
        <v>26</v>
      </c>
      <c r="F66" s="21" t="s">
        <v>283</v>
      </c>
      <c r="G66" s="21" t="s">
        <v>26</v>
      </c>
      <c r="H66" s="21" t="s">
        <v>284</v>
      </c>
      <c r="I66" s="23" t="s">
        <v>285</v>
      </c>
      <c r="J66" s="23">
        <v>67014012</v>
      </c>
      <c r="K66" s="23">
        <v>0</v>
      </c>
      <c r="L66" s="23">
        <v>57770700</v>
      </c>
      <c r="M66" s="23">
        <v>9243312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1" t="s">
        <v>26</v>
      </c>
    </row>
    <row r="67" spans="1:19" s="24" customFormat="1" x14ac:dyDescent="0.25">
      <c r="A67" s="21" t="s">
        <v>342</v>
      </c>
      <c r="B67" s="22" t="s">
        <v>245</v>
      </c>
      <c r="C67" s="21" t="s">
        <v>181</v>
      </c>
      <c r="D67" s="21" t="s">
        <v>26</v>
      </c>
      <c r="E67" s="21" t="s">
        <v>295</v>
      </c>
      <c r="F67" s="21" t="s">
        <v>26</v>
      </c>
      <c r="G67" s="21" t="s">
        <v>282</v>
      </c>
      <c r="H67" s="21" t="s">
        <v>284</v>
      </c>
      <c r="I67" s="23" t="s">
        <v>285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6932484</v>
      </c>
      <c r="S67" s="21" t="s">
        <v>296</v>
      </c>
    </row>
    <row r="68" spans="1:19" x14ac:dyDescent="0.25">
      <c r="A68" s="21" t="s">
        <v>549</v>
      </c>
      <c r="B68" s="22" t="s">
        <v>508</v>
      </c>
      <c r="C68" s="21" t="s">
        <v>24</v>
      </c>
      <c r="D68" s="21" t="s">
        <v>530</v>
      </c>
      <c r="E68" s="21" t="s">
        <v>26</v>
      </c>
      <c r="F68" s="21" t="s">
        <v>531</v>
      </c>
      <c r="G68" s="21" t="s">
        <v>26</v>
      </c>
      <c r="H68" s="21" t="s">
        <v>532</v>
      </c>
      <c r="I68" s="23" t="s">
        <v>533</v>
      </c>
      <c r="J68" s="23">
        <v>47565133.200000003</v>
      </c>
      <c r="K68" s="23">
        <v>47565133.200000003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1" t="s">
        <v>26</v>
      </c>
    </row>
    <row r="69" spans="1:19" x14ac:dyDescent="0.25">
      <c r="A69" s="21" t="s">
        <v>554</v>
      </c>
      <c r="B69" s="22" t="s">
        <v>508</v>
      </c>
      <c r="C69" s="21" t="s">
        <v>24</v>
      </c>
      <c r="D69" s="21" t="s">
        <v>512</v>
      </c>
      <c r="E69" s="21" t="s">
        <v>26</v>
      </c>
      <c r="F69" s="21" t="s">
        <v>513</v>
      </c>
      <c r="G69" s="21" t="s">
        <v>26</v>
      </c>
      <c r="H69" s="21" t="s">
        <v>514</v>
      </c>
      <c r="I69" s="23" t="s">
        <v>515</v>
      </c>
      <c r="J69" s="23">
        <v>373651400</v>
      </c>
      <c r="K69" s="23">
        <v>373651400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1" t="s">
        <v>26</v>
      </c>
    </row>
    <row r="70" spans="1:19" x14ac:dyDescent="0.25">
      <c r="A70" s="21" t="s">
        <v>555</v>
      </c>
      <c r="B70" s="22" t="s">
        <v>508</v>
      </c>
      <c r="C70" s="21" t="s">
        <v>24</v>
      </c>
      <c r="D70" s="21" t="s">
        <v>580</v>
      </c>
      <c r="E70" s="21" t="s">
        <v>26</v>
      </c>
      <c r="F70" s="21" t="s">
        <v>581</v>
      </c>
      <c r="G70" s="21" t="s">
        <v>26</v>
      </c>
      <c r="H70" s="21" t="s">
        <v>514</v>
      </c>
      <c r="I70" s="23" t="s">
        <v>515</v>
      </c>
      <c r="J70" s="23">
        <v>27436000</v>
      </c>
      <c r="K70" s="23">
        <v>27436000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1" t="s">
        <v>26</v>
      </c>
    </row>
    <row r="71" spans="1:19" s="24" customFormat="1" x14ac:dyDescent="0.25">
      <c r="A71" s="21" t="s">
        <v>101</v>
      </c>
      <c r="B71" s="22" t="s">
        <v>23</v>
      </c>
      <c r="C71" s="21" t="s">
        <v>24</v>
      </c>
      <c r="D71" s="21" t="s">
        <v>163</v>
      </c>
      <c r="E71" s="21" t="s">
        <v>26</v>
      </c>
      <c r="F71" s="21" t="s">
        <v>164</v>
      </c>
      <c r="G71" s="21" t="s">
        <v>26</v>
      </c>
      <c r="H71" s="21" t="s">
        <v>165</v>
      </c>
      <c r="I71" s="23" t="s">
        <v>166</v>
      </c>
      <c r="J71" s="23">
        <v>34568000</v>
      </c>
      <c r="K71" s="23">
        <v>0</v>
      </c>
      <c r="L71" s="23">
        <v>29800000</v>
      </c>
      <c r="M71" s="23">
        <v>4768000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1" t="s">
        <v>26</v>
      </c>
    </row>
    <row r="72" spans="1:19" s="24" customFormat="1" x14ac:dyDescent="0.25">
      <c r="A72" s="21" t="s">
        <v>229</v>
      </c>
      <c r="B72" s="22" t="s">
        <v>23</v>
      </c>
      <c r="C72" s="21" t="s">
        <v>181</v>
      </c>
      <c r="D72" s="21" t="s">
        <v>26</v>
      </c>
      <c r="E72" s="21" t="s">
        <v>233</v>
      </c>
      <c r="F72" s="21" t="s">
        <v>26</v>
      </c>
      <c r="G72" s="21" t="s">
        <v>163</v>
      </c>
      <c r="H72" s="21" t="s">
        <v>165</v>
      </c>
      <c r="I72" s="23" t="s">
        <v>166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3576000</v>
      </c>
      <c r="S72" s="21" t="s">
        <v>234</v>
      </c>
    </row>
    <row r="73" spans="1:19" x14ac:dyDescent="0.25">
      <c r="A73" s="21" t="s">
        <v>366</v>
      </c>
      <c r="B73" s="22" t="s">
        <v>346</v>
      </c>
      <c r="C73" s="21" t="s">
        <v>24</v>
      </c>
      <c r="D73" s="21" t="s">
        <v>347</v>
      </c>
      <c r="E73" s="21" t="s">
        <v>26</v>
      </c>
      <c r="F73" s="21" t="s">
        <v>348</v>
      </c>
      <c r="G73" s="21" t="s">
        <v>26</v>
      </c>
      <c r="H73" s="21" t="s">
        <v>349</v>
      </c>
      <c r="I73" s="23" t="s">
        <v>350</v>
      </c>
      <c r="J73" s="23">
        <v>38934000</v>
      </c>
      <c r="K73" s="23">
        <v>38934000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1" t="s">
        <v>26</v>
      </c>
    </row>
    <row r="74" spans="1:19" x14ac:dyDescent="0.25">
      <c r="A74" s="21" t="s">
        <v>106</v>
      </c>
      <c r="B74" s="22" t="s">
        <v>23</v>
      </c>
      <c r="C74" s="21" t="s">
        <v>24</v>
      </c>
      <c r="D74" s="21" t="s">
        <v>118</v>
      </c>
      <c r="E74" s="21" t="s">
        <v>26</v>
      </c>
      <c r="F74" s="21" t="s">
        <v>119</v>
      </c>
      <c r="G74" s="21" t="s">
        <v>26</v>
      </c>
      <c r="H74" s="21" t="s">
        <v>120</v>
      </c>
      <c r="I74" s="23" t="s">
        <v>121</v>
      </c>
      <c r="J74" s="23">
        <v>24000</v>
      </c>
      <c r="K74" s="23">
        <v>24000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1" t="s">
        <v>26</v>
      </c>
    </row>
    <row r="75" spans="1:19" s="24" customFormat="1" x14ac:dyDescent="0.25">
      <c r="A75" s="21" t="s">
        <v>558</v>
      </c>
      <c r="B75" s="22" t="s">
        <v>508</v>
      </c>
      <c r="C75" s="21" t="s">
        <v>24</v>
      </c>
      <c r="D75" s="21" t="s">
        <v>583</v>
      </c>
      <c r="E75" s="21" t="s">
        <v>26</v>
      </c>
      <c r="F75" s="21" t="s">
        <v>584</v>
      </c>
      <c r="G75" s="21" t="s">
        <v>26</v>
      </c>
      <c r="H75" s="21" t="s">
        <v>120</v>
      </c>
      <c r="I75" s="23" t="s">
        <v>121</v>
      </c>
      <c r="J75" s="23">
        <v>4000000</v>
      </c>
      <c r="K75" s="23">
        <v>4000000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1" t="s">
        <v>26</v>
      </c>
    </row>
    <row r="76" spans="1:19" x14ac:dyDescent="0.25">
      <c r="A76" s="21" t="s">
        <v>109</v>
      </c>
      <c r="B76" s="22" t="s">
        <v>23</v>
      </c>
      <c r="C76" s="21" t="s">
        <v>24</v>
      </c>
      <c r="D76" s="21" t="s">
        <v>97</v>
      </c>
      <c r="E76" s="21" t="s">
        <v>26</v>
      </c>
      <c r="F76" s="21" t="s">
        <v>98</v>
      </c>
      <c r="G76" s="21" t="s">
        <v>26</v>
      </c>
      <c r="H76" s="21" t="s">
        <v>99</v>
      </c>
      <c r="I76" s="23" t="s">
        <v>100</v>
      </c>
      <c r="J76" s="23">
        <v>8518769.5</v>
      </c>
      <c r="K76" s="23">
        <v>6034049.5</v>
      </c>
      <c r="L76" s="23">
        <v>2142000</v>
      </c>
      <c r="M76" s="23">
        <v>342720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1" t="s">
        <v>26</v>
      </c>
    </row>
    <row r="77" spans="1:19" s="24" customFormat="1" x14ac:dyDescent="0.25">
      <c r="A77" s="21" t="s">
        <v>114</v>
      </c>
      <c r="B77" s="22" t="s">
        <v>23</v>
      </c>
      <c r="C77" s="21" t="s">
        <v>24</v>
      </c>
      <c r="D77" s="21" t="s">
        <v>137</v>
      </c>
      <c r="E77" s="21" t="s">
        <v>26</v>
      </c>
      <c r="F77" s="21" t="s">
        <v>138</v>
      </c>
      <c r="G77" s="21" t="s">
        <v>26</v>
      </c>
      <c r="H77" s="21" t="s">
        <v>99</v>
      </c>
      <c r="I77" s="23" t="s">
        <v>100</v>
      </c>
      <c r="J77" s="23">
        <v>48035331.250399999</v>
      </c>
      <c r="K77" s="23">
        <v>9760000.3199999966</v>
      </c>
      <c r="L77" s="23">
        <v>32995974.940000001</v>
      </c>
      <c r="M77" s="23">
        <v>5279355.99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1" t="s">
        <v>26</v>
      </c>
    </row>
    <row r="78" spans="1:19" s="24" customFormat="1" x14ac:dyDescent="0.25">
      <c r="A78" s="21" t="s">
        <v>117</v>
      </c>
      <c r="B78" s="22" t="s">
        <v>23</v>
      </c>
      <c r="C78" s="21" t="s">
        <v>24</v>
      </c>
      <c r="D78" s="21" t="s">
        <v>140</v>
      </c>
      <c r="E78" s="21" t="s">
        <v>26</v>
      </c>
      <c r="F78" s="21" t="s">
        <v>141</v>
      </c>
      <c r="G78" s="21" t="s">
        <v>26</v>
      </c>
      <c r="H78" s="21" t="s">
        <v>99</v>
      </c>
      <c r="I78" s="23" t="s">
        <v>100</v>
      </c>
      <c r="J78" s="23">
        <v>14618500</v>
      </c>
      <c r="K78" s="23">
        <v>10080000</v>
      </c>
      <c r="L78" s="23">
        <v>3912500</v>
      </c>
      <c r="M78" s="23">
        <v>626000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1" t="s">
        <v>26</v>
      </c>
    </row>
    <row r="79" spans="1:19" x14ac:dyDescent="0.25">
      <c r="A79" s="21" t="s">
        <v>202</v>
      </c>
      <c r="B79" s="22" t="s">
        <v>23</v>
      </c>
      <c r="C79" s="21" t="s">
        <v>181</v>
      </c>
      <c r="D79" s="21" t="s">
        <v>26</v>
      </c>
      <c r="E79" s="21" t="s">
        <v>215</v>
      </c>
      <c r="F79" s="21" t="s">
        <v>26</v>
      </c>
      <c r="G79" s="21" t="s">
        <v>97</v>
      </c>
      <c r="H79" s="21" t="s">
        <v>99</v>
      </c>
      <c r="I79" s="23" t="s">
        <v>100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257040</v>
      </c>
      <c r="S79" s="21" t="s">
        <v>216</v>
      </c>
    </row>
    <row r="80" spans="1:19" s="24" customFormat="1" x14ac:dyDescent="0.25">
      <c r="A80" s="21" t="s">
        <v>223</v>
      </c>
      <c r="B80" s="22" t="s">
        <v>23</v>
      </c>
      <c r="C80" s="21" t="s">
        <v>181</v>
      </c>
      <c r="D80" s="21" t="s">
        <v>26</v>
      </c>
      <c r="E80" s="21" t="s">
        <v>227</v>
      </c>
      <c r="F80" s="21" t="s">
        <v>26</v>
      </c>
      <c r="G80" s="21" t="s">
        <v>137</v>
      </c>
      <c r="H80" s="21" t="s">
        <v>99</v>
      </c>
      <c r="I80" s="23" t="s">
        <v>100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3959516.9927999997</v>
      </c>
      <c r="S80" s="21" t="s">
        <v>228</v>
      </c>
    </row>
    <row r="81" spans="1:19" s="24" customFormat="1" x14ac:dyDescent="0.25">
      <c r="A81" s="21" t="s">
        <v>226</v>
      </c>
      <c r="B81" s="22" t="s">
        <v>23</v>
      </c>
      <c r="C81" s="21" t="s">
        <v>181</v>
      </c>
      <c r="D81" s="21" t="s">
        <v>26</v>
      </c>
      <c r="E81" s="21" t="s">
        <v>230</v>
      </c>
      <c r="F81" s="21" t="s">
        <v>26</v>
      </c>
      <c r="G81" s="21" t="s">
        <v>140</v>
      </c>
      <c r="H81" s="21" t="s">
        <v>99</v>
      </c>
      <c r="I81" s="23" t="s">
        <v>100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469500</v>
      </c>
      <c r="S81" s="21" t="s">
        <v>231</v>
      </c>
    </row>
    <row r="82" spans="1:19" x14ac:dyDescent="0.25">
      <c r="A82" s="21" t="s">
        <v>272</v>
      </c>
      <c r="B82" s="22" t="s">
        <v>245</v>
      </c>
      <c r="C82" s="21" t="s">
        <v>24</v>
      </c>
      <c r="D82" s="21" t="s">
        <v>276</v>
      </c>
      <c r="E82" s="21" t="s">
        <v>26</v>
      </c>
      <c r="F82" s="21" t="s">
        <v>277</v>
      </c>
      <c r="G82" s="21" t="s">
        <v>26</v>
      </c>
      <c r="H82" s="21" t="s">
        <v>99</v>
      </c>
      <c r="I82" s="23" t="s">
        <v>100</v>
      </c>
      <c r="J82" s="23">
        <v>18572660.581599999</v>
      </c>
      <c r="K82" s="23">
        <v>8447669.2999999989</v>
      </c>
      <c r="L82" s="23">
        <v>8728440.7599999998</v>
      </c>
      <c r="M82" s="23">
        <v>1396550.52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1" t="s">
        <v>26</v>
      </c>
    </row>
    <row r="83" spans="1:19" x14ac:dyDescent="0.25">
      <c r="A83" s="37" t="s">
        <v>275</v>
      </c>
      <c r="B83" s="38" t="s">
        <v>245</v>
      </c>
      <c r="C83" s="37" t="s">
        <v>181</v>
      </c>
      <c r="D83" s="37" t="s">
        <v>26</v>
      </c>
      <c r="E83" s="37" t="s">
        <v>316</v>
      </c>
      <c r="F83" s="37" t="s">
        <v>317</v>
      </c>
      <c r="G83" s="37" t="s">
        <v>318</v>
      </c>
      <c r="H83" s="37" t="s">
        <v>99</v>
      </c>
      <c r="I83" s="39" t="s">
        <v>100</v>
      </c>
      <c r="J83" s="39">
        <v>-1588068.4</v>
      </c>
      <c r="K83" s="39">
        <v>0</v>
      </c>
      <c r="L83" s="39">
        <v>-1369024.48</v>
      </c>
      <c r="M83" s="39">
        <v>-219043.92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7" t="s">
        <v>26</v>
      </c>
    </row>
    <row r="84" spans="1:19" x14ac:dyDescent="0.25">
      <c r="A84" s="37" t="s">
        <v>278</v>
      </c>
      <c r="B84" s="38" t="s">
        <v>245</v>
      </c>
      <c r="C84" s="37" t="s">
        <v>181</v>
      </c>
      <c r="D84" s="37" t="s">
        <v>26</v>
      </c>
      <c r="E84" s="37" t="s">
        <v>320</v>
      </c>
      <c r="F84" s="37" t="s">
        <v>321</v>
      </c>
      <c r="G84" s="37" t="s">
        <v>318</v>
      </c>
      <c r="H84" s="37" t="s">
        <v>99</v>
      </c>
      <c r="I84" s="39" t="s">
        <v>100</v>
      </c>
      <c r="J84" s="39">
        <v>-835620</v>
      </c>
      <c r="K84" s="39">
        <v>-835620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7" t="s">
        <v>26</v>
      </c>
    </row>
    <row r="85" spans="1:19" x14ac:dyDescent="0.25">
      <c r="A85" s="37" t="s">
        <v>281</v>
      </c>
      <c r="B85" s="38" t="s">
        <v>245</v>
      </c>
      <c r="C85" s="37" t="s">
        <v>181</v>
      </c>
      <c r="D85" s="37" t="s">
        <v>26</v>
      </c>
      <c r="E85" s="37" t="s">
        <v>323</v>
      </c>
      <c r="F85" s="37" t="s">
        <v>324</v>
      </c>
      <c r="G85" s="37" t="s">
        <v>325</v>
      </c>
      <c r="H85" s="37" t="s">
        <v>99</v>
      </c>
      <c r="I85" s="39" t="s">
        <v>100</v>
      </c>
      <c r="J85" s="39">
        <v>-219311.54</v>
      </c>
      <c r="K85" s="39">
        <v>0</v>
      </c>
      <c r="L85" s="39">
        <v>-189061.67</v>
      </c>
      <c r="M85" s="39">
        <v>-30249.87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7" t="s">
        <v>26</v>
      </c>
    </row>
    <row r="86" spans="1:19" x14ac:dyDescent="0.25">
      <c r="A86" s="37" t="s">
        <v>286</v>
      </c>
      <c r="B86" s="38" t="s">
        <v>245</v>
      </c>
      <c r="C86" s="37" t="s">
        <v>181</v>
      </c>
      <c r="D86" s="37" t="s">
        <v>26</v>
      </c>
      <c r="E86" s="37" t="s">
        <v>327</v>
      </c>
      <c r="F86" s="37" t="s">
        <v>328</v>
      </c>
      <c r="G86" s="37" t="s">
        <v>325</v>
      </c>
      <c r="H86" s="37" t="s">
        <v>99</v>
      </c>
      <c r="I86" s="39" t="s">
        <v>100</v>
      </c>
      <c r="J86" s="39">
        <v>-3342480</v>
      </c>
      <c r="K86" s="39">
        <v>-3342480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7" t="s">
        <v>26</v>
      </c>
    </row>
    <row r="87" spans="1:19" x14ac:dyDescent="0.25">
      <c r="A87" s="37" t="s">
        <v>291</v>
      </c>
      <c r="B87" s="38" t="s">
        <v>245</v>
      </c>
      <c r="C87" s="37" t="s">
        <v>181</v>
      </c>
      <c r="D87" s="37" t="s">
        <v>26</v>
      </c>
      <c r="E87" s="37" t="s">
        <v>330</v>
      </c>
      <c r="F87" s="37" t="s">
        <v>331</v>
      </c>
      <c r="G87" s="37" t="s">
        <v>332</v>
      </c>
      <c r="H87" s="37" t="s">
        <v>99</v>
      </c>
      <c r="I87" s="39" t="s">
        <v>100</v>
      </c>
      <c r="J87" s="39">
        <v>-2177397.37</v>
      </c>
      <c r="K87" s="39">
        <v>0</v>
      </c>
      <c r="L87" s="39">
        <v>-1877066.7</v>
      </c>
      <c r="M87" s="39">
        <v>-300330.67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7" t="s">
        <v>26</v>
      </c>
    </row>
    <row r="88" spans="1:19" x14ac:dyDescent="0.25">
      <c r="A88" s="21" t="s">
        <v>333</v>
      </c>
      <c r="B88" s="22" t="s">
        <v>245</v>
      </c>
      <c r="C88" s="21" t="s">
        <v>181</v>
      </c>
      <c r="D88" s="21" t="s">
        <v>26</v>
      </c>
      <c r="E88" s="21" t="s">
        <v>340</v>
      </c>
      <c r="F88" s="21" t="s">
        <v>26</v>
      </c>
      <c r="G88" s="21" t="s">
        <v>276</v>
      </c>
      <c r="H88" s="21" t="s">
        <v>99</v>
      </c>
      <c r="I88" s="23" t="s">
        <v>100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1047412.8912000001</v>
      </c>
      <c r="S88" s="21" t="s">
        <v>341</v>
      </c>
    </row>
    <row r="89" spans="1:19" x14ac:dyDescent="0.25">
      <c r="A89" s="21" t="s">
        <v>561</v>
      </c>
      <c r="B89" s="22" t="s">
        <v>508</v>
      </c>
      <c r="C89" s="21" t="s">
        <v>24</v>
      </c>
      <c r="D89" s="21" t="s">
        <v>509</v>
      </c>
      <c r="E89" s="21" t="s">
        <v>26</v>
      </c>
      <c r="F89" s="21" t="s">
        <v>510</v>
      </c>
      <c r="G89" s="21" t="s">
        <v>26</v>
      </c>
      <c r="H89" s="21" t="s">
        <v>99</v>
      </c>
      <c r="I89" s="23" t="s">
        <v>100</v>
      </c>
      <c r="J89" s="23">
        <v>6034049.5</v>
      </c>
      <c r="K89" s="23">
        <v>6034049.5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1" t="s">
        <v>26</v>
      </c>
    </row>
    <row r="90" spans="1:19" x14ac:dyDescent="0.25">
      <c r="A90" s="37" t="s">
        <v>294</v>
      </c>
      <c r="B90" s="38" t="s">
        <v>245</v>
      </c>
      <c r="C90" s="37" t="s">
        <v>181</v>
      </c>
      <c r="D90" s="37" t="s">
        <v>26</v>
      </c>
      <c r="E90" s="37" t="s">
        <v>298</v>
      </c>
      <c r="F90" s="37" t="s">
        <v>299</v>
      </c>
      <c r="G90" s="37" t="s">
        <v>300</v>
      </c>
      <c r="H90" s="37" t="s">
        <v>301</v>
      </c>
      <c r="I90" s="39" t="s">
        <v>302</v>
      </c>
      <c r="J90" s="39">
        <v>-3280026.96</v>
      </c>
      <c r="K90" s="39">
        <v>0</v>
      </c>
      <c r="L90" s="39">
        <v>-2827609.45</v>
      </c>
      <c r="M90" s="39">
        <v>-452417.51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7" t="s">
        <v>26</v>
      </c>
    </row>
    <row r="91" spans="1:19" x14ac:dyDescent="0.25">
      <c r="A91" s="37" t="s">
        <v>297</v>
      </c>
      <c r="B91" s="38" t="s">
        <v>245</v>
      </c>
      <c r="C91" s="37" t="s">
        <v>181</v>
      </c>
      <c r="D91" s="37" t="s">
        <v>26</v>
      </c>
      <c r="E91" s="37" t="s">
        <v>304</v>
      </c>
      <c r="F91" s="37" t="s">
        <v>305</v>
      </c>
      <c r="G91" s="37" t="s">
        <v>306</v>
      </c>
      <c r="H91" s="37" t="s">
        <v>301</v>
      </c>
      <c r="I91" s="39" t="s">
        <v>302</v>
      </c>
      <c r="J91" s="39">
        <v>-365204.05</v>
      </c>
      <c r="K91" s="39">
        <v>0</v>
      </c>
      <c r="L91" s="39">
        <v>-314831.08</v>
      </c>
      <c r="M91" s="39">
        <v>-50372.97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7" t="s">
        <v>26</v>
      </c>
    </row>
    <row r="92" spans="1:19" s="19" customFormat="1" x14ac:dyDescent="0.25">
      <c r="A92" s="37" t="s">
        <v>303</v>
      </c>
      <c r="B92" s="38" t="s">
        <v>245</v>
      </c>
      <c r="C92" s="37" t="s">
        <v>181</v>
      </c>
      <c r="D92" s="37" t="s">
        <v>26</v>
      </c>
      <c r="E92" s="37" t="s">
        <v>308</v>
      </c>
      <c r="F92" s="37" t="s">
        <v>309</v>
      </c>
      <c r="G92" s="37" t="s">
        <v>310</v>
      </c>
      <c r="H92" s="37" t="s">
        <v>301</v>
      </c>
      <c r="I92" s="39" t="s">
        <v>302</v>
      </c>
      <c r="J92" s="39">
        <v>-4509086.92</v>
      </c>
      <c r="K92" s="39">
        <v>0</v>
      </c>
      <c r="L92" s="39">
        <v>-3887143.9</v>
      </c>
      <c r="M92" s="39">
        <v>-621943.02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7" t="s">
        <v>26</v>
      </c>
    </row>
    <row r="93" spans="1:19" s="19" customFormat="1" x14ac:dyDescent="0.25">
      <c r="A93" s="37" t="s">
        <v>307</v>
      </c>
      <c r="B93" s="38" t="s">
        <v>245</v>
      </c>
      <c r="C93" s="37" t="s">
        <v>181</v>
      </c>
      <c r="D93" s="37" t="s">
        <v>26</v>
      </c>
      <c r="E93" s="37" t="s">
        <v>312</v>
      </c>
      <c r="F93" s="37" t="s">
        <v>313</v>
      </c>
      <c r="G93" s="37" t="s">
        <v>314</v>
      </c>
      <c r="H93" s="37" t="s">
        <v>301</v>
      </c>
      <c r="I93" s="39" t="s">
        <v>302</v>
      </c>
      <c r="J93" s="39">
        <v>-10575000</v>
      </c>
      <c r="K93" s="39">
        <v>-10575000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7" t="s">
        <v>26</v>
      </c>
    </row>
    <row r="94" spans="1:19" x14ac:dyDescent="0.25">
      <c r="A94" s="21" t="s">
        <v>122</v>
      </c>
      <c r="B94" s="22" t="s">
        <v>23</v>
      </c>
      <c r="C94" s="21" t="s">
        <v>24</v>
      </c>
      <c r="D94" s="21" t="s">
        <v>64</v>
      </c>
      <c r="E94" s="21" t="s">
        <v>26</v>
      </c>
      <c r="F94" s="21" t="s">
        <v>65</v>
      </c>
      <c r="G94" s="21" t="s">
        <v>26</v>
      </c>
      <c r="H94" s="21" t="s">
        <v>66</v>
      </c>
      <c r="I94" s="23" t="s">
        <v>67</v>
      </c>
      <c r="J94" s="23">
        <v>28281000.053599998</v>
      </c>
      <c r="K94" s="23">
        <v>0</v>
      </c>
      <c r="L94" s="23">
        <v>24380172.460000001</v>
      </c>
      <c r="M94" s="23">
        <v>3900827.59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1" t="s">
        <v>26</v>
      </c>
    </row>
    <row r="95" spans="1:19" x14ac:dyDescent="0.25">
      <c r="A95" s="21" t="s">
        <v>187</v>
      </c>
      <c r="B95" s="22" t="s">
        <v>23</v>
      </c>
      <c r="C95" s="21" t="s">
        <v>181</v>
      </c>
      <c r="D95" s="21" t="s">
        <v>26</v>
      </c>
      <c r="E95" s="21" t="s">
        <v>200</v>
      </c>
      <c r="F95" s="21" t="s">
        <v>26</v>
      </c>
      <c r="G95" s="21" t="s">
        <v>64</v>
      </c>
      <c r="H95" s="21" t="s">
        <v>66</v>
      </c>
      <c r="I95" s="23" t="s">
        <v>67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2925620.6952</v>
      </c>
      <c r="S95" s="21" t="s">
        <v>201</v>
      </c>
    </row>
    <row r="96" spans="1:19" x14ac:dyDescent="0.25">
      <c r="A96" s="21" t="s">
        <v>369</v>
      </c>
      <c r="B96" s="22" t="s">
        <v>346</v>
      </c>
      <c r="C96" s="21" t="s">
        <v>24</v>
      </c>
      <c r="D96" s="21" t="s">
        <v>384</v>
      </c>
      <c r="E96" s="21" t="s">
        <v>26</v>
      </c>
      <c r="F96" s="21" t="s">
        <v>385</v>
      </c>
      <c r="G96" s="21" t="s">
        <v>26</v>
      </c>
      <c r="H96" s="21" t="s">
        <v>386</v>
      </c>
      <c r="I96" s="23" t="s">
        <v>387</v>
      </c>
      <c r="J96" s="23">
        <v>9280000</v>
      </c>
      <c r="K96" s="23">
        <v>0</v>
      </c>
      <c r="L96" s="23">
        <v>8000000</v>
      </c>
      <c r="M96" s="23">
        <v>1280000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1" t="s">
        <v>26</v>
      </c>
    </row>
    <row r="97" spans="1:19" x14ac:dyDescent="0.25">
      <c r="A97" s="21" t="s">
        <v>402</v>
      </c>
      <c r="B97" s="22" t="s">
        <v>346</v>
      </c>
      <c r="C97" s="21" t="s">
        <v>181</v>
      </c>
      <c r="D97" s="21" t="s">
        <v>26</v>
      </c>
      <c r="E97" s="21" t="s">
        <v>415</v>
      </c>
      <c r="F97" s="21" t="s">
        <v>26</v>
      </c>
      <c r="G97" s="21" t="s">
        <v>384</v>
      </c>
      <c r="H97" s="21" t="s">
        <v>386</v>
      </c>
      <c r="I97" s="23" t="s">
        <v>387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960000</v>
      </c>
      <c r="S97" s="21" t="s">
        <v>416</v>
      </c>
    </row>
    <row r="98" spans="1:19" s="24" customFormat="1" x14ac:dyDescent="0.25">
      <c r="A98" s="21" t="s">
        <v>125</v>
      </c>
      <c r="B98" s="22" t="s">
        <v>23</v>
      </c>
      <c r="C98" s="21" t="s">
        <v>24</v>
      </c>
      <c r="D98" s="21" t="s">
        <v>171</v>
      </c>
      <c r="E98" s="21" t="s">
        <v>26</v>
      </c>
      <c r="F98" s="21" t="s">
        <v>172</v>
      </c>
      <c r="G98" s="21" t="s">
        <v>26</v>
      </c>
      <c r="H98" s="21" t="s">
        <v>173</v>
      </c>
      <c r="I98" s="23" t="s">
        <v>174</v>
      </c>
      <c r="J98" s="23">
        <v>556800</v>
      </c>
      <c r="K98" s="23">
        <v>0</v>
      </c>
      <c r="L98" s="23">
        <v>480000</v>
      </c>
      <c r="M98" s="23">
        <v>76800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1" t="s">
        <v>26</v>
      </c>
    </row>
    <row r="99" spans="1:19" s="24" customFormat="1" x14ac:dyDescent="0.25">
      <c r="A99" s="21" t="s">
        <v>235</v>
      </c>
      <c r="B99" s="22" t="s">
        <v>23</v>
      </c>
      <c r="C99" s="21" t="s">
        <v>181</v>
      </c>
      <c r="D99" s="21" t="s">
        <v>26</v>
      </c>
      <c r="E99" s="21" t="s">
        <v>239</v>
      </c>
      <c r="F99" s="21" t="s">
        <v>26</v>
      </c>
      <c r="G99" s="21" t="s">
        <v>171</v>
      </c>
      <c r="H99" s="21" t="s">
        <v>173</v>
      </c>
      <c r="I99" s="23" t="s">
        <v>174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57600</v>
      </c>
      <c r="S99" s="21" t="s">
        <v>240</v>
      </c>
    </row>
    <row r="100" spans="1:19" s="24" customFormat="1" x14ac:dyDescent="0.25">
      <c r="A100" s="21" t="s">
        <v>130</v>
      </c>
      <c r="B100" s="22" t="s">
        <v>23</v>
      </c>
      <c r="C100" s="21" t="s">
        <v>24</v>
      </c>
      <c r="D100" s="21" t="s">
        <v>51</v>
      </c>
      <c r="E100" s="21" t="s">
        <v>26</v>
      </c>
      <c r="F100" s="21" t="s">
        <v>52</v>
      </c>
      <c r="G100" s="21" t="s">
        <v>26</v>
      </c>
      <c r="H100" s="21" t="s">
        <v>53</v>
      </c>
      <c r="I100" s="23" t="s">
        <v>54</v>
      </c>
      <c r="J100" s="23">
        <v>48997847</v>
      </c>
      <c r="K100" s="23">
        <v>48997847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1" t="s">
        <v>26</v>
      </c>
    </row>
    <row r="101" spans="1:19" s="24" customFormat="1" x14ac:dyDescent="0.25">
      <c r="A101" s="21" t="s">
        <v>133</v>
      </c>
      <c r="B101" s="22" t="s">
        <v>23</v>
      </c>
      <c r="C101" s="21" t="s">
        <v>24</v>
      </c>
      <c r="D101" s="21" t="s">
        <v>123</v>
      </c>
      <c r="E101" s="21" t="s">
        <v>26</v>
      </c>
      <c r="F101" s="21" t="s">
        <v>124</v>
      </c>
      <c r="G101" s="21" t="s">
        <v>26</v>
      </c>
      <c r="H101" s="21" t="s">
        <v>53</v>
      </c>
      <c r="I101" s="23" t="s">
        <v>54</v>
      </c>
      <c r="J101" s="23">
        <v>135490845</v>
      </c>
      <c r="K101" s="23">
        <v>135490845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1" t="s">
        <v>26</v>
      </c>
    </row>
    <row r="102" spans="1:19" x14ac:dyDescent="0.25">
      <c r="A102" s="21" t="s">
        <v>311</v>
      </c>
      <c r="B102" s="22" t="s">
        <v>245</v>
      </c>
      <c r="C102" s="21" t="s">
        <v>24</v>
      </c>
      <c r="D102" s="21" t="s">
        <v>270</v>
      </c>
      <c r="E102" s="21" t="s">
        <v>26</v>
      </c>
      <c r="F102" s="21" t="s">
        <v>271</v>
      </c>
      <c r="G102" s="21" t="s">
        <v>26</v>
      </c>
      <c r="H102" s="21" t="s">
        <v>53</v>
      </c>
      <c r="I102" s="23" t="s">
        <v>54</v>
      </c>
      <c r="J102" s="23">
        <v>177476269.40000001</v>
      </c>
      <c r="K102" s="23">
        <v>177476269.40000001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1" t="s">
        <v>26</v>
      </c>
    </row>
    <row r="103" spans="1:19" s="24" customFormat="1" x14ac:dyDescent="0.25">
      <c r="A103" s="21" t="s">
        <v>567</v>
      </c>
      <c r="B103" s="22" t="s">
        <v>508</v>
      </c>
      <c r="C103" s="21" t="s">
        <v>24</v>
      </c>
      <c r="D103" s="21" t="s">
        <v>568</v>
      </c>
      <c r="E103" s="21" t="s">
        <v>26</v>
      </c>
      <c r="F103" s="21" t="s">
        <v>569</v>
      </c>
      <c r="G103" s="21" t="s">
        <v>26</v>
      </c>
      <c r="H103" s="21" t="s">
        <v>53</v>
      </c>
      <c r="I103" s="23" t="s">
        <v>54</v>
      </c>
      <c r="J103" s="23">
        <v>61091684</v>
      </c>
      <c r="K103" s="23">
        <v>61091684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1" t="s">
        <v>26</v>
      </c>
    </row>
    <row r="104" spans="1:19" s="24" customFormat="1" x14ac:dyDescent="0.25">
      <c r="A104" s="21" t="s">
        <v>570</v>
      </c>
      <c r="B104" s="22" t="s">
        <v>508</v>
      </c>
      <c r="C104" s="21" t="s">
        <v>24</v>
      </c>
      <c r="D104" s="21" t="s">
        <v>571</v>
      </c>
      <c r="E104" s="21" t="s">
        <v>26</v>
      </c>
      <c r="F104" s="21" t="s">
        <v>572</v>
      </c>
      <c r="G104" s="21" t="s">
        <v>26</v>
      </c>
      <c r="H104" s="21" t="s">
        <v>53</v>
      </c>
      <c r="I104" s="23" t="s">
        <v>54</v>
      </c>
      <c r="J104" s="23">
        <v>56967615</v>
      </c>
      <c r="K104" s="23">
        <v>56967615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3">
        <v>0</v>
      </c>
      <c r="S104" s="21" t="s">
        <v>26</v>
      </c>
    </row>
    <row r="105" spans="1:19" x14ac:dyDescent="0.25">
      <c r="A105" s="21" t="s">
        <v>372</v>
      </c>
      <c r="B105" s="22" t="s">
        <v>346</v>
      </c>
      <c r="C105" s="21" t="s">
        <v>24</v>
      </c>
      <c r="D105" s="21" t="s">
        <v>352</v>
      </c>
      <c r="E105" s="21" t="s">
        <v>26</v>
      </c>
      <c r="F105" s="21" t="s">
        <v>353</v>
      </c>
      <c r="G105" s="21" t="s">
        <v>26</v>
      </c>
      <c r="H105" s="21" t="s">
        <v>354</v>
      </c>
      <c r="I105" s="23" t="s">
        <v>355</v>
      </c>
      <c r="J105" s="23">
        <v>19784450.399999999</v>
      </c>
      <c r="K105" s="23">
        <v>19784450.399999999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1" t="s">
        <v>26</v>
      </c>
    </row>
    <row r="106" spans="1:19" s="24" customFormat="1" x14ac:dyDescent="0.25">
      <c r="A106" s="21" t="s">
        <v>136</v>
      </c>
      <c r="B106" s="22" t="s">
        <v>23</v>
      </c>
      <c r="C106" s="21" t="s">
        <v>24</v>
      </c>
      <c r="D106" s="21" t="s">
        <v>152</v>
      </c>
      <c r="E106" s="21" t="s">
        <v>26</v>
      </c>
      <c r="F106" s="21" t="s">
        <v>153</v>
      </c>
      <c r="G106" s="21" t="s">
        <v>26</v>
      </c>
      <c r="H106" s="21" t="s">
        <v>154</v>
      </c>
      <c r="I106" s="23" t="s">
        <v>155</v>
      </c>
      <c r="J106" s="23">
        <v>8840480</v>
      </c>
      <c r="K106" s="23">
        <v>8840480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1" t="s">
        <v>26</v>
      </c>
    </row>
    <row r="107" spans="1:19" s="24" customFormat="1" x14ac:dyDescent="0.25">
      <c r="A107" s="21" t="s">
        <v>573</v>
      </c>
      <c r="B107" s="22" t="s">
        <v>508</v>
      </c>
      <c r="C107" s="21" t="s">
        <v>24</v>
      </c>
      <c r="D107" s="21" t="s">
        <v>589</v>
      </c>
      <c r="E107" s="21" t="s">
        <v>26</v>
      </c>
      <c r="F107" s="21" t="s">
        <v>590</v>
      </c>
      <c r="G107" s="21" t="s">
        <v>26</v>
      </c>
      <c r="H107" s="21" t="s">
        <v>591</v>
      </c>
      <c r="I107" s="23" t="s">
        <v>592</v>
      </c>
      <c r="J107" s="23">
        <v>21265780.309999999</v>
      </c>
      <c r="K107" s="23">
        <v>0</v>
      </c>
      <c r="L107" s="23">
        <v>18332569.23</v>
      </c>
      <c r="M107" s="23">
        <v>2933211.08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1" t="s">
        <v>26</v>
      </c>
    </row>
    <row r="108" spans="1:19" s="24" customFormat="1" x14ac:dyDescent="0.25">
      <c r="A108" s="21" t="s">
        <v>601</v>
      </c>
      <c r="B108" s="22" t="s">
        <v>508</v>
      </c>
      <c r="C108" s="21" t="s">
        <v>181</v>
      </c>
      <c r="D108" s="21" t="s">
        <v>26</v>
      </c>
      <c r="E108" s="21" t="s">
        <v>602</v>
      </c>
      <c r="F108" s="21" t="s">
        <v>26</v>
      </c>
      <c r="G108" s="21" t="s">
        <v>589</v>
      </c>
      <c r="H108" s="21" t="s">
        <v>591</v>
      </c>
      <c r="I108" s="23" t="s">
        <v>592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2199908.31</v>
      </c>
      <c r="S108" s="21" t="s">
        <v>603</v>
      </c>
    </row>
    <row r="109" spans="1:19" s="24" customFormat="1" x14ac:dyDescent="0.25">
      <c r="A109" s="21" t="s">
        <v>139</v>
      </c>
      <c r="B109" s="22" t="s">
        <v>23</v>
      </c>
      <c r="C109" s="21" t="s">
        <v>24</v>
      </c>
      <c r="D109" s="21" t="s">
        <v>36</v>
      </c>
      <c r="E109" s="21" t="s">
        <v>26</v>
      </c>
      <c r="F109" s="21" t="s">
        <v>37</v>
      </c>
      <c r="G109" s="21" t="s">
        <v>26</v>
      </c>
      <c r="H109" s="21" t="s">
        <v>38</v>
      </c>
      <c r="I109" s="23" t="s">
        <v>39</v>
      </c>
      <c r="J109" s="23">
        <v>54086400</v>
      </c>
      <c r="K109" s="23">
        <v>54086400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1" t="s">
        <v>26</v>
      </c>
    </row>
    <row r="110" spans="1:19" x14ac:dyDescent="0.25">
      <c r="A110" s="21" t="s">
        <v>142</v>
      </c>
      <c r="B110" s="22" t="s">
        <v>23</v>
      </c>
      <c r="C110" s="21" t="s">
        <v>24</v>
      </c>
      <c r="D110" s="21" t="s">
        <v>84</v>
      </c>
      <c r="E110" s="21" t="s">
        <v>26</v>
      </c>
      <c r="F110" s="21" t="s">
        <v>85</v>
      </c>
      <c r="G110" s="21" t="s">
        <v>26</v>
      </c>
      <c r="H110" s="21" t="s">
        <v>38</v>
      </c>
      <c r="I110" s="23" t="s">
        <v>39</v>
      </c>
      <c r="J110" s="23">
        <v>8866080.0072000008</v>
      </c>
      <c r="K110" s="23">
        <v>0</v>
      </c>
      <c r="L110" s="23">
        <v>7643172.4199999999</v>
      </c>
      <c r="M110" s="23">
        <v>1222907.58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1" t="s">
        <v>26</v>
      </c>
    </row>
    <row r="111" spans="1:19" x14ac:dyDescent="0.25">
      <c r="A111" s="21" t="s">
        <v>217</v>
      </c>
      <c r="B111" s="22" t="s">
        <v>23</v>
      </c>
      <c r="C111" s="21" t="s">
        <v>181</v>
      </c>
      <c r="D111" s="21" t="s">
        <v>26</v>
      </c>
      <c r="E111" s="21" t="s">
        <v>188</v>
      </c>
      <c r="F111" s="21" t="s">
        <v>26</v>
      </c>
      <c r="G111" s="21" t="s">
        <v>84</v>
      </c>
      <c r="H111" s="21" t="s">
        <v>38</v>
      </c>
      <c r="I111" s="23" t="s">
        <v>39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917180.69</v>
      </c>
      <c r="S111" s="21" t="s">
        <v>189</v>
      </c>
    </row>
    <row r="112" spans="1:19" s="24" customFormat="1" x14ac:dyDescent="0.25">
      <c r="A112" s="21" t="s">
        <v>375</v>
      </c>
      <c r="B112" s="22" t="s">
        <v>346</v>
      </c>
      <c r="C112" s="21" t="s">
        <v>24</v>
      </c>
      <c r="D112" s="21" t="s">
        <v>389</v>
      </c>
      <c r="E112" s="21" t="s">
        <v>26</v>
      </c>
      <c r="F112" s="21" t="s">
        <v>390</v>
      </c>
      <c r="G112" s="21" t="s">
        <v>26</v>
      </c>
      <c r="H112" s="21" t="s">
        <v>391</v>
      </c>
      <c r="I112" s="23" t="s">
        <v>392</v>
      </c>
      <c r="J112" s="23">
        <v>19229552</v>
      </c>
      <c r="K112" s="23">
        <v>0</v>
      </c>
      <c r="L112" s="23">
        <v>16577200</v>
      </c>
      <c r="M112" s="23">
        <v>2652352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1" t="s">
        <v>26</v>
      </c>
    </row>
    <row r="113" spans="1:19" s="24" customFormat="1" x14ac:dyDescent="0.25">
      <c r="A113" s="21" t="s">
        <v>417</v>
      </c>
      <c r="B113" s="22" t="s">
        <v>346</v>
      </c>
      <c r="C113" s="21" t="s">
        <v>181</v>
      </c>
      <c r="D113" s="21" t="s">
        <v>26</v>
      </c>
      <c r="E113" s="21" t="s">
        <v>406</v>
      </c>
      <c r="F113" s="21" t="s">
        <v>26</v>
      </c>
      <c r="G113" s="21" t="s">
        <v>389</v>
      </c>
      <c r="H113" s="21" t="s">
        <v>391</v>
      </c>
      <c r="I113" s="23" t="s">
        <v>392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2652352</v>
      </c>
      <c r="S113" s="21" t="s">
        <v>407</v>
      </c>
    </row>
    <row r="114" spans="1:19" x14ac:dyDescent="0.25">
      <c r="A114" s="21" t="s">
        <v>445</v>
      </c>
      <c r="B114" s="22" t="s">
        <v>421</v>
      </c>
      <c r="C114" s="21" t="s">
        <v>24</v>
      </c>
      <c r="D114" s="21" t="s">
        <v>461</v>
      </c>
      <c r="E114" s="21" t="s">
        <v>26</v>
      </c>
      <c r="F114" s="21" t="s">
        <v>462</v>
      </c>
      <c r="G114" s="21" t="s">
        <v>26</v>
      </c>
      <c r="H114" s="21" t="s">
        <v>391</v>
      </c>
      <c r="I114" s="23" t="s">
        <v>392</v>
      </c>
      <c r="J114" s="23">
        <v>29788417.199999999</v>
      </c>
      <c r="K114" s="23">
        <v>0</v>
      </c>
      <c r="L114" s="23">
        <v>25679670</v>
      </c>
      <c r="M114" s="23">
        <v>4108747.2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1" t="s">
        <v>26</v>
      </c>
    </row>
    <row r="115" spans="1:19" x14ac:dyDescent="0.25">
      <c r="A115" s="21" t="s">
        <v>501</v>
      </c>
      <c r="B115" s="22" t="s">
        <v>421</v>
      </c>
      <c r="C115" s="21" t="s">
        <v>181</v>
      </c>
      <c r="D115" s="21" t="s">
        <v>26</v>
      </c>
      <c r="E115" s="21" t="s">
        <v>475</v>
      </c>
      <c r="F115" s="21" t="s">
        <v>26</v>
      </c>
      <c r="G115" s="21" t="s">
        <v>461</v>
      </c>
      <c r="H115" s="21" t="s">
        <v>391</v>
      </c>
      <c r="I115" s="23" t="s">
        <v>392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4108747.2</v>
      </c>
      <c r="S115" s="21" t="s">
        <v>476</v>
      </c>
    </row>
    <row r="116" spans="1:19" x14ac:dyDescent="0.25">
      <c r="A116" s="21" t="s">
        <v>576</v>
      </c>
      <c r="B116" s="22" t="s">
        <v>508</v>
      </c>
      <c r="C116" s="21" t="s">
        <v>24</v>
      </c>
      <c r="D116" s="21" t="s">
        <v>535</v>
      </c>
      <c r="E116" s="21" t="s">
        <v>26</v>
      </c>
      <c r="F116" s="21" t="s">
        <v>536</v>
      </c>
      <c r="G116" s="21" t="s">
        <v>26</v>
      </c>
      <c r="H116" s="21" t="s">
        <v>537</v>
      </c>
      <c r="I116" s="23" t="s">
        <v>538</v>
      </c>
      <c r="J116" s="23">
        <v>124622745</v>
      </c>
      <c r="K116" s="23">
        <v>124622745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  <c r="S116" s="21" t="s">
        <v>26</v>
      </c>
    </row>
    <row r="117" spans="1:19" x14ac:dyDescent="0.25">
      <c r="A117" s="21" t="s">
        <v>145</v>
      </c>
      <c r="B117" s="22" t="s">
        <v>23</v>
      </c>
      <c r="C117" s="21" t="s">
        <v>24</v>
      </c>
      <c r="D117" s="21" t="s">
        <v>41</v>
      </c>
      <c r="E117" s="21" t="s">
        <v>26</v>
      </c>
      <c r="F117" s="21" t="s">
        <v>42</v>
      </c>
      <c r="G117" s="21" t="s">
        <v>26</v>
      </c>
      <c r="H117" s="21" t="s">
        <v>43</v>
      </c>
      <c r="I117" s="23" t="s">
        <v>44</v>
      </c>
      <c r="J117" s="23">
        <v>12626750</v>
      </c>
      <c r="K117" s="23">
        <v>12626750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1" t="s">
        <v>26</v>
      </c>
    </row>
    <row r="118" spans="1:19" s="24" customFormat="1" x14ac:dyDescent="0.25">
      <c r="A118" s="21" t="s">
        <v>148</v>
      </c>
      <c r="B118" s="22" t="s">
        <v>23</v>
      </c>
      <c r="C118" s="21" t="s">
        <v>24</v>
      </c>
      <c r="D118" s="21" t="s">
        <v>143</v>
      </c>
      <c r="E118" s="21" t="s">
        <v>26</v>
      </c>
      <c r="F118" s="21" t="s">
        <v>144</v>
      </c>
      <c r="G118" s="21" t="s">
        <v>26</v>
      </c>
      <c r="H118" s="21" t="s">
        <v>43</v>
      </c>
      <c r="I118" s="23" t="s">
        <v>44</v>
      </c>
      <c r="J118" s="23">
        <v>8604000</v>
      </c>
      <c r="K118" s="23">
        <v>8604000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1" t="s">
        <v>26</v>
      </c>
    </row>
    <row r="119" spans="1:19" x14ac:dyDescent="0.25">
      <c r="A119" s="21" t="s">
        <v>448</v>
      </c>
      <c r="B119" s="22" t="s">
        <v>421</v>
      </c>
      <c r="C119" s="21" t="s">
        <v>24</v>
      </c>
      <c r="D119" s="21" t="s">
        <v>422</v>
      </c>
      <c r="E119" s="21" t="s">
        <v>26</v>
      </c>
      <c r="F119" s="21" t="s">
        <v>423</v>
      </c>
      <c r="G119" s="21" t="s">
        <v>26</v>
      </c>
      <c r="H119" s="21" t="s">
        <v>424</v>
      </c>
      <c r="I119" s="23" t="s">
        <v>425</v>
      </c>
      <c r="J119" s="23">
        <v>85878560</v>
      </c>
      <c r="K119" s="23">
        <v>85878560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1" t="s">
        <v>26</v>
      </c>
    </row>
    <row r="120" spans="1:19" s="24" customFormat="1" x14ac:dyDescent="0.25">
      <c r="A120" s="21" t="s">
        <v>579</v>
      </c>
      <c r="B120" s="22" t="s">
        <v>508</v>
      </c>
      <c r="C120" s="21" t="s">
        <v>24</v>
      </c>
      <c r="D120" s="21" t="s">
        <v>586</v>
      </c>
      <c r="E120" s="21" t="s">
        <v>26</v>
      </c>
      <c r="F120" s="21" t="s">
        <v>587</v>
      </c>
      <c r="G120" s="21" t="s">
        <v>26</v>
      </c>
      <c r="H120" s="21" t="s">
        <v>424</v>
      </c>
      <c r="I120" s="23" t="s">
        <v>425</v>
      </c>
      <c r="J120" s="23">
        <v>15735000</v>
      </c>
      <c r="K120" s="23">
        <v>15735000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1" t="s">
        <v>26</v>
      </c>
    </row>
    <row r="121" spans="1:19" x14ac:dyDescent="0.25">
      <c r="A121" s="21" t="s">
        <v>582</v>
      </c>
      <c r="B121" s="22" t="s">
        <v>508</v>
      </c>
      <c r="C121" s="21" t="s">
        <v>24</v>
      </c>
      <c r="D121" s="21" t="s">
        <v>545</v>
      </c>
      <c r="E121" s="21" t="s">
        <v>26</v>
      </c>
      <c r="F121" s="21" t="s">
        <v>546</v>
      </c>
      <c r="G121" s="21" t="s">
        <v>26</v>
      </c>
      <c r="H121" s="21" t="s">
        <v>547</v>
      </c>
      <c r="I121" s="23" t="s">
        <v>548</v>
      </c>
      <c r="J121" s="23">
        <v>6908496</v>
      </c>
      <c r="K121" s="23">
        <v>0</v>
      </c>
      <c r="L121" s="23">
        <v>5955600</v>
      </c>
      <c r="M121" s="23">
        <v>952896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1" t="s">
        <v>26</v>
      </c>
    </row>
    <row r="122" spans="1:19" x14ac:dyDescent="0.25">
      <c r="A122" s="21" t="s">
        <v>593</v>
      </c>
      <c r="B122" s="22" t="s">
        <v>508</v>
      </c>
      <c r="C122" s="21" t="s">
        <v>181</v>
      </c>
      <c r="D122" s="21" t="s">
        <v>26</v>
      </c>
      <c r="E122" s="21" t="s">
        <v>594</v>
      </c>
      <c r="F122" s="21" t="s">
        <v>26</v>
      </c>
      <c r="G122" s="21" t="s">
        <v>545</v>
      </c>
      <c r="H122" s="21" t="s">
        <v>547</v>
      </c>
      <c r="I122" s="23" t="s">
        <v>548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714672</v>
      </c>
      <c r="S122" s="21" t="s">
        <v>595</v>
      </c>
    </row>
    <row r="123" spans="1:19" s="24" customFormat="1" x14ac:dyDescent="0.25">
      <c r="A123" s="21" t="s">
        <v>151</v>
      </c>
      <c r="B123" s="22" t="s">
        <v>23</v>
      </c>
      <c r="C123" s="21" t="s">
        <v>24</v>
      </c>
      <c r="D123" s="21" t="s">
        <v>56</v>
      </c>
      <c r="E123" s="21" t="s">
        <v>26</v>
      </c>
      <c r="F123" s="21" t="s">
        <v>57</v>
      </c>
      <c r="G123" s="21" t="s">
        <v>26</v>
      </c>
      <c r="H123" s="21" t="s">
        <v>58</v>
      </c>
      <c r="I123" s="23" t="s">
        <v>59</v>
      </c>
      <c r="J123" s="23">
        <v>61517239.659999996</v>
      </c>
      <c r="K123" s="23">
        <v>61517239.659999996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1" t="s">
        <v>26</v>
      </c>
    </row>
    <row r="124" spans="1:19" s="24" customFormat="1" x14ac:dyDescent="0.25">
      <c r="A124" s="21" t="s">
        <v>156</v>
      </c>
      <c r="B124" s="22" t="s">
        <v>23</v>
      </c>
      <c r="C124" s="21" t="s">
        <v>181</v>
      </c>
      <c r="D124" s="21" t="s">
        <v>26</v>
      </c>
      <c r="E124" s="21" t="s">
        <v>197</v>
      </c>
      <c r="F124" s="21" t="s">
        <v>198</v>
      </c>
      <c r="G124" s="21" t="s">
        <v>56</v>
      </c>
      <c r="H124" s="21" t="s">
        <v>58</v>
      </c>
      <c r="I124" s="23" t="s">
        <v>59</v>
      </c>
      <c r="J124" s="23">
        <v>-845526.93</v>
      </c>
      <c r="K124" s="23">
        <v>-845526.93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1" t="s">
        <v>26</v>
      </c>
    </row>
    <row r="125" spans="1:19" x14ac:dyDescent="0.25">
      <c r="A125" s="21" t="s">
        <v>451</v>
      </c>
      <c r="B125" s="22" t="s">
        <v>421</v>
      </c>
      <c r="C125" s="21" t="s">
        <v>24</v>
      </c>
      <c r="D125" s="21" t="s">
        <v>430</v>
      </c>
      <c r="E125" s="21" t="s">
        <v>26</v>
      </c>
      <c r="F125" s="21" t="s">
        <v>431</v>
      </c>
      <c r="G125" s="21" t="s">
        <v>26</v>
      </c>
      <c r="H125" s="21" t="s">
        <v>432</v>
      </c>
      <c r="I125" s="23" t="s">
        <v>433</v>
      </c>
      <c r="J125" s="23">
        <v>41331079.581200004</v>
      </c>
      <c r="K125" s="23">
        <v>11896753.170000002</v>
      </c>
      <c r="L125" s="23">
        <v>25374419.32</v>
      </c>
      <c r="M125" s="23">
        <v>4059907.09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1" t="s">
        <v>26</v>
      </c>
    </row>
    <row r="126" spans="1:19" x14ac:dyDescent="0.25">
      <c r="A126" s="21" t="s">
        <v>498</v>
      </c>
      <c r="B126" s="22" t="s">
        <v>421</v>
      </c>
      <c r="C126" s="21" t="s">
        <v>181</v>
      </c>
      <c r="D126" s="21" t="s">
        <v>26</v>
      </c>
      <c r="E126" s="21" t="s">
        <v>472</v>
      </c>
      <c r="F126" s="21" t="s">
        <v>26</v>
      </c>
      <c r="G126" s="21" t="s">
        <v>430</v>
      </c>
      <c r="H126" s="21" t="s">
        <v>432</v>
      </c>
      <c r="I126" s="23" t="s">
        <v>433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3044930.32</v>
      </c>
      <c r="S126" s="21" t="s">
        <v>473</v>
      </c>
    </row>
    <row r="127" spans="1:19" x14ac:dyDescent="0.25">
      <c r="A127" s="21" t="s">
        <v>585</v>
      </c>
      <c r="B127" s="22" t="s">
        <v>508</v>
      </c>
      <c r="C127" s="21" t="s">
        <v>24</v>
      </c>
      <c r="D127" s="21" t="s">
        <v>520</v>
      </c>
      <c r="E127" s="21" t="s">
        <v>26</v>
      </c>
      <c r="F127" s="21" t="s">
        <v>521</v>
      </c>
      <c r="G127" s="21" t="s">
        <v>26</v>
      </c>
      <c r="H127" s="21" t="s">
        <v>522</v>
      </c>
      <c r="I127" s="23" t="s">
        <v>523</v>
      </c>
      <c r="J127" s="23">
        <v>16800250</v>
      </c>
      <c r="K127" s="23">
        <v>16800250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1" t="s">
        <v>26</v>
      </c>
    </row>
    <row r="128" spans="1:19" x14ac:dyDescent="0.25">
      <c r="A128" s="21" t="s">
        <v>315</v>
      </c>
      <c r="B128" s="22" t="s">
        <v>245</v>
      </c>
      <c r="C128" s="21" t="s">
        <v>24</v>
      </c>
      <c r="D128" s="21" t="s">
        <v>265</v>
      </c>
      <c r="E128" s="21" t="s">
        <v>26</v>
      </c>
      <c r="F128" s="21" t="s">
        <v>266</v>
      </c>
      <c r="G128" s="21" t="s">
        <v>26</v>
      </c>
      <c r="H128" s="21" t="s">
        <v>267</v>
      </c>
      <c r="I128" s="23" t="s">
        <v>268</v>
      </c>
      <c r="J128" s="23">
        <v>273750000</v>
      </c>
      <c r="K128" s="23">
        <v>273750000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1" t="s">
        <v>26</v>
      </c>
    </row>
    <row r="129" spans="1:19" x14ac:dyDescent="0.25">
      <c r="A129" s="21" t="s">
        <v>159</v>
      </c>
      <c r="B129" s="22" t="s">
        <v>23</v>
      </c>
      <c r="C129" s="21" t="s">
        <v>24</v>
      </c>
      <c r="D129" s="21" t="s">
        <v>102</v>
      </c>
      <c r="E129" s="21" t="s">
        <v>26</v>
      </c>
      <c r="F129" s="21" t="s">
        <v>103</v>
      </c>
      <c r="G129" s="21" t="s">
        <v>26</v>
      </c>
      <c r="H129" s="21" t="s">
        <v>104</v>
      </c>
      <c r="I129" s="23" t="s">
        <v>105</v>
      </c>
      <c r="J129" s="23">
        <v>84815654.112000003</v>
      </c>
      <c r="K129" s="23">
        <v>0</v>
      </c>
      <c r="L129" s="23">
        <v>73116943.200000003</v>
      </c>
      <c r="M129" s="23">
        <v>11698710.91</v>
      </c>
      <c r="N129" s="23">
        <v>0</v>
      </c>
      <c r="O129" s="23">
        <v>0</v>
      </c>
      <c r="P129" s="23">
        <v>0</v>
      </c>
      <c r="Q129" s="23">
        <v>0</v>
      </c>
      <c r="R129" s="23">
        <v>0</v>
      </c>
      <c r="S129" s="21" t="s">
        <v>26</v>
      </c>
    </row>
    <row r="130" spans="1:19" s="24" customFormat="1" x14ac:dyDescent="0.25">
      <c r="A130" s="21" t="s">
        <v>162</v>
      </c>
      <c r="B130" s="22" t="s">
        <v>23</v>
      </c>
      <c r="C130" s="21" t="s">
        <v>24</v>
      </c>
      <c r="D130" s="21" t="s">
        <v>107</v>
      </c>
      <c r="E130" s="21" t="s">
        <v>26</v>
      </c>
      <c r="F130" s="21" t="s">
        <v>108</v>
      </c>
      <c r="G130" s="21" t="s">
        <v>26</v>
      </c>
      <c r="H130" s="21" t="s">
        <v>104</v>
      </c>
      <c r="I130" s="23" t="s">
        <v>105</v>
      </c>
      <c r="J130" s="23">
        <v>116183615.7904</v>
      </c>
      <c r="K130" s="23">
        <v>26645035.320000008</v>
      </c>
      <c r="L130" s="23">
        <v>77188431.439999998</v>
      </c>
      <c r="M130" s="23">
        <v>12350149.029999999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1" t="s">
        <v>26</v>
      </c>
    </row>
    <row r="131" spans="1:19" s="24" customFormat="1" x14ac:dyDescent="0.25">
      <c r="A131" s="21" t="s">
        <v>167</v>
      </c>
      <c r="B131" s="22" t="s">
        <v>23</v>
      </c>
      <c r="C131" s="21" t="s">
        <v>181</v>
      </c>
      <c r="D131" s="21" t="s">
        <v>26</v>
      </c>
      <c r="E131" s="21" t="s">
        <v>224</v>
      </c>
      <c r="F131" s="21" t="s">
        <v>225</v>
      </c>
      <c r="G131" s="21" t="s">
        <v>107</v>
      </c>
      <c r="H131" s="21" t="s">
        <v>104</v>
      </c>
      <c r="I131" s="23" t="s">
        <v>105</v>
      </c>
      <c r="J131" s="23">
        <v>-429784.59</v>
      </c>
      <c r="K131" s="23">
        <v>0</v>
      </c>
      <c r="L131" s="23">
        <v>-370503.96</v>
      </c>
      <c r="M131" s="23">
        <v>-59280.63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1" t="s">
        <v>26</v>
      </c>
    </row>
    <row r="132" spans="1:19" s="24" customFormat="1" x14ac:dyDescent="0.25">
      <c r="A132" s="21" t="s">
        <v>211</v>
      </c>
      <c r="B132" s="22" t="s">
        <v>23</v>
      </c>
      <c r="C132" s="21" t="s">
        <v>181</v>
      </c>
      <c r="D132" s="21" t="s">
        <v>26</v>
      </c>
      <c r="E132" s="21" t="s">
        <v>182</v>
      </c>
      <c r="F132" s="21" t="s">
        <v>26</v>
      </c>
      <c r="G132" s="21" t="s">
        <v>107</v>
      </c>
      <c r="H132" s="21" t="s">
        <v>104</v>
      </c>
      <c r="I132" s="23" t="s">
        <v>105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9262611.7699999996</v>
      </c>
      <c r="S132" s="21" t="s">
        <v>183</v>
      </c>
    </row>
    <row r="133" spans="1:19" x14ac:dyDescent="0.25">
      <c r="A133" s="21" t="s">
        <v>214</v>
      </c>
      <c r="B133" s="22" t="s">
        <v>23</v>
      </c>
      <c r="C133" s="21" t="s">
        <v>181</v>
      </c>
      <c r="D133" s="21" t="s">
        <v>26</v>
      </c>
      <c r="E133" s="21" t="s">
        <v>185</v>
      </c>
      <c r="F133" s="21" t="s">
        <v>26</v>
      </c>
      <c r="G133" s="21" t="s">
        <v>102</v>
      </c>
      <c r="H133" s="21" t="s">
        <v>104</v>
      </c>
      <c r="I133" s="23" t="s">
        <v>105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23">
        <v>8774033.1799999997</v>
      </c>
      <c r="S133" s="21" t="s">
        <v>186</v>
      </c>
    </row>
    <row r="134" spans="1:19" x14ac:dyDescent="0.25">
      <c r="A134" s="21" t="s">
        <v>319</v>
      </c>
      <c r="B134" s="22" t="s">
        <v>245</v>
      </c>
      <c r="C134" s="21" t="s">
        <v>24</v>
      </c>
      <c r="D134" s="21" t="s">
        <v>251</v>
      </c>
      <c r="E134" s="21" t="s">
        <v>26</v>
      </c>
      <c r="F134" s="21" t="s">
        <v>252</v>
      </c>
      <c r="G134" s="21" t="s">
        <v>26</v>
      </c>
      <c r="H134" s="21" t="s">
        <v>104</v>
      </c>
      <c r="I134" s="23" t="s">
        <v>105</v>
      </c>
      <c r="J134" s="23">
        <v>26645035.32</v>
      </c>
      <c r="K134" s="23">
        <v>26645035.32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1" t="s">
        <v>26</v>
      </c>
    </row>
    <row r="135" spans="1:19" x14ac:dyDescent="0.25">
      <c r="A135" s="21" t="s">
        <v>322</v>
      </c>
      <c r="B135" s="22" t="s">
        <v>245</v>
      </c>
      <c r="C135" s="21" t="s">
        <v>24</v>
      </c>
      <c r="D135" s="21" t="s">
        <v>287</v>
      </c>
      <c r="E135" s="21" t="s">
        <v>26</v>
      </c>
      <c r="F135" s="21" t="s">
        <v>288</v>
      </c>
      <c r="G135" s="21" t="s">
        <v>26</v>
      </c>
      <c r="H135" s="21" t="s">
        <v>289</v>
      </c>
      <c r="I135" s="23" t="s">
        <v>290</v>
      </c>
      <c r="J135" s="23">
        <v>17612308.399999999</v>
      </c>
      <c r="K135" s="23">
        <v>0</v>
      </c>
      <c r="L135" s="23">
        <v>15183024.48</v>
      </c>
      <c r="M135" s="23">
        <v>2429283.92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1" t="s">
        <v>26</v>
      </c>
    </row>
    <row r="136" spans="1:19" x14ac:dyDescent="0.25">
      <c r="A136" s="21" t="s">
        <v>339</v>
      </c>
      <c r="B136" s="22" t="s">
        <v>245</v>
      </c>
      <c r="C136" s="21" t="s">
        <v>181</v>
      </c>
      <c r="D136" s="21" t="s">
        <v>26</v>
      </c>
      <c r="E136" s="21" t="s">
        <v>292</v>
      </c>
      <c r="F136" s="21" t="s">
        <v>26</v>
      </c>
      <c r="G136" s="21" t="s">
        <v>287</v>
      </c>
      <c r="H136" s="21" t="s">
        <v>289</v>
      </c>
      <c r="I136" s="23" t="s">
        <v>290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1821962.94</v>
      </c>
      <c r="S136" s="21" t="s">
        <v>293</v>
      </c>
    </row>
    <row r="137" spans="1:19" s="24" customFormat="1" x14ac:dyDescent="0.25">
      <c r="A137" s="21" t="s">
        <v>170</v>
      </c>
      <c r="B137" s="22" t="s">
        <v>23</v>
      </c>
      <c r="C137" s="21" t="s">
        <v>24</v>
      </c>
      <c r="D137" s="21" t="s">
        <v>126</v>
      </c>
      <c r="E137" s="21" t="s">
        <v>26</v>
      </c>
      <c r="F137" s="21" t="s">
        <v>127</v>
      </c>
      <c r="G137" s="21" t="s">
        <v>26</v>
      </c>
      <c r="H137" s="21" t="s">
        <v>128</v>
      </c>
      <c r="I137" s="23" t="s">
        <v>129</v>
      </c>
      <c r="J137" s="23">
        <v>4640000</v>
      </c>
      <c r="K137" s="23">
        <v>0</v>
      </c>
      <c r="L137" s="23">
        <v>4000000</v>
      </c>
      <c r="M137" s="23">
        <v>640000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1" t="s">
        <v>26</v>
      </c>
    </row>
    <row r="138" spans="1:19" s="24" customFormat="1" x14ac:dyDescent="0.25">
      <c r="A138" s="21" t="s">
        <v>241</v>
      </c>
      <c r="B138" s="22" t="s">
        <v>23</v>
      </c>
      <c r="C138" s="21" t="s">
        <v>181</v>
      </c>
      <c r="D138" s="21" t="s">
        <v>26</v>
      </c>
      <c r="E138" s="21" t="s">
        <v>194</v>
      </c>
      <c r="F138" s="21" t="s">
        <v>26</v>
      </c>
      <c r="G138" s="21" t="s">
        <v>126</v>
      </c>
      <c r="H138" s="21" t="s">
        <v>128</v>
      </c>
      <c r="I138" s="23" t="s">
        <v>129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480000</v>
      </c>
      <c r="S138" s="21" t="s">
        <v>195</v>
      </c>
    </row>
    <row r="139" spans="1:19" s="24" customFormat="1" x14ac:dyDescent="0.25">
      <c r="A139" s="21" t="s">
        <v>454</v>
      </c>
      <c r="B139" s="22" t="s">
        <v>421</v>
      </c>
      <c r="C139" s="21" t="s">
        <v>24</v>
      </c>
      <c r="D139" s="21" t="s">
        <v>435</v>
      </c>
      <c r="E139" s="21" t="s">
        <v>26</v>
      </c>
      <c r="F139" s="21" t="s">
        <v>436</v>
      </c>
      <c r="G139" s="21" t="s">
        <v>26</v>
      </c>
      <c r="H139" s="21" t="s">
        <v>437</v>
      </c>
      <c r="I139" s="23" t="s">
        <v>438</v>
      </c>
      <c r="J139" s="23">
        <v>5768127.96</v>
      </c>
      <c r="K139" s="23">
        <v>0</v>
      </c>
      <c r="L139" s="23">
        <v>4972524.0999999996</v>
      </c>
      <c r="M139" s="23">
        <v>795603.86</v>
      </c>
      <c r="N139" s="23">
        <v>0</v>
      </c>
      <c r="O139" s="23">
        <v>0</v>
      </c>
      <c r="P139" s="23">
        <v>0</v>
      </c>
      <c r="Q139" s="23">
        <v>0</v>
      </c>
      <c r="R139" s="23">
        <v>0</v>
      </c>
      <c r="S139" s="21" t="s">
        <v>26</v>
      </c>
    </row>
    <row r="140" spans="1:19" s="24" customFormat="1" x14ac:dyDescent="0.25">
      <c r="A140" s="21" t="s">
        <v>457</v>
      </c>
      <c r="B140" s="22" t="s">
        <v>421</v>
      </c>
      <c r="C140" s="21" t="s">
        <v>24</v>
      </c>
      <c r="D140" s="21" t="s">
        <v>440</v>
      </c>
      <c r="E140" s="21" t="s">
        <v>26</v>
      </c>
      <c r="F140" s="21" t="s">
        <v>441</v>
      </c>
      <c r="G140" s="21" t="s">
        <v>26</v>
      </c>
      <c r="H140" s="21" t="s">
        <v>437</v>
      </c>
      <c r="I140" s="23" t="s">
        <v>438</v>
      </c>
      <c r="J140" s="23">
        <v>5055600</v>
      </c>
      <c r="K140" s="23">
        <v>0</v>
      </c>
      <c r="L140" s="23">
        <v>4358275.8600000003</v>
      </c>
      <c r="M140" s="23">
        <v>697324.14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1" t="s">
        <v>26</v>
      </c>
    </row>
    <row r="141" spans="1:19" s="24" customFormat="1" x14ac:dyDescent="0.25">
      <c r="A141" s="21" t="s">
        <v>460</v>
      </c>
      <c r="B141" s="22" t="s">
        <v>421</v>
      </c>
      <c r="C141" s="21" t="s">
        <v>24</v>
      </c>
      <c r="D141" s="21" t="s">
        <v>443</v>
      </c>
      <c r="E141" s="21" t="s">
        <v>26</v>
      </c>
      <c r="F141" s="21" t="s">
        <v>444</v>
      </c>
      <c r="G141" s="21" t="s">
        <v>26</v>
      </c>
      <c r="H141" s="21" t="s">
        <v>437</v>
      </c>
      <c r="I141" s="23" t="s">
        <v>438</v>
      </c>
      <c r="J141" s="23">
        <v>42677902.920000002</v>
      </c>
      <c r="K141" s="23">
        <v>0</v>
      </c>
      <c r="L141" s="23">
        <v>36791295.619999997</v>
      </c>
      <c r="M141" s="23">
        <v>5886607.2999999998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1" t="s">
        <v>26</v>
      </c>
    </row>
    <row r="142" spans="1:19" s="24" customFormat="1" x14ac:dyDescent="0.25">
      <c r="A142" s="21" t="s">
        <v>463</v>
      </c>
      <c r="B142" s="22" t="s">
        <v>421</v>
      </c>
      <c r="C142" s="21" t="s">
        <v>24</v>
      </c>
      <c r="D142" s="21" t="s">
        <v>446</v>
      </c>
      <c r="E142" s="21" t="s">
        <v>26</v>
      </c>
      <c r="F142" s="21" t="s">
        <v>447</v>
      </c>
      <c r="G142" s="21" t="s">
        <v>26</v>
      </c>
      <c r="H142" s="21" t="s">
        <v>437</v>
      </c>
      <c r="I142" s="23" t="s">
        <v>438</v>
      </c>
      <c r="J142" s="23">
        <v>8458812.5</v>
      </c>
      <c r="K142" s="23">
        <v>0</v>
      </c>
      <c r="L142" s="23">
        <v>7292079.7400000002</v>
      </c>
      <c r="M142" s="23">
        <v>1166732.76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1" t="s">
        <v>26</v>
      </c>
    </row>
    <row r="143" spans="1:19" s="24" customFormat="1" x14ac:dyDescent="0.25">
      <c r="A143" s="21" t="s">
        <v>471</v>
      </c>
      <c r="B143" s="22" t="s">
        <v>421</v>
      </c>
      <c r="C143" s="21" t="s">
        <v>181</v>
      </c>
      <c r="D143" s="21" t="s">
        <v>26</v>
      </c>
      <c r="E143" s="21" t="s">
        <v>481</v>
      </c>
      <c r="F143" s="21" t="s">
        <v>26</v>
      </c>
      <c r="G143" s="21" t="s">
        <v>435</v>
      </c>
      <c r="H143" s="21" t="s">
        <v>437</v>
      </c>
      <c r="I143" s="23" t="s">
        <v>438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0</v>
      </c>
      <c r="R143" s="23">
        <v>596702.89500000002</v>
      </c>
      <c r="S143" s="21" t="s">
        <v>482</v>
      </c>
    </row>
    <row r="144" spans="1:19" s="24" customFormat="1" x14ac:dyDescent="0.25">
      <c r="A144" s="21" t="s">
        <v>474</v>
      </c>
      <c r="B144" s="22" t="s">
        <v>421</v>
      </c>
      <c r="C144" s="21" t="s">
        <v>181</v>
      </c>
      <c r="D144" s="21" t="s">
        <v>26</v>
      </c>
      <c r="E144" s="21" t="s">
        <v>484</v>
      </c>
      <c r="F144" s="21" t="s">
        <v>26</v>
      </c>
      <c r="G144" s="21" t="s">
        <v>440</v>
      </c>
      <c r="H144" s="21" t="s">
        <v>437</v>
      </c>
      <c r="I144" s="23" t="s">
        <v>438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23">
        <v>522993.10499999998</v>
      </c>
      <c r="S144" s="21" t="s">
        <v>485</v>
      </c>
    </row>
    <row r="145" spans="1:19" s="24" customFormat="1" x14ac:dyDescent="0.25">
      <c r="A145" s="21" t="s">
        <v>477</v>
      </c>
      <c r="B145" s="22" t="s">
        <v>421</v>
      </c>
      <c r="C145" s="21" t="s">
        <v>181</v>
      </c>
      <c r="D145" s="21" t="s">
        <v>26</v>
      </c>
      <c r="E145" s="21" t="s">
        <v>487</v>
      </c>
      <c r="F145" s="21" t="s">
        <v>26</v>
      </c>
      <c r="G145" s="21" t="s">
        <v>443</v>
      </c>
      <c r="H145" s="21" t="s">
        <v>437</v>
      </c>
      <c r="I145" s="23" t="s">
        <v>438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4414955.4749999996</v>
      </c>
      <c r="S145" s="21" t="s">
        <v>488</v>
      </c>
    </row>
    <row r="146" spans="1:19" s="24" customFormat="1" x14ac:dyDescent="0.25">
      <c r="A146" s="21" t="s">
        <v>480</v>
      </c>
      <c r="B146" s="22" t="s">
        <v>421</v>
      </c>
      <c r="C146" s="21" t="s">
        <v>181</v>
      </c>
      <c r="D146" s="21" t="s">
        <v>26</v>
      </c>
      <c r="E146" s="21" t="s">
        <v>490</v>
      </c>
      <c r="F146" s="21" t="s">
        <v>26</v>
      </c>
      <c r="G146" s="21" t="s">
        <v>446</v>
      </c>
      <c r="H146" s="21" t="s">
        <v>437</v>
      </c>
      <c r="I146" s="23" t="s">
        <v>438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875049.57000000007</v>
      </c>
      <c r="S146" s="21" t="s">
        <v>491</v>
      </c>
    </row>
    <row r="147" spans="1:19" s="24" customFormat="1" x14ac:dyDescent="0.25">
      <c r="A147" s="21" t="s">
        <v>175</v>
      </c>
      <c r="B147" s="22" t="s">
        <v>23</v>
      </c>
      <c r="C147" s="21" t="s">
        <v>24</v>
      </c>
      <c r="D147" s="21" t="s">
        <v>92</v>
      </c>
      <c r="E147" s="21" t="s">
        <v>26</v>
      </c>
      <c r="F147" s="21" t="s">
        <v>93</v>
      </c>
      <c r="G147" s="21" t="s">
        <v>26</v>
      </c>
      <c r="H147" s="21" t="s">
        <v>94</v>
      </c>
      <c r="I147" s="23" t="s">
        <v>95</v>
      </c>
      <c r="J147" s="23">
        <v>105479304.94</v>
      </c>
      <c r="K147" s="23">
        <v>0</v>
      </c>
      <c r="L147" s="23">
        <v>90930435.290000007</v>
      </c>
      <c r="M147" s="23">
        <v>14548869.65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1" t="s">
        <v>26</v>
      </c>
    </row>
    <row r="148" spans="1:19" s="24" customFormat="1" x14ac:dyDescent="0.25">
      <c r="A148" s="21" t="s">
        <v>199</v>
      </c>
      <c r="B148" s="22" t="s">
        <v>23</v>
      </c>
      <c r="C148" s="21" t="s">
        <v>181</v>
      </c>
      <c r="D148" s="21" t="s">
        <v>26</v>
      </c>
      <c r="E148" s="21" t="s">
        <v>212</v>
      </c>
      <c r="F148" s="21" t="s">
        <v>26</v>
      </c>
      <c r="G148" s="21" t="s">
        <v>92</v>
      </c>
      <c r="H148" s="21" t="s">
        <v>94</v>
      </c>
      <c r="I148" s="23" t="s">
        <v>95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10911652.237500001</v>
      </c>
      <c r="S148" s="21" t="s">
        <v>213</v>
      </c>
    </row>
    <row r="149" spans="1:19" x14ac:dyDescent="0.25">
      <c r="A149" s="21" t="s">
        <v>326</v>
      </c>
      <c r="B149" s="22" t="s">
        <v>245</v>
      </c>
      <c r="C149" s="21" t="s">
        <v>24</v>
      </c>
      <c r="D149" s="21" t="s">
        <v>279</v>
      </c>
      <c r="E149" s="21" t="s">
        <v>26</v>
      </c>
      <c r="F149" s="21" t="s">
        <v>280</v>
      </c>
      <c r="G149" s="21" t="s">
        <v>26</v>
      </c>
      <c r="H149" s="21" t="s">
        <v>94</v>
      </c>
      <c r="I149" s="23" t="s">
        <v>95</v>
      </c>
      <c r="J149" s="23">
        <v>7821149.9900000002</v>
      </c>
      <c r="K149" s="23">
        <v>0</v>
      </c>
      <c r="L149" s="23">
        <v>6742370.6799999997</v>
      </c>
      <c r="M149" s="23">
        <v>1078779.31</v>
      </c>
      <c r="N149" s="23">
        <v>0</v>
      </c>
      <c r="O149" s="23">
        <v>0</v>
      </c>
      <c r="P149" s="23">
        <v>0</v>
      </c>
      <c r="Q149" s="23">
        <v>0</v>
      </c>
      <c r="R149" s="23">
        <v>0</v>
      </c>
      <c r="S149" s="21" t="s">
        <v>26</v>
      </c>
    </row>
    <row r="150" spans="1:19" x14ac:dyDescent="0.25">
      <c r="A150" s="21" t="s">
        <v>336</v>
      </c>
      <c r="B150" s="22" t="s">
        <v>245</v>
      </c>
      <c r="C150" s="21" t="s">
        <v>181</v>
      </c>
      <c r="D150" s="21" t="s">
        <v>26</v>
      </c>
      <c r="E150" s="21" t="s">
        <v>343</v>
      </c>
      <c r="F150" s="21" t="s">
        <v>26</v>
      </c>
      <c r="G150" s="21" t="s">
        <v>279</v>
      </c>
      <c r="H150" s="21" t="s">
        <v>94</v>
      </c>
      <c r="I150" s="23" t="s">
        <v>95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809084.48250000004</v>
      </c>
      <c r="S150" s="21" t="s">
        <v>344</v>
      </c>
    </row>
    <row r="151" spans="1:19" x14ac:dyDescent="0.25">
      <c r="A151" s="21" t="s">
        <v>380</v>
      </c>
      <c r="B151" s="22" t="s">
        <v>346</v>
      </c>
      <c r="C151" s="21" t="s">
        <v>24</v>
      </c>
      <c r="D151" s="21" t="s">
        <v>362</v>
      </c>
      <c r="E151" s="21" t="s">
        <v>26</v>
      </c>
      <c r="F151" s="21" t="s">
        <v>363</v>
      </c>
      <c r="G151" s="21" t="s">
        <v>26</v>
      </c>
      <c r="H151" s="21" t="s">
        <v>364</v>
      </c>
      <c r="I151" s="23" t="s">
        <v>365</v>
      </c>
      <c r="J151" s="23">
        <v>4473282.82</v>
      </c>
      <c r="K151" s="23">
        <v>0</v>
      </c>
      <c r="L151" s="23">
        <v>3856278.29</v>
      </c>
      <c r="M151" s="23">
        <v>617004.53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  <c r="S151" s="21" t="s">
        <v>26</v>
      </c>
    </row>
    <row r="152" spans="1:19" x14ac:dyDescent="0.25">
      <c r="A152" s="21" t="s">
        <v>383</v>
      </c>
      <c r="B152" s="22" t="s">
        <v>346</v>
      </c>
      <c r="C152" s="21" t="s">
        <v>24</v>
      </c>
      <c r="D152" s="21" t="s">
        <v>367</v>
      </c>
      <c r="E152" s="21" t="s">
        <v>26</v>
      </c>
      <c r="F152" s="21" t="s">
        <v>368</v>
      </c>
      <c r="G152" s="21" t="s">
        <v>26</v>
      </c>
      <c r="H152" s="21" t="s">
        <v>364</v>
      </c>
      <c r="I152" s="23" t="s">
        <v>365</v>
      </c>
      <c r="J152" s="23">
        <v>1147040.55</v>
      </c>
      <c r="K152" s="23">
        <v>0</v>
      </c>
      <c r="L152" s="23">
        <v>988828.06</v>
      </c>
      <c r="M152" s="23">
        <v>158212.49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1" t="s">
        <v>26</v>
      </c>
    </row>
    <row r="153" spans="1:19" x14ac:dyDescent="0.25">
      <c r="A153" s="21" t="s">
        <v>388</v>
      </c>
      <c r="B153" s="22" t="s">
        <v>346</v>
      </c>
      <c r="C153" s="21" t="s">
        <v>24</v>
      </c>
      <c r="D153" s="21" t="s">
        <v>370</v>
      </c>
      <c r="E153" s="21" t="s">
        <v>26</v>
      </c>
      <c r="F153" s="21" t="s">
        <v>371</v>
      </c>
      <c r="G153" s="21" t="s">
        <v>26</v>
      </c>
      <c r="H153" s="21" t="s">
        <v>364</v>
      </c>
      <c r="I153" s="23" t="s">
        <v>365</v>
      </c>
      <c r="J153" s="23">
        <v>804662.77</v>
      </c>
      <c r="K153" s="23">
        <v>0</v>
      </c>
      <c r="L153" s="23">
        <v>693674.8</v>
      </c>
      <c r="M153" s="23">
        <v>110987.97</v>
      </c>
      <c r="N153" s="23">
        <v>0</v>
      </c>
      <c r="O153" s="23">
        <v>0</v>
      </c>
      <c r="P153" s="23">
        <v>0</v>
      </c>
      <c r="Q153" s="23">
        <v>0</v>
      </c>
      <c r="R153" s="23">
        <v>0</v>
      </c>
      <c r="S153" s="21" t="s">
        <v>26</v>
      </c>
    </row>
    <row r="154" spans="1:19" x14ac:dyDescent="0.25">
      <c r="A154" s="21" t="s">
        <v>393</v>
      </c>
      <c r="B154" s="22" t="s">
        <v>346</v>
      </c>
      <c r="C154" s="21" t="s">
        <v>24</v>
      </c>
      <c r="D154" s="21" t="s">
        <v>373</v>
      </c>
      <c r="E154" s="21" t="s">
        <v>26</v>
      </c>
      <c r="F154" s="21" t="s">
        <v>374</v>
      </c>
      <c r="G154" s="21" t="s">
        <v>26</v>
      </c>
      <c r="H154" s="21" t="s">
        <v>364</v>
      </c>
      <c r="I154" s="23" t="s">
        <v>365</v>
      </c>
      <c r="J154" s="23">
        <v>3667107.4</v>
      </c>
      <c r="K154" s="23">
        <v>0</v>
      </c>
      <c r="L154" s="23">
        <v>3161299.48</v>
      </c>
      <c r="M154" s="23">
        <v>505807.92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1" t="s">
        <v>26</v>
      </c>
    </row>
    <row r="155" spans="1:19" x14ac:dyDescent="0.25">
      <c r="A155" s="21" t="s">
        <v>405</v>
      </c>
      <c r="B155" s="22" t="s">
        <v>346</v>
      </c>
      <c r="C155" s="21" t="s">
        <v>181</v>
      </c>
      <c r="D155" s="21" t="s">
        <v>26</v>
      </c>
      <c r="E155" s="21" t="s">
        <v>394</v>
      </c>
      <c r="F155" s="21" t="s">
        <v>26</v>
      </c>
      <c r="G155" s="21" t="s">
        <v>373</v>
      </c>
      <c r="H155" s="21" t="s">
        <v>364</v>
      </c>
      <c r="I155" s="23" t="s">
        <v>365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0</v>
      </c>
      <c r="R155" s="23">
        <v>379355.94</v>
      </c>
      <c r="S155" s="21" t="s">
        <v>395</v>
      </c>
    </row>
    <row r="156" spans="1:19" x14ac:dyDescent="0.25">
      <c r="A156" s="21" t="s">
        <v>408</v>
      </c>
      <c r="B156" s="22" t="s">
        <v>346</v>
      </c>
      <c r="C156" s="21" t="s">
        <v>181</v>
      </c>
      <c r="D156" s="21" t="s">
        <v>26</v>
      </c>
      <c r="E156" s="21" t="s">
        <v>397</v>
      </c>
      <c r="F156" s="21" t="s">
        <v>26</v>
      </c>
      <c r="G156" s="21" t="s">
        <v>370</v>
      </c>
      <c r="H156" s="21" t="s">
        <v>364</v>
      </c>
      <c r="I156" s="23" t="s">
        <v>365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83240.98</v>
      </c>
      <c r="S156" s="21" t="s">
        <v>398</v>
      </c>
    </row>
    <row r="157" spans="1:19" x14ac:dyDescent="0.25">
      <c r="A157" s="21" t="s">
        <v>411</v>
      </c>
      <c r="B157" s="22" t="s">
        <v>346</v>
      </c>
      <c r="C157" s="21" t="s">
        <v>181</v>
      </c>
      <c r="D157" s="21" t="s">
        <v>26</v>
      </c>
      <c r="E157" s="21" t="s">
        <v>400</v>
      </c>
      <c r="F157" s="21" t="s">
        <v>26</v>
      </c>
      <c r="G157" s="21" t="s">
        <v>362</v>
      </c>
      <c r="H157" s="21" t="s">
        <v>364</v>
      </c>
      <c r="I157" s="23" t="s">
        <v>365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462753.4</v>
      </c>
      <c r="S157" s="21" t="s">
        <v>401</v>
      </c>
    </row>
    <row r="158" spans="1:19" x14ac:dyDescent="0.25">
      <c r="A158" s="21" t="s">
        <v>414</v>
      </c>
      <c r="B158" s="22" t="s">
        <v>346</v>
      </c>
      <c r="C158" s="21" t="s">
        <v>181</v>
      </c>
      <c r="D158" s="21" t="s">
        <v>26</v>
      </c>
      <c r="E158" s="21" t="s">
        <v>403</v>
      </c>
      <c r="F158" s="21" t="s">
        <v>26</v>
      </c>
      <c r="G158" s="21" t="s">
        <v>367</v>
      </c>
      <c r="H158" s="21" t="s">
        <v>364</v>
      </c>
      <c r="I158" s="23" t="s">
        <v>365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118659.37</v>
      </c>
      <c r="S158" s="21" t="s">
        <v>404</v>
      </c>
    </row>
    <row r="159" spans="1:19" x14ac:dyDescent="0.25">
      <c r="A159" s="21" t="s">
        <v>180</v>
      </c>
      <c r="B159" s="22" t="s">
        <v>23</v>
      </c>
      <c r="C159" s="21" t="s">
        <v>24</v>
      </c>
      <c r="D159" s="21" t="s">
        <v>79</v>
      </c>
      <c r="E159" s="21" t="s">
        <v>26</v>
      </c>
      <c r="F159" s="21" t="s">
        <v>80</v>
      </c>
      <c r="G159" s="21" t="s">
        <v>26</v>
      </c>
      <c r="H159" s="21" t="s">
        <v>81</v>
      </c>
      <c r="I159" s="23" t="s">
        <v>82</v>
      </c>
      <c r="J159" s="23">
        <v>68064136.312399998</v>
      </c>
      <c r="K159" s="23">
        <v>39713107.140000001</v>
      </c>
      <c r="L159" s="23">
        <v>24440542.390000001</v>
      </c>
      <c r="M159" s="23">
        <v>3910486.78</v>
      </c>
      <c r="N159" s="23">
        <v>0</v>
      </c>
      <c r="O159" s="23">
        <v>0</v>
      </c>
      <c r="P159" s="23">
        <v>0</v>
      </c>
      <c r="Q159" s="23">
        <v>0</v>
      </c>
      <c r="R159" s="23">
        <v>0</v>
      </c>
      <c r="S159" s="21" t="s">
        <v>26</v>
      </c>
    </row>
    <row r="160" spans="1:19" x14ac:dyDescent="0.25">
      <c r="A160" s="21" t="s">
        <v>193</v>
      </c>
      <c r="B160" s="22" t="s">
        <v>23</v>
      </c>
      <c r="C160" s="21" t="s">
        <v>181</v>
      </c>
      <c r="D160" s="21" t="s">
        <v>26</v>
      </c>
      <c r="E160" s="21" t="s">
        <v>206</v>
      </c>
      <c r="F160" s="21" t="s">
        <v>26</v>
      </c>
      <c r="G160" s="21" t="s">
        <v>79</v>
      </c>
      <c r="H160" s="21" t="s">
        <v>81</v>
      </c>
      <c r="I160" s="23" t="s">
        <v>82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2932865.0867999997</v>
      </c>
      <c r="S160" s="21" t="s">
        <v>207</v>
      </c>
    </row>
    <row r="161" spans="1:19" x14ac:dyDescent="0.25">
      <c r="A161" s="21" t="s">
        <v>466</v>
      </c>
      <c r="B161" s="22" t="s">
        <v>421</v>
      </c>
      <c r="C161" s="21" t="s">
        <v>24</v>
      </c>
      <c r="D161" s="21" t="s">
        <v>458</v>
      </c>
      <c r="E161" s="21" t="s">
        <v>26</v>
      </c>
      <c r="F161" s="21" t="s">
        <v>459</v>
      </c>
      <c r="G161" s="21" t="s">
        <v>26</v>
      </c>
      <c r="H161" s="21" t="s">
        <v>81</v>
      </c>
      <c r="I161" s="23" t="s">
        <v>82</v>
      </c>
      <c r="J161" s="23">
        <v>93648203.019999996</v>
      </c>
      <c r="K161" s="23">
        <v>33642665.410000004</v>
      </c>
      <c r="L161" s="23">
        <v>51728911.729999997</v>
      </c>
      <c r="M161" s="23">
        <v>8276625.8799999999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1" t="s">
        <v>26</v>
      </c>
    </row>
    <row r="162" spans="1:19" x14ac:dyDescent="0.25">
      <c r="A162" s="21" t="s">
        <v>492</v>
      </c>
      <c r="B162" s="22" t="s">
        <v>421</v>
      </c>
      <c r="C162" s="21" t="s">
        <v>181</v>
      </c>
      <c r="D162" s="21" t="s">
        <v>26</v>
      </c>
      <c r="E162" s="21" t="s">
        <v>502</v>
      </c>
      <c r="F162" s="21" t="s">
        <v>26</v>
      </c>
      <c r="G162" s="21" t="s">
        <v>458</v>
      </c>
      <c r="H162" s="21" t="s">
        <v>81</v>
      </c>
      <c r="I162" s="23" t="s">
        <v>82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6207469.4100000001</v>
      </c>
      <c r="S162" s="21" t="s">
        <v>503</v>
      </c>
    </row>
    <row r="163" spans="1:19" x14ac:dyDescent="0.25">
      <c r="A163" s="21" t="s">
        <v>588</v>
      </c>
      <c r="B163" s="22" t="s">
        <v>508</v>
      </c>
      <c r="C163" s="21" t="s">
        <v>24</v>
      </c>
      <c r="D163" s="21" t="s">
        <v>525</v>
      </c>
      <c r="E163" s="21" t="s">
        <v>26</v>
      </c>
      <c r="F163" s="21" t="s">
        <v>526</v>
      </c>
      <c r="G163" s="21" t="s">
        <v>26</v>
      </c>
      <c r="H163" s="21" t="s">
        <v>527</v>
      </c>
      <c r="I163" s="23" t="s">
        <v>528</v>
      </c>
      <c r="J163" s="23">
        <v>2400000</v>
      </c>
      <c r="K163" s="23">
        <v>2400000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1" t="s">
        <v>26</v>
      </c>
    </row>
    <row r="164" spans="1:19" x14ac:dyDescent="0.25">
      <c r="A164" s="21" t="s">
        <v>184</v>
      </c>
      <c r="B164" s="22" t="s">
        <v>23</v>
      </c>
      <c r="C164" s="21" t="s">
        <v>24</v>
      </c>
      <c r="D164" s="21" t="s">
        <v>74</v>
      </c>
      <c r="E164" s="21" t="s">
        <v>26</v>
      </c>
      <c r="F164" s="21" t="s">
        <v>75</v>
      </c>
      <c r="G164" s="21" t="s">
        <v>26</v>
      </c>
      <c r="H164" s="21" t="s">
        <v>76</v>
      </c>
      <c r="I164" s="23" t="s">
        <v>77</v>
      </c>
      <c r="J164" s="23">
        <v>9549000</v>
      </c>
      <c r="K164" s="23">
        <v>4300000</v>
      </c>
      <c r="L164" s="23">
        <v>4525000</v>
      </c>
      <c r="M164" s="23">
        <v>724000</v>
      </c>
      <c r="N164" s="23">
        <v>0</v>
      </c>
      <c r="O164" s="23">
        <v>0</v>
      </c>
      <c r="P164" s="23">
        <v>0</v>
      </c>
      <c r="Q164" s="23">
        <v>0</v>
      </c>
      <c r="R164" s="23">
        <v>0</v>
      </c>
      <c r="S164" s="21" t="s">
        <v>26</v>
      </c>
    </row>
    <row r="165" spans="1:19" x14ac:dyDescent="0.25">
      <c r="A165" s="21" t="s">
        <v>190</v>
      </c>
      <c r="B165" s="22" t="s">
        <v>23</v>
      </c>
      <c r="C165" s="21" t="s">
        <v>181</v>
      </c>
      <c r="D165" s="21" t="s">
        <v>26</v>
      </c>
      <c r="E165" s="21" t="s">
        <v>203</v>
      </c>
      <c r="F165" s="21" t="s">
        <v>26</v>
      </c>
      <c r="G165" s="21" t="s">
        <v>74</v>
      </c>
      <c r="H165" s="21" t="s">
        <v>76</v>
      </c>
      <c r="I165" s="23" t="s">
        <v>77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543000</v>
      </c>
      <c r="S165" s="21" t="s">
        <v>204</v>
      </c>
    </row>
    <row r="167" spans="1:19" x14ac:dyDescent="0.25">
      <c r="J167" s="6">
        <f t="shared" ref="J167:R167" si="0">SUM(J2:J165)</f>
        <v>4035619452.8624001</v>
      </c>
      <c r="K167" s="6">
        <f t="shared" si="0"/>
        <v>2904718630.9300003</v>
      </c>
      <c r="L167" s="6">
        <f t="shared" si="0"/>
        <v>974914501.62</v>
      </c>
      <c r="M167" s="6">
        <f t="shared" si="0"/>
        <v>155986320.28</v>
      </c>
      <c r="N167" s="6">
        <f t="shared" si="0"/>
        <v>0</v>
      </c>
      <c r="O167" s="6">
        <f t="shared" si="0"/>
        <v>0</v>
      </c>
      <c r="P167" s="6">
        <f t="shared" si="0"/>
        <v>0</v>
      </c>
      <c r="Q167" s="6">
        <f t="shared" si="0"/>
        <v>0</v>
      </c>
      <c r="R167" s="6">
        <f t="shared" si="0"/>
        <v>121262354.38289997</v>
      </c>
    </row>
    <row r="169" spans="1:19" x14ac:dyDescent="0.25">
      <c r="J169" s="5" t="s">
        <v>606</v>
      </c>
    </row>
    <row r="170" spans="1:19" x14ac:dyDescent="0.25">
      <c r="I170" s="40"/>
    </row>
    <row r="171" spans="1:19" x14ac:dyDescent="0.25">
      <c r="G171" s="25"/>
      <c r="J171" s="5" t="s">
        <v>607</v>
      </c>
      <c r="K171" s="5" t="s">
        <v>608</v>
      </c>
      <c r="L171" s="5" t="s">
        <v>609</v>
      </c>
    </row>
    <row r="172" spans="1:19" x14ac:dyDescent="0.25">
      <c r="G172" s="25"/>
    </row>
    <row r="173" spans="1:19" x14ac:dyDescent="0.25">
      <c r="I173" s="5" t="s">
        <v>610</v>
      </c>
      <c r="J173" s="5">
        <f>K167</f>
        <v>2904718630.9300003</v>
      </c>
    </row>
    <row r="175" spans="1:19" x14ac:dyDescent="0.25">
      <c r="I175" s="5" t="s">
        <v>611</v>
      </c>
      <c r="J175" s="5">
        <f>L167</f>
        <v>974914501.62</v>
      </c>
      <c r="K175" s="5">
        <f>M167</f>
        <v>155986320.28</v>
      </c>
    </row>
    <row r="177" spans="9:12" x14ac:dyDescent="0.25">
      <c r="I177" s="5" t="s">
        <v>612</v>
      </c>
      <c r="J177" s="5">
        <v>0</v>
      </c>
      <c r="K177" s="5">
        <v>0</v>
      </c>
      <c r="L177" s="5">
        <v>0</v>
      </c>
    </row>
    <row r="179" spans="9:12" x14ac:dyDescent="0.25">
      <c r="I179" s="5" t="s">
        <v>613</v>
      </c>
      <c r="J179" s="5">
        <v>0</v>
      </c>
      <c r="K179" s="5">
        <v>0</v>
      </c>
    </row>
    <row r="181" spans="9:12" x14ac:dyDescent="0.25">
      <c r="I181" s="5" t="s">
        <v>614</v>
      </c>
      <c r="J181" s="5">
        <f>J173+J175</f>
        <v>3879633132.5500002</v>
      </c>
      <c r="K181" s="5">
        <f>K175</f>
        <v>155986320.28</v>
      </c>
      <c r="L181" s="5">
        <f>R167</f>
        <v>121262354.38289997</v>
      </c>
    </row>
  </sheetData>
  <autoFilter ref="A7:S165"/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FRANK</vt:lpstr>
      <vt:lpstr>DECLARAR</vt:lpstr>
      <vt:lpstr>GASTOS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2020-11-05T20:25:47Z</cp:lastPrinted>
  <dcterms:created xsi:type="dcterms:W3CDTF">2020-03-11T14:23:32Z</dcterms:created>
  <dcterms:modified xsi:type="dcterms:W3CDTF">2020-11-05T20:25:54Z</dcterms:modified>
</cp:coreProperties>
</file>