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activeTab="1"/>
  </bookViews>
  <sheets>
    <sheet name="CONTROL FRANK" sheetId="6" r:id="rId1"/>
    <sheet name="DECLARAR" sheetId="1" r:id="rId2"/>
    <sheet name="GASTO" sheetId="4" r:id="rId3"/>
    <sheet name="CONTROL" sheetId="5" r:id="rId4"/>
  </sheets>
  <definedNames>
    <definedName name="_xlnm._FilterDatabase" localSheetId="3" hidden="1">CONTROL!$A$7:$S$59</definedName>
    <definedName name="_xlnm._FilterDatabase" localSheetId="0" hidden="1">'CONTROL FRANK'!$A$14:$S$66</definedName>
    <definedName name="_xlnm._FilterDatabase" localSheetId="2" hidden="1">GASTO!$A$7:$S$59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3" i="1" l="1"/>
  <c r="K68" i="6" l="1"/>
  <c r="L68" i="6"/>
  <c r="M68" i="6"/>
  <c r="N68" i="6"/>
  <c r="O68" i="6"/>
  <c r="P68" i="6"/>
  <c r="Q68" i="6"/>
  <c r="R68" i="6"/>
  <c r="J68" i="6"/>
  <c r="T68" i="6" l="1"/>
  <c r="R61" i="5"/>
  <c r="Q61" i="5"/>
  <c r="P61" i="5"/>
  <c r="O61" i="5"/>
  <c r="N61" i="5"/>
  <c r="M61" i="5"/>
  <c r="L61" i="5"/>
  <c r="K61" i="5"/>
  <c r="J61" i="5"/>
  <c r="R61" i="4"/>
  <c r="Q61" i="4"/>
  <c r="P61" i="4"/>
  <c r="O61" i="4"/>
  <c r="N61" i="4"/>
  <c r="M61" i="4"/>
  <c r="L61" i="4"/>
  <c r="K61" i="4"/>
  <c r="J61" i="4"/>
  <c r="R61" i="1"/>
  <c r="Q61" i="1"/>
  <c r="P61" i="1"/>
  <c r="O61" i="1"/>
  <c r="N61" i="1"/>
  <c r="M61" i="1"/>
  <c r="L61" i="1"/>
  <c r="K61" i="1"/>
  <c r="J61" i="1"/>
</calcChain>
</file>

<file path=xl/sharedStrings.xml><?xml version="1.0" encoding="utf-8"?>
<sst xmlns="http://schemas.openxmlformats.org/spreadsheetml/2006/main" count="2216" uniqueCount="248">
  <si>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</si>
  <si>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</si>
  <si>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</si>
  <si>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</si>
  <si>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</si>
  <si>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</si>
  <si>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</si>
  <si>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</si>
  <si>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</si>
  <si>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</si>
  <si>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</si>
  <si>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</si>
  <si>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</si>
  <si>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</si>
  <si>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</si>
  <si>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</si>
  <si>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</si>
  <si>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</si>
  <si>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</si>
  <si>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</si>
  <si>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</si>
  <si>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</si>
  <si>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</si>
  <si>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6/4/2020</t>
  </si>
  <si>
    <t>FC</t>
  </si>
  <si>
    <t>1000147537</t>
  </si>
  <si>
    <t/>
  </si>
  <si>
    <t>00-0316270</t>
  </si>
  <si>
    <t>J297975519</t>
  </si>
  <si>
    <t>DISTRIBUIDORA GASEOSA SAN DIEGO, C.A.</t>
  </si>
  <si>
    <t>2</t>
  </si>
  <si>
    <t>000605</t>
  </si>
  <si>
    <t>00-000605</t>
  </si>
  <si>
    <t>J405973137</t>
  </si>
  <si>
    <t>ALIMENTOS PREMIUM HC, C.A</t>
  </si>
  <si>
    <t>3</t>
  </si>
  <si>
    <t>T143400020963</t>
  </si>
  <si>
    <t>00-06870821</t>
  </si>
  <si>
    <t>J000469199</t>
  </si>
  <si>
    <t>BIMBO DE VENEZUELA, C.A.</t>
  </si>
  <si>
    <t>4</t>
  </si>
  <si>
    <t>00826179</t>
  </si>
  <si>
    <t>00-726783</t>
  </si>
  <si>
    <t>J307253380</t>
  </si>
  <si>
    <t>INVERSIONES SATORNO JC, C.A.</t>
  </si>
  <si>
    <t>5</t>
  </si>
  <si>
    <t>1000147528</t>
  </si>
  <si>
    <t>00-0316261</t>
  </si>
  <si>
    <t>6</t>
  </si>
  <si>
    <t>000606</t>
  </si>
  <si>
    <t>00-000606</t>
  </si>
  <si>
    <t>7</t>
  </si>
  <si>
    <t>1393700872</t>
  </si>
  <si>
    <t>00-24597085</t>
  </si>
  <si>
    <t>J000413126</t>
  </si>
  <si>
    <t>ALIMENTOS POLAR COMERCIAL, C.A.</t>
  </si>
  <si>
    <t>8</t>
  </si>
  <si>
    <t>1393700871</t>
  </si>
  <si>
    <t>00-24597084</t>
  </si>
  <si>
    <t>9</t>
  </si>
  <si>
    <t>1393700870</t>
  </si>
  <si>
    <t>00-24597083</t>
  </si>
  <si>
    <t>10</t>
  </si>
  <si>
    <t>00019249</t>
  </si>
  <si>
    <t>0</t>
  </si>
  <si>
    <t>J307513373</t>
  </si>
  <si>
    <t>COMERCIALIZADORA EL VERDUGO C.A.</t>
  </si>
  <si>
    <t>11</t>
  </si>
  <si>
    <t>120620</t>
  </si>
  <si>
    <t>00-145219</t>
  </si>
  <si>
    <t>J295904576</t>
  </si>
  <si>
    <t>ALIMENTOS PRODALVA, C.A.</t>
  </si>
  <si>
    <t>12</t>
  </si>
  <si>
    <t>342611</t>
  </si>
  <si>
    <t>00-0234392</t>
  </si>
  <si>
    <t>J303089917</t>
  </si>
  <si>
    <t>DISTRIBUIDORA DE LACTEOS LA COSTA J.E.B. C.A.</t>
  </si>
  <si>
    <t>13</t>
  </si>
  <si>
    <t>10314</t>
  </si>
  <si>
    <t>00-90614</t>
  </si>
  <si>
    <t>J314695215</t>
  </si>
  <si>
    <t>AGRO BANANERA EL VIGIA C.A.</t>
  </si>
  <si>
    <t>14</t>
  </si>
  <si>
    <t>1204</t>
  </si>
  <si>
    <t>00-001204</t>
  </si>
  <si>
    <t>J303668054</t>
  </si>
  <si>
    <t>DISTRIBUIDORA ANDRADE BARRETO Y ASOCIADOS , C.A</t>
  </si>
  <si>
    <t>15</t>
  </si>
  <si>
    <t>N09357</t>
  </si>
  <si>
    <t>00-105207</t>
  </si>
  <si>
    <t>J298199121</t>
  </si>
  <si>
    <t>AGRICOLA CAMBANA C.A</t>
  </si>
  <si>
    <t>16</t>
  </si>
  <si>
    <t>A196241</t>
  </si>
  <si>
    <t>00-00477440</t>
  </si>
  <si>
    <t>J305882940</t>
  </si>
  <si>
    <t xml:space="preserve">CENTRO DE DISTRIBUCIONES FRANCIS C.A. </t>
  </si>
  <si>
    <t>17</t>
  </si>
  <si>
    <t>18431</t>
  </si>
  <si>
    <t>00-020416</t>
  </si>
  <si>
    <t>J312695480</t>
  </si>
  <si>
    <t>INVERSIONES NP-XXI, C.A.</t>
  </si>
  <si>
    <t>18</t>
  </si>
  <si>
    <t>2080</t>
  </si>
  <si>
    <t>00-002080</t>
  </si>
  <si>
    <t>J410117605</t>
  </si>
  <si>
    <t>DISTRIBUIDORA MATHYFRED C.A.</t>
  </si>
  <si>
    <t>19</t>
  </si>
  <si>
    <t>A013108</t>
  </si>
  <si>
    <t>00-109408</t>
  </si>
  <si>
    <t>20</t>
  </si>
  <si>
    <t>A0023782</t>
  </si>
  <si>
    <t>00-0025086</t>
  </si>
  <si>
    <t>J306178988</t>
  </si>
  <si>
    <t>LACTEOS Y VIVERES LANZA , C.A</t>
  </si>
  <si>
    <t>21</t>
  </si>
  <si>
    <t>000081247</t>
  </si>
  <si>
    <t>00-00121175</t>
  </si>
  <si>
    <t>J294362400</t>
  </si>
  <si>
    <t xml:space="preserve">DISTRIBUIDORA DE LACTEOS SANTOS AVEIRO, C.A </t>
  </si>
  <si>
    <t>22</t>
  </si>
  <si>
    <t>A195735</t>
  </si>
  <si>
    <t>00-00476921</t>
  </si>
  <si>
    <t>23</t>
  </si>
  <si>
    <t>NC</t>
  </si>
  <si>
    <t>200003853</t>
  </si>
  <si>
    <t>20200400006077</t>
  </si>
  <si>
    <t>24</t>
  </si>
  <si>
    <t>200003855</t>
  </si>
  <si>
    <t>20200400006079</t>
  </si>
  <si>
    <t>25</t>
  </si>
  <si>
    <t>200003862</t>
  </si>
  <si>
    <t>20200400006086</t>
  </si>
  <si>
    <t>26</t>
  </si>
  <si>
    <t>200003863</t>
  </si>
  <si>
    <t>20200400006087</t>
  </si>
  <si>
    <t>27</t>
  </si>
  <si>
    <t>200003851</t>
  </si>
  <si>
    <t>20200400006075</t>
  </si>
  <si>
    <t>28</t>
  </si>
  <si>
    <t>200003852</t>
  </si>
  <si>
    <t>20200400006076</t>
  </si>
  <si>
    <t>29</t>
  </si>
  <si>
    <t>200003854</t>
  </si>
  <si>
    <t>20200400006078</t>
  </si>
  <si>
    <t>30</t>
  </si>
  <si>
    <t>200003856</t>
  </si>
  <si>
    <t>20200400006080</t>
  </si>
  <si>
    <t>31</t>
  </si>
  <si>
    <t>200003857</t>
  </si>
  <si>
    <t>20200400006081</t>
  </si>
  <si>
    <t>32</t>
  </si>
  <si>
    <t>200003858</t>
  </si>
  <si>
    <t>20200400006082</t>
  </si>
  <si>
    <t>33</t>
  </si>
  <si>
    <t>200003859</t>
  </si>
  <si>
    <t>20200400006083</t>
  </si>
  <si>
    <t>34</t>
  </si>
  <si>
    <t>200003860</t>
  </si>
  <si>
    <t>20200400006084</t>
  </si>
  <si>
    <t>35</t>
  </si>
  <si>
    <t>200003861</t>
  </si>
  <si>
    <t>20200400006085</t>
  </si>
  <si>
    <t>36</t>
  </si>
  <si>
    <t>200003864</t>
  </si>
  <si>
    <t>20200400006088</t>
  </si>
  <si>
    <t>37</t>
  </si>
  <si>
    <t>7/4/2020</t>
  </si>
  <si>
    <t>00297</t>
  </si>
  <si>
    <t>00-00297</t>
  </si>
  <si>
    <t>V110447856</t>
  </si>
  <si>
    <t xml:space="preserve">DANIEL PASCUAL ANDRADE DOS SANTOS </t>
  </si>
  <si>
    <t>38</t>
  </si>
  <si>
    <t>15627</t>
  </si>
  <si>
    <t>00-89277</t>
  </si>
  <si>
    <t>39</t>
  </si>
  <si>
    <t>T142200030592</t>
  </si>
  <si>
    <t>00-06869516</t>
  </si>
  <si>
    <t>40</t>
  </si>
  <si>
    <t>T142200030591</t>
  </si>
  <si>
    <t>00-06869515</t>
  </si>
  <si>
    <t>41</t>
  </si>
  <si>
    <t>195721</t>
  </si>
  <si>
    <t>00-00532221</t>
  </si>
  <si>
    <t>196241</t>
  </si>
  <si>
    <t>42</t>
  </si>
  <si>
    <t>195694</t>
  </si>
  <si>
    <t>00-00532194</t>
  </si>
  <si>
    <t>196199</t>
  </si>
  <si>
    <t>43</t>
  </si>
  <si>
    <t>T142200011056</t>
  </si>
  <si>
    <t>00-06869517</t>
  </si>
  <si>
    <t>44</t>
  </si>
  <si>
    <t>170059</t>
  </si>
  <si>
    <t>00-0234602</t>
  </si>
  <si>
    <t>342641</t>
  </si>
  <si>
    <t>45</t>
  </si>
  <si>
    <t>8/4/2020</t>
  </si>
  <si>
    <t>0000163572</t>
  </si>
  <si>
    <t>00-0159029</t>
  </si>
  <si>
    <t>J000713820</t>
  </si>
  <si>
    <t xml:space="preserve">MATADERO MAELLA, C.A. </t>
  </si>
  <si>
    <t>46</t>
  </si>
  <si>
    <t>0066065</t>
  </si>
  <si>
    <t>00-0072465</t>
  </si>
  <si>
    <t>J304389744</t>
  </si>
  <si>
    <t>LACTEOS R.D., C.A</t>
  </si>
  <si>
    <t>47</t>
  </si>
  <si>
    <t>0066066</t>
  </si>
  <si>
    <t>00-0072466</t>
  </si>
  <si>
    <t>48</t>
  </si>
  <si>
    <t>0000081256</t>
  </si>
  <si>
    <t>00-00121185</t>
  </si>
  <si>
    <t>49</t>
  </si>
  <si>
    <t>GC047915</t>
  </si>
  <si>
    <t>00-0498263</t>
  </si>
  <si>
    <t>J000155330</t>
  </si>
  <si>
    <t>C.A.GALLETERA CARABOBO</t>
  </si>
  <si>
    <t>50</t>
  </si>
  <si>
    <t>200003870</t>
  </si>
  <si>
    <t>20200400006089</t>
  </si>
  <si>
    <t>51</t>
  </si>
  <si>
    <t>200003871</t>
  </si>
  <si>
    <t>20200400006090</t>
  </si>
  <si>
    <t>52</t>
  </si>
  <si>
    <t>00070325</t>
  </si>
  <si>
    <t>00-0159042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</si>
  <si>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</si>
  <si>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</si>
  <si>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</si>
  <si>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</si>
  <si>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</si>
  <si>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</si>
  <si>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</si>
  <si>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</si>
  <si>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</si>
  <si>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06-04-2020 HASTA EL 12-04-2020</t>
  </si>
  <si>
    <t>Crédito General Fiscal</t>
  </si>
  <si>
    <t>Crédito Reducido Fiscal</t>
  </si>
  <si>
    <t>EXQUISITECES</t>
  </si>
  <si>
    <t>ROMA BANESCO 3661</t>
  </si>
  <si>
    <t>EXPRESS VENEZUELA</t>
  </si>
  <si>
    <t>$</t>
  </si>
  <si>
    <t>EXPRESS PROVINCIAL</t>
  </si>
  <si>
    <t>EXPRESS BANESCO</t>
  </si>
  <si>
    <t>HIPER MODELO</t>
  </si>
  <si>
    <t>SAN ANT PROV3726</t>
  </si>
  <si>
    <t>CARRIZAL PROV 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</si>
</sst>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166" fontId="0" fillId="2" borderId="2" xfId="0" applyNumberFormat="1" applyFill="1" applyBorder="1"/>
    <xf numFmtId="166" fontId="0" fillId="2" borderId="0" xfId="0" applyNumberFormat="1" applyFill="1" applyBorder="1"/>
    <xf numFmtId="166" fontId="0" fillId="2" borderId="3" xfId="0" applyNumberFormat="1" applyFill="1" applyBorder="1"/>
    <xf numFmtId="43" fontId="0" fillId="2" borderId="0" xfId="1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2" borderId="0" xfId="0" applyFont="1" applyFill="1" applyAlignment="1">
      <alignment horizontal="left"/>
    </xf>
    <xf numFmtId="166" fontId="0" fillId="0" borderId="0" xfId="0" applyNumberFormat="1" applyFill="1"/>
    <xf numFmtId="166" fontId="0" fillId="5" borderId="0" xfId="0" applyNumberFormat="1" applyFill="1"/>
    <xf numFmtId="166" fontId="1" fillId="0" borderId="0" xfId="0" applyNumberFormat="1" applyFont="1"/>
    <xf numFmtId="166" fontId="0" fillId="6" borderId="0" xfId="0" applyNumberFormat="1" applyFill="1"/>
    <xf numFmtId="166" fontId="3" fillId="0" borderId="0" xfId="0" applyNumberFormat="1" applyFont="1"/>
    <xf numFmtId="166" fontId="0" fillId="7" borderId="0" xfId="0" applyNumberFormat="1" applyFill="1"/>
    <xf numFmtId="166" fontId="1" fillId="0" borderId="0" xfId="0" applyNumberFormat="1" applyFont="1" applyAlignment="1">
      <alignment horizontal="left"/>
    </xf>
    <xf numFmtId="166" fontId="1" fillId="3" borderId="0" xfId="0" applyNumberFormat="1" applyFont="1" applyFill="1" applyAlignment="1">
      <alignment horizontal="left"/>
    </xf>
    <xf numFmtId="166" fontId="1" fillId="8" borderId="0" xfId="0" applyNumberFormat="1" applyFont="1" applyFill="1" applyAlignment="1">
      <alignment horizontal="left"/>
    </xf>
    <xf numFmtId="166" fontId="1" fillId="9" borderId="0" xfId="0" applyNumberFormat="1" applyFont="1" applyFill="1" applyAlignment="1">
      <alignment horizontal="left"/>
    </xf>
    <xf numFmtId="166" fontId="1" fillId="10" borderId="0" xfId="0" applyNumberFormat="1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166" fontId="4" fillId="11" borderId="0" xfId="0" applyNumberFormat="1" applyFont="1" applyFill="1" applyAlignment="1">
      <alignment horizontal="left"/>
    </xf>
    <xf numFmtId="166" fontId="4" fillId="4" borderId="0" xfId="0" applyNumberFormat="1" applyFont="1" applyFill="1" applyAlignment="1">
      <alignment horizontal="left"/>
    </xf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0" fontId="0" fillId="9" borderId="0" xfId="0" applyFill="1"/>
    <xf numFmtId="49" fontId="0" fillId="11" borderId="1" xfId="0" applyNumberFormat="1" applyFill="1" applyBorder="1"/>
    <xf numFmtId="165" fontId="0" fillId="11" borderId="1" xfId="0" applyNumberFormat="1" applyFill="1" applyBorder="1"/>
    <xf numFmtId="166" fontId="0" fillId="11" borderId="1" xfId="0" applyNumberFormat="1" applyFill="1" applyBorder="1"/>
    <xf numFmtId="0" fontId="0" fillId="11" borderId="0" xfId="0" applyFill="1"/>
    <xf numFmtId="49" fontId="0" fillId="7" borderId="1" xfId="0" applyNumberFormat="1" applyFill="1" applyBorder="1"/>
    <xf numFmtId="165" fontId="0" fillId="7" borderId="1" xfId="0" applyNumberFormat="1" applyFill="1" applyBorder="1"/>
    <xf numFmtId="166" fontId="0" fillId="7" borderId="1" xfId="0" applyNumberFormat="1" applyFill="1" applyBorder="1"/>
    <xf numFmtId="0" fontId="0" fillId="7" borderId="0" xfId="0" applyFill="1"/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0" fontId="0" fillId="6" borderId="0" xfId="0" applyFill="1"/>
    <xf numFmtId="4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opLeftCell="I1" workbookViewId="0">
      <pane ySplit="14" topLeftCell="A60" activePane="bottomLeft" state="frozen"/>
      <selection pane="bottomLeft" activeCell="S73" sqref="S73"/>
    </sheetView>
  </sheetViews>
  <sheetFormatPr baseColWidth="10" defaultRowHeight="15" x14ac:dyDescent="0.25"/>
  <cols>
    <col min="1" max="1" width="6.28515625" style="5" bestFit="1" customWidth="1"/>
    <col min="2" max="2" width="8.7109375" style="6" bestFit="1" customWidth="1"/>
    <col min="3" max="3" width="9.85546875" style="5" bestFit="1" customWidth="1"/>
    <col min="4" max="4" width="14" style="5" bestFit="1" customWidth="1"/>
    <col min="5" max="5" width="14" style="5" hidden="1" customWidth="1"/>
    <col min="6" max="6" width="11.7109375" style="5" hidden="1" customWidth="1"/>
    <col min="7" max="7" width="14" style="5" bestFit="1" customWidth="1"/>
    <col min="8" max="8" width="11.28515625" style="5" bestFit="1" customWidth="1"/>
    <col min="9" max="9" width="37.28515625" style="7" customWidth="1"/>
    <col min="10" max="10" width="25.28515625" style="7" bestFit="1" customWidth="1"/>
    <col min="11" max="11" width="15.85546875" style="7" bestFit="1" customWidth="1"/>
    <col min="12" max="12" width="22.85546875" style="7" hidden="1" customWidth="1"/>
    <col min="13" max="13" width="13.28515625" style="7" hidden="1" customWidth="1"/>
    <col min="14" max="17" width="5.140625" style="7" hidden="1" customWidth="1"/>
    <col min="18" max="18" width="13.28515625" style="7" customWidth="1"/>
    <col min="19" max="19" width="17.42578125" style="5" bestFit="1" customWidth="1"/>
    <col min="20" max="20" width="15.28515625" style="8" bestFit="1" customWidth="1"/>
    <col min="21" max="16384" width="11.42578125" style="8"/>
  </cols>
  <sheetData>
    <row r="1" spans="1:19" x14ac:dyDescent="0.25">
      <c r="J1" s="30" t="s">
        <v>240</v>
      </c>
      <c r="K1" s="31"/>
    </row>
    <row r="2" spans="1:19" x14ac:dyDescent="0.25">
      <c r="J2" s="32" t="s">
        <v>241</v>
      </c>
      <c r="K2" s="33"/>
    </row>
    <row r="3" spans="1:19" x14ac:dyDescent="0.25">
      <c r="J3" s="34" t="s">
        <v>242</v>
      </c>
      <c r="K3" s="35"/>
    </row>
    <row r="4" spans="1:19" x14ac:dyDescent="0.25">
      <c r="J4" s="36" t="s">
        <v>243</v>
      </c>
      <c r="K4" s="37"/>
    </row>
    <row r="5" spans="1:19" x14ac:dyDescent="0.25">
      <c r="J5" s="36" t="s">
        <v>239</v>
      </c>
      <c r="K5" s="38"/>
    </row>
    <row r="6" spans="1:19" x14ac:dyDescent="0.25">
      <c r="J6" s="36" t="s">
        <v>244</v>
      </c>
      <c r="K6" s="39"/>
    </row>
    <row r="7" spans="1:19" x14ac:dyDescent="0.25">
      <c r="J7" s="36" t="s">
        <v>245</v>
      </c>
      <c r="K7" s="40"/>
    </row>
    <row r="8" spans="1:19" x14ac:dyDescent="0.25">
      <c r="J8" s="41" t="s">
        <v>246</v>
      </c>
      <c r="K8" s="42"/>
    </row>
    <row r="9" spans="1:19" s="29" customFormat="1" x14ac:dyDescent="0.25">
      <c r="A9" s="65" t="s">
        <v>0</v>
      </c>
      <c r="B9" s="65"/>
      <c r="C9" s="65"/>
      <c r="D9" s="65"/>
      <c r="E9" s="65"/>
      <c r="F9" s="65"/>
      <c r="G9" s="65"/>
      <c r="H9" s="65"/>
      <c r="I9" s="65"/>
      <c r="J9" s="41" t="s">
        <v>247</v>
      </c>
      <c r="K9" s="43"/>
      <c r="L9" s="1"/>
      <c r="M9" s="1"/>
      <c r="N9" s="1"/>
      <c r="O9" s="1"/>
      <c r="P9" s="1"/>
      <c r="Q9" s="1"/>
      <c r="R9" s="1"/>
      <c r="S9" s="2"/>
    </row>
    <row r="10" spans="1:19" s="29" customFormat="1" x14ac:dyDescent="0.25">
      <c r="A10" s="66" t="s">
        <v>1</v>
      </c>
      <c r="B10" s="66"/>
      <c r="C10" s="66"/>
      <c r="D10" s="66"/>
      <c r="E10" s="66"/>
      <c r="F10" s="66"/>
      <c r="G10" s="66"/>
      <c r="H10" s="66"/>
      <c r="I10" s="66"/>
      <c r="J10" s="1"/>
      <c r="K10" s="1"/>
      <c r="L10" s="1"/>
      <c r="M10" s="1"/>
      <c r="N10" s="1"/>
      <c r="O10" s="1"/>
      <c r="P10" s="1"/>
      <c r="Q10" s="1"/>
      <c r="R10" s="1"/>
      <c r="S10" s="2"/>
    </row>
    <row r="11" spans="1:19" s="29" customFormat="1" x14ac:dyDescent="0.25">
      <c r="A11" s="66" t="s">
        <v>236</v>
      </c>
      <c r="B11" s="66"/>
      <c r="C11" s="66"/>
      <c r="D11" s="66"/>
      <c r="E11" s="66"/>
      <c r="F11" s="66"/>
      <c r="G11" s="66"/>
      <c r="H11" s="66"/>
      <c r="I11" s="66"/>
      <c r="J11" s="1"/>
      <c r="K11" s="1"/>
      <c r="L11" s="1"/>
      <c r="M11" s="1"/>
      <c r="N11" s="1"/>
      <c r="O11" s="1"/>
      <c r="P11" s="1"/>
      <c r="Q11" s="1"/>
      <c r="R11" s="1"/>
      <c r="S11" s="2"/>
    </row>
    <row r="12" spans="1:19" s="29" customFormat="1" x14ac:dyDescent="0.25">
      <c r="A12" s="65" t="s">
        <v>2</v>
      </c>
      <c r="B12" s="65"/>
      <c r="C12" s="65"/>
      <c r="D12" s="65"/>
      <c r="E12" s="65"/>
      <c r="F12" s="65"/>
      <c r="G12" s="65"/>
      <c r="H12" s="65"/>
      <c r="I12" s="65"/>
      <c r="J12" s="1"/>
      <c r="K12" s="1"/>
      <c r="L12" s="1"/>
      <c r="M12" s="1"/>
      <c r="N12" s="1"/>
      <c r="O12" s="1"/>
      <c r="P12" s="1"/>
      <c r="Q12" s="1"/>
      <c r="R12" s="1"/>
      <c r="S12" s="2"/>
    </row>
    <row r="14" spans="1:19" s="4" customFormat="1" x14ac:dyDescent="0.25">
      <c r="A14" s="10" t="s">
        <v>3</v>
      </c>
      <c r="B14" s="11" t="s">
        <v>4</v>
      </c>
      <c r="C14" s="10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0" t="s">
        <v>10</v>
      </c>
      <c r="I14" s="12" t="s">
        <v>11</v>
      </c>
      <c r="J14" s="12" t="s">
        <v>12</v>
      </c>
      <c r="K14" s="12" t="s">
        <v>13</v>
      </c>
      <c r="L14" s="12" t="s">
        <v>14</v>
      </c>
      <c r="M14" s="12" t="s">
        <v>15</v>
      </c>
      <c r="N14" s="12" t="s">
        <v>16</v>
      </c>
      <c r="O14" s="12" t="s">
        <v>17</v>
      </c>
      <c r="P14" s="12" t="s">
        <v>18</v>
      </c>
      <c r="Q14" s="12" t="s">
        <v>19</v>
      </c>
      <c r="R14" s="12" t="s">
        <v>20</v>
      </c>
      <c r="S14" s="10" t="s">
        <v>21</v>
      </c>
    </row>
    <row r="15" spans="1:19" s="28" customFormat="1" x14ac:dyDescent="0.25">
      <c r="A15" s="25" t="s">
        <v>148</v>
      </c>
      <c r="B15" s="26" t="s">
        <v>23</v>
      </c>
      <c r="C15" s="25" t="s">
        <v>24</v>
      </c>
      <c r="D15" s="25" t="s">
        <v>88</v>
      </c>
      <c r="E15" s="25" t="s">
        <v>26</v>
      </c>
      <c r="F15" s="25" t="s">
        <v>89</v>
      </c>
      <c r="G15" s="25" t="s">
        <v>26</v>
      </c>
      <c r="H15" s="25" t="s">
        <v>90</v>
      </c>
      <c r="I15" s="27" t="s">
        <v>91</v>
      </c>
      <c r="J15" s="27">
        <v>2437500</v>
      </c>
      <c r="K15" s="27">
        <v>2437500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26</v>
      </c>
    </row>
    <row r="16" spans="1:19" s="51" customFormat="1" x14ac:dyDescent="0.25">
      <c r="A16" s="48" t="s">
        <v>160</v>
      </c>
      <c r="B16" s="49" t="s">
        <v>23</v>
      </c>
      <c r="C16" s="48" t="s">
        <v>24</v>
      </c>
      <c r="D16" s="48" t="s">
        <v>108</v>
      </c>
      <c r="E16" s="48" t="s">
        <v>26</v>
      </c>
      <c r="F16" s="48" t="s">
        <v>109</v>
      </c>
      <c r="G16" s="48" t="s">
        <v>26</v>
      </c>
      <c r="H16" s="48" t="s">
        <v>90</v>
      </c>
      <c r="I16" s="50" t="s">
        <v>91</v>
      </c>
      <c r="J16" s="50">
        <v>18413800</v>
      </c>
      <c r="K16" s="50">
        <v>18413800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48" t="s">
        <v>26</v>
      </c>
    </row>
    <row r="17" spans="1:19" s="28" customFormat="1" x14ac:dyDescent="0.25">
      <c r="A17" s="25" t="s">
        <v>67</v>
      </c>
      <c r="B17" s="26" t="s">
        <v>167</v>
      </c>
      <c r="C17" s="25" t="s">
        <v>24</v>
      </c>
      <c r="D17" s="25" t="s">
        <v>173</v>
      </c>
      <c r="E17" s="25" t="s">
        <v>26</v>
      </c>
      <c r="F17" s="25" t="s">
        <v>174</v>
      </c>
      <c r="G17" s="25" t="s">
        <v>26</v>
      </c>
      <c r="H17" s="25" t="s">
        <v>80</v>
      </c>
      <c r="I17" s="27" t="s">
        <v>81</v>
      </c>
      <c r="J17" s="27">
        <v>17610000</v>
      </c>
      <c r="K17" s="27">
        <v>17610000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26</v>
      </c>
    </row>
    <row r="18" spans="1:19" s="28" customFormat="1" x14ac:dyDescent="0.25">
      <c r="A18" s="25" t="s">
        <v>142</v>
      </c>
      <c r="B18" s="26" t="s">
        <v>23</v>
      </c>
      <c r="C18" s="25" t="s">
        <v>24</v>
      </c>
      <c r="D18" s="25" t="s">
        <v>78</v>
      </c>
      <c r="E18" s="25" t="s">
        <v>26</v>
      </c>
      <c r="F18" s="25" t="s">
        <v>79</v>
      </c>
      <c r="G18" s="25" t="s">
        <v>26</v>
      </c>
      <c r="H18" s="25" t="s">
        <v>80</v>
      </c>
      <c r="I18" s="27" t="s">
        <v>81</v>
      </c>
      <c r="J18" s="27">
        <v>8100000</v>
      </c>
      <c r="K18" s="27">
        <v>8100000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s="28" customFormat="1" x14ac:dyDescent="0.25">
      <c r="A19" s="25" t="s">
        <v>123</v>
      </c>
      <c r="B19" s="26" t="s">
        <v>23</v>
      </c>
      <c r="C19" s="25" t="s">
        <v>24</v>
      </c>
      <c r="D19" s="25" t="s">
        <v>52</v>
      </c>
      <c r="E19" s="25" t="s">
        <v>26</v>
      </c>
      <c r="F19" s="25" t="s">
        <v>53</v>
      </c>
      <c r="G19" s="25" t="s">
        <v>26</v>
      </c>
      <c r="H19" s="25" t="s">
        <v>54</v>
      </c>
      <c r="I19" s="27" t="s">
        <v>55</v>
      </c>
      <c r="J19" s="27">
        <v>90559439.870000005</v>
      </c>
      <c r="K19" s="27">
        <v>41963040</v>
      </c>
      <c r="L19" s="27">
        <v>41893448.159999996</v>
      </c>
      <c r="M19" s="27">
        <v>6702951.71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26</v>
      </c>
    </row>
    <row r="20" spans="1:19" s="28" customFormat="1" x14ac:dyDescent="0.25">
      <c r="A20" s="25" t="s">
        <v>127</v>
      </c>
      <c r="B20" s="26" t="s">
        <v>23</v>
      </c>
      <c r="C20" s="25" t="s">
        <v>24</v>
      </c>
      <c r="D20" s="25" t="s">
        <v>57</v>
      </c>
      <c r="E20" s="25" t="s">
        <v>26</v>
      </c>
      <c r="F20" s="25" t="s">
        <v>58</v>
      </c>
      <c r="G20" s="25" t="s">
        <v>26</v>
      </c>
      <c r="H20" s="25" t="s">
        <v>54</v>
      </c>
      <c r="I20" s="27" t="s">
        <v>55</v>
      </c>
      <c r="J20" s="27">
        <v>570926708.08000004</v>
      </c>
      <c r="K20" s="27">
        <v>559011757.79999995</v>
      </c>
      <c r="L20" s="27">
        <v>10271508.859999999</v>
      </c>
      <c r="M20" s="27">
        <v>1643441.42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26</v>
      </c>
    </row>
    <row r="21" spans="1:19" s="28" customFormat="1" x14ac:dyDescent="0.25">
      <c r="A21" s="25" t="s">
        <v>130</v>
      </c>
      <c r="B21" s="26" t="s">
        <v>23</v>
      </c>
      <c r="C21" s="25" t="s">
        <v>24</v>
      </c>
      <c r="D21" s="25" t="s">
        <v>60</v>
      </c>
      <c r="E21" s="25" t="s">
        <v>26</v>
      </c>
      <c r="F21" s="25" t="s">
        <v>61</v>
      </c>
      <c r="G21" s="25" t="s">
        <v>26</v>
      </c>
      <c r="H21" s="25" t="s">
        <v>54</v>
      </c>
      <c r="I21" s="27" t="s">
        <v>55</v>
      </c>
      <c r="J21" s="27">
        <v>175854425.36000001</v>
      </c>
      <c r="K21" s="27">
        <v>42296687.999999985</v>
      </c>
      <c r="L21" s="27">
        <v>115135980.48</v>
      </c>
      <c r="M21" s="27">
        <v>18421756.879999999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26</v>
      </c>
    </row>
    <row r="22" spans="1:19" s="28" customFormat="1" x14ac:dyDescent="0.25">
      <c r="A22" s="25" t="s">
        <v>192</v>
      </c>
      <c r="B22" s="26" t="s">
        <v>23</v>
      </c>
      <c r="C22" s="25" t="s">
        <v>124</v>
      </c>
      <c r="D22" s="25" t="s">
        <v>26</v>
      </c>
      <c r="E22" s="25" t="s">
        <v>146</v>
      </c>
      <c r="F22" s="25" t="s">
        <v>26</v>
      </c>
      <c r="G22" s="25" t="s">
        <v>52</v>
      </c>
      <c r="H22" s="25" t="s">
        <v>54</v>
      </c>
      <c r="I22" s="27" t="s">
        <v>55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5027213.7824999997</v>
      </c>
      <c r="S22" s="25" t="s">
        <v>147</v>
      </c>
    </row>
    <row r="23" spans="1:19" s="28" customFormat="1" x14ac:dyDescent="0.25">
      <c r="A23" s="25" t="s">
        <v>196</v>
      </c>
      <c r="B23" s="26" t="s">
        <v>23</v>
      </c>
      <c r="C23" s="25" t="s">
        <v>124</v>
      </c>
      <c r="D23" s="25" t="s">
        <v>26</v>
      </c>
      <c r="E23" s="25" t="s">
        <v>149</v>
      </c>
      <c r="F23" s="25" t="s">
        <v>26</v>
      </c>
      <c r="G23" s="25" t="s">
        <v>57</v>
      </c>
      <c r="H23" s="25" t="s">
        <v>54</v>
      </c>
      <c r="I23" s="27" t="s">
        <v>55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1232581.0649999999</v>
      </c>
      <c r="S23" s="25" t="s">
        <v>150</v>
      </c>
    </row>
    <row r="24" spans="1:19" s="28" customFormat="1" x14ac:dyDescent="0.25">
      <c r="A24" s="25" t="s">
        <v>202</v>
      </c>
      <c r="B24" s="26" t="s">
        <v>23</v>
      </c>
      <c r="C24" s="25" t="s">
        <v>124</v>
      </c>
      <c r="D24" s="25" t="s">
        <v>26</v>
      </c>
      <c r="E24" s="25" t="s">
        <v>152</v>
      </c>
      <c r="F24" s="25" t="s">
        <v>26</v>
      </c>
      <c r="G24" s="25" t="s">
        <v>60</v>
      </c>
      <c r="H24" s="25" t="s">
        <v>54</v>
      </c>
      <c r="I24" s="27" t="s">
        <v>55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13816317.66</v>
      </c>
      <c r="S24" s="25" t="s">
        <v>153</v>
      </c>
    </row>
    <row r="25" spans="1:19" s="28" customFormat="1" x14ac:dyDescent="0.25">
      <c r="A25" s="25" t="s">
        <v>102</v>
      </c>
      <c r="B25" s="26" t="s">
        <v>23</v>
      </c>
      <c r="C25" s="25" t="s">
        <v>24</v>
      </c>
      <c r="D25" s="25" t="s">
        <v>31</v>
      </c>
      <c r="E25" s="25" t="s">
        <v>26</v>
      </c>
      <c r="F25" s="25" t="s">
        <v>32</v>
      </c>
      <c r="G25" s="25" t="s">
        <v>26</v>
      </c>
      <c r="H25" s="25" t="s">
        <v>33</v>
      </c>
      <c r="I25" s="27" t="s">
        <v>34</v>
      </c>
      <c r="J25" s="27">
        <v>19253178.879999999</v>
      </c>
      <c r="K25" s="27">
        <v>0</v>
      </c>
      <c r="L25" s="27">
        <v>16597568</v>
      </c>
      <c r="M25" s="27">
        <v>2655610.8799999999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26</v>
      </c>
    </row>
    <row r="26" spans="1:19" s="28" customFormat="1" x14ac:dyDescent="0.25">
      <c r="A26" s="25" t="s">
        <v>120</v>
      </c>
      <c r="B26" s="26" t="s">
        <v>23</v>
      </c>
      <c r="C26" s="25" t="s">
        <v>24</v>
      </c>
      <c r="D26" s="25" t="s">
        <v>49</v>
      </c>
      <c r="E26" s="25" t="s">
        <v>26</v>
      </c>
      <c r="F26" s="25" t="s">
        <v>50</v>
      </c>
      <c r="G26" s="25" t="s">
        <v>26</v>
      </c>
      <c r="H26" s="25" t="s">
        <v>33</v>
      </c>
      <c r="I26" s="27" t="s">
        <v>34</v>
      </c>
      <c r="J26" s="27">
        <v>39635577.159999996</v>
      </c>
      <c r="K26" s="27">
        <v>0</v>
      </c>
      <c r="L26" s="27">
        <v>34168601</v>
      </c>
      <c r="M26" s="27">
        <v>5466976.1600000001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26</v>
      </c>
    </row>
    <row r="27" spans="1:19" s="28" customFormat="1" x14ac:dyDescent="0.25">
      <c r="A27" s="25" t="s">
        <v>181</v>
      </c>
      <c r="B27" s="26" t="s">
        <v>23</v>
      </c>
      <c r="C27" s="25" t="s">
        <v>124</v>
      </c>
      <c r="D27" s="25" t="s">
        <v>26</v>
      </c>
      <c r="E27" s="25" t="s">
        <v>125</v>
      </c>
      <c r="F27" s="25" t="s">
        <v>26</v>
      </c>
      <c r="G27" s="25" t="s">
        <v>31</v>
      </c>
      <c r="H27" s="25" t="s">
        <v>33</v>
      </c>
      <c r="I27" s="27" t="s">
        <v>34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1991708.16</v>
      </c>
      <c r="S27" s="25" t="s">
        <v>126</v>
      </c>
    </row>
    <row r="28" spans="1:19" s="28" customFormat="1" x14ac:dyDescent="0.25">
      <c r="A28" s="25" t="s">
        <v>189</v>
      </c>
      <c r="B28" s="26" t="s">
        <v>23</v>
      </c>
      <c r="C28" s="25" t="s">
        <v>124</v>
      </c>
      <c r="D28" s="25" t="s">
        <v>26</v>
      </c>
      <c r="E28" s="25" t="s">
        <v>128</v>
      </c>
      <c r="F28" s="25" t="s">
        <v>26</v>
      </c>
      <c r="G28" s="25" t="s">
        <v>49</v>
      </c>
      <c r="H28" s="25" t="s">
        <v>33</v>
      </c>
      <c r="I28" s="27" t="s">
        <v>34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4100232.12</v>
      </c>
      <c r="S28" s="25" t="s">
        <v>129</v>
      </c>
    </row>
    <row r="29" spans="1:19" s="55" customFormat="1" x14ac:dyDescent="0.25">
      <c r="A29" s="52" t="s">
        <v>136</v>
      </c>
      <c r="B29" s="53" t="s">
        <v>23</v>
      </c>
      <c r="C29" s="52" t="s">
        <v>24</v>
      </c>
      <c r="D29" s="52" t="s">
        <v>68</v>
      </c>
      <c r="E29" s="52" t="s">
        <v>26</v>
      </c>
      <c r="F29" s="52" t="s">
        <v>69</v>
      </c>
      <c r="G29" s="52" t="s">
        <v>26</v>
      </c>
      <c r="H29" s="52" t="s">
        <v>70</v>
      </c>
      <c r="I29" s="54" t="s">
        <v>71</v>
      </c>
      <c r="J29" s="54">
        <v>25863273.149999999</v>
      </c>
      <c r="K29" s="54">
        <v>25863273.149999999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2" t="s">
        <v>26</v>
      </c>
    </row>
    <row r="30" spans="1:19" s="28" customFormat="1" x14ac:dyDescent="0.25">
      <c r="A30" s="25" t="s">
        <v>59</v>
      </c>
      <c r="B30" s="26" t="s">
        <v>167</v>
      </c>
      <c r="C30" s="25" t="s">
        <v>124</v>
      </c>
      <c r="D30" s="25" t="s">
        <v>26</v>
      </c>
      <c r="E30" s="25" t="s">
        <v>190</v>
      </c>
      <c r="F30" s="25" t="s">
        <v>191</v>
      </c>
      <c r="G30" s="25" t="s">
        <v>179</v>
      </c>
      <c r="H30" s="25" t="s">
        <v>38</v>
      </c>
      <c r="I30" s="27" t="s">
        <v>39</v>
      </c>
      <c r="J30" s="27">
        <v>-78125</v>
      </c>
      <c r="K30" s="27">
        <v>-78125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26</v>
      </c>
    </row>
    <row r="31" spans="1:19" s="28" customFormat="1" x14ac:dyDescent="0.25">
      <c r="A31" s="25" t="s">
        <v>72</v>
      </c>
      <c r="B31" s="26" t="s">
        <v>167</v>
      </c>
      <c r="C31" s="25" t="s">
        <v>24</v>
      </c>
      <c r="D31" s="25" t="s">
        <v>176</v>
      </c>
      <c r="E31" s="25" t="s">
        <v>26</v>
      </c>
      <c r="F31" s="25" t="s">
        <v>177</v>
      </c>
      <c r="G31" s="25" t="s">
        <v>26</v>
      </c>
      <c r="H31" s="25" t="s">
        <v>38</v>
      </c>
      <c r="I31" s="27" t="s">
        <v>39</v>
      </c>
      <c r="J31" s="27">
        <v>1273333.29</v>
      </c>
      <c r="K31" s="27">
        <v>1273333.29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26</v>
      </c>
    </row>
    <row r="32" spans="1:19" s="28" customFormat="1" x14ac:dyDescent="0.25">
      <c r="A32" s="25" t="s">
        <v>77</v>
      </c>
      <c r="B32" s="26" t="s">
        <v>167</v>
      </c>
      <c r="C32" s="25" t="s">
        <v>24</v>
      </c>
      <c r="D32" s="25" t="s">
        <v>179</v>
      </c>
      <c r="E32" s="25" t="s">
        <v>26</v>
      </c>
      <c r="F32" s="25" t="s">
        <v>180</v>
      </c>
      <c r="G32" s="25" t="s">
        <v>26</v>
      </c>
      <c r="H32" s="25" t="s">
        <v>38</v>
      </c>
      <c r="I32" s="27" t="s">
        <v>39</v>
      </c>
      <c r="J32" s="27">
        <v>3195000.04</v>
      </c>
      <c r="K32" s="27">
        <v>3195000.04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26</v>
      </c>
    </row>
    <row r="33" spans="1:19" s="28" customFormat="1" x14ac:dyDescent="0.25">
      <c r="A33" s="25" t="s">
        <v>107</v>
      </c>
      <c r="B33" s="26" t="s">
        <v>23</v>
      </c>
      <c r="C33" s="25" t="s">
        <v>24</v>
      </c>
      <c r="D33" s="25" t="s">
        <v>36</v>
      </c>
      <c r="E33" s="13" t="s">
        <v>26</v>
      </c>
      <c r="F33" s="13" t="s">
        <v>37</v>
      </c>
      <c r="G33" s="25" t="s">
        <v>26</v>
      </c>
      <c r="H33" s="25" t="s">
        <v>38</v>
      </c>
      <c r="I33" s="27" t="s">
        <v>39</v>
      </c>
      <c r="J33" s="27">
        <v>11890666.609999999</v>
      </c>
      <c r="K33" s="27">
        <v>11890666.609999999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26</v>
      </c>
    </row>
    <row r="34" spans="1:19" s="47" customFormat="1" x14ac:dyDescent="0.25">
      <c r="A34" s="44" t="s">
        <v>45</v>
      </c>
      <c r="B34" s="45" t="s">
        <v>197</v>
      </c>
      <c r="C34" s="44" t="s">
        <v>24</v>
      </c>
      <c r="D34" s="44" t="s">
        <v>214</v>
      </c>
      <c r="E34" s="44" t="s">
        <v>26</v>
      </c>
      <c r="F34" s="44" t="s">
        <v>215</v>
      </c>
      <c r="G34" s="44" t="s">
        <v>26</v>
      </c>
      <c r="H34" s="44" t="s">
        <v>216</v>
      </c>
      <c r="I34" s="46" t="s">
        <v>217</v>
      </c>
      <c r="J34" s="46">
        <v>21839999.991999999</v>
      </c>
      <c r="K34" s="46">
        <v>0</v>
      </c>
      <c r="L34" s="46">
        <v>18827586.199999999</v>
      </c>
      <c r="M34" s="46">
        <v>3012413.79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4" t="s">
        <v>26</v>
      </c>
    </row>
    <row r="35" spans="1:19" s="47" customFormat="1" x14ac:dyDescent="0.25">
      <c r="A35" s="44" t="s">
        <v>51</v>
      </c>
      <c r="B35" s="45" t="s">
        <v>197</v>
      </c>
      <c r="C35" s="44" t="s">
        <v>124</v>
      </c>
      <c r="D35" s="44" t="s">
        <v>26</v>
      </c>
      <c r="E35" s="44" t="s">
        <v>219</v>
      </c>
      <c r="F35" s="44" t="s">
        <v>26</v>
      </c>
      <c r="G35" s="44" t="s">
        <v>214</v>
      </c>
      <c r="H35" s="44" t="s">
        <v>216</v>
      </c>
      <c r="I35" s="46" t="s">
        <v>217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2259310.34</v>
      </c>
      <c r="S35" s="44" t="s">
        <v>220</v>
      </c>
    </row>
    <row r="36" spans="1:19" s="55" customFormat="1" x14ac:dyDescent="0.25">
      <c r="A36" s="52" t="s">
        <v>82</v>
      </c>
      <c r="B36" s="53" t="s">
        <v>167</v>
      </c>
      <c r="C36" s="52" t="s">
        <v>124</v>
      </c>
      <c r="D36" s="52" t="s">
        <v>26</v>
      </c>
      <c r="E36" s="52" t="s">
        <v>182</v>
      </c>
      <c r="F36" s="52" t="s">
        <v>183</v>
      </c>
      <c r="G36" s="52" t="s">
        <v>184</v>
      </c>
      <c r="H36" s="52" t="s">
        <v>95</v>
      </c>
      <c r="I36" s="54" t="s">
        <v>96</v>
      </c>
      <c r="J36" s="54">
        <v>-1817331.79</v>
      </c>
      <c r="K36" s="54">
        <v>0</v>
      </c>
      <c r="L36" s="54">
        <v>-1566665.34</v>
      </c>
      <c r="M36" s="54">
        <v>-250666.45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2" t="s">
        <v>26</v>
      </c>
    </row>
    <row r="37" spans="1:19" s="63" customFormat="1" x14ac:dyDescent="0.25">
      <c r="A37" s="60" t="s">
        <v>87</v>
      </c>
      <c r="B37" s="61" t="s">
        <v>167</v>
      </c>
      <c r="C37" s="60" t="s">
        <v>124</v>
      </c>
      <c r="D37" s="60" t="s">
        <v>26</v>
      </c>
      <c r="E37" s="60" t="s">
        <v>186</v>
      </c>
      <c r="F37" s="60" t="s">
        <v>187</v>
      </c>
      <c r="G37" s="60" t="s">
        <v>188</v>
      </c>
      <c r="H37" s="60" t="s">
        <v>95</v>
      </c>
      <c r="I37" s="62" t="s">
        <v>96</v>
      </c>
      <c r="J37" s="62">
        <v>-2264320.0099999998</v>
      </c>
      <c r="K37" s="62">
        <v>0</v>
      </c>
      <c r="L37" s="62">
        <v>-1952000.01</v>
      </c>
      <c r="M37" s="62">
        <v>-312320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0" t="s">
        <v>26</v>
      </c>
    </row>
    <row r="38" spans="1:19" s="55" customFormat="1" x14ac:dyDescent="0.25">
      <c r="A38" s="52" t="s">
        <v>151</v>
      </c>
      <c r="B38" s="53" t="s">
        <v>23</v>
      </c>
      <c r="C38" s="52" t="s">
        <v>24</v>
      </c>
      <c r="D38" s="52" t="s">
        <v>93</v>
      </c>
      <c r="E38" s="52" t="s">
        <v>26</v>
      </c>
      <c r="F38" s="52" t="s">
        <v>94</v>
      </c>
      <c r="G38" s="52" t="s">
        <v>26</v>
      </c>
      <c r="H38" s="52" t="s">
        <v>95</v>
      </c>
      <c r="I38" s="54" t="s">
        <v>96</v>
      </c>
      <c r="J38" s="54">
        <v>167215862.19440001</v>
      </c>
      <c r="K38" s="54">
        <v>0</v>
      </c>
      <c r="L38" s="54">
        <v>144151605.34</v>
      </c>
      <c r="M38" s="54">
        <v>23064256.850000001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2" t="s">
        <v>26</v>
      </c>
    </row>
    <row r="39" spans="1:19" s="28" customFormat="1" x14ac:dyDescent="0.25">
      <c r="A39" s="25" t="s">
        <v>172</v>
      </c>
      <c r="B39" s="26" t="s">
        <v>23</v>
      </c>
      <c r="C39" s="25" t="s">
        <v>24</v>
      </c>
      <c r="D39" s="25" t="s">
        <v>121</v>
      </c>
      <c r="E39" s="25" t="s">
        <v>26</v>
      </c>
      <c r="F39" s="25" t="s">
        <v>122</v>
      </c>
      <c r="G39" s="25" t="s">
        <v>26</v>
      </c>
      <c r="H39" s="25" t="s">
        <v>95</v>
      </c>
      <c r="I39" s="27" t="s">
        <v>96</v>
      </c>
      <c r="J39" s="27">
        <v>120408203.08</v>
      </c>
      <c r="K39" s="27">
        <v>18511905.900000006</v>
      </c>
      <c r="L39" s="27">
        <v>87841635.5</v>
      </c>
      <c r="M39" s="27">
        <v>14054661.68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26</v>
      </c>
    </row>
    <row r="40" spans="1:19" s="55" customFormat="1" x14ac:dyDescent="0.25">
      <c r="A40" s="52" t="s">
        <v>210</v>
      </c>
      <c r="B40" s="53" t="s">
        <v>23</v>
      </c>
      <c r="C40" s="52" t="s">
        <v>124</v>
      </c>
      <c r="D40" s="52" t="s">
        <v>26</v>
      </c>
      <c r="E40" s="52" t="s">
        <v>158</v>
      </c>
      <c r="F40" s="52" t="s">
        <v>26</v>
      </c>
      <c r="G40" s="52" t="s">
        <v>93</v>
      </c>
      <c r="H40" s="52" t="s">
        <v>95</v>
      </c>
      <c r="I40" s="54" t="s">
        <v>96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17298192.640799999</v>
      </c>
      <c r="S40" s="52" t="s">
        <v>159</v>
      </c>
    </row>
    <row r="41" spans="1:19" s="28" customFormat="1" x14ac:dyDescent="0.25">
      <c r="A41" s="25" t="s">
        <v>224</v>
      </c>
      <c r="B41" s="26" t="s">
        <v>23</v>
      </c>
      <c r="C41" s="25" t="s">
        <v>124</v>
      </c>
      <c r="D41" s="25" t="s">
        <v>26</v>
      </c>
      <c r="E41" s="25" t="s">
        <v>164</v>
      </c>
      <c r="F41" s="25" t="s">
        <v>26</v>
      </c>
      <c r="G41" s="25" t="s">
        <v>121</v>
      </c>
      <c r="H41" s="25" t="s">
        <v>95</v>
      </c>
      <c r="I41" s="27" t="s">
        <v>96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10540996.26</v>
      </c>
      <c r="S41" s="25" t="s">
        <v>165</v>
      </c>
    </row>
    <row r="42" spans="1:19" s="59" customFormat="1" x14ac:dyDescent="0.25">
      <c r="A42" s="56" t="s">
        <v>133</v>
      </c>
      <c r="B42" s="57" t="s">
        <v>23</v>
      </c>
      <c r="C42" s="56" t="s">
        <v>24</v>
      </c>
      <c r="D42" s="56" t="s">
        <v>63</v>
      </c>
      <c r="E42" s="13" t="s">
        <v>26</v>
      </c>
      <c r="F42" s="13" t="s">
        <v>64</v>
      </c>
      <c r="G42" s="56"/>
      <c r="H42" s="56" t="s">
        <v>65</v>
      </c>
      <c r="I42" s="58" t="s">
        <v>66</v>
      </c>
      <c r="J42" s="58">
        <v>4050000</v>
      </c>
      <c r="K42" s="58">
        <v>4050000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6" t="s">
        <v>26</v>
      </c>
    </row>
    <row r="43" spans="1:19" s="28" customFormat="1" x14ac:dyDescent="0.25">
      <c r="A43" s="25" t="s">
        <v>62</v>
      </c>
      <c r="B43" s="26" t="s">
        <v>167</v>
      </c>
      <c r="C43" s="25" t="s">
        <v>24</v>
      </c>
      <c r="D43" s="25" t="s">
        <v>168</v>
      </c>
      <c r="E43" s="25" t="s">
        <v>26</v>
      </c>
      <c r="F43" s="25" t="s">
        <v>169</v>
      </c>
      <c r="G43" s="25" t="s">
        <v>26</v>
      </c>
      <c r="H43" s="25" t="s">
        <v>170</v>
      </c>
      <c r="I43" s="27" t="s">
        <v>171</v>
      </c>
      <c r="J43" s="27">
        <v>602144599.83000004</v>
      </c>
      <c r="K43" s="27">
        <v>602144599.83000004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26</v>
      </c>
    </row>
    <row r="44" spans="1:19" s="55" customFormat="1" x14ac:dyDescent="0.25">
      <c r="A44" s="52" t="s">
        <v>145</v>
      </c>
      <c r="B44" s="53" t="s">
        <v>23</v>
      </c>
      <c r="C44" s="52" t="s">
        <v>24</v>
      </c>
      <c r="D44" s="52" t="s">
        <v>83</v>
      </c>
      <c r="E44" s="52" t="s">
        <v>26</v>
      </c>
      <c r="F44" s="52" t="s">
        <v>84</v>
      </c>
      <c r="G44" s="52" t="s">
        <v>26</v>
      </c>
      <c r="H44" s="52" t="s">
        <v>85</v>
      </c>
      <c r="I44" s="54" t="s">
        <v>86</v>
      </c>
      <c r="J44" s="54">
        <v>9960000</v>
      </c>
      <c r="K44" s="54">
        <v>9960000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2" t="s">
        <v>26</v>
      </c>
    </row>
    <row r="45" spans="1:19" s="28" customFormat="1" x14ac:dyDescent="0.25">
      <c r="A45" s="25" t="s">
        <v>92</v>
      </c>
      <c r="B45" s="26" t="s">
        <v>167</v>
      </c>
      <c r="C45" s="25" t="s">
        <v>124</v>
      </c>
      <c r="D45" s="25" t="s">
        <v>26</v>
      </c>
      <c r="E45" s="25" t="s">
        <v>193</v>
      </c>
      <c r="F45" s="25" t="s">
        <v>194</v>
      </c>
      <c r="G45" s="25" t="s">
        <v>195</v>
      </c>
      <c r="H45" s="25" t="s">
        <v>75</v>
      </c>
      <c r="I45" s="27" t="s">
        <v>76</v>
      </c>
      <c r="J45" s="27">
        <v>-5279247.37</v>
      </c>
      <c r="K45" s="27">
        <v>0</v>
      </c>
      <c r="L45" s="27">
        <v>-4551075.32</v>
      </c>
      <c r="M45" s="27">
        <v>-728172.05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26</v>
      </c>
    </row>
    <row r="46" spans="1:19" s="55" customFormat="1" x14ac:dyDescent="0.25">
      <c r="A46" s="52" t="s">
        <v>139</v>
      </c>
      <c r="B46" s="53" t="s">
        <v>23</v>
      </c>
      <c r="C46" s="52" t="s">
        <v>24</v>
      </c>
      <c r="D46" s="52" t="s">
        <v>73</v>
      </c>
      <c r="E46" s="52" t="s">
        <v>26</v>
      </c>
      <c r="F46" s="52" t="s">
        <v>74</v>
      </c>
      <c r="G46" s="52" t="s">
        <v>26</v>
      </c>
      <c r="H46" s="52" t="s">
        <v>75</v>
      </c>
      <c r="I46" s="54" t="s">
        <v>76</v>
      </c>
      <c r="J46" s="54">
        <v>19675113.34</v>
      </c>
      <c r="K46" s="54">
        <v>0</v>
      </c>
      <c r="L46" s="54">
        <v>16961304.600000001</v>
      </c>
      <c r="M46" s="54">
        <v>2713808.74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2" t="s">
        <v>26</v>
      </c>
    </row>
    <row r="47" spans="1:19" s="55" customFormat="1" x14ac:dyDescent="0.25">
      <c r="A47" s="52" t="s">
        <v>207</v>
      </c>
      <c r="B47" s="53" t="s">
        <v>23</v>
      </c>
      <c r="C47" s="52" t="s">
        <v>124</v>
      </c>
      <c r="D47" s="52" t="s">
        <v>26</v>
      </c>
      <c r="E47" s="52" t="s">
        <v>155</v>
      </c>
      <c r="F47" s="52" t="s">
        <v>26</v>
      </c>
      <c r="G47" s="52" t="s">
        <v>73</v>
      </c>
      <c r="H47" s="52" t="s">
        <v>75</v>
      </c>
      <c r="I47" s="54" t="s">
        <v>76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2035356.5550000002</v>
      </c>
      <c r="S47" s="52" t="s">
        <v>156</v>
      </c>
    </row>
    <row r="48" spans="1:19" s="28" customFormat="1" x14ac:dyDescent="0.25">
      <c r="A48" s="25" t="s">
        <v>40</v>
      </c>
      <c r="B48" s="26" t="s">
        <v>197</v>
      </c>
      <c r="C48" s="25" t="s">
        <v>24</v>
      </c>
      <c r="D48" s="25" t="s">
        <v>211</v>
      </c>
      <c r="E48" s="25" t="s">
        <v>26</v>
      </c>
      <c r="F48" s="25" t="s">
        <v>212</v>
      </c>
      <c r="G48" s="25" t="s">
        <v>26</v>
      </c>
      <c r="H48" s="25" t="s">
        <v>118</v>
      </c>
      <c r="I48" s="27" t="s">
        <v>119</v>
      </c>
      <c r="J48" s="27">
        <v>20000000.800000001</v>
      </c>
      <c r="K48" s="27">
        <v>0</v>
      </c>
      <c r="L48" s="27">
        <v>17241380</v>
      </c>
      <c r="M48" s="27">
        <v>2758620.8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26</v>
      </c>
    </row>
    <row r="49" spans="1:19" s="28" customFormat="1" x14ac:dyDescent="0.25">
      <c r="A49" s="25" t="s">
        <v>56</v>
      </c>
      <c r="B49" s="26" t="s">
        <v>197</v>
      </c>
      <c r="C49" s="25" t="s">
        <v>124</v>
      </c>
      <c r="D49" s="25" t="s">
        <v>26</v>
      </c>
      <c r="E49" s="25" t="s">
        <v>222</v>
      </c>
      <c r="F49" s="25" t="s">
        <v>26</v>
      </c>
      <c r="G49" s="25" t="s">
        <v>211</v>
      </c>
      <c r="H49" s="25" t="s">
        <v>118</v>
      </c>
      <c r="I49" s="27" t="s">
        <v>119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2068965.6</v>
      </c>
      <c r="S49" s="25" t="s">
        <v>223</v>
      </c>
    </row>
    <row r="50" spans="1:19" s="28" customFormat="1" x14ac:dyDescent="0.25">
      <c r="A50" s="25" t="s">
        <v>166</v>
      </c>
      <c r="B50" s="26" t="s">
        <v>23</v>
      </c>
      <c r="C50" s="25" t="s">
        <v>24</v>
      </c>
      <c r="D50" s="25" t="s">
        <v>116</v>
      </c>
      <c r="E50" s="25" t="s">
        <v>26</v>
      </c>
      <c r="F50" s="25" t="s">
        <v>117</v>
      </c>
      <c r="G50" s="25" t="s">
        <v>26</v>
      </c>
      <c r="H50" s="25" t="s">
        <v>118</v>
      </c>
      <c r="I50" s="27" t="s">
        <v>119</v>
      </c>
      <c r="J50" s="27">
        <v>3585606.4</v>
      </c>
      <c r="K50" s="27">
        <v>0</v>
      </c>
      <c r="L50" s="27">
        <v>3091040</v>
      </c>
      <c r="M50" s="27">
        <v>494566.40000000002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26</v>
      </c>
    </row>
    <row r="51" spans="1:19" s="28" customFormat="1" x14ac:dyDescent="0.25">
      <c r="A51" s="25" t="s">
        <v>221</v>
      </c>
      <c r="B51" s="26" t="s">
        <v>23</v>
      </c>
      <c r="C51" s="25" t="s">
        <v>124</v>
      </c>
      <c r="D51" s="25" t="s">
        <v>26</v>
      </c>
      <c r="E51" s="25" t="s">
        <v>134</v>
      </c>
      <c r="F51" s="25" t="s">
        <v>26</v>
      </c>
      <c r="G51" s="25" t="s">
        <v>116</v>
      </c>
      <c r="H51" s="25" t="s">
        <v>118</v>
      </c>
      <c r="I51" s="27" t="s">
        <v>119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370924.79999999999</v>
      </c>
      <c r="S51" s="25" t="s">
        <v>135</v>
      </c>
    </row>
    <row r="52" spans="1:19" s="51" customFormat="1" x14ac:dyDescent="0.25">
      <c r="A52" s="48" t="s">
        <v>97</v>
      </c>
      <c r="B52" s="49" t="s">
        <v>23</v>
      </c>
      <c r="C52" s="48" t="s">
        <v>24</v>
      </c>
      <c r="D52" s="48" t="s">
        <v>25</v>
      </c>
      <c r="E52" s="48" t="s">
        <v>26</v>
      </c>
      <c r="F52" s="48" t="s">
        <v>27</v>
      </c>
      <c r="G52" s="48" t="s">
        <v>26</v>
      </c>
      <c r="H52" s="48" t="s">
        <v>28</v>
      </c>
      <c r="I52" s="50" t="s">
        <v>29</v>
      </c>
      <c r="J52" s="50">
        <v>30569999.969999999</v>
      </c>
      <c r="K52" s="50">
        <v>0</v>
      </c>
      <c r="L52" s="50">
        <v>26353448.25</v>
      </c>
      <c r="M52" s="50">
        <v>4216551.72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48" t="s">
        <v>26</v>
      </c>
    </row>
    <row r="53" spans="1:19" s="28" customFormat="1" x14ac:dyDescent="0.25">
      <c r="A53" s="25" t="s">
        <v>115</v>
      </c>
      <c r="B53" s="26" t="s">
        <v>23</v>
      </c>
      <c r="C53" s="25" t="s">
        <v>24</v>
      </c>
      <c r="D53" s="25" t="s">
        <v>46</v>
      </c>
      <c r="E53" s="25" t="s">
        <v>26</v>
      </c>
      <c r="F53" s="25" t="s">
        <v>47</v>
      </c>
      <c r="G53" s="25" t="s">
        <v>26</v>
      </c>
      <c r="H53" s="25" t="s">
        <v>28</v>
      </c>
      <c r="I53" s="27" t="s">
        <v>29</v>
      </c>
      <c r="J53" s="27">
        <v>15549999.983999999</v>
      </c>
      <c r="K53" s="27">
        <v>0</v>
      </c>
      <c r="L53" s="27">
        <v>13405172.4</v>
      </c>
      <c r="M53" s="27">
        <v>2144827.58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26</v>
      </c>
    </row>
    <row r="54" spans="1:19" s="51" customFormat="1" x14ac:dyDescent="0.25">
      <c r="A54" s="48" t="s">
        <v>175</v>
      </c>
      <c r="B54" s="49" t="s">
        <v>23</v>
      </c>
      <c r="C54" s="48" t="s">
        <v>124</v>
      </c>
      <c r="D54" s="48" t="s">
        <v>26</v>
      </c>
      <c r="E54" s="48" t="s">
        <v>137</v>
      </c>
      <c r="F54" s="48" t="s">
        <v>26</v>
      </c>
      <c r="G54" s="48" t="s">
        <v>25</v>
      </c>
      <c r="H54" s="48" t="s">
        <v>28</v>
      </c>
      <c r="I54" s="50" t="s">
        <v>29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3162413.79</v>
      </c>
      <c r="S54" s="48" t="s">
        <v>138</v>
      </c>
    </row>
    <row r="55" spans="1:19" s="28" customFormat="1" x14ac:dyDescent="0.25">
      <c r="A55" s="25" t="s">
        <v>185</v>
      </c>
      <c r="B55" s="26" t="s">
        <v>23</v>
      </c>
      <c r="C55" s="25" t="s">
        <v>124</v>
      </c>
      <c r="D55" s="25" t="s">
        <v>26</v>
      </c>
      <c r="E55" s="25" t="s">
        <v>143</v>
      </c>
      <c r="F55" s="25" t="s">
        <v>26</v>
      </c>
      <c r="G55" s="25" t="s">
        <v>46</v>
      </c>
      <c r="H55" s="25" t="s">
        <v>28</v>
      </c>
      <c r="I55" s="27" t="s">
        <v>29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1608620.6879999998</v>
      </c>
      <c r="S55" s="25" t="s">
        <v>144</v>
      </c>
    </row>
    <row r="56" spans="1:19" s="28" customFormat="1" x14ac:dyDescent="0.25">
      <c r="A56" s="25" t="s">
        <v>157</v>
      </c>
      <c r="B56" s="26" t="s">
        <v>23</v>
      </c>
      <c r="C56" s="25" t="s">
        <v>24</v>
      </c>
      <c r="D56" s="25" t="s">
        <v>103</v>
      </c>
      <c r="E56" s="25" t="s">
        <v>26</v>
      </c>
      <c r="F56" s="25" t="s">
        <v>104</v>
      </c>
      <c r="G56" s="25" t="s">
        <v>26</v>
      </c>
      <c r="H56" s="25" t="s">
        <v>105</v>
      </c>
      <c r="I56" s="27" t="s">
        <v>106</v>
      </c>
      <c r="J56" s="27">
        <v>765600</v>
      </c>
      <c r="K56" s="27">
        <v>0</v>
      </c>
      <c r="L56" s="27">
        <v>660000</v>
      </c>
      <c r="M56" s="27">
        <v>105600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26</v>
      </c>
    </row>
    <row r="57" spans="1:19" s="28" customFormat="1" x14ac:dyDescent="0.25">
      <c r="A57" s="25" t="s">
        <v>213</v>
      </c>
      <c r="B57" s="26" t="s">
        <v>23</v>
      </c>
      <c r="C57" s="25" t="s">
        <v>124</v>
      </c>
      <c r="D57" s="25" t="s">
        <v>26</v>
      </c>
      <c r="E57" s="25" t="s">
        <v>161</v>
      </c>
      <c r="F57" s="25" t="s">
        <v>26</v>
      </c>
      <c r="G57" s="25" t="s">
        <v>103</v>
      </c>
      <c r="H57" s="25" t="s">
        <v>105</v>
      </c>
      <c r="I57" s="27" t="s">
        <v>106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79200</v>
      </c>
      <c r="S57" s="25" t="s">
        <v>162</v>
      </c>
    </row>
    <row r="58" spans="1:19" s="55" customFormat="1" x14ac:dyDescent="0.25">
      <c r="A58" s="52" t="s">
        <v>154</v>
      </c>
      <c r="B58" s="53" t="s">
        <v>23</v>
      </c>
      <c r="C58" s="52" t="s">
        <v>24</v>
      </c>
      <c r="D58" s="52" t="s">
        <v>98</v>
      </c>
      <c r="E58" s="52" t="s">
        <v>26</v>
      </c>
      <c r="F58" s="52" t="s">
        <v>99</v>
      </c>
      <c r="G58" s="52" t="s">
        <v>26</v>
      </c>
      <c r="H58" s="52" t="s">
        <v>100</v>
      </c>
      <c r="I58" s="54" t="s">
        <v>101</v>
      </c>
      <c r="J58" s="54">
        <v>21475122.003600001</v>
      </c>
      <c r="K58" s="54">
        <v>0</v>
      </c>
      <c r="L58" s="54">
        <v>18513036.210000001</v>
      </c>
      <c r="M58" s="54">
        <v>2962085.79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2" t="s">
        <v>26</v>
      </c>
    </row>
    <row r="59" spans="1:19" s="55" customFormat="1" x14ac:dyDescent="0.25">
      <c r="A59" s="52" t="s">
        <v>218</v>
      </c>
      <c r="B59" s="53" t="s">
        <v>23</v>
      </c>
      <c r="C59" s="52" t="s">
        <v>124</v>
      </c>
      <c r="D59" s="52" t="s">
        <v>26</v>
      </c>
      <c r="E59" s="52" t="s">
        <v>131</v>
      </c>
      <c r="F59" s="52" t="s">
        <v>26</v>
      </c>
      <c r="G59" s="52" t="s">
        <v>98</v>
      </c>
      <c r="H59" s="52" t="s">
        <v>100</v>
      </c>
      <c r="I59" s="54" t="s">
        <v>101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2221564.35</v>
      </c>
      <c r="S59" s="52" t="s">
        <v>132</v>
      </c>
    </row>
    <row r="60" spans="1:19" s="28" customFormat="1" x14ac:dyDescent="0.25">
      <c r="A60" s="25" t="s">
        <v>110</v>
      </c>
      <c r="B60" s="26" t="s">
        <v>23</v>
      </c>
      <c r="C60" s="25" t="s">
        <v>24</v>
      </c>
      <c r="D60" s="25" t="s">
        <v>41</v>
      </c>
      <c r="E60" s="25" t="s">
        <v>26</v>
      </c>
      <c r="F60" s="25" t="s">
        <v>42</v>
      </c>
      <c r="G60" s="25" t="s">
        <v>26</v>
      </c>
      <c r="H60" s="25" t="s">
        <v>43</v>
      </c>
      <c r="I60" s="27" t="s">
        <v>44</v>
      </c>
      <c r="J60" s="27">
        <v>16619175</v>
      </c>
      <c r="K60" s="27">
        <v>0</v>
      </c>
      <c r="L60" s="27">
        <v>14326875</v>
      </c>
      <c r="M60" s="27">
        <v>2292300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26</v>
      </c>
    </row>
    <row r="61" spans="1:19" s="28" customFormat="1" x14ac:dyDescent="0.25">
      <c r="A61" s="25" t="s">
        <v>178</v>
      </c>
      <c r="B61" s="26" t="s">
        <v>23</v>
      </c>
      <c r="C61" s="25" t="s">
        <v>124</v>
      </c>
      <c r="D61" s="25" t="s">
        <v>26</v>
      </c>
      <c r="E61" s="25" t="s">
        <v>140</v>
      </c>
      <c r="F61" s="25" t="s">
        <v>26</v>
      </c>
      <c r="G61" s="25" t="s">
        <v>41</v>
      </c>
      <c r="H61" s="25" t="s">
        <v>43</v>
      </c>
      <c r="I61" s="27" t="s">
        <v>44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1719225</v>
      </c>
      <c r="S61" s="25" t="s">
        <v>141</v>
      </c>
    </row>
    <row r="62" spans="1:19" s="28" customFormat="1" x14ac:dyDescent="0.25">
      <c r="A62" s="25" t="s">
        <v>30</v>
      </c>
      <c r="B62" s="26" t="s">
        <v>197</v>
      </c>
      <c r="C62" s="25" t="s">
        <v>24</v>
      </c>
      <c r="D62" s="25" t="s">
        <v>203</v>
      </c>
      <c r="E62" s="25" t="s">
        <v>26</v>
      </c>
      <c r="F62" s="25" t="s">
        <v>204</v>
      </c>
      <c r="G62" s="25" t="s">
        <v>26</v>
      </c>
      <c r="H62" s="25" t="s">
        <v>205</v>
      </c>
      <c r="I62" s="27" t="s">
        <v>206</v>
      </c>
      <c r="J62" s="27">
        <v>28329236.710000001</v>
      </c>
      <c r="K62" s="27">
        <v>28329236.710000001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5" t="s">
        <v>26</v>
      </c>
    </row>
    <row r="63" spans="1:19" s="28" customFormat="1" x14ac:dyDescent="0.25">
      <c r="A63" s="25" t="s">
        <v>35</v>
      </c>
      <c r="B63" s="26" t="s">
        <v>197</v>
      </c>
      <c r="C63" s="25" t="s">
        <v>24</v>
      </c>
      <c r="D63" s="25" t="s">
        <v>208</v>
      </c>
      <c r="E63" s="25" t="s">
        <v>26</v>
      </c>
      <c r="F63" s="25" t="s">
        <v>209</v>
      </c>
      <c r="G63" s="25" t="s">
        <v>26</v>
      </c>
      <c r="H63" s="25" t="s">
        <v>205</v>
      </c>
      <c r="I63" s="27" t="s">
        <v>206</v>
      </c>
      <c r="J63" s="27">
        <v>41571982.619999997</v>
      </c>
      <c r="K63" s="27">
        <v>41571982.619999997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26</v>
      </c>
    </row>
    <row r="64" spans="1:19" s="51" customFormat="1" x14ac:dyDescent="0.25">
      <c r="A64" s="48" t="s">
        <v>163</v>
      </c>
      <c r="B64" s="49" t="s">
        <v>23</v>
      </c>
      <c r="C64" s="48" t="s">
        <v>24</v>
      </c>
      <c r="D64" s="48" t="s">
        <v>111</v>
      </c>
      <c r="E64" s="48" t="s">
        <v>26</v>
      </c>
      <c r="F64" s="48" t="s">
        <v>112</v>
      </c>
      <c r="G64" s="48" t="s">
        <v>26</v>
      </c>
      <c r="H64" s="48" t="s">
        <v>113</v>
      </c>
      <c r="I64" s="50" t="s">
        <v>114</v>
      </c>
      <c r="J64" s="50">
        <v>40193206.560000002</v>
      </c>
      <c r="K64" s="50">
        <v>40193206.560000002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48" t="s">
        <v>26</v>
      </c>
    </row>
    <row r="65" spans="1:20" s="28" customFormat="1" x14ac:dyDescent="0.25">
      <c r="A65" s="25" t="s">
        <v>22</v>
      </c>
      <c r="B65" s="26" t="s">
        <v>197</v>
      </c>
      <c r="C65" s="25" t="s">
        <v>24</v>
      </c>
      <c r="D65" s="25" t="s">
        <v>198</v>
      </c>
      <c r="E65" s="25" t="s">
        <v>26</v>
      </c>
      <c r="F65" s="25" t="s">
        <v>199</v>
      </c>
      <c r="G65" s="25" t="s">
        <v>26</v>
      </c>
      <c r="H65" s="25" t="s">
        <v>200</v>
      </c>
      <c r="I65" s="27" t="s">
        <v>201</v>
      </c>
      <c r="J65" s="27">
        <v>135886198.05000001</v>
      </c>
      <c r="K65" s="27">
        <v>135886198.05000001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26</v>
      </c>
    </row>
    <row r="66" spans="1:20" s="28" customFormat="1" x14ac:dyDescent="0.25">
      <c r="A66" s="25" t="s">
        <v>48</v>
      </c>
      <c r="B66" s="26" t="s">
        <v>197</v>
      </c>
      <c r="C66" s="25" t="s">
        <v>124</v>
      </c>
      <c r="D66" s="25" t="s">
        <v>26</v>
      </c>
      <c r="E66" s="25" t="s">
        <v>225</v>
      </c>
      <c r="F66" s="25" t="s">
        <v>226</v>
      </c>
      <c r="G66" s="25" t="s">
        <v>198</v>
      </c>
      <c r="H66" s="25" t="s">
        <v>200</v>
      </c>
      <c r="I66" s="27" t="s">
        <v>201</v>
      </c>
      <c r="J66" s="27">
        <v>-1078567.57</v>
      </c>
      <c r="K66" s="27">
        <v>-1078567.57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26</v>
      </c>
    </row>
    <row r="68" spans="1:20" x14ac:dyDescent="0.25">
      <c r="J68" s="9">
        <f>+SUBTOTAL(9,J13:J66)</f>
        <v>2274335217.2340002</v>
      </c>
      <c r="K68" s="9">
        <f t="shared" ref="K68:R68" si="0">+SUBTOTAL(9,K13:K66)</f>
        <v>1611545495.9899998</v>
      </c>
      <c r="L68" s="9">
        <f t="shared" si="0"/>
        <v>571370449.33000004</v>
      </c>
      <c r="M68" s="9">
        <f t="shared" si="0"/>
        <v>91419271.899999991</v>
      </c>
      <c r="N68" s="9">
        <f t="shared" si="0"/>
        <v>0</v>
      </c>
      <c r="O68" s="9">
        <f t="shared" si="0"/>
        <v>0</v>
      </c>
      <c r="P68" s="9">
        <f t="shared" si="0"/>
        <v>0</v>
      </c>
      <c r="Q68" s="9">
        <f t="shared" si="0"/>
        <v>0</v>
      </c>
      <c r="R68" s="9">
        <f t="shared" si="0"/>
        <v>69532822.811299995</v>
      </c>
      <c r="T68" s="64">
        <f>+J68-R68</f>
        <v>2204802394.4227004</v>
      </c>
    </row>
    <row r="70" spans="1:20" x14ac:dyDescent="0.25">
      <c r="I70" s="15"/>
      <c r="J70" s="15" t="s">
        <v>227</v>
      </c>
      <c r="K70" s="15"/>
      <c r="L70" s="15"/>
    </row>
    <row r="71" spans="1:20" x14ac:dyDescent="0.25">
      <c r="I71" s="15"/>
      <c r="J71" s="15"/>
      <c r="K71" s="15"/>
      <c r="L71" s="15"/>
    </row>
    <row r="72" spans="1:20" x14ac:dyDescent="0.25">
      <c r="I72" s="15"/>
      <c r="J72" s="15" t="s">
        <v>228</v>
      </c>
      <c r="K72" s="15" t="s">
        <v>229</v>
      </c>
      <c r="L72" s="15" t="s">
        <v>230</v>
      </c>
    </row>
    <row r="73" spans="1:20" x14ac:dyDescent="0.25">
      <c r="I73" s="15"/>
      <c r="J73" s="15"/>
      <c r="K73" s="15"/>
      <c r="L73" s="15"/>
    </row>
    <row r="74" spans="1:20" x14ac:dyDescent="0.25">
      <c r="I74" s="15" t="s">
        <v>231</v>
      </c>
      <c r="J74" s="15">
        <v>1611545495.9899998</v>
      </c>
      <c r="K74" s="15"/>
      <c r="L74" s="15"/>
    </row>
    <row r="75" spans="1:20" x14ac:dyDescent="0.25">
      <c r="I75" s="15"/>
      <c r="J75" s="15"/>
      <c r="K75" s="15"/>
      <c r="L75" s="15"/>
    </row>
    <row r="76" spans="1:20" x14ac:dyDescent="0.25">
      <c r="I76" s="15" t="s">
        <v>232</v>
      </c>
      <c r="J76" s="15">
        <v>571370449.32999992</v>
      </c>
      <c r="K76" s="15">
        <v>91419271.900000006</v>
      </c>
      <c r="L76" s="15"/>
    </row>
    <row r="77" spans="1:20" x14ac:dyDescent="0.25">
      <c r="I77" s="15"/>
      <c r="J77" s="15"/>
      <c r="K77" s="15"/>
      <c r="L77" s="15"/>
    </row>
    <row r="78" spans="1:20" x14ac:dyDescent="0.25">
      <c r="I78" s="15" t="s">
        <v>233</v>
      </c>
      <c r="J78" s="15">
        <v>0</v>
      </c>
      <c r="K78" s="15">
        <v>0</v>
      </c>
      <c r="L78" s="15">
        <v>0</v>
      </c>
    </row>
    <row r="79" spans="1:20" x14ac:dyDescent="0.25">
      <c r="I79" s="15"/>
      <c r="J79" s="15"/>
      <c r="K79" s="15"/>
      <c r="L79" s="15"/>
    </row>
    <row r="80" spans="1:20" x14ac:dyDescent="0.25">
      <c r="I80" s="15" t="s">
        <v>234</v>
      </c>
      <c r="J80" s="15">
        <v>0</v>
      </c>
      <c r="K80" s="15">
        <v>0</v>
      </c>
      <c r="L80" s="15"/>
    </row>
    <row r="81" spans="9:12" x14ac:dyDescent="0.25">
      <c r="I81" s="15"/>
      <c r="J81" s="15"/>
      <c r="K81" s="15"/>
      <c r="L81" s="15"/>
    </row>
    <row r="82" spans="9:12" x14ac:dyDescent="0.25">
      <c r="I82" s="15" t="s">
        <v>235</v>
      </c>
      <c r="J82" s="15">
        <v>2182915945.3199997</v>
      </c>
      <c r="K82" s="15">
        <v>91419271.900000006</v>
      </c>
      <c r="L82" s="15">
        <v>0</v>
      </c>
    </row>
    <row r="83" spans="9:12" x14ac:dyDescent="0.25">
      <c r="I83" s="15"/>
      <c r="J83" s="15"/>
      <c r="K83" s="15"/>
      <c r="L83" s="15"/>
    </row>
    <row r="84" spans="9:12" x14ac:dyDescent="0.25">
      <c r="I84" s="15"/>
      <c r="J84" s="15"/>
      <c r="K84" s="15"/>
      <c r="L84" s="15"/>
    </row>
  </sheetData>
  <autoFilter ref="A14:S66"/>
  <mergeCells count="4">
    <mergeCell ref="A9:I9"/>
    <mergeCell ref="A10:I10"/>
    <mergeCell ref="A11:I11"/>
    <mergeCell ref="A12:I12"/>
  </mergeCells>
  <pageMargins left="0.7" right="0.7" top="0.75" bottom="0.75" header="0.3" footer="0.3"/>
  <pageSetup paperSize="1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5"/>
  <sheetViews>
    <sheetView tabSelected="1" workbookViewId="0">
      <pane ySplit="7" topLeftCell="A8" activePane="bottomLeft" state="frozen"/>
      <selection activeCell="J1" sqref="J1"/>
      <selection pane="bottomLeft" activeCell="S83" sqref="A1:S83"/>
    </sheetView>
  </sheetViews>
  <sheetFormatPr baseColWidth="10" defaultRowHeight="15" x14ac:dyDescent="0.25"/>
  <cols>
    <col min="1" max="1" width="6.28515625" style="5" bestFit="1" customWidth="1"/>
    <col min="2" max="2" width="8.7109375" style="6" bestFit="1" customWidth="1"/>
    <col min="3" max="3" width="9.85546875" style="5" bestFit="1" customWidth="1"/>
    <col min="4" max="5" width="14" style="5" bestFit="1" customWidth="1"/>
    <col min="6" max="6" width="11.7109375" style="5" bestFit="1" customWidth="1"/>
    <col min="7" max="7" width="14" style="5" bestFit="1" customWidth="1"/>
    <col min="8" max="8" width="11.28515625" style="5" bestFit="1" customWidth="1"/>
    <col min="9" max="9" width="50.140625" style="7" bestFit="1" customWidth="1"/>
    <col min="10" max="10" width="25.28515625" style="7" bestFit="1" customWidth="1"/>
    <col min="11" max="11" width="15.85546875" style="7" bestFit="1" customWidth="1"/>
    <col min="12" max="12" width="16.7109375" style="7" customWidth="1"/>
    <col min="13" max="13" width="14.5703125" style="7" customWidth="1"/>
    <col min="14" max="14" width="13.85546875" style="7" customWidth="1"/>
    <col min="15" max="15" width="13.140625" style="7" customWidth="1"/>
    <col min="16" max="16" width="13.5703125" style="7" customWidth="1"/>
    <col min="17" max="17" width="14" style="7" customWidth="1"/>
    <col min="18" max="18" width="14.28515625" style="7" customWidth="1"/>
    <col min="19" max="19" width="17.85546875" style="5" customWidth="1"/>
    <col min="20" max="16384" width="11.42578125" style="8"/>
  </cols>
  <sheetData>
    <row r="2" spans="1:19" s="3" customForma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6" t="s">
        <v>236</v>
      </c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4" customFormat="1" ht="50.2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237</v>
      </c>
      <c r="N7" s="23" t="s">
        <v>16</v>
      </c>
      <c r="O7" s="23" t="s">
        <v>238</v>
      </c>
      <c r="P7" s="23" t="s">
        <v>18</v>
      </c>
      <c r="Q7" s="23" t="s">
        <v>19</v>
      </c>
      <c r="R7" s="23" t="s">
        <v>20</v>
      </c>
      <c r="S7" s="21" t="s">
        <v>21</v>
      </c>
    </row>
    <row r="8" spans="1:19" x14ac:dyDescent="0.25">
      <c r="A8" s="13" t="s">
        <v>22</v>
      </c>
      <c r="B8" s="14" t="s">
        <v>197</v>
      </c>
      <c r="C8" s="13" t="s">
        <v>24</v>
      </c>
      <c r="D8" s="13" t="s">
        <v>198</v>
      </c>
      <c r="E8" s="13" t="s">
        <v>26</v>
      </c>
      <c r="F8" s="13" t="s">
        <v>199</v>
      </c>
      <c r="G8" s="13" t="s">
        <v>26</v>
      </c>
      <c r="H8" s="13" t="s">
        <v>200</v>
      </c>
      <c r="I8" s="15" t="s">
        <v>201</v>
      </c>
      <c r="J8" s="15">
        <v>135886198.05000001</v>
      </c>
      <c r="K8" s="15">
        <v>135886198.05000001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197</v>
      </c>
      <c r="C9" s="13" t="s">
        <v>24</v>
      </c>
      <c r="D9" s="13" t="s">
        <v>203</v>
      </c>
      <c r="E9" s="13" t="s">
        <v>26</v>
      </c>
      <c r="F9" s="13" t="s">
        <v>204</v>
      </c>
      <c r="G9" s="13" t="s">
        <v>26</v>
      </c>
      <c r="H9" s="13" t="s">
        <v>205</v>
      </c>
      <c r="I9" s="15" t="s">
        <v>206</v>
      </c>
      <c r="J9" s="15">
        <v>28329236.710000001</v>
      </c>
      <c r="K9" s="15">
        <v>28329236.710000001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197</v>
      </c>
      <c r="C10" s="13" t="s">
        <v>24</v>
      </c>
      <c r="D10" s="13" t="s">
        <v>208</v>
      </c>
      <c r="E10" s="13" t="s">
        <v>26</v>
      </c>
      <c r="F10" s="13" t="s">
        <v>209</v>
      </c>
      <c r="G10" s="13" t="s">
        <v>26</v>
      </c>
      <c r="H10" s="13" t="s">
        <v>205</v>
      </c>
      <c r="I10" s="15" t="s">
        <v>206</v>
      </c>
      <c r="J10" s="15">
        <v>41571982.619999997</v>
      </c>
      <c r="K10" s="15">
        <v>41571982.619999997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197</v>
      </c>
      <c r="C11" s="13" t="s">
        <v>24</v>
      </c>
      <c r="D11" s="13" t="s">
        <v>211</v>
      </c>
      <c r="E11" s="13" t="s">
        <v>26</v>
      </c>
      <c r="F11" s="13" t="s">
        <v>212</v>
      </c>
      <c r="G11" s="13" t="s">
        <v>26</v>
      </c>
      <c r="H11" s="13" t="s">
        <v>118</v>
      </c>
      <c r="I11" s="15" t="s">
        <v>119</v>
      </c>
      <c r="J11" s="15">
        <v>20000000.800000001</v>
      </c>
      <c r="K11" s="15">
        <v>0</v>
      </c>
      <c r="L11" s="15">
        <v>17241380</v>
      </c>
      <c r="M11" s="15">
        <v>2758620.8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197</v>
      </c>
      <c r="C12" s="13" t="s">
        <v>24</v>
      </c>
      <c r="D12" s="13" t="s">
        <v>214</v>
      </c>
      <c r="E12" s="13" t="s">
        <v>26</v>
      </c>
      <c r="F12" s="13" t="s">
        <v>215</v>
      </c>
      <c r="G12" s="13" t="s">
        <v>26</v>
      </c>
      <c r="H12" s="13" t="s">
        <v>216</v>
      </c>
      <c r="I12" s="15" t="s">
        <v>217</v>
      </c>
      <c r="J12" s="15">
        <v>21839999.991999999</v>
      </c>
      <c r="K12" s="15">
        <v>0</v>
      </c>
      <c r="L12" s="15">
        <v>18827586.199999999</v>
      </c>
      <c r="M12" s="15">
        <v>3012413.79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197</v>
      </c>
      <c r="C13" s="13" t="s">
        <v>124</v>
      </c>
      <c r="D13" s="13" t="s">
        <v>26</v>
      </c>
      <c r="E13" s="13" t="s">
        <v>225</v>
      </c>
      <c r="F13" s="13" t="s">
        <v>226</v>
      </c>
      <c r="G13" s="13" t="s">
        <v>198</v>
      </c>
      <c r="H13" s="13" t="s">
        <v>200</v>
      </c>
      <c r="I13" s="15" t="s">
        <v>201</v>
      </c>
      <c r="J13" s="15">
        <v>-1078567.57</v>
      </c>
      <c r="K13" s="15">
        <v>-1078567.57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51</v>
      </c>
      <c r="B14" s="14" t="s">
        <v>197</v>
      </c>
      <c r="C14" s="13" t="s">
        <v>124</v>
      </c>
      <c r="D14" s="13" t="s">
        <v>26</v>
      </c>
      <c r="E14" s="13" t="s">
        <v>219</v>
      </c>
      <c r="F14" s="13" t="s">
        <v>26</v>
      </c>
      <c r="G14" s="13" t="s">
        <v>214</v>
      </c>
      <c r="H14" s="13" t="s">
        <v>216</v>
      </c>
      <c r="I14" s="15" t="s">
        <v>217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2259310.34</v>
      </c>
      <c r="S14" s="13" t="s">
        <v>220</v>
      </c>
    </row>
    <row r="15" spans="1:19" x14ac:dyDescent="0.25">
      <c r="A15" s="13" t="s">
        <v>56</v>
      </c>
      <c r="B15" s="14" t="s">
        <v>197</v>
      </c>
      <c r="C15" s="13" t="s">
        <v>124</v>
      </c>
      <c r="D15" s="13" t="s">
        <v>26</v>
      </c>
      <c r="E15" s="13" t="s">
        <v>222</v>
      </c>
      <c r="F15" s="13" t="s">
        <v>26</v>
      </c>
      <c r="G15" s="13" t="s">
        <v>211</v>
      </c>
      <c r="H15" s="13" t="s">
        <v>118</v>
      </c>
      <c r="I15" s="15" t="s">
        <v>119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2068965.6</v>
      </c>
      <c r="S15" s="13" t="s">
        <v>223</v>
      </c>
    </row>
    <row r="16" spans="1:19" x14ac:dyDescent="0.25">
      <c r="A16" s="13" t="s">
        <v>59</v>
      </c>
      <c r="B16" s="14" t="s">
        <v>167</v>
      </c>
      <c r="C16" s="13" t="s">
        <v>124</v>
      </c>
      <c r="D16" s="13" t="s">
        <v>26</v>
      </c>
      <c r="E16" s="13" t="s">
        <v>190</v>
      </c>
      <c r="F16" s="13" t="s">
        <v>191</v>
      </c>
      <c r="G16" s="13" t="s">
        <v>179</v>
      </c>
      <c r="H16" s="13" t="s">
        <v>38</v>
      </c>
      <c r="I16" s="15" t="s">
        <v>39</v>
      </c>
      <c r="J16" s="15">
        <v>-78125</v>
      </c>
      <c r="K16" s="15">
        <v>-78125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62</v>
      </c>
      <c r="B17" s="14" t="s">
        <v>167</v>
      </c>
      <c r="C17" s="13" t="s">
        <v>24</v>
      </c>
      <c r="D17" s="13" t="s">
        <v>168</v>
      </c>
      <c r="E17" s="13" t="s">
        <v>26</v>
      </c>
      <c r="F17" s="13" t="s">
        <v>169</v>
      </c>
      <c r="G17" s="13" t="s">
        <v>26</v>
      </c>
      <c r="H17" s="13" t="s">
        <v>170</v>
      </c>
      <c r="I17" s="15" t="s">
        <v>171</v>
      </c>
      <c r="J17" s="15">
        <v>602144599.83000004</v>
      </c>
      <c r="K17" s="15">
        <v>602144599.83000004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67</v>
      </c>
      <c r="B18" s="14" t="s">
        <v>167</v>
      </c>
      <c r="C18" s="13" t="s">
        <v>24</v>
      </c>
      <c r="D18" s="13" t="s">
        <v>173</v>
      </c>
      <c r="E18" s="13" t="s">
        <v>26</v>
      </c>
      <c r="F18" s="13" t="s">
        <v>174</v>
      </c>
      <c r="G18" s="13" t="s">
        <v>26</v>
      </c>
      <c r="H18" s="13" t="s">
        <v>80</v>
      </c>
      <c r="I18" s="15" t="s">
        <v>81</v>
      </c>
      <c r="J18" s="15">
        <v>17610000</v>
      </c>
      <c r="K18" s="15">
        <v>17610000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72</v>
      </c>
      <c r="B19" s="14" t="s">
        <v>167</v>
      </c>
      <c r="C19" s="13" t="s">
        <v>24</v>
      </c>
      <c r="D19" s="13" t="s">
        <v>176</v>
      </c>
      <c r="E19" s="13" t="s">
        <v>26</v>
      </c>
      <c r="F19" s="13" t="s">
        <v>177</v>
      </c>
      <c r="G19" s="13" t="s">
        <v>26</v>
      </c>
      <c r="H19" s="13" t="s">
        <v>38</v>
      </c>
      <c r="I19" s="15" t="s">
        <v>39</v>
      </c>
      <c r="J19" s="15">
        <v>1273333.29</v>
      </c>
      <c r="K19" s="15">
        <v>1273333.29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77</v>
      </c>
      <c r="B20" s="14" t="s">
        <v>167</v>
      </c>
      <c r="C20" s="13" t="s">
        <v>24</v>
      </c>
      <c r="D20" s="13" t="s">
        <v>179</v>
      </c>
      <c r="E20" s="13" t="s">
        <v>26</v>
      </c>
      <c r="F20" s="13" t="s">
        <v>180</v>
      </c>
      <c r="G20" s="13" t="s">
        <v>26</v>
      </c>
      <c r="H20" s="13" t="s">
        <v>38</v>
      </c>
      <c r="I20" s="15" t="s">
        <v>39</v>
      </c>
      <c r="J20" s="15">
        <v>3195000.04</v>
      </c>
      <c r="K20" s="15">
        <v>3195000.04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82</v>
      </c>
      <c r="B21" s="14" t="s">
        <v>167</v>
      </c>
      <c r="C21" s="13" t="s">
        <v>124</v>
      </c>
      <c r="D21" s="13" t="s">
        <v>26</v>
      </c>
      <c r="E21" s="13" t="s">
        <v>182</v>
      </c>
      <c r="F21" s="13" t="s">
        <v>183</v>
      </c>
      <c r="G21" s="13" t="s">
        <v>184</v>
      </c>
      <c r="H21" s="13" t="s">
        <v>95</v>
      </c>
      <c r="I21" s="15" t="s">
        <v>96</v>
      </c>
      <c r="J21" s="15">
        <v>-1817331.79</v>
      </c>
      <c r="K21" s="15">
        <v>0</v>
      </c>
      <c r="L21" s="15">
        <v>-1566665.34</v>
      </c>
      <c r="M21" s="15">
        <v>-250666.45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87</v>
      </c>
      <c r="B22" s="14" t="s">
        <v>167</v>
      </c>
      <c r="C22" s="13" t="s">
        <v>124</v>
      </c>
      <c r="D22" s="13" t="s">
        <v>26</v>
      </c>
      <c r="E22" s="13" t="s">
        <v>186</v>
      </c>
      <c r="F22" s="13" t="s">
        <v>187</v>
      </c>
      <c r="G22" s="13" t="s">
        <v>188</v>
      </c>
      <c r="H22" s="13" t="s">
        <v>95</v>
      </c>
      <c r="I22" s="15" t="s">
        <v>96</v>
      </c>
      <c r="J22" s="15">
        <v>-2264320.0099999998</v>
      </c>
      <c r="K22" s="15">
        <v>0</v>
      </c>
      <c r="L22" s="15">
        <v>-1952000.01</v>
      </c>
      <c r="M22" s="15">
        <v>-312320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92</v>
      </c>
      <c r="B23" s="14" t="s">
        <v>167</v>
      </c>
      <c r="C23" s="13" t="s">
        <v>124</v>
      </c>
      <c r="D23" s="13" t="s">
        <v>26</v>
      </c>
      <c r="E23" s="13" t="s">
        <v>193</v>
      </c>
      <c r="F23" s="13" t="s">
        <v>194</v>
      </c>
      <c r="G23" s="13" t="s">
        <v>195</v>
      </c>
      <c r="H23" s="13" t="s">
        <v>75</v>
      </c>
      <c r="I23" s="15" t="s">
        <v>76</v>
      </c>
      <c r="J23" s="15">
        <v>-5279247.37</v>
      </c>
      <c r="K23" s="15">
        <v>0</v>
      </c>
      <c r="L23" s="15">
        <v>-4551075.32</v>
      </c>
      <c r="M23" s="15">
        <v>-728172.05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97</v>
      </c>
      <c r="B24" s="14" t="s">
        <v>23</v>
      </c>
      <c r="C24" s="13" t="s">
        <v>24</v>
      </c>
      <c r="D24" s="13" t="s">
        <v>25</v>
      </c>
      <c r="E24" s="13" t="s">
        <v>26</v>
      </c>
      <c r="F24" s="13" t="s">
        <v>27</v>
      </c>
      <c r="G24" s="13" t="s">
        <v>26</v>
      </c>
      <c r="H24" s="13" t="s">
        <v>28</v>
      </c>
      <c r="I24" s="15" t="s">
        <v>29</v>
      </c>
      <c r="J24" s="15">
        <v>30569999.969999999</v>
      </c>
      <c r="K24" s="15">
        <v>0</v>
      </c>
      <c r="L24" s="15">
        <v>26353448.25</v>
      </c>
      <c r="M24" s="15">
        <v>4216551.72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102</v>
      </c>
      <c r="B25" s="14" t="s">
        <v>23</v>
      </c>
      <c r="C25" s="13" t="s">
        <v>24</v>
      </c>
      <c r="D25" s="13" t="s">
        <v>31</v>
      </c>
      <c r="E25" s="13" t="s">
        <v>26</v>
      </c>
      <c r="F25" s="13" t="s">
        <v>32</v>
      </c>
      <c r="G25" s="13" t="s">
        <v>26</v>
      </c>
      <c r="H25" s="13" t="s">
        <v>33</v>
      </c>
      <c r="I25" s="15" t="s">
        <v>34</v>
      </c>
      <c r="J25" s="15">
        <v>19253178.879999999</v>
      </c>
      <c r="K25" s="15">
        <v>0</v>
      </c>
      <c r="L25" s="15">
        <v>16597568</v>
      </c>
      <c r="M25" s="15">
        <v>2655610.8799999999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107</v>
      </c>
      <c r="B26" s="14" t="s">
        <v>23</v>
      </c>
      <c r="C26" s="13" t="s">
        <v>24</v>
      </c>
      <c r="D26" s="13" t="s">
        <v>36</v>
      </c>
      <c r="E26" s="13" t="s">
        <v>26</v>
      </c>
      <c r="F26" s="13" t="s">
        <v>37</v>
      </c>
      <c r="G26" s="13" t="s">
        <v>26</v>
      </c>
      <c r="H26" s="13" t="s">
        <v>38</v>
      </c>
      <c r="I26" s="15" t="s">
        <v>39</v>
      </c>
      <c r="J26" s="15">
        <v>11890666.609999999</v>
      </c>
      <c r="K26" s="15">
        <v>11890666.609999999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110</v>
      </c>
      <c r="B27" s="14" t="s">
        <v>23</v>
      </c>
      <c r="C27" s="13" t="s">
        <v>24</v>
      </c>
      <c r="D27" s="13" t="s">
        <v>41</v>
      </c>
      <c r="E27" s="13" t="s">
        <v>26</v>
      </c>
      <c r="F27" s="13" t="s">
        <v>42</v>
      </c>
      <c r="G27" s="13" t="s">
        <v>26</v>
      </c>
      <c r="H27" s="13" t="s">
        <v>43</v>
      </c>
      <c r="I27" s="15" t="s">
        <v>44</v>
      </c>
      <c r="J27" s="15">
        <v>16619175</v>
      </c>
      <c r="K27" s="15">
        <v>0</v>
      </c>
      <c r="L27" s="15">
        <v>14326875</v>
      </c>
      <c r="M27" s="15">
        <v>2292300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115</v>
      </c>
      <c r="B28" s="14" t="s">
        <v>23</v>
      </c>
      <c r="C28" s="13" t="s">
        <v>24</v>
      </c>
      <c r="D28" s="13" t="s">
        <v>46</v>
      </c>
      <c r="E28" s="13" t="s">
        <v>26</v>
      </c>
      <c r="F28" s="13" t="s">
        <v>47</v>
      </c>
      <c r="G28" s="13" t="s">
        <v>26</v>
      </c>
      <c r="H28" s="13" t="s">
        <v>28</v>
      </c>
      <c r="I28" s="15" t="s">
        <v>29</v>
      </c>
      <c r="J28" s="15">
        <v>15549999.983999999</v>
      </c>
      <c r="K28" s="15">
        <v>0</v>
      </c>
      <c r="L28" s="15">
        <v>13405172.4</v>
      </c>
      <c r="M28" s="15">
        <v>2144827.58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120</v>
      </c>
      <c r="B29" s="14" t="s">
        <v>23</v>
      </c>
      <c r="C29" s="13" t="s">
        <v>24</v>
      </c>
      <c r="D29" s="13" t="s">
        <v>49</v>
      </c>
      <c r="E29" s="13" t="s">
        <v>26</v>
      </c>
      <c r="F29" s="13" t="s">
        <v>50</v>
      </c>
      <c r="G29" s="13" t="s">
        <v>26</v>
      </c>
      <c r="H29" s="13" t="s">
        <v>33</v>
      </c>
      <c r="I29" s="15" t="s">
        <v>34</v>
      </c>
      <c r="J29" s="15">
        <v>39635577.159999996</v>
      </c>
      <c r="K29" s="15">
        <v>0</v>
      </c>
      <c r="L29" s="15">
        <v>34168601</v>
      </c>
      <c r="M29" s="15">
        <v>5466976.1600000001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123</v>
      </c>
      <c r="B30" s="14" t="s">
        <v>23</v>
      </c>
      <c r="C30" s="13" t="s">
        <v>24</v>
      </c>
      <c r="D30" s="13" t="s">
        <v>52</v>
      </c>
      <c r="E30" s="13" t="s">
        <v>26</v>
      </c>
      <c r="F30" s="13" t="s">
        <v>53</v>
      </c>
      <c r="G30" s="13" t="s">
        <v>26</v>
      </c>
      <c r="H30" s="13" t="s">
        <v>54</v>
      </c>
      <c r="I30" s="15" t="s">
        <v>55</v>
      </c>
      <c r="J30" s="15">
        <v>90559439.870000005</v>
      </c>
      <c r="K30" s="15">
        <v>41963040</v>
      </c>
      <c r="L30" s="15">
        <v>41893448.159999996</v>
      </c>
      <c r="M30" s="15">
        <v>6702951.71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127</v>
      </c>
      <c r="B31" s="14" t="s">
        <v>23</v>
      </c>
      <c r="C31" s="13" t="s">
        <v>24</v>
      </c>
      <c r="D31" s="13" t="s">
        <v>57</v>
      </c>
      <c r="E31" s="13" t="s">
        <v>26</v>
      </c>
      <c r="F31" s="13" t="s">
        <v>58</v>
      </c>
      <c r="G31" s="13" t="s">
        <v>26</v>
      </c>
      <c r="H31" s="13" t="s">
        <v>54</v>
      </c>
      <c r="I31" s="15" t="s">
        <v>55</v>
      </c>
      <c r="J31" s="15">
        <v>570926708.08000004</v>
      </c>
      <c r="K31" s="15">
        <v>559011757.79999995</v>
      </c>
      <c r="L31" s="15">
        <v>10271508.859999999</v>
      </c>
      <c r="M31" s="15">
        <v>1643441.42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130</v>
      </c>
      <c r="B32" s="14" t="s">
        <v>23</v>
      </c>
      <c r="C32" s="13" t="s">
        <v>24</v>
      </c>
      <c r="D32" s="13" t="s">
        <v>60</v>
      </c>
      <c r="E32" s="13" t="s">
        <v>26</v>
      </c>
      <c r="F32" s="13" t="s">
        <v>61</v>
      </c>
      <c r="G32" s="13" t="s">
        <v>26</v>
      </c>
      <c r="H32" s="13" t="s">
        <v>54</v>
      </c>
      <c r="I32" s="15" t="s">
        <v>55</v>
      </c>
      <c r="J32" s="15">
        <v>175854425.36000001</v>
      </c>
      <c r="K32" s="15">
        <v>42296687.999999985</v>
      </c>
      <c r="L32" s="15">
        <v>115135980.48</v>
      </c>
      <c r="M32" s="15">
        <v>18421756.879999999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133</v>
      </c>
      <c r="B33" s="14" t="s">
        <v>23</v>
      </c>
      <c r="C33" s="13" t="s">
        <v>24</v>
      </c>
      <c r="D33" s="13" t="s">
        <v>63</v>
      </c>
      <c r="E33" s="13" t="s">
        <v>26</v>
      </c>
      <c r="F33" s="13" t="s">
        <v>64</v>
      </c>
      <c r="G33" s="13" t="s">
        <v>26</v>
      </c>
      <c r="H33" s="13" t="s">
        <v>65</v>
      </c>
      <c r="I33" s="15" t="s">
        <v>66</v>
      </c>
      <c r="J33" s="15">
        <v>4050000</v>
      </c>
      <c r="K33" s="15">
        <v>4050000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136</v>
      </c>
      <c r="B34" s="14" t="s">
        <v>23</v>
      </c>
      <c r="C34" s="13" t="s">
        <v>24</v>
      </c>
      <c r="D34" s="13" t="s">
        <v>68</v>
      </c>
      <c r="E34" s="13" t="s">
        <v>26</v>
      </c>
      <c r="F34" s="13" t="s">
        <v>69</v>
      </c>
      <c r="G34" s="13" t="s">
        <v>26</v>
      </c>
      <c r="H34" s="13" t="s">
        <v>70</v>
      </c>
      <c r="I34" s="15" t="s">
        <v>71</v>
      </c>
      <c r="J34" s="15">
        <v>25863273.149999999</v>
      </c>
      <c r="K34" s="15">
        <v>25863273.149999999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139</v>
      </c>
      <c r="B35" s="14" t="s">
        <v>23</v>
      </c>
      <c r="C35" s="13" t="s">
        <v>24</v>
      </c>
      <c r="D35" s="13" t="s">
        <v>73</v>
      </c>
      <c r="E35" s="13" t="s">
        <v>26</v>
      </c>
      <c r="F35" s="13" t="s">
        <v>74</v>
      </c>
      <c r="G35" s="13" t="s">
        <v>26</v>
      </c>
      <c r="H35" s="13" t="s">
        <v>75</v>
      </c>
      <c r="I35" s="15" t="s">
        <v>76</v>
      </c>
      <c r="J35" s="15">
        <v>19675113.34</v>
      </c>
      <c r="K35" s="15">
        <v>0</v>
      </c>
      <c r="L35" s="15">
        <v>16961304.600000001</v>
      </c>
      <c r="M35" s="15">
        <v>2713808.74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142</v>
      </c>
      <c r="B36" s="14" t="s">
        <v>23</v>
      </c>
      <c r="C36" s="13" t="s">
        <v>24</v>
      </c>
      <c r="D36" s="13" t="s">
        <v>78</v>
      </c>
      <c r="E36" s="13" t="s">
        <v>26</v>
      </c>
      <c r="F36" s="13" t="s">
        <v>79</v>
      </c>
      <c r="G36" s="13" t="s">
        <v>26</v>
      </c>
      <c r="H36" s="13" t="s">
        <v>80</v>
      </c>
      <c r="I36" s="15" t="s">
        <v>81</v>
      </c>
      <c r="J36" s="15">
        <v>8100000</v>
      </c>
      <c r="K36" s="15">
        <v>8100000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145</v>
      </c>
      <c r="B37" s="14" t="s">
        <v>23</v>
      </c>
      <c r="C37" s="13" t="s">
        <v>24</v>
      </c>
      <c r="D37" s="13" t="s">
        <v>83</v>
      </c>
      <c r="E37" s="13" t="s">
        <v>26</v>
      </c>
      <c r="F37" s="13" t="s">
        <v>84</v>
      </c>
      <c r="G37" s="13" t="s">
        <v>26</v>
      </c>
      <c r="H37" s="13" t="s">
        <v>85</v>
      </c>
      <c r="I37" s="15" t="s">
        <v>86</v>
      </c>
      <c r="J37" s="15">
        <v>9960000</v>
      </c>
      <c r="K37" s="15">
        <v>9960000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148</v>
      </c>
      <c r="B38" s="14" t="s">
        <v>23</v>
      </c>
      <c r="C38" s="13" t="s">
        <v>24</v>
      </c>
      <c r="D38" s="13" t="s">
        <v>88</v>
      </c>
      <c r="E38" s="13" t="s">
        <v>26</v>
      </c>
      <c r="F38" s="13" t="s">
        <v>89</v>
      </c>
      <c r="G38" s="13" t="s">
        <v>26</v>
      </c>
      <c r="H38" s="13" t="s">
        <v>90</v>
      </c>
      <c r="I38" s="15" t="s">
        <v>91</v>
      </c>
      <c r="J38" s="15">
        <v>2437500</v>
      </c>
      <c r="K38" s="15">
        <v>2437500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151</v>
      </c>
      <c r="B39" s="14" t="s">
        <v>23</v>
      </c>
      <c r="C39" s="13" t="s">
        <v>24</v>
      </c>
      <c r="D39" s="13" t="s">
        <v>93</v>
      </c>
      <c r="E39" s="13" t="s">
        <v>26</v>
      </c>
      <c r="F39" s="13" t="s">
        <v>94</v>
      </c>
      <c r="G39" s="13" t="s">
        <v>26</v>
      </c>
      <c r="H39" s="13" t="s">
        <v>95</v>
      </c>
      <c r="I39" s="15" t="s">
        <v>96</v>
      </c>
      <c r="J39" s="15">
        <v>167215862.19440001</v>
      </c>
      <c r="K39" s="15">
        <v>0</v>
      </c>
      <c r="L39" s="15">
        <v>144151605.34</v>
      </c>
      <c r="M39" s="15">
        <v>23064256.850000001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154</v>
      </c>
      <c r="B40" s="14" t="s">
        <v>23</v>
      </c>
      <c r="C40" s="13" t="s">
        <v>24</v>
      </c>
      <c r="D40" s="13" t="s">
        <v>98</v>
      </c>
      <c r="E40" s="13" t="s">
        <v>26</v>
      </c>
      <c r="F40" s="13" t="s">
        <v>99</v>
      </c>
      <c r="G40" s="13" t="s">
        <v>26</v>
      </c>
      <c r="H40" s="13" t="s">
        <v>100</v>
      </c>
      <c r="I40" s="15" t="s">
        <v>101</v>
      </c>
      <c r="J40" s="15">
        <v>21475122.003600001</v>
      </c>
      <c r="K40" s="15">
        <v>0</v>
      </c>
      <c r="L40" s="15">
        <v>18513036.210000001</v>
      </c>
      <c r="M40" s="15">
        <v>2962085.79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157</v>
      </c>
      <c r="B41" s="14" t="s">
        <v>23</v>
      </c>
      <c r="C41" s="13" t="s">
        <v>24</v>
      </c>
      <c r="D41" s="13" t="s">
        <v>103</v>
      </c>
      <c r="E41" s="13" t="s">
        <v>26</v>
      </c>
      <c r="F41" s="13" t="s">
        <v>104</v>
      </c>
      <c r="G41" s="13" t="s">
        <v>26</v>
      </c>
      <c r="H41" s="13" t="s">
        <v>105</v>
      </c>
      <c r="I41" s="15" t="s">
        <v>106</v>
      </c>
      <c r="J41" s="15">
        <v>765600</v>
      </c>
      <c r="K41" s="15">
        <v>0</v>
      </c>
      <c r="L41" s="15">
        <v>660000</v>
      </c>
      <c r="M41" s="15">
        <v>105600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160</v>
      </c>
      <c r="B42" s="14" t="s">
        <v>23</v>
      </c>
      <c r="C42" s="13" t="s">
        <v>24</v>
      </c>
      <c r="D42" s="13" t="s">
        <v>108</v>
      </c>
      <c r="E42" s="13" t="s">
        <v>26</v>
      </c>
      <c r="F42" s="13" t="s">
        <v>109</v>
      </c>
      <c r="G42" s="13" t="s">
        <v>26</v>
      </c>
      <c r="H42" s="13" t="s">
        <v>90</v>
      </c>
      <c r="I42" s="15" t="s">
        <v>91</v>
      </c>
      <c r="J42" s="15">
        <v>18413800</v>
      </c>
      <c r="K42" s="15">
        <v>18413800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163</v>
      </c>
      <c r="B43" s="14" t="s">
        <v>23</v>
      </c>
      <c r="C43" s="13" t="s">
        <v>24</v>
      </c>
      <c r="D43" s="13" t="s">
        <v>111</v>
      </c>
      <c r="E43" s="13" t="s">
        <v>26</v>
      </c>
      <c r="F43" s="13" t="s">
        <v>112</v>
      </c>
      <c r="G43" s="13" t="s">
        <v>26</v>
      </c>
      <c r="H43" s="13" t="s">
        <v>113</v>
      </c>
      <c r="I43" s="15" t="s">
        <v>114</v>
      </c>
      <c r="J43" s="15">
        <v>40193206.560000002</v>
      </c>
      <c r="K43" s="15">
        <v>40193206.560000002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166</v>
      </c>
      <c r="B44" s="14" t="s">
        <v>23</v>
      </c>
      <c r="C44" s="13" t="s">
        <v>24</v>
      </c>
      <c r="D44" s="13" t="s">
        <v>116</v>
      </c>
      <c r="E44" s="13" t="s">
        <v>26</v>
      </c>
      <c r="F44" s="13" t="s">
        <v>117</v>
      </c>
      <c r="G44" s="13" t="s">
        <v>26</v>
      </c>
      <c r="H44" s="13" t="s">
        <v>118</v>
      </c>
      <c r="I44" s="15" t="s">
        <v>119</v>
      </c>
      <c r="J44" s="15">
        <v>3585606.4</v>
      </c>
      <c r="K44" s="15">
        <v>0</v>
      </c>
      <c r="L44" s="15">
        <v>3091040</v>
      </c>
      <c r="M44" s="15">
        <v>494566.40000000002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172</v>
      </c>
      <c r="B45" s="14" t="s">
        <v>23</v>
      </c>
      <c r="C45" s="13" t="s">
        <v>24</v>
      </c>
      <c r="D45" s="13" t="s">
        <v>121</v>
      </c>
      <c r="E45" s="13" t="s">
        <v>26</v>
      </c>
      <c r="F45" s="13" t="s">
        <v>122</v>
      </c>
      <c r="G45" s="13" t="s">
        <v>26</v>
      </c>
      <c r="H45" s="13" t="s">
        <v>95</v>
      </c>
      <c r="I45" s="15" t="s">
        <v>96</v>
      </c>
      <c r="J45" s="15">
        <v>120408203.08</v>
      </c>
      <c r="K45" s="15">
        <v>18511905.900000006</v>
      </c>
      <c r="L45" s="15">
        <v>87841635.5</v>
      </c>
      <c r="M45" s="15">
        <v>14054661.68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175</v>
      </c>
      <c r="B46" s="14" t="s">
        <v>23</v>
      </c>
      <c r="C46" s="13" t="s">
        <v>124</v>
      </c>
      <c r="D46" s="13" t="s">
        <v>26</v>
      </c>
      <c r="E46" s="13" t="s">
        <v>137</v>
      </c>
      <c r="F46" s="13" t="s">
        <v>26</v>
      </c>
      <c r="G46" s="13" t="s">
        <v>25</v>
      </c>
      <c r="H46" s="13" t="s">
        <v>28</v>
      </c>
      <c r="I46" s="15" t="s">
        <v>29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3162413.79</v>
      </c>
      <c r="S46" s="13" t="s">
        <v>138</v>
      </c>
    </row>
    <row r="47" spans="1:19" x14ac:dyDescent="0.25">
      <c r="A47" s="13" t="s">
        <v>178</v>
      </c>
      <c r="B47" s="14" t="s">
        <v>23</v>
      </c>
      <c r="C47" s="13" t="s">
        <v>124</v>
      </c>
      <c r="D47" s="13" t="s">
        <v>26</v>
      </c>
      <c r="E47" s="13" t="s">
        <v>140</v>
      </c>
      <c r="F47" s="13" t="s">
        <v>26</v>
      </c>
      <c r="G47" s="13" t="s">
        <v>41</v>
      </c>
      <c r="H47" s="13" t="s">
        <v>43</v>
      </c>
      <c r="I47" s="15" t="s">
        <v>44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1719225</v>
      </c>
      <c r="S47" s="13" t="s">
        <v>141</v>
      </c>
    </row>
    <row r="48" spans="1:19" x14ac:dyDescent="0.25">
      <c r="A48" s="13" t="s">
        <v>181</v>
      </c>
      <c r="B48" s="14" t="s">
        <v>23</v>
      </c>
      <c r="C48" s="13" t="s">
        <v>124</v>
      </c>
      <c r="D48" s="13" t="s">
        <v>26</v>
      </c>
      <c r="E48" s="13" t="s">
        <v>125</v>
      </c>
      <c r="F48" s="13" t="s">
        <v>26</v>
      </c>
      <c r="G48" s="13" t="s">
        <v>31</v>
      </c>
      <c r="H48" s="13" t="s">
        <v>33</v>
      </c>
      <c r="I48" s="15" t="s">
        <v>34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1991708.16</v>
      </c>
      <c r="S48" s="13" t="s">
        <v>126</v>
      </c>
    </row>
    <row r="49" spans="1:19" x14ac:dyDescent="0.25">
      <c r="A49" s="13" t="s">
        <v>185</v>
      </c>
      <c r="B49" s="14" t="s">
        <v>23</v>
      </c>
      <c r="C49" s="13" t="s">
        <v>124</v>
      </c>
      <c r="D49" s="13" t="s">
        <v>26</v>
      </c>
      <c r="E49" s="13" t="s">
        <v>143</v>
      </c>
      <c r="F49" s="13" t="s">
        <v>26</v>
      </c>
      <c r="G49" s="13" t="s">
        <v>46</v>
      </c>
      <c r="H49" s="13" t="s">
        <v>28</v>
      </c>
      <c r="I49" s="15" t="s">
        <v>29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1608620.6879999998</v>
      </c>
      <c r="S49" s="13" t="s">
        <v>144</v>
      </c>
    </row>
    <row r="50" spans="1:19" x14ac:dyDescent="0.25">
      <c r="A50" s="13" t="s">
        <v>189</v>
      </c>
      <c r="B50" s="14" t="s">
        <v>23</v>
      </c>
      <c r="C50" s="13" t="s">
        <v>124</v>
      </c>
      <c r="D50" s="13" t="s">
        <v>26</v>
      </c>
      <c r="E50" s="13" t="s">
        <v>128</v>
      </c>
      <c r="F50" s="13" t="s">
        <v>26</v>
      </c>
      <c r="G50" s="13" t="s">
        <v>49</v>
      </c>
      <c r="H50" s="13" t="s">
        <v>33</v>
      </c>
      <c r="I50" s="15" t="s">
        <v>34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4100232.12</v>
      </c>
      <c r="S50" s="13" t="s">
        <v>129</v>
      </c>
    </row>
    <row r="51" spans="1:19" x14ac:dyDescent="0.25">
      <c r="A51" s="13" t="s">
        <v>192</v>
      </c>
      <c r="B51" s="14" t="s">
        <v>23</v>
      </c>
      <c r="C51" s="13" t="s">
        <v>124</v>
      </c>
      <c r="D51" s="13" t="s">
        <v>26</v>
      </c>
      <c r="E51" s="13" t="s">
        <v>146</v>
      </c>
      <c r="F51" s="13" t="s">
        <v>26</v>
      </c>
      <c r="G51" s="13" t="s">
        <v>52</v>
      </c>
      <c r="H51" s="13" t="s">
        <v>54</v>
      </c>
      <c r="I51" s="15" t="s">
        <v>55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5027213.7824999997</v>
      </c>
      <c r="S51" s="13" t="s">
        <v>147</v>
      </c>
    </row>
    <row r="52" spans="1:19" x14ac:dyDescent="0.25">
      <c r="A52" s="13" t="s">
        <v>196</v>
      </c>
      <c r="B52" s="14" t="s">
        <v>23</v>
      </c>
      <c r="C52" s="13" t="s">
        <v>124</v>
      </c>
      <c r="D52" s="13" t="s">
        <v>26</v>
      </c>
      <c r="E52" s="13" t="s">
        <v>149</v>
      </c>
      <c r="F52" s="13" t="s">
        <v>26</v>
      </c>
      <c r="G52" s="13" t="s">
        <v>57</v>
      </c>
      <c r="H52" s="13" t="s">
        <v>54</v>
      </c>
      <c r="I52" s="15" t="s">
        <v>55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1232581.0649999999</v>
      </c>
      <c r="S52" s="13" t="s">
        <v>150</v>
      </c>
    </row>
    <row r="53" spans="1:19" x14ac:dyDescent="0.25">
      <c r="A53" s="13" t="s">
        <v>202</v>
      </c>
      <c r="B53" s="14" t="s">
        <v>23</v>
      </c>
      <c r="C53" s="13" t="s">
        <v>124</v>
      </c>
      <c r="D53" s="13" t="s">
        <v>26</v>
      </c>
      <c r="E53" s="13" t="s">
        <v>152</v>
      </c>
      <c r="F53" s="13" t="s">
        <v>26</v>
      </c>
      <c r="G53" s="13" t="s">
        <v>60</v>
      </c>
      <c r="H53" s="13" t="s">
        <v>54</v>
      </c>
      <c r="I53" s="15" t="s">
        <v>55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13816317.66</v>
      </c>
      <c r="S53" s="13" t="s">
        <v>153</v>
      </c>
    </row>
    <row r="54" spans="1:19" x14ac:dyDescent="0.25">
      <c r="A54" s="13" t="s">
        <v>207</v>
      </c>
      <c r="B54" s="14" t="s">
        <v>23</v>
      </c>
      <c r="C54" s="13" t="s">
        <v>124</v>
      </c>
      <c r="D54" s="13" t="s">
        <v>26</v>
      </c>
      <c r="E54" s="13" t="s">
        <v>155</v>
      </c>
      <c r="F54" s="13" t="s">
        <v>26</v>
      </c>
      <c r="G54" s="13" t="s">
        <v>73</v>
      </c>
      <c r="H54" s="13" t="s">
        <v>75</v>
      </c>
      <c r="I54" s="15" t="s">
        <v>76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2035356.5550000002</v>
      </c>
      <c r="S54" s="13" t="s">
        <v>156</v>
      </c>
    </row>
    <row r="55" spans="1:19" x14ac:dyDescent="0.25">
      <c r="A55" s="13" t="s">
        <v>210</v>
      </c>
      <c r="B55" s="14" t="s">
        <v>23</v>
      </c>
      <c r="C55" s="13" t="s">
        <v>124</v>
      </c>
      <c r="D55" s="13" t="s">
        <v>26</v>
      </c>
      <c r="E55" s="13" t="s">
        <v>158</v>
      </c>
      <c r="F55" s="13" t="s">
        <v>26</v>
      </c>
      <c r="G55" s="13" t="s">
        <v>93</v>
      </c>
      <c r="H55" s="13" t="s">
        <v>95</v>
      </c>
      <c r="I55" s="15" t="s">
        <v>96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17298192.640799999</v>
      </c>
      <c r="S55" s="13" t="s">
        <v>159</v>
      </c>
    </row>
    <row r="56" spans="1:19" x14ac:dyDescent="0.25">
      <c r="A56" s="13" t="s">
        <v>213</v>
      </c>
      <c r="B56" s="14" t="s">
        <v>23</v>
      </c>
      <c r="C56" s="13" t="s">
        <v>124</v>
      </c>
      <c r="D56" s="13" t="s">
        <v>26</v>
      </c>
      <c r="E56" s="13" t="s">
        <v>161</v>
      </c>
      <c r="F56" s="13" t="s">
        <v>26</v>
      </c>
      <c r="G56" s="13" t="s">
        <v>103</v>
      </c>
      <c r="H56" s="13" t="s">
        <v>105</v>
      </c>
      <c r="I56" s="15" t="s">
        <v>106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79200</v>
      </c>
      <c r="S56" s="13" t="s">
        <v>162</v>
      </c>
    </row>
    <row r="57" spans="1:19" x14ac:dyDescent="0.25">
      <c r="A57" s="13" t="s">
        <v>218</v>
      </c>
      <c r="B57" s="14" t="s">
        <v>23</v>
      </c>
      <c r="C57" s="13" t="s">
        <v>124</v>
      </c>
      <c r="D57" s="13" t="s">
        <v>26</v>
      </c>
      <c r="E57" s="13" t="s">
        <v>131</v>
      </c>
      <c r="F57" s="13" t="s">
        <v>26</v>
      </c>
      <c r="G57" s="13" t="s">
        <v>98</v>
      </c>
      <c r="H57" s="13" t="s">
        <v>100</v>
      </c>
      <c r="I57" s="15" t="s">
        <v>101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2221564.35</v>
      </c>
      <c r="S57" s="13" t="s">
        <v>132</v>
      </c>
    </row>
    <row r="58" spans="1:19" x14ac:dyDescent="0.25">
      <c r="A58" s="13" t="s">
        <v>221</v>
      </c>
      <c r="B58" s="14" t="s">
        <v>23</v>
      </c>
      <c r="C58" s="13" t="s">
        <v>124</v>
      </c>
      <c r="D58" s="13" t="s">
        <v>26</v>
      </c>
      <c r="E58" s="13" t="s">
        <v>134</v>
      </c>
      <c r="F58" s="13" t="s">
        <v>26</v>
      </c>
      <c r="G58" s="13" t="s">
        <v>116</v>
      </c>
      <c r="H58" s="13" t="s">
        <v>118</v>
      </c>
      <c r="I58" s="15" t="s">
        <v>119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370924.79999999999</v>
      </c>
      <c r="S58" s="13" t="s">
        <v>135</v>
      </c>
    </row>
    <row r="59" spans="1:19" x14ac:dyDescent="0.25">
      <c r="A59" s="13" t="s">
        <v>224</v>
      </c>
      <c r="B59" s="14" t="s">
        <v>23</v>
      </c>
      <c r="C59" s="13" t="s">
        <v>124</v>
      </c>
      <c r="D59" s="13" t="s">
        <v>26</v>
      </c>
      <c r="E59" s="13" t="s">
        <v>164</v>
      </c>
      <c r="F59" s="13" t="s">
        <v>26</v>
      </c>
      <c r="G59" s="13" t="s">
        <v>121</v>
      </c>
      <c r="H59" s="13" t="s">
        <v>95</v>
      </c>
      <c r="I59" s="15" t="s">
        <v>96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10540996.26</v>
      </c>
      <c r="S59" s="13" t="s">
        <v>165</v>
      </c>
    </row>
    <row r="61" spans="1:19" x14ac:dyDescent="0.25">
      <c r="J61" s="9">
        <f t="shared" ref="J61:R61" si="0">SUM(J2:J59)</f>
        <v>2274335217.2340002</v>
      </c>
      <c r="K61" s="9">
        <f t="shared" si="0"/>
        <v>1611545495.9900002</v>
      </c>
      <c r="L61" s="9">
        <f t="shared" si="0"/>
        <v>571370449.32999992</v>
      </c>
      <c r="M61" s="9">
        <f t="shared" si="0"/>
        <v>91419271.900000006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0</v>
      </c>
      <c r="R61" s="9">
        <f t="shared" si="0"/>
        <v>69532822.811299995</v>
      </c>
    </row>
    <row r="62" spans="1:19" x14ac:dyDescent="0.25">
      <c r="J62" s="9"/>
      <c r="K62" s="9"/>
      <c r="L62" s="9"/>
      <c r="M62" s="9"/>
      <c r="N62" s="9"/>
      <c r="O62" s="9"/>
      <c r="P62" s="9"/>
      <c r="Q62" s="9"/>
      <c r="R62" s="9"/>
    </row>
    <row r="63" spans="1:19" x14ac:dyDescent="0.25">
      <c r="J63" s="9"/>
      <c r="K63" s="9"/>
      <c r="L63" s="9"/>
      <c r="M63" s="9"/>
      <c r="N63" s="9"/>
      <c r="O63" s="9"/>
      <c r="P63" s="9"/>
      <c r="Q63" s="9"/>
      <c r="R63" s="9"/>
    </row>
    <row r="64" spans="1:19" x14ac:dyDescent="0.25">
      <c r="J64" s="9"/>
      <c r="K64" s="9"/>
      <c r="L64" s="9"/>
      <c r="M64" s="9"/>
      <c r="N64" s="9"/>
      <c r="O64" s="9"/>
      <c r="P64" s="9"/>
      <c r="Q64" s="9"/>
      <c r="R64" s="9"/>
    </row>
    <row r="65" spans="9:18" x14ac:dyDescent="0.25">
      <c r="J65" s="9"/>
      <c r="K65" s="9"/>
      <c r="L65" s="9"/>
      <c r="M65" s="9"/>
      <c r="N65" s="9"/>
      <c r="O65" s="9"/>
      <c r="P65" s="9"/>
      <c r="Q65" s="9"/>
      <c r="R65" s="9"/>
    </row>
    <row r="66" spans="9:18" x14ac:dyDescent="0.25">
      <c r="J66" s="9"/>
      <c r="K66" s="9"/>
      <c r="L66" s="9"/>
      <c r="M66" s="9"/>
      <c r="N66" s="9"/>
      <c r="O66" s="9"/>
      <c r="P66" s="9"/>
      <c r="Q66" s="9"/>
      <c r="R66" s="9"/>
    </row>
    <row r="67" spans="9:18" x14ac:dyDescent="0.25">
      <c r="J67" s="9"/>
      <c r="K67" s="9"/>
      <c r="L67" s="9"/>
      <c r="M67" s="9"/>
      <c r="N67" s="9"/>
      <c r="O67" s="9"/>
      <c r="P67" s="9"/>
      <c r="Q67" s="9"/>
      <c r="R67" s="9"/>
    </row>
    <row r="68" spans="9:18" x14ac:dyDescent="0.25">
      <c r="J68" s="9"/>
      <c r="K68" s="9"/>
      <c r="L68" s="9"/>
      <c r="M68" s="9"/>
      <c r="N68" s="9"/>
      <c r="O68" s="9"/>
      <c r="P68" s="9"/>
      <c r="Q68" s="9"/>
      <c r="R68" s="9"/>
    </row>
    <row r="69" spans="9:18" x14ac:dyDescent="0.25">
      <c r="J69" s="9"/>
      <c r="K69" s="9"/>
      <c r="L69" s="9"/>
      <c r="M69" s="9"/>
      <c r="N69" s="9"/>
      <c r="O69" s="9"/>
      <c r="P69" s="9"/>
      <c r="Q69" s="9"/>
      <c r="R69" s="9"/>
    </row>
    <row r="71" spans="9:18" x14ac:dyDescent="0.25">
      <c r="I71" s="18"/>
      <c r="J71" s="15" t="s">
        <v>227</v>
      </c>
      <c r="K71" s="18"/>
      <c r="L71" s="18"/>
    </row>
    <row r="72" spans="9:18" x14ac:dyDescent="0.25">
      <c r="I72" s="18"/>
      <c r="J72" s="19"/>
      <c r="K72" s="18"/>
      <c r="L72" s="18"/>
    </row>
    <row r="73" spans="9:18" x14ac:dyDescent="0.25">
      <c r="I73" s="18"/>
      <c r="J73" s="15" t="s">
        <v>228</v>
      </c>
      <c r="K73" s="15" t="s">
        <v>229</v>
      </c>
      <c r="L73" s="15" t="s">
        <v>230</v>
      </c>
    </row>
    <row r="74" spans="9:18" x14ac:dyDescent="0.25">
      <c r="I74" s="18"/>
      <c r="J74" s="19"/>
      <c r="K74" s="19"/>
      <c r="L74" s="19"/>
      <c r="M74" s="18"/>
    </row>
    <row r="75" spans="9:18" x14ac:dyDescent="0.25">
      <c r="I75" s="17" t="s">
        <v>231</v>
      </c>
      <c r="J75" s="16">
        <v>1611545495.9899998</v>
      </c>
      <c r="K75" s="16"/>
      <c r="L75" s="16"/>
    </row>
    <row r="76" spans="9:18" x14ac:dyDescent="0.25">
      <c r="I76" s="15"/>
      <c r="J76" s="16"/>
      <c r="K76" s="16"/>
      <c r="L76" s="16"/>
    </row>
    <row r="77" spans="9:18" x14ac:dyDescent="0.25">
      <c r="I77" s="15" t="s">
        <v>232</v>
      </c>
      <c r="J77" s="16">
        <v>571370449.32999992</v>
      </c>
      <c r="K77" s="16">
        <v>91419271.900000006</v>
      </c>
      <c r="L77" s="16"/>
    </row>
    <row r="78" spans="9:18" x14ac:dyDescent="0.25">
      <c r="I78" s="15"/>
      <c r="J78" s="16"/>
      <c r="K78" s="16"/>
      <c r="L78" s="16"/>
    </row>
    <row r="79" spans="9:18" x14ac:dyDescent="0.25">
      <c r="I79" s="15" t="s">
        <v>233</v>
      </c>
      <c r="J79" s="16">
        <v>0</v>
      </c>
      <c r="K79" s="16">
        <v>0</v>
      </c>
      <c r="L79" s="16">
        <v>0</v>
      </c>
    </row>
    <row r="80" spans="9:18" x14ac:dyDescent="0.25">
      <c r="I80" s="15"/>
      <c r="J80" s="16"/>
      <c r="K80" s="16"/>
      <c r="L80" s="16"/>
    </row>
    <row r="81" spans="9:12" x14ac:dyDescent="0.25">
      <c r="I81" s="15" t="s">
        <v>234</v>
      </c>
      <c r="J81" s="16">
        <v>0</v>
      </c>
      <c r="K81" s="16">
        <v>0</v>
      </c>
      <c r="L81" s="16"/>
    </row>
    <row r="82" spans="9:12" x14ac:dyDescent="0.25">
      <c r="I82" s="15"/>
      <c r="J82" s="16"/>
      <c r="K82" s="16"/>
      <c r="L82" s="16"/>
    </row>
    <row r="83" spans="9:12" x14ac:dyDescent="0.25">
      <c r="I83" s="15" t="s">
        <v>235</v>
      </c>
      <c r="J83" s="16">
        <v>2182915945.3199997</v>
      </c>
      <c r="K83" s="16">
        <v>91419271.900000006</v>
      </c>
      <c r="L83" s="16">
        <f>+R61</f>
        <v>69532822.811299995</v>
      </c>
    </row>
    <row r="84" spans="9:12" x14ac:dyDescent="0.25">
      <c r="I84" s="18"/>
      <c r="J84" s="20"/>
      <c r="K84" s="20"/>
      <c r="L84" s="20"/>
    </row>
    <row r="85" spans="9:12" x14ac:dyDescent="0.25">
      <c r="I85" s="18"/>
      <c r="J85" s="20"/>
      <c r="K85" s="20"/>
      <c r="L85" s="20"/>
    </row>
  </sheetData>
  <sortState ref="A8:S59">
    <sortCondition descending="1" ref="B8:B59"/>
    <sortCondition ref="S8:S59"/>
  </sortState>
  <mergeCells count="4">
    <mergeCell ref="A2:I2"/>
    <mergeCell ref="A3:I3"/>
    <mergeCell ref="A4:I4"/>
    <mergeCell ref="A5:I5"/>
  </mergeCells>
  <pageMargins left="0.51181102362204722" right="0.51181102362204722" top="0.55118110236220474" bottom="0.55118110236220474" header="0" footer="0"/>
  <pageSetup paperSize="300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7"/>
  <sheetViews>
    <sheetView workbookViewId="0">
      <selection activeCell="H19" sqref="H19"/>
    </sheetView>
  </sheetViews>
  <sheetFormatPr baseColWidth="10" defaultRowHeight="15" x14ac:dyDescent="0.25"/>
  <cols>
    <col min="1" max="1" width="6.28515625" style="5" bestFit="1" customWidth="1"/>
    <col min="2" max="2" width="8.7109375" style="6" bestFit="1" customWidth="1"/>
    <col min="3" max="3" width="9.85546875" style="5" bestFit="1" customWidth="1"/>
    <col min="4" max="5" width="14" style="5" bestFit="1" customWidth="1"/>
    <col min="6" max="6" width="11.7109375" style="5" bestFit="1" customWidth="1"/>
    <col min="7" max="7" width="14" style="5" bestFit="1" customWidth="1"/>
    <col min="8" max="8" width="11.28515625" style="5" bestFit="1" customWidth="1"/>
    <col min="9" max="9" width="50.140625" style="7" bestFit="1" customWidth="1"/>
    <col min="10" max="10" width="25.28515625" style="7" bestFit="1" customWidth="1"/>
    <col min="11" max="11" width="15.85546875" style="7" bestFit="1" customWidth="1"/>
    <col min="12" max="12" width="22.85546875" style="7" bestFit="1" customWidth="1"/>
    <col min="13" max="13" width="13.28515625" style="7" customWidth="1"/>
    <col min="14" max="17" width="5.140625" style="7" customWidth="1"/>
    <col min="18" max="18" width="13.2851562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6" t="s">
        <v>236</v>
      </c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148</v>
      </c>
      <c r="B8" s="14" t="s">
        <v>23</v>
      </c>
      <c r="C8" s="13" t="s">
        <v>24</v>
      </c>
      <c r="D8" s="13" t="s">
        <v>88</v>
      </c>
      <c r="E8" s="13" t="s">
        <v>26</v>
      </c>
      <c r="F8" s="13" t="s">
        <v>89</v>
      </c>
      <c r="G8" s="13" t="s">
        <v>26</v>
      </c>
      <c r="H8" s="13" t="s">
        <v>90</v>
      </c>
      <c r="I8" s="15" t="s">
        <v>91</v>
      </c>
      <c r="J8" s="15">
        <v>2437500</v>
      </c>
      <c r="K8" s="15">
        <v>2437500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160</v>
      </c>
      <c r="B9" s="14" t="s">
        <v>23</v>
      </c>
      <c r="C9" s="13" t="s">
        <v>24</v>
      </c>
      <c r="D9" s="13" t="s">
        <v>108</v>
      </c>
      <c r="E9" s="13" t="s">
        <v>26</v>
      </c>
      <c r="F9" s="13" t="s">
        <v>109</v>
      </c>
      <c r="G9" s="13" t="s">
        <v>26</v>
      </c>
      <c r="H9" s="13" t="s">
        <v>90</v>
      </c>
      <c r="I9" s="15" t="s">
        <v>91</v>
      </c>
      <c r="J9" s="15">
        <v>18413800</v>
      </c>
      <c r="K9" s="15">
        <v>18413800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67</v>
      </c>
      <c r="B10" s="14" t="s">
        <v>167</v>
      </c>
      <c r="C10" s="13" t="s">
        <v>24</v>
      </c>
      <c r="D10" s="13" t="s">
        <v>173</v>
      </c>
      <c r="E10" s="13" t="s">
        <v>26</v>
      </c>
      <c r="F10" s="13" t="s">
        <v>174</v>
      </c>
      <c r="G10" s="13" t="s">
        <v>26</v>
      </c>
      <c r="H10" s="13" t="s">
        <v>80</v>
      </c>
      <c r="I10" s="15" t="s">
        <v>81</v>
      </c>
      <c r="J10" s="15">
        <v>17610000</v>
      </c>
      <c r="K10" s="15">
        <v>17610000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142</v>
      </c>
      <c r="B11" s="14" t="s">
        <v>23</v>
      </c>
      <c r="C11" s="13" t="s">
        <v>24</v>
      </c>
      <c r="D11" s="13" t="s">
        <v>78</v>
      </c>
      <c r="E11" s="13" t="s">
        <v>26</v>
      </c>
      <c r="F11" s="13" t="s">
        <v>79</v>
      </c>
      <c r="G11" s="13" t="s">
        <v>26</v>
      </c>
      <c r="H11" s="13" t="s">
        <v>80</v>
      </c>
      <c r="I11" s="15" t="s">
        <v>81</v>
      </c>
      <c r="J11" s="15">
        <v>8100000</v>
      </c>
      <c r="K11" s="15">
        <v>8100000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123</v>
      </c>
      <c r="B12" s="14" t="s">
        <v>23</v>
      </c>
      <c r="C12" s="13" t="s">
        <v>24</v>
      </c>
      <c r="D12" s="13" t="s">
        <v>52</v>
      </c>
      <c r="E12" s="13" t="s">
        <v>26</v>
      </c>
      <c r="F12" s="13" t="s">
        <v>53</v>
      </c>
      <c r="G12" s="13" t="s">
        <v>26</v>
      </c>
      <c r="H12" s="13" t="s">
        <v>54</v>
      </c>
      <c r="I12" s="15" t="s">
        <v>55</v>
      </c>
      <c r="J12" s="15">
        <v>90559439.870000005</v>
      </c>
      <c r="K12" s="15">
        <v>41963040</v>
      </c>
      <c r="L12" s="15">
        <v>41893448.159999996</v>
      </c>
      <c r="M12" s="15">
        <v>6702951.71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127</v>
      </c>
      <c r="B13" s="14" t="s">
        <v>23</v>
      </c>
      <c r="C13" s="13" t="s">
        <v>24</v>
      </c>
      <c r="D13" s="13" t="s">
        <v>57</v>
      </c>
      <c r="E13" s="13" t="s">
        <v>26</v>
      </c>
      <c r="F13" s="13" t="s">
        <v>58</v>
      </c>
      <c r="G13" s="13" t="s">
        <v>26</v>
      </c>
      <c r="H13" s="13" t="s">
        <v>54</v>
      </c>
      <c r="I13" s="15" t="s">
        <v>55</v>
      </c>
      <c r="J13" s="15">
        <v>570926708.08000004</v>
      </c>
      <c r="K13" s="15">
        <v>559011757.79999995</v>
      </c>
      <c r="L13" s="15">
        <v>10271508.859999999</v>
      </c>
      <c r="M13" s="15">
        <v>1643441.42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130</v>
      </c>
      <c r="B14" s="14" t="s">
        <v>23</v>
      </c>
      <c r="C14" s="13" t="s">
        <v>24</v>
      </c>
      <c r="D14" s="13" t="s">
        <v>60</v>
      </c>
      <c r="E14" s="13" t="s">
        <v>26</v>
      </c>
      <c r="F14" s="13" t="s">
        <v>61</v>
      </c>
      <c r="G14" s="13" t="s">
        <v>26</v>
      </c>
      <c r="H14" s="13" t="s">
        <v>54</v>
      </c>
      <c r="I14" s="15" t="s">
        <v>55</v>
      </c>
      <c r="J14" s="15">
        <v>175854425.36000001</v>
      </c>
      <c r="K14" s="15">
        <v>42296687.999999985</v>
      </c>
      <c r="L14" s="15">
        <v>115135980.48</v>
      </c>
      <c r="M14" s="15">
        <v>18421756.879999999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192</v>
      </c>
      <c r="B15" s="14" t="s">
        <v>23</v>
      </c>
      <c r="C15" s="13" t="s">
        <v>124</v>
      </c>
      <c r="D15" s="13" t="s">
        <v>26</v>
      </c>
      <c r="E15" s="13" t="s">
        <v>146</v>
      </c>
      <c r="F15" s="13" t="s">
        <v>26</v>
      </c>
      <c r="G15" s="13" t="s">
        <v>52</v>
      </c>
      <c r="H15" s="13" t="s">
        <v>54</v>
      </c>
      <c r="I15" s="15" t="s">
        <v>55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5027213.7824999997</v>
      </c>
      <c r="S15" s="13" t="s">
        <v>147</v>
      </c>
    </row>
    <row r="16" spans="1:19" x14ac:dyDescent="0.25">
      <c r="A16" s="13" t="s">
        <v>196</v>
      </c>
      <c r="B16" s="14" t="s">
        <v>23</v>
      </c>
      <c r="C16" s="13" t="s">
        <v>124</v>
      </c>
      <c r="D16" s="13" t="s">
        <v>26</v>
      </c>
      <c r="E16" s="13" t="s">
        <v>149</v>
      </c>
      <c r="F16" s="13" t="s">
        <v>26</v>
      </c>
      <c r="G16" s="13" t="s">
        <v>57</v>
      </c>
      <c r="H16" s="13" t="s">
        <v>54</v>
      </c>
      <c r="I16" s="15" t="s">
        <v>55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1232581.0649999999</v>
      </c>
      <c r="S16" s="13" t="s">
        <v>150</v>
      </c>
    </row>
    <row r="17" spans="1:19" x14ac:dyDescent="0.25">
      <c r="A17" s="13" t="s">
        <v>202</v>
      </c>
      <c r="B17" s="14" t="s">
        <v>23</v>
      </c>
      <c r="C17" s="13" t="s">
        <v>124</v>
      </c>
      <c r="D17" s="13" t="s">
        <v>26</v>
      </c>
      <c r="E17" s="13" t="s">
        <v>152</v>
      </c>
      <c r="F17" s="13" t="s">
        <v>26</v>
      </c>
      <c r="G17" s="13" t="s">
        <v>60</v>
      </c>
      <c r="H17" s="13" t="s">
        <v>54</v>
      </c>
      <c r="I17" s="15" t="s">
        <v>55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13816317.66</v>
      </c>
      <c r="S17" s="13" t="s">
        <v>153</v>
      </c>
    </row>
    <row r="18" spans="1:19" x14ac:dyDescent="0.25">
      <c r="A18" s="13" t="s">
        <v>102</v>
      </c>
      <c r="B18" s="14" t="s">
        <v>23</v>
      </c>
      <c r="C18" s="13" t="s">
        <v>24</v>
      </c>
      <c r="D18" s="13" t="s">
        <v>31</v>
      </c>
      <c r="E18" s="13" t="s">
        <v>26</v>
      </c>
      <c r="F18" s="13" t="s">
        <v>32</v>
      </c>
      <c r="G18" s="13" t="s">
        <v>26</v>
      </c>
      <c r="H18" s="13" t="s">
        <v>33</v>
      </c>
      <c r="I18" s="15" t="s">
        <v>34</v>
      </c>
      <c r="J18" s="15">
        <v>19253178.879999999</v>
      </c>
      <c r="K18" s="15">
        <v>0</v>
      </c>
      <c r="L18" s="15">
        <v>16597568</v>
      </c>
      <c r="M18" s="15">
        <v>2655610.8799999999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120</v>
      </c>
      <c r="B19" s="14" t="s">
        <v>23</v>
      </c>
      <c r="C19" s="13" t="s">
        <v>24</v>
      </c>
      <c r="D19" s="13" t="s">
        <v>49</v>
      </c>
      <c r="E19" s="13" t="s">
        <v>26</v>
      </c>
      <c r="F19" s="13" t="s">
        <v>50</v>
      </c>
      <c r="G19" s="13" t="s">
        <v>26</v>
      </c>
      <c r="H19" s="13" t="s">
        <v>33</v>
      </c>
      <c r="I19" s="15" t="s">
        <v>34</v>
      </c>
      <c r="J19" s="15">
        <v>39635577.159999996</v>
      </c>
      <c r="K19" s="15">
        <v>0</v>
      </c>
      <c r="L19" s="15">
        <v>34168601</v>
      </c>
      <c r="M19" s="15">
        <v>5466976.1600000001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181</v>
      </c>
      <c r="B20" s="14" t="s">
        <v>23</v>
      </c>
      <c r="C20" s="13" t="s">
        <v>124</v>
      </c>
      <c r="D20" s="13" t="s">
        <v>26</v>
      </c>
      <c r="E20" s="13" t="s">
        <v>125</v>
      </c>
      <c r="F20" s="13" t="s">
        <v>26</v>
      </c>
      <c r="G20" s="13" t="s">
        <v>31</v>
      </c>
      <c r="H20" s="13" t="s">
        <v>33</v>
      </c>
      <c r="I20" s="15" t="s">
        <v>34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1991708.16</v>
      </c>
      <c r="S20" s="13" t="s">
        <v>126</v>
      </c>
    </row>
    <row r="21" spans="1:19" x14ac:dyDescent="0.25">
      <c r="A21" s="13" t="s">
        <v>189</v>
      </c>
      <c r="B21" s="14" t="s">
        <v>23</v>
      </c>
      <c r="C21" s="13" t="s">
        <v>124</v>
      </c>
      <c r="D21" s="13" t="s">
        <v>26</v>
      </c>
      <c r="E21" s="13" t="s">
        <v>128</v>
      </c>
      <c r="F21" s="13" t="s">
        <v>26</v>
      </c>
      <c r="G21" s="13" t="s">
        <v>49</v>
      </c>
      <c r="H21" s="13" t="s">
        <v>33</v>
      </c>
      <c r="I21" s="15" t="s">
        <v>34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4100232.12</v>
      </c>
      <c r="S21" s="13" t="s">
        <v>129</v>
      </c>
    </row>
    <row r="22" spans="1:19" x14ac:dyDescent="0.25">
      <c r="A22" s="13" t="s">
        <v>136</v>
      </c>
      <c r="B22" s="14" t="s">
        <v>23</v>
      </c>
      <c r="C22" s="13" t="s">
        <v>24</v>
      </c>
      <c r="D22" s="13" t="s">
        <v>68</v>
      </c>
      <c r="E22" s="13" t="s">
        <v>26</v>
      </c>
      <c r="F22" s="13" t="s">
        <v>69</v>
      </c>
      <c r="G22" s="13" t="s">
        <v>26</v>
      </c>
      <c r="H22" s="13" t="s">
        <v>70</v>
      </c>
      <c r="I22" s="15" t="s">
        <v>71</v>
      </c>
      <c r="J22" s="15">
        <v>25863273.149999999</v>
      </c>
      <c r="K22" s="15">
        <v>25863273.149999999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59</v>
      </c>
      <c r="B23" s="14" t="s">
        <v>167</v>
      </c>
      <c r="C23" s="13" t="s">
        <v>124</v>
      </c>
      <c r="D23" s="13" t="s">
        <v>26</v>
      </c>
      <c r="E23" s="13" t="s">
        <v>190</v>
      </c>
      <c r="F23" s="13" t="s">
        <v>191</v>
      </c>
      <c r="G23" s="13" t="s">
        <v>179</v>
      </c>
      <c r="H23" s="13" t="s">
        <v>38</v>
      </c>
      <c r="I23" s="15" t="s">
        <v>39</v>
      </c>
      <c r="J23" s="15">
        <v>-78125</v>
      </c>
      <c r="K23" s="15">
        <v>-78125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72</v>
      </c>
      <c r="B24" s="14" t="s">
        <v>167</v>
      </c>
      <c r="C24" s="13" t="s">
        <v>24</v>
      </c>
      <c r="D24" s="13" t="s">
        <v>176</v>
      </c>
      <c r="E24" s="13" t="s">
        <v>26</v>
      </c>
      <c r="F24" s="13" t="s">
        <v>177</v>
      </c>
      <c r="G24" s="13" t="s">
        <v>26</v>
      </c>
      <c r="H24" s="13" t="s">
        <v>38</v>
      </c>
      <c r="I24" s="15" t="s">
        <v>39</v>
      </c>
      <c r="J24" s="15">
        <v>1273333.29</v>
      </c>
      <c r="K24" s="15">
        <v>1273333.29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77</v>
      </c>
      <c r="B25" s="14" t="s">
        <v>167</v>
      </c>
      <c r="C25" s="13" t="s">
        <v>24</v>
      </c>
      <c r="D25" s="13" t="s">
        <v>179</v>
      </c>
      <c r="E25" s="13" t="s">
        <v>26</v>
      </c>
      <c r="F25" s="13" t="s">
        <v>180</v>
      </c>
      <c r="G25" s="13" t="s">
        <v>26</v>
      </c>
      <c r="H25" s="13" t="s">
        <v>38</v>
      </c>
      <c r="I25" s="15" t="s">
        <v>39</v>
      </c>
      <c r="J25" s="15">
        <v>3195000.04</v>
      </c>
      <c r="K25" s="15">
        <v>3195000.04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107</v>
      </c>
      <c r="B26" s="14" t="s">
        <v>23</v>
      </c>
      <c r="C26" s="13" t="s">
        <v>24</v>
      </c>
      <c r="D26" s="13" t="s">
        <v>36</v>
      </c>
      <c r="E26" s="13" t="s">
        <v>26</v>
      </c>
      <c r="F26" s="13" t="s">
        <v>37</v>
      </c>
      <c r="G26" s="13" t="s">
        <v>26</v>
      </c>
      <c r="H26" s="13" t="s">
        <v>38</v>
      </c>
      <c r="I26" s="15" t="s">
        <v>39</v>
      </c>
      <c r="J26" s="15">
        <v>11890666.609999999</v>
      </c>
      <c r="K26" s="15">
        <v>11890666.609999999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45</v>
      </c>
      <c r="B27" s="14" t="s">
        <v>197</v>
      </c>
      <c r="C27" s="13" t="s">
        <v>24</v>
      </c>
      <c r="D27" s="13" t="s">
        <v>214</v>
      </c>
      <c r="E27" s="13" t="s">
        <v>26</v>
      </c>
      <c r="F27" s="13" t="s">
        <v>215</v>
      </c>
      <c r="G27" s="13" t="s">
        <v>26</v>
      </c>
      <c r="H27" s="13" t="s">
        <v>216</v>
      </c>
      <c r="I27" s="15" t="s">
        <v>217</v>
      </c>
      <c r="J27" s="15">
        <v>21839999.991999999</v>
      </c>
      <c r="K27" s="15">
        <v>0</v>
      </c>
      <c r="L27" s="15">
        <v>18827586.199999999</v>
      </c>
      <c r="M27" s="15">
        <v>3012413.79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51</v>
      </c>
      <c r="B28" s="14" t="s">
        <v>197</v>
      </c>
      <c r="C28" s="13" t="s">
        <v>124</v>
      </c>
      <c r="D28" s="13" t="s">
        <v>26</v>
      </c>
      <c r="E28" s="13" t="s">
        <v>219</v>
      </c>
      <c r="F28" s="13" t="s">
        <v>26</v>
      </c>
      <c r="G28" s="13" t="s">
        <v>214</v>
      </c>
      <c r="H28" s="13" t="s">
        <v>216</v>
      </c>
      <c r="I28" s="15" t="s">
        <v>217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2259310.34</v>
      </c>
      <c r="S28" s="13" t="s">
        <v>220</v>
      </c>
    </row>
    <row r="29" spans="1:19" x14ac:dyDescent="0.25">
      <c r="A29" s="13" t="s">
        <v>82</v>
      </c>
      <c r="B29" s="14" t="s">
        <v>167</v>
      </c>
      <c r="C29" s="13" t="s">
        <v>124</v>
      </c>
      <c r="D29" s="13" t="s">
        <v>26</v>
      </c>
      <c r="E29" s="13" t="s">
        <v>182</v>
      </c>
      <c r="F29" s="13" t="s">
        <v>183</v>
      </c>
      <c r="G29" s="13" t="s">
        <v>184</v>
      </c>
      <c r="H29" s="13" t="s">
        <v>95</v>
      </c>
      <c r="I29" s="15" t="s">
        <v>96</v>
      </c>
      <c r="J29" s="15">
        <v>-1817331.79</v>
      </c>
      <c r="K29" s="15">
        <v>0</v>
      </c>
      <c r="L29" s="15">
        <v>-1566665.34</v>
      </c>
      <c r="M29" s="15">
        <v>-250666.45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87</v>
      </c>
      <c r="B30" s="14" t="s">
        <v>167</v>
      </c>
      <c r="C30" s="13" t="s">
        <v>124</v>
      </c>
      <c r="D30" s="13" t="s">
        <v>26</v>
      </c>
      <c r="E30" s="13" t="s">
        <v>186</v>
      </c>
      <c r="F30" s="13" t="s">
        <v>187</v>
      </c>
      <c r="G30" s="13" t="s">
        <v>188</v>
      </c>
      <c r="H30" s="13" t="s">
        <v>95</v>
      </c>
      <c r="I30" s="15" t="s">
        <v>96</v>
      </c>
      <c r="J30" s="15">
        <v>-2264320.0099999998</v>
      </c>
      <c r="K30" s="15">
        <v>0</v>
      </c>
      <c r="L30" s="15">
        <v>-1952000.01</v>
      </c>
      <c r="M30" s="15">
        <v>-312320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151</v>
      </c>
      <c r="B31" s="14" t="s">
        <v>23</v>
      </c>
      <c r="C31" s="13" t="s">
        <v>24</v>
      </c>
      <c r="D31" s="13" t="s">
        <v>93</v>
      </c>
      <c r="E31" s="13" t="s">
        <v>26</v>
      </c>
      <c r="F31" s="13" t="s">
        <v>94</v>
      </c>
      <c r="G31" s="13" t="s">
        <v>26</v>
      </c>
      <c r="H31" s="13" t="s">
        <v>95</v>
      </c>
      <c r="I31" s="15" t="s">
        <v>96</v>
      </c>
      <c r="J31" s="15">
        <v>167215862.19440001</v>
      </c>
      <c r="K31" s="15">
        <v>0</v>
      </c>
      <c r="L31" s="15">
        <v>144151605.34</v>
      </c>
      <c r="M31" s="15">
        <v>23064256.850000001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172</v>
      </c>
      <c r="B32" s="14" t="s">
        <v>23</v>
      </c>
      <c r="C32" s="13" t="s">
        <v>24</v>
      </c>
      <c r="D32" s="13" t="s">
        <v>121</v>
      </c>
      <c r="E32" s="13" t="s">
        <v>26</v>
      </c>
      <c r="F32" s="13" t="s">
        <v>122</v>
      </c>
      <c r="G32" s="13" t="s">
        <v>26</v>
      </c>
      <c r="H32" s="13" t="s">
        <v>95</v>
      </c>
      <c r="I32" s="15" t="s">
        <v>96</v>
      </c>
      <c r="J32" s="15">
        <v>120408203.08</v>
      </c>
      <c r="K32" s="15">
        <v>18511905.900000006</v>
      </c>
      <c r="L32" s="15">
        <v>87841635.5</v>
      </c>
      <c r="M32" s="15">
        <v>14054661.68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210</v>
      </c>
      <c r="B33" s="14" t="s">
        <v>23</v>
      </c>
      <c r="C33" s="13" t="s">
        <v>124</v>
      </c>
      <c r="D33" s="13" t="s">
        <v>26</v>
      </c>
      <c r="E33" s="13" t="s">
        <v>158</v>
      </c>
      <c r="F33" s="13" t="s">
        <v>26</v>
      </c>
      <c r="G33" s="13" t="s">
        <v>93</v>
      </c>
      <c r="H33" s="13" t="s">
        <v>95</v>
      </c>
      <c r="I33" s="15" t="s">
        <v>96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17298192.640799999</v>
      </c>
      <c r="S33" s="13" t="s">
        <v>159</v>
      </c>
    </row>
    <row r="34" spans="1:19" x14ac:dyDescent="0.25">
      <c r="A34" s="13" t="s">
        <v>224</v>
      </c>
      <c r="B34" s="14" t="s">
        <v>23</v>
      </c>
      <c r="C34" s="13" t="s">
        <v>124</v>
      </c>
      <c r="D34" s="13" t="s">
        <v>26</v>
      </c>
      <c r="E34" s="13" t="s">
        <v>164</v>
      </c>
      <c r="F34" s="13" t="s">
        <v>26</v>
      </c>
      <c r="G34" s="13" t="s">
        <v>121</v>
      </c>
      <c r="H34" s="13" t="s">
        <v>95</v>
      </c>
      <c r="I34" s="15" t="s">
        <v>96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10540996.26</v>
      </c>
      <c r="S34" s="13" t="s">
        <v>165</v>
      </c>
    </row>
    <row r="35" spans="1:19" x14ac:dyDescent="0.25">
      <c r="A35" s="13" t="s">
        <v>133</v>
      </c>
      <c r="B35" s="14" t="s">
        <v>23</v>
      </c>
      <c r="C35" s="13" t="s">
        <v>24</v>
      </c>
      <c r="D35" s="13" t="s">
        <v>63</v>
      </c>
      <c r="E35" s="13" t="s">
        <v>26</v>
      </c>
      <c r="F35" s="13" t="s">
        <v>64</v>
      </c>
      <c r="G35" s="13" t="s">
        <v>26</v>
      </c>
      <c r="H35" s="13" t="s">
        <v>65</v>
      </c>
      <c r="I35" s="15" t="s">
        <v>66</v>
      </c>
      <c r="J35" s="15">
        <v>4050000</v>
      </c>
      <c r="K35" s="15">
        <v>4050000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62</v>
      </c>
      <c r="B36" s="14" t="s">
        <v>167</v>
      </c>
      <c r="C36" s="13" t="s">
        <v>24</v>
      </c>
      <c r="D36" s="13" t="s">
        <v>168</v>
      </c>
      <c r="E36" s="13" t="s">
        <v>26</v>
      </c>
      <c r="F36" s="13" t="s">
        <v>169</v>
      </c>
      <c r="G36" s="13" t="s">
        <v>26</v>
      </c>
      <c r="H36" s="13" t="s">
        <v>170</v>
      </c>
      <c r="I36" s="15" t="s">
        <v>171</v>
      </c>
      <c r="J36" s="15">
        <v>602144599.83000004</v>
      </c>
      <c r="K36" s="15">
        <v>602144599.83000004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145</v>
      </c>
      <c r="B37" s="14" t="s">
        <v>23</v>
      </c>
      <c r="C37" s="13" t="s">
        <v>24</v>
      </c>
      <c r="D37" s="13" t="s">
        <v>83</v>
      </c>
      <c r="E37" s="13" t="s">
        <v>26</v>
      </c>
      <c r="F37" s="13" t="s">
        <v>84</v>
      </c>
      <c r="G37" s="13" t="s">
        <v>26</v>
      </c>
      <c r="H37" s="13" t="s">
        <v>85</v>
      </c>
      <c r="I37" s="15" t="s">
        <v>86</v>
      </c>
      <c r="J37" s="15">
        <v>9960000</v>
      </c>
      <c r="K37" s="15">
        <v>9960000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92</v>
      </c>
      <c r="B38" s="14" t="s">
        <v>167</v>
      </c>
      <c r="C38" s="13" t="s">
        <v>124</v>
      </c>
      <c r="D38" s="13" t="s">
        <v>26</v>
      </c>
      <c r="E38" s="13" t="s">
        <v>193</v>
      </c>
      <c r="F38" s="13" t="s">
        <v>194</v>
      </c>
      <c r="G38" s="13" t="s">
        <v>195</v>
      </c>
      <c r="H38" s="13" t="s">
        <v>75</v>
      </c>
      <c r="I38" s="15" t="s">
        <v>76</v>
      </c>
      <c r="J38" s="15">
        <v>-5279247.37</v>
      </c>
      <c r="K38" s="15">
        <v>0</v>
      </c>
      <c r="L38" s="15">
        <v>-4551075.32</v>
      </c>
      <c r="M38" s="15">
        <v>-728172.05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139</v>
      </c>
      <c r="B39" s="14" t="s">
        <v>23</v>
      </c>
      <c r="C39" s="13" t="s">
        <v>24</v>
      </c>
      <c r="D39" s="13" t="s">
        <v>73</v>
      </c>
      <c r="E39" s="13" t="s">
        <v>26</v>
      </c>
      <c r="F39" s="13" t="s">
        <v>74</v>
      </c>
      <c r="G39" s="13" t="s">
        <v>26</v>
      </c>
      <c r="H39" s="13" t="s">
        <v>75</v>
      </c>
      <c r="I39" s="15" t="s">
        <v>76</v>
      </c>
      <c r="J39" s="15">
        <v>19675113.34</v>
      </c>
      <c r="K39" s="15">
        <v>0</v>
      </c>
      <c r="L39" s="15">
        <v>16961304.600000001</v>
      </c>
      <c r="M39" s="15">
        <v>2713808.74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207</v>
      </c>
      <c r="B40" s="14" t="s">
        <v>23</v>
      </c>
      <c r="C40" s="13" t="s">
        <v>124</v>
      </c>
      <c r="D40" s="13" t="s">
        <v>26</v>
      </c>
      <c r="E40" s="13" t="s">
        <v>155</v>
      </c>
      <c r="F40" s="13" t="s">
        <v>26</v>
      </c>
      <c r="G40" s="13" t="s">
        <v>73</v>
      </c>
      <c r="H40" s="13" t="s">
        <v>75</v>
      </c>
      <c r="I40" s="15" t="s">
        <v>76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2035356.5550000002</v>
      </c>
      <c r="S40" s="13" t="s">
        <v>156</v>
      </c>
    </row>
    <row r="41" spans="1:19" x14ac:dyDescent="0.25">
      <c r="A41" s="13" t="s">
        <v>40</v>
      </c>
      <c r="B41" s="14" t="s">
        <v>197</v>
      </c>
      <c r="C41" s="13" t="s">
        <v>24</v>
      </c>
      <c r="D41" s="13" t="s">
        <v>211</v>
      </c>
      <c r="E41" s="13" t="s">
        <v>26</v>
      </c>
      <c r="F41" s="13" t="s">
        <v>212</v>
      </c>
      <c r="G41" s="13" t="s">
        <v>26</v>
      </c>
      <c r="H41" s="13" t="s">
        <v>118</v>
      </c>
      <c r="I41" s="15" t="s">
        <v>119</v>
      </c>
      <c r="J41" s="15">
        <v>20000000.800000001</v>
      </c>
      <c r="K41" s="15">
        <v>0</v>
      </c>
      <c r="L41" s="15">
        <v>17241380</v>
      </c>
      <c r="M41" s="15">
        <v>2758620.8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56</v>
      </c>
      <c r="B42" s="14" t="s">
        <v>197</v>
      </c>
      <c r="C42" s="13" t="s">
        <v>124</v>
      </c>
      <c r="D42" s="13" t="s">
        <v>26</v>
      </c>
      <c r="E42" s="13" t="s">
        <v>222</v>
      </c>
      <c r="F42" s="13" t="s">
        <v>26</v>
      </c>
      <c r="G42" s="13" t="s">
        <v>211</v>
      </c>
      <c r="H42" s="13" t="s">
        <v>118</v>
      </c>
      <c r="I42" s="15" t="s">
        <v>119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2068965.6</v>
      </c>
      <c r="S42" s="13" t="s">
        <v>223</v>
      </c>
    </row>
    <row r="43" spans="1:19" x14ac:dyDescent="0.25">
      <c r="A43" s="13" t="s">
        <v>166</v>
      </c>
      <c r="B43" s="14" t="s">
        <v>23</v>
      </c>
      <c r="C43" s="13" t="s">
        <v>24</v>
      </c>
      <c r="D43" s="13" t="s">
        <v>116</v>
      </c>
      <c r="E43" s="13" t="s">
        <v>26</v>
      </c>
      <c r="F43" s="13" t="s">
        <v>117</v>
      </c>
      <c r="G43" s="13" t="s">
        <v>26</v>
      </c>
      <c r="H43" s="13" t="s">
        <v>118</v>
      </c>
      <c r="I43" s="15" t="s">
        <v>119</v>
      </c>
      <c r="J43" s="15">
        <v>3585606.4</v>
      </c>
      <c r="K43" s="15">
        <v>0</v>
      </c>
      <c r="L43" s="15">
        <v>3091040</v>
      </c>
      <c r="M43" s="15">
        <v>494566.40000000002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221</v>
      </c>
      <c r="B44" s="14" t="s">
        <v>23</v>
      </c>
      <c r="C44" s="13" t="s">
        <v>124</v>
      </c>
      <c r="D44" s="13" t="s">
        <v>26</v>
      </c>
      <c r="E44" s="13" t="s">
        <v>134</v>
      </c>
      <c r="F44" s="13" t="s">
        <v>26</v>
      </c>
      <c r="G44" s="13" t="s">
        <v>116</v>
      </c>
      <c r="H44" s="13" t="s">
        <v>118</v>
      </c>
      <c r="I44" s="15" t="s">
        <v>119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370924.79999999999</v>
      </c>
      <c r="S44" s="13" t="s">
        <v>135</v>
      </c>
    </row>
    <row r="45" spans="1:19" x14ac:dyDescent="0.25">
      <c r="A45" s="13" t="s">
        <v>97</v>
      </c>
      <c r="B45" s="14" t="s">
        <v>23</v>
      </c>
      <c r="C45" s="13" t="s">
        <v>24</v>
      </c>
      <c r="D45" s="13" t="s">
        <v>25</v>
      </c>
      <c r="E45" s="13" t="s">
        <v>26</v>
      </c>
      <c r="F45" s="13" t="s">
        <v>27</v>
      </c>
      <c r="G45" s="13" t="s">
        <v>26</v>
      </c>
      <c r="H45" s="13" t="s">
        <v>28</v>
      </c>
      <c r="I45" s="15" t="s">
        <v>29</v>
      </c>
      <c r="J45" s="15">
        <v>30569999.969999999</v>
      </c>
      <c r="K45" s="15">
        <v>0</v>
      </c>
      <c r="L45" s="15">
        <v>26353448.25</v>
      </c>
      <c r="M45" s="15">
        <v>4216551.72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115</v>
      </c>
      <c r="B46" s="14" t="s">
        <v>23</v>
      </c>
      <c r="C46" s="13" t="s">
        <v>24</v>
      </c>
      <c r="D46" s="13" t="s">
        <v>46</v>
      </c>
      <c r="E46" s="13" t="s">
        <v>26</v>
      </c>
      <c r="F46" s="13" t="s">
        <v>47</v>
      </c>
      <c r="G46" s="13" t="s">
        <v>26</v>
      </c>
      <c r="H46" s="13" t="s">
        <v>28</v>
      </c>
      <c r="I46" s="15" t="s">
        <v>29</v>
      </c>
      <c r="J46" s="15">
        <v>15549999.983999999</v>
      </c>
      <c r="K46" s="15">
        <v>0</v>
      </c>
      <c r="L46" s="15">
        <v>13405172.4</v>
      </c>
      <c r="M46" s="15">
        <v>2144827.58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175</v>
      </c>
      <c r="B47" s="14" t="s">
        <v>23</v>
      </c>
      <c r="C47" s="13" t="s">
        <v>124</v>
      </c>
      <c r="D47" s="13" t="s">
        <v>26</v>
      </c>
      <c r="E47" s="13" t="s">
        <v>137</v>
      </c>
      <c r="F47" s="13" t="s">
        <v>26</v>
      </c>
      <c r="G47" s="13" t="s">
        <v>25</v>
      </c>
      <c r="H47" s="13" t="s">
        <v>28</v>
      </c>
      <c r="I47" s="15" t="s">
        <v>29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3162413.79</v>
      </c>
      <c r="S47" s="13" t="s">
        <v>138</v>
      </c>
    </row>
    <row r="48" spans="1:19" x14ac:dyDescent="0.25">
      <c r="A48" s="13" t="s">
        <v>185</v>
      </c>
      <c r="B48" s="14" t="s">
        <v>23</v>
      </c>
      <c r="C48" s="13" t="s">
        <v>124</v>
      </c>
      <c r="D48" s="13" t="s">
        <v>26</v>
      </c>
      <c r="E48" s="13" t="s">
        <v>143</v>
      </c>
      <c r="F48" s="13" t="s">
        <v>26</v>
      </c>
      <c r="G48" s="13" t="s">
        <v>46</v>
      </c>
      <c r="H48" s="13" t="s">
        <v>28</v>
      </c>
      <c r="I48" s="15" t="s">
        <v>29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1608620.6879999998</v>
      </c>
      <c r="S48" s="13" t="s">
        <v>144</v>
      </c>
    </row>
    <row r="49" spans="1:19" x14ac:dyDescent="0.25">
      <c r="A49" s="13" t="s">
        <v>157</v>
      </c>
      <c r="B49" s="14" t="s">
        <v>23</v>
      </c>
      <c r="C49" s="13" t="s">
        <v>24</v>
      </c>
      <c r="D49" s="13" t="s">
        <v>103</v>
      </c>
      <c r="E49" s="13" t="s">
        <v>26</v>
      </c>
      <c r="F49" s="13" t="s">
        <v>104</v>
      </c>
      <c r="G49" s="13" t="s">
        <v>26</v>
      </c>
      <c r="H49" s="13" t="s">
        <v>105</v>
      </c>
      <c r="I49" s="15" t="s">
        <v>106</v>
      </c>
      <c r="J49" s="15">
        <v>765600</v>
      </c>
      <c r="K49" s="15">
        <v>0</v>
      </c>
      <c r="L49" s="15">
        <v>660000</v>
      </c>
      <c r="M49" s="15">
        <v>105600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213</v>
      </c>
      <c r="B50" s="14" t="s">
        <v>23</v>
      </c>
      <c r="C50" s="13" t="s">
        <v>124</v>
      </c>
      <c r="D50" s="13" t="s">
        <v>26</v>
      </c>
      <c r="E50" s="13" t="s">
        <v>161</v>
      </c>
      <c r="F50" s="13" t="s">
        <v>26</v>
      </c>
      <c r="G50" s="13" t="s">
        <v>103</v>
      </c>
      <c r="H50" s="13" t="s">
        <v>105</v>
      </c>
      <c r="I50" s="15" t="s">
        <v>106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79200</v>
      </c>
      <c r="S50" s="13" t="s">
        <v>162</v>
      </c>
    </row>
    <row r="51" spans="1:19" x14ac:dyDescent="0.25">
      <c r="A51" s="13" t="s">
        <v>154</v>
      </c>
      <c r="B51" s="14" t="s">
        <v>23</v>
      </c>
      <c r="C51" s="13" t="s">
        <v>24</v>
      </c>
      <c r="D51" s="13" t="s">
        <v>98</v>
      </c>
      <c r="E51" s="13" t="s">
        <v>26</v>
      </c>
      <c r="F51" s="13" t="s">
        <v>99</v>
      </c>
      <c r="G51" s="13" t="s">
        <v>26</v>
      </c>
      <c r="H51" s="13" t="s">
        <v>100</v>
      </c>
      <c r="I51" s="15" t="s">
        <v>101</v>
      </c>
      <c r="J51" s="15">
        <v>21475122.003600001</v>
      </c>
      <c r="K51" s="15">
        <v>0</v>
      </c>
      <c r="L51" s="15">
        <v>18513036.210000001</v>
      </c>
      <c r="M51" s="15">
        <v>2962085.79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218</v>
      </c>
      <c r="B52" s="14" t="s">
        <v>23</v>
      </c>
      <c r="C52" s="13" t="s">
        <v>124</v>
      </c>
      <c r="D52" s="13" t="s">
        <v>26</v>
      </c>
      <c r="E52" s="13" t="s">
        <v>131</v>
      </c>
      <c r="F52" s="13" t="s">
        <v>26</v>
      </c>
      <c r="G52" s="13" t="s">
        <v>98</v>
      </c>
      <c r="H52" s="13" t="s">
        <v>100</v>
      </c>
      <c r="I52" s="15" t="s">
        <v>101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2221564.35</v>
      </c>
      <c r="S52" s="13" t="s">
        <v>132</v>
      </c>
    </row>
    <row r="53" spans="1:19" x14ac:dyDescent="0.25">
      <c r="A53" s="13" t="s">
        <v>110</v>
      </c>
      <c r="B53" s="14" t="s">
        <v>23</v>
      </c>
      <c r="C53" s="13" t="s">
        <v>24</v>
      </c>
      <c r="D53" s="13" t="s">
        <v>41</v>
      </c>
      <c r="E53" s="13" t="s">
        <v>26</v>
      </c>
      <c r="F53" s="13" t="s">
        <v>42</v>
      </c>
      <c r="G53" s="13" t="s">
        <v>26</v>
      </c>
      <c r="H53" s="13" t="s">
        <v>43</v>
      </c>
      <c r="I53" s="15" t="s">
        <v>44</v>
      </c>
      <c r="J53" s="15">
        <v>16619175</v>
      </c>
      <c r="K53" s="15">
        <v>0</v>
      </c>
      <c r="L53" s="15">
        <v>14326875</v>
      </c>
      <c r="M53" s="15">
        <v>2292300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178</v>
      </c>
      <c r="B54" s="14" t="s">
        <v>23</v>
      </c>
      <c r="C54" s="13" t="s">
        <v>124</v>
      </c>
      <c r="D54" s="13" t="s">
        <v>26</v>
      </c>
      <c r="E54" s="13" t="s">
        <v>140</v>
      </c>
      <c r="F54" s="13" t="s">
        <v>26</v>
      </c>
      <c r="G54" s="13" t="s">
        <v>41</v>
      </c>
      <c r="H54" s="13" t="s">
        <v>43</v>
      </c>
      <c r="I54" s="15" t="s">
        <v>44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1719225</v>
      </c>
      <c r="S54" s="13" t="s">
        <v>141</v>
      </c>
    </row>
    <row r="55" spans="1:19" x14ac:dyDescent="0.25">
      <c r="A55" s="13" t="s">
        <v>30</v>
      </c>
      <c r="B55" s="14" t="s">
        <v>197</v>
      </c>
      <c r="C55" s="13" t="s">
        <v>24</v>
      </c>
      <c r="D55" s="13" t="s">
        <v>203</v>
      </c>
      <c r="E55" s="13" t="s">
        <v>26</v>
      </c>
      <c r="F55" s="13" t="s">
        <v>204</v>
      </c>
      <c r="G55" s="13" t="s">
        <v>26</v>
      </c>
      <c r="H55" s="13" t="s">
        <v>205</v>
      </c>
      <c r="I55" s="15" t="s">
        <v>206</v>
      </c>
      <c r="J55" s="15">
        <v>28329236.710000001</v>
      </c>
      <c r="K55" s="15">
        <v>28329236.710000001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35</v>
      </c>
      <c r="B56" s="14" t="s">
        <v>197</v>
      </c>
      <c r="C56" s="13" t="s">
        <v>24</v>
      </c>
      <c r="D56" s="13" t="s">
        <v>208</v>
      </c>
      <c r="E56" s="13" t="s">
        <v>26</v>
      </c>
      <c r="F56" s="13" t="s">
        <v>209</v>
      </c>
      <c r="G56" s="13" t="s">
        <v>26</v>
      </c>
      <c r="H56" s="13" t="s">
        <v>205</v>
      </c>
      <c r="I56" s="15" t="s">
        <v>206</v>
      </c>
      <c r="J56" s="15">
        <v>41571982.619999997</v>
      </c>
      <c r="K56" s="15">
        <v>41571982.619999997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163</v>
      </c>
      <c r="B57" s="14" t="s">
        <v>23</v>
      </c>
      <c r="C57" s="13" t="s">
        <v>24</v>
      </c>
      <c r="D57" s="13" t="s">
        <v>111</v>
      </c>
      <c r="E57" s="13" t="s">
        <v>26</v>
      </c>
      <c r="F57" s="13" t="s">
        <v>112</v>
      </c>
      <c r="G57" s="13" t="s">
        <v>26</v>
      </c>
      <c r="H57" s="13" t="s">
        <v>113</v>
      </c>
      <c r="I57" s="15" t="s">
        <v>114</v>
      </c>
      <c r="J57" s="15">
        <v>40193206.560000002</v>
      </c>
      <c r="K57" s="15">
        <v>40193206.560000002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22</v>
      </c>
      <c r="B58" s="14" t="s">
        <v>197</v>
      </c>
      <c r="C58" s="13" t="s">
        <v>24</v>
      </c>
      <c r="D58" s="13" t="s">
        <v>198</v>
      </c>
      <c r="E58" s="13" t="s">
        <v>26</v>
      </c>
      <c r="F58" s="13" t="s">
        <v>199</v>
      </c>
      <c r="G58" s="13" t="s">
        <v>26</v>
      </c>
      <c r="H58" s="13" t="s">
        <v>200</v>
      </c>
      <c r="I58" s="15" t="s">
        <v>201</v>
      </c>
      <c r="J58" s="15">
        <v>135886198.05000001</v>
      </c>
      <c r="K58" s="15">
        <v>135886198.05000001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48</v>
      </c>
      <c r="B59" s="14" t="s">
        <v>197</v>
      </c>
      <c r="C59" s="13" t="s">
        <v>124</v>
      </c>
      <c r="D59" s="13" t="s">
        <v>26</v>
      </c>
      <c r="E59" s="13" t="s">
        <v>225</v>
      </c>
      <c r="F59" s="13" t="s">
        <v>226</v>
      </c>
      <c r="G59" s="13" t="s">
        <v>198</v>
      </c>
      <c r="H59" s="13" t="s">
        <v>200</v>
      </c>
      <c r="I59" s="15" t="s">
        <v>201</v>
      </c>
      <c r="J59" s="15">
        <v>-1078567.57</v>
      </c>
      <c r="K59" s="15">
        <v>-1078567.57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1" spans="1:19" x14ac:dyDescent="0.25">
      <c r="J61" s="9">
        <f t="shared" ref="J61:R61" si="0">SUM(J2:J59)</f>
        <v>2274335217.2340002</v>
      </c>
      <c r="K61" s="9">
        <f t="shared" si="0"/>
        <v>1611545495.9899998</v>
      </c>
      <c r="L61" s="9">
        <f t="shared" si="0"/>
        <v>571370449.33000004</v>
      </c>
      <c r="M61" s="9">
        <f t="shared" si="0"/>
        <v>91419271.899999991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0</v>
      </c>
      <c r="R61" s="9">
        <f t="shared" si="0"/>
        <v>69532822.811299995</v>
      </c>
    </row>
    <row r="63" spans="1:19" x14ac:dyDescent="0.25">
      <c r="I63" s="15"/>
      <c r="J63" s="15" t="s">
        <v>227</v>
      </c>
      <c r="K63" s="15"/>
      <c r="L63" s="15"/>
    </row>
    <row r="64" spans="1:19" x14ac:dyDescent="0.25">
      <c r="I64" s="15"/>
      <c r="J64" s="15"/>
      <c r="K64" s="15"/>
      <c r="L64" s="15"/>
    </row>
    <row r="65" spans="9:12" x14ac:dyDescent="0.25">
      <c r="I65" s="15"/>
      <c r="J65" s="15" t="s">
        <v>228</v>
      </c>
      <c r="K65" s="15" t="s">
        <v>229</v>
      </c>
      <c r="L65" s="15" t="s">
        <v>230</v>
      </c>
    </row>
    <row r="66" spans="9:12" x14ac:dyDescent="0.25">
      <c r="I66" s="15"/>
      <c r="J66" s="15"/>
      <c r="K66" s="15"/>
      <c r="L66" s="15"/>
    </row>
    <row r="67" spans="9:12" x14ac:dyDescent="0.25">
      <c r="I67" s="15" t="s">
        <v>231</v>
      </c>
      <c r="J67" s="15">
        <v>1611545495.9899998</v>
      </c>
      <c r="K67" s="15"/>
      <c r="L67" s="15"/>
    </row>
    <row r="68" spans="9:12" x14ac:dyDescent="0.25">
      <c r="I68" s="15"/>
      <c r="J68" s="15"/>
      <c r="K68" s="15"/>
      <c r="L68" s="15"/>
    </row>
    <row r="69" spans="9:12" x14ac:dyDescent="0.25">
      <c r="I69" s="15" t="s">
        <v>232</v>
      </c>
      <c r="J69" s="15">
        <v>571370449.32999992</v>
      </c>
      <c r="K69" s="15">
        <v>91419271.900000006</v>
      </c>
      <c r="L69" s="15"/>
    </row>
    <row r="70" spans="9:12" x14ac:dyDescent="0.25">
      <c r="I70" s="15"/>
      <c r="J70" s="15"/>
      <c r="K70" s="15"/>
      <c r="L70" s="15"/>
    </row>
    <row r="71" spans="9:12" x14ac:dyDescent="0.25">
      <c r="I71" s="15" t="s">
        <v>233</v>
      </c>
      <c r="J71" s="15">
        <v>0</v>
      </c>
      <c r="K71" s="15">
        <v>0</v>
      </c>
      <c r="L71" s="15">
        <v>0</v>
      </c>
    </row>
    <row r="72" spans="9:12" x14ac:dyDescent="0.25">
      <c r="I72" s="15"/>
      <c r="J72" s="15"/>
      <c r="K72" s="15"/>
      <c r="L72" s="15"/>
    </row>
    <row r="73" spans="9:12" x14ac:dyDescent="0.25">
      <c r="I73" s="15" t="s">
        <v>234</v>
      </c>
      <c r="J73" s="15">
        <v>0</v>
      </c>
      <c r="K73" s="15">
        <v>0</v>
      </c>
      <c r="L73" s="15"/>
    </row>
    <row r="74" spans="9:12" x14ac:dyDescent="0.25">
      <c r="I74" s="15"/>
      <c r="J74" s="15"/>
      <c r="K74" s="15"/>
      <c r="L74" s="15"/>
    </row>
    <row r="75" spans="9:12" x14ac:dyDescent="0.25">
      <c r="I75" s="15" t="s">
        <v>235</v>
      </c>
      <c r="J75" s="15">
        <v>2182915945.3199997</v>
      </c>
      <c r="K75" s="15">
        <v>91419271.900000006</v>
      </c>
      <c r="L75" s="15">
        <v>0</v>
      </c>
    </row>
    <row r="76" spans="9:12" x14ac:dyDescent="0.25">
      <c r="I76" s="15"/>
      <c r="J76" s="15"/>
      <c r="K76" s="15"/>
      <c r="L76" s="15"/>
    </row>
    <row r="77" spans="9:12" x14ac:dyDescent="0.25">
      <c r="I77" s="15"/>
      <c r="J77" s="15"/>
      <c r="K77" s="15"/>
      <c r="L77" s="15"/>
    </row>
  </sheetData>
  <autoFilter ref="A7:S59">
    <sortState ref="A8:S59">
      <sortCondition ref="I7:I59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1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7"/>
  <sheetViews>
    <sheetView workbookViewId="0">
      <selection activeCell="I7" sqref="I7"/>
    </sheetView>
  </sheetViews>
  <sheetFormatPr baseColWidth="10" defaultRowHeight="15" x14ac:dyDescent="0.25"/>
  <cols>
    <col min="1" max="1" width="6.28515625" style="5" bestFit="1" customWidth="1"/>
    <col min="2" max="2" width="8.7109375" style="6" bestFit="1" customWidth="1"/>
    <col min="3" max="3" width="9.85546875" style="5" bestFit="1" customWidth="1"/>
    <col min="4" max="5" width="14" style="5" bestFit="1" customWidth="1"/>
    <col min="6" max="6" width="11.7109375" style="5" bestFit="1" customWidth="1"/>
    <col min="7" max="7" width="14" style="5" bestFit="1" customWidth="1"/>
    <col min="8" max="8" width="11.28515625" style="5" bestFit="1" customWidth="1"/>
    <col min="9" max="9" width="50.140625" style="7" bestFit="1" customWidth="1"/>
    <col min="10" max="10" width="25.28515625" style="7" bestFit="1" customWidth="1"/>
    <col min="11" max="11" width="15.85546875" style="7" bestFit="1" customWidth="1"/>
    <col min="12" max="12" width="22.85546875" style="7" bestFit="1" customWidth="1"/>
    <col min="13" max="13" width="13.28515625" style="7" customWidth="1"/>
    <col min="14" max="17" width="5.140625" style="7" customWidth="1"/>
    <col min="18" max="18" width="13.2851562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6" t="s">
        <v>236</v>
      </c>
      <c r="B4" s="66"/>
      <c r="C4" s="66"/>
      <c r="D4" s="66"/>
      <c r="E4" s="66"/>
      <c r="F4" s="66"/>
      <c r="G4" s="66"/>
      <c r="H4" s="66"/>
      <c r="I4" s="66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28" customFormat="1" x14ac:dyDescent="0.25">
      <c r="A8" s="25" t="s">
        <v>148</v>
      </c>
      <c r="B8" s="26" t="s">
        <v>23</v>
      </c>
      <c r="C8" s="25" t="s">
        <v>24</v>
      </c>
      <c r="D8" s="25" t="s">
        <v>88</v>
      </c>
      <c r="E8" s="25" t="s">
        <v>26</v>
      </c>
      <c r="F8" s="25" t="s">
        <v>89</v>
      </c>
      <c r="G8" s="25" t="s">
        <v>26</v>
      </c>
      <c r="H8" s="25" t="s">
        <v>90</v>
      </c>
      <c r="I8" s="27" t="s">
        <v>91</v>
      </c>
      <c r="J8" s="27">
        <v>2437500</v>
      </c>
      <c r="K8" s="27">
        <v>2437500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26</v>
      </c>
    </row>
    <row r="9" spans="1:19" s="28" customFormat="1" x14ac:dyDescent="0.25">
      <c r="A9" s="25" t="s">
        <v>160</v>
      </c>
      <c r="B9" s="26" t="s">
        <v>23</v>
      </c>
      <c r="C9" s="25" t="s">
        <v>24</v>
      </c>
      <c r="D9" s="25" t="s">
        <v>108</v>
      </c>
      <c r="E9" s="25" t="s">
        <v>26</v>
      </c>
      <c r="F9" s="25" t="s">
        <v>109</v>
      </c>
      <c r="G9" s="25" t="s">
        <v>26</v>
      </c>
      <c r="H9" s="25" t="s">
        <v>90</v>
      </c>
      <c r="I9" s="27" t="s">
        <v>91</v>
      </c>
      <c r="J9" s="27">
        <v>18413800</v>
      </c>
      <c r="K9" s="27">
        <v>18413800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26</v>
      </c>
    </row>
    <row r="10" spans="1:19" s="28" customFormat="1" x14ac:dyDescent="0.25">
      <c r="A10" s="25" t="s">
        <v>67</v>
      </c>
      <c r="B10" s="26" t="s">
        <v>167</v>
      </c>
      <c r="C10" s="25" t="s">
        <v>24</v>
      </c>
      <c r="D10" s="25" t="s">
        <v>173</v>
      </c>
      <c r="E10" s="25" t="s">
        <v>26</v>
      </c>
      <c r="F10" s="25" t="s">
        <v>174</v>
      </c>
      <c r="G10" s="25" t="s">
        <v>26</v>
      </c>
      <c r="H10" s="25" t="s">
        <v>80</v>
      </c>
      <c r="I10" s="27" t="s">
        <v>81</v>
      </c>
      <c r="J10" s="27">
        <v>17610000</v>
      </c>
      <c r="K10" s="27">
        <v>17610000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26</v>
      </c>
    </row>
    <row r="11" spans="1:19" s="28" customFormat="1" x14ac:dyDescent="0.25">
      <c r="A11" s="25" t="s">
        <v>142</v>
      </c>
      <c r="B11" s="26" t="s">
        <v>23</v>
      </c>
      <c r="C11" s="25" t="s">
        <v>24</v>
      </c>
      <c r="D11" s="25" t="s">
        <v>78</v>
      </c>
      <c r="E11" s="25" t="s">
        <v>26</v>
      </c>
      <c r="F11" s="25" t="s">
        <v>79</v>
      </c>
      <c r="G11" s="25" t="s">
        <v>26</v>
      </c>
      <c r="H11" s="25" t="s">
        <v>80</v>
      </c>
      <c r="I11" s="27" t="s">
        <v>81</v>
      </c>
      <c r="J11" s="27">
        <v>8100000</v>
      </c>
      <c r="K11" s="27">
        <v>8100000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26</v>
      </c>
    </row>
    <row r="12" spans="1:19" x14ac:dyDescent="0.25">
      <c r="A12" s="25" t="s">
        <v>123</v>
      </c>
      <c r="B12" s="26" t="s">
        <v>23</v>
      </c>
      <c r="C12" s="25" t="s">
        <v>24</v>
      </c>
      <c r="D12" s="25" t="s">
        <v>52</v>
      </c>
      <c r="E12" s="25" t="s">
        <v>26</v>
      </c>
      <c r="F12" s="25" t="s">
        <v>53</v>
      </c>
      <c r="G12" s="25" t="s">
        <v>26</v>
      </c>
      <c r="H12" s="25" t="s">
        <v>54</v>
      </c>
      <c r="I12" s="27" t="s">
        <v>55</v>
      </c>
      <c r="J12" s="27">
        <v>90559439.870000005</v>
      </c>
      <c r="K12" s="27">
        <v>41963040</v>
      </c>
      <c r="L12" s="27">
        <v>41893448.159999996</v>
      </c>
      <c r="M12" s="27">
        <v>6702951.71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26</v>
      </c>
    </row>
    <row r="13" spans="1:19" x14ac:dyDescent="0.25">
      <c r="A13" s="25" t="s">
        <v>127</v>
      </c>
      <c r="B13" s="26" t="s">
        <v>23</v>
      </c>
      <c r="C13" s="25" t="s">
        <v>24</v>
      </c>
      <c r="D13" s="25" t="s">
        <v>57</v>
      </c>
      <c r="E13" s="25" t="s">
        <v>26</v>
      </c>
      <c r="F13" s="25" t="s">
        <v>58</v>
      </c>
      <c r="G13" s="25" t="s">
        <v>26</v>
      </c>
      <c r="H13" s="25" t="s">
        <v>54</v>
      </c>
      <c r="I13" s="27" t="s">
        <v>55</v>
      </c>
      <c r="J13" s="27">
        <v>570926708.08000004</v>
      </c>
      <c r="K13" s="27">
        <v>559011757.79999995</v>
      </c>
      <c r="L13" s="27">
        <v>10271508.859999999</v>
      </c>
      <c r="M13" s="27">
        <v>1643441.42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26</v>
      </c>
    </row>
    <row r="14" spans="1:19" x14ac:dyDescent="0.25">
      <c r="A14" s="25" t="s">
        <v>130</v>
      </c>
      <c r="B14" s="26" t="s">
        <v>23</v>
      </c>
      <c r="C14" s="25" t="s">
        <v>24</v>
      </c>
      <c r="D14" s="25" t="s">
        <v>60</v>
      </c>
      <c r="E14" s="25" t="s">
        <v>26</v>
      </c>
      <c r="F14" s="25" t="s">
        <v>61</v>
      </c>
      <c r="G14" s="25" t="s">
        <v>26</v>
      </c>
      <c r="H14" s="25" t="s">
        <v>54</v>
      </c>
      <c r="I14" s="27" t="s">
        <v>55</v>
      </c>
      <c r="J14" s="27">
        <v>175854425.36000001</v>
      </c>
      <c r="K14" s="27">
        <v>42296687.999999985</v>
      </c>
      <c r="L14" s="27">
        <v>115135980.48</v>
      </c>
      <c r="M14" s="27">
        <v>18421756.879999999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26</v>
      </c>
    </row>
    <row r="15" spans="1:19" x14ac:dyDescent="0.25">
      <c r="A15" s="25" t="s">
        <v>192</v>
      </c>
      <c r="B15" s="26" t="s">
        <v>23</v>
      </c>
      <c r="C15" s="25" t="s">
        <v>124</v>
      </c>
      <c r="D15" s="25" t="s">
        <v>26</v>
      </c>
      <c r="E15" s="25" t="s">
        <v>146</v>
      </c>
      <c r="F15" s="25" t="s">
        <v>26</v>
      </c>
      <c r="G15" s="25" t="s">
        <v>52</v>
      </c>
      <c r="H15" s="25" t="s">
        <v>54</v>
      </c>
      <c r="I15" s="27" t="s">
        <v>55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5027213.7824999997</v>
      </c>
      <c r="S15" s="25" t="s">
        <v>147</v>
      </c>
    </row>
    <row r="16" spans="1:19" x14ac:dyDescent="0.25">
      <c r="A16" s="25" t="s">
        <v>196</v>
      </c>
      <c r="B16" s="26" t="s">
        <v>23</v>
      </c>
      <c r="C16" s="25" t="s">
        <v>124</v>
      </c>
      <c r="D16" s="25" t="s">
        <v>26</v>
      </c>
      <c r="E16" s="25" t="s">
        <v>149</v>
      </c>
      <c r="F16" s="25" t="s">
        <v>26</v>
      </c>
      <c r="G16" s="25" t="s">
        <v>57</v>
      </c>
      <c r="H16" s="25" t="s">
        <v>54</v>
      </c>
      <c r="I16" s="27" t="s">
        <v>55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1232581.0649999999</v>
      </c>
      <c r="S16" s="25" t="s">
        <v>150</v>
      </c>
    </row>
    <row r="17" spans="1:19" x14ac:dyDescent="0.25">
      <c r="A17" s="25" t="s">
        <v>202</v>
      </c>
      <c r="B17" s="26" t="s">
        <v>23</v>
      </c>
      <c r="C17" s="25" t="s">
        <v>124</v>
      </c>
      <c r="D17" s="25" t="s">
        <v>26</v>
      </c>
      <c r="E17" s="25" t="s">
        <v>152</v>
      </c>
      <c r="F17" s="25" t="s">
        <v>26</v>
      </c>
      <c r="G17" s="25" t="s">
        <v>60</v>
      </c>
      <c r="H17" s="25" t="s">
        <v>54</v>
      </c>
      <c r="I17" s="27" t="s">
        <v>55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13816317.66</v>
      </c>
      <c r="S17" s="25" t="s">
        <v>153</v>
      </c>
    </row>
    <row r="18" spans="1:19" s="28" customFormat="1" x14ac:dyDescent="0.25">
      <c r="A18" s="25" t="s">
        <v>102</v>
      </c>
      <c r="B18" s="26" t="s">
        <v>23</v>
      </c>
      <c r="C18" s="25" t="s">
        <v>24</v>
      </c>
      <c r="D18" s="25" t="s">
        <v>31</v>
      </c>
      <c r="E18" s="25" t="s">
        <v>26</v>
      </c>
      <c r="F18" s="25" t="s">
        <v>32</v>
      </c>
      <c r="G18" s="25" t="s">
        <v>26</v>
      </c>
      <c r="H18" s="25" t="s">
        <v>33</v>
      </c>
      <c r="I18" s="27" t="s">
        <v>34</v>
      </c>
      <c r="J18" s="27">
        <v>19253178.879999999</v>
      </c>
      <c r="K18" s="27">
        <v>0</v>
      </c>
      <c r="L18" s="27">
        <v>16597568</v>
      </c>
      <c r="M18" s="27">
        <v>2655610.8799999999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s="28" customFormat="1" x14ac:dyDescent="0.25">
      <c r="A19" s="25" t="s">
        <v>120</v>
      </c>
      <c r="B19" s="26" t="s">
        <v>23</v>
      </c>
      <c r="C19" s="25" t="s">
        <v>24</v>
      </c>
      <c r="D19" s="25" t="s">
        <v>49</v>
      </c>
      <c r="E19" s="25" t="s">
        <v>26</v>
      </c>
      <c r="F19" s="25" t="s">
        <v>50</v>
      </c>
      <c r="G19" s="25" t="s">
        <v>26</v>
      </c>
      <c r="H19" s="25" t="s">
        <v>33</v>
      </c>
      <c r="I19" s="27" t="s">
        <v>34</v>
      </c>
      <c r="J19" s="27">
        <v>39635577.159999996</v>
      </c>
      <c r="K19" s="27">
        <v>0</v>
      </c>
      <c r="L19" s="27">
        <v>34168601</v>
      </c>
      <c r="M19" s="27">
        <v>5466976.1600000001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26</v>
      </c>
    </row>
    <row r="20" spans="1:19" s="28" customFormat="1" x14ac:dyDescent="0.25">
      <c r="A20" s="25" t="s">
        <v>181</v>
      </c>
      <c r="B20" s="26" t="s">
        <v>23</v>
      </c>
      <c r="C20" s="25" t="s">
        <v>124</v>
      </c>
      <c r="D20" s="25" t="s">
        <v>26</v>
      </c>
      <c r="E20" s="25" t="s">
        <v>125</v>
      </c>
      <c r="F20" s="25" t="s">
        <v>26</v>
      </c>
      <c r="G20" s="25" t="s">
        <v>31</v>
      </c>
      <c r="H20" s="25" t="s">
        <v>33</v>
      </c>
      <c r="I20" s="27" t="s">
        <v>34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1991708.16</v>
      </c>
      <c r="S20" s="25" t="s">
        <v>126</v>
      </c>
    </row>
    <row r="21" spans="1:19" s="28" customFormat="1" x14ac:dyDescent="0.25">
      <c r="A21" s="25" t="s">
        <v>189</v>
      </c>
      <c r="B21" s="26" t="s">
        <v>23</v>
      </c>
      <c r="C21" s="25" t="s">
        <v>124</v>
      </c>
      <c r="D21" s="25" t="s">
        <v>26</v>
      </c>
      <c r="E21" s="25" t="s">
        <v>128</v>
      </c>
      <c r="F21" s="25" t="s">
        <v>26</v>
      </c>
      <c r="G21" s="25" t="s">
        <v>49</v>
      </c>
      <c r="H21" s="25" t="s">
        <v>33</v>
      </c>
      <c r="I21" s="27" t="s">
        <v>34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4100232.12</v>
      </c>
      <c r="S21" s="25" t="s">
        <v>129</v>
      </c>
    </row>
    <row r="22" spans="1:19" s="28" customFormat="1" x14ac:dyDescent="0.25">
      <c r="A22" s="25" t="s">
        <v>136</v>
      </c>
      <c r="B22" s="26" t="s">
        <v>23</v>
      </c>
      <c r="C22" s="25" t="s">
        <v>24</v>
      </c>
      <c r="D22" s="25" t="s">
        <v>68</v>
      </c>
      <c r="E22" s="25" t="s">
        <v>26</v>
      </c>
      <c r="F22" s="25" t="s">
        <v>69</v>
      </c>
      <c r="G22" s="25" t="s">
        <v>26</v>
      </c>
      <c r="H22" s="25" t="s">
        <v>70</v>
      </c>
      <c r="I22" s="27" t="s">
        <v>71</v>
      </c>
      <c r="J22" s="27">
        <v>25863273.149999999</v>
      </c>
      <c r="K22" s="27">
        <v>25863273.149999999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26</v>
      </c>
    </row>
    <row r="23" spans="1:19" s="28" customFormat="1" x14ac:dyDescent="0.25">
      <c r="A23" s="25" t="s">
        <v>59</v>
      </c>
      <c r="B23" s="26" t="s">
        <v>167</v>
      </c>
      <c r="C23" s="25" t="s">
        <v>124</v>
      </c>
      <c r="D23" s="25" t="s">
        <v>26</v>
      </c>
      <c r="E23" s="25" t="s">
        <v>190</v>
      </c>
      <c r="F23" s="25" t="s">
        <v>191</v>
      </c>
      <c r="G23" s="25" t="s">
        <v>179</v>
      </c>
      <c r="H23" s="25" t="s">
        <v>38</v>
      </c>
      <c r="I23" s="27" t="s">
        <v>39</v>
      </c>
      <c r="J23" s="27">
        <v>-78125</v>
      </c>
      <c r="K23" s="27">
        <v>-78125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26</v>
      </c>
    </row>
    <row r="24" spans="1:19" s="28" customFormat="1" x14ac:dyDescent="0.25">
      <c r="A24" s="25" t="s">
        <v>72</v>
      </c>
      <c r="B24" s="26" t="s">
        <v>167</v>
      </c>
      <c r="C24" s="25" t="s">
        <v>24</v>
      </c>
      <c r="D24" s="25" t="s">
        <v>176</v>
      </c>
      <c r="E24" s="25" t="s">
        <v>26</v>
      </c>
      <c r="F24" s="25" t="s">
        <v>177</v>
      </c>
      <c r="G24" s="25" t="s">
        <v>26</v>
      </c>
      <c r="H24" s="25" t="s">
        <v>38</v>
      </c>
      <c r="I24" s="27" t="s">
        <v>39</v>
      </c>
      <c r="J24" s="27">
        <v>1273333.29</v>
      </c>
      <c r="K24" s="27">
        <v>1273333.29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26</v>
      </c>
    </row>
    <row r="25" spans="1:19" s="28" customFormat="1" x14ac:dyDescent="0.25">
      <c r="A25" s="25" t="s">
        <v>77</v>
      </c>
      <c r="B25" s="26" t="s">
        <v>167</v>
      </c>
      <c r="C25" s="25" t="s">
        <v>24</v>
      </c>
      <c r="D25" s="25" t="s">
        <v>179</v>
      </c>
      <c r="E25" s="25" t="s">
        <v>26</v>
      </c>
      <c r="F25" s="25" t="s">
        <v>180</v>
      </c>
      <c r="G25" s="25" t="s">
        <v>26</v>
      </c>
      <c r="H25" s="25" t="s">
        <v>38</v>
      </c>
      <c r="I25" s="27" t="s">
        <v>39</v>
      </c>
      <c r="J25" s="27">
        <v>3195000.04</v>
      </c>
      <c r="K25" s="27">
        <v>3195000.04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26</v>
      </c>
    </row>
    <row r="26" spans="1:19" s="28" customFormat="1" x14ac:dyDescent="0.25">
      <c r="A26" s="25" t="s">
        <v>107</v>
      </c>
      <c r="B26" s="26" t="s">
        <v>23</v>
      </c>
      <c r="C26" s="25" t="s">
        <v>24</v>
      </c>
      <c r="D26" s="25" t="s">
        <v>36</v>
      </c>
      <c r="E26" s="25" t="s">
        <v>26</v>
      </c>
      <c r="F26" s="25" t="s">
        <v>37</v>
      </c>
      <c r="G26" s="25" t="s">
        <v>26</v>
      </c>
      <c r="H26" s="25" t="s">
        <v>38</v>
      </c>
      <c r="I26" s="27" t="s">
        <v>39</v>
      </c>
      <c r="J26" s="27">
        <v>11890666.609999999</v>
      </c>
      <c r="K26" s="27">
        <v>11890666.609999999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26</v>
      </c>
    </row>
    <row r="27" spans="1:19" s="28" customFormat="1" x14ac:dyDescent="0.25">
      <c r="A27" s="25" t="s">
        <v>45</v>
      </c>
      <c r="B27" s="26" t="s">
        <v>197</v>
      </c>
      <c r="C27" s="25" t="s">
        <v>24</v>
      </c>
      <c r="D27" s="25" t="s">
        <v>214</v>
      </c>
      <c r="E27" s="25" t="s">
        <v>26</v>
      </c>
      <c r="F27" s="25" t="s">
        <v>215</v>
      </c>
      <c r="G27" s="25" t="s">
        <v>26</v>
      </c>
      <c r="H27" s="25" t="s">
        <v>216</v>
      </c>
      <c r="I27" s="27" t="s">
        <v>217</v>
      </c>
      <c r="J27" s="27">
        <v>21839999.991999999</v>
      </c>
      <c r="K27" s="27">
        <v>0</v>
      </c>
      <c r="L27" s="27">
        <v>18827586.199999999</v>
      </c>
      <c r="M27" s="27">
        <v>3012413.79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26</v>
      </c>
    </row>
    <row r="28" spans="1:19" s="28" customFormat="1" x14ac:dyDescent="0.25">
      <c r="A28" s="25" t="s">
        <v>51</v>
      </c>
      <c r="B28" s="26" t="s">
        <v>197</v>
      </c>
      <c r="C28" s="25" t="s">
        <v>124</v>
      </c>
      <c r="D28" s="25" t="s">
        <v>26</v>
      </c>
      <c r="E28" s="25" t="s">
        <v>219</v>
      </c>
      <c r="F28" s="25" t="s">
        <v>26</v>
      </c>
      <c r="G28" s="25" t="s">
        <v>214</v>
      </c>
      <c r="H28" s="25" t="s">
        <v>216</v>
      </c>
      <c r="I28" s="27" t="s">
        <v>217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2259310.34</v>
      </c>
      <c r="S28" s="25" t="s">
        <v>220</v>
      </c>
    </row>
    <row r="29" spans="1:19" s="28" customFormat="1" x14ac:dyDescent="0.25">
      <c r="A29" s="25" t="s">
        <v>82</v>
      </c>
      <c r="B29" s="26" t="s">
        <v>167</v>
      </c>
      <c r="C29" s="25" t="s">
        <v>124</v>
      </c>
      <c r="D29" s="25" t="s">
        <v>26</v>
      </c>
      <c r="E29" s="25" t="s">
        <v>182</v>
      </c>
      <c r="F29" s="25" t="s">
        <v>183</v>
      </c>
      <c r="G29" s="25" t="s">
        <v>184</v>
      </c>
      <c r="H29" s="25" t="s">
        <v>95</v>
      </c>
      <c r="I29" s="27" t="s">
        <v>96</v>
      </c>
      <c r="J29" s="27">
        <v>-1817331.79</v>
      </c>
      <c r="K29" s="27">
        <v>0</v>
      </c>
      <c r="L29" s="27">
        <v>-1566665.34</v>
      </c>
      <c r="M29" s="27">
        <v>-250666.45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26</v>
      </c>
    </row>
    <row r="30" spans="1:19" s="28" customFormat="1" x14ac:dyDescent="0.25">
      <c r="A30" s="25" t="s">
        <v>87</v>
      </c>
      <c r="B30" s="26" t="s">
        <v>167</v>
      </c>
      <c r="C30" s="25" t="s">
        <v>124</v>
      </c>
      <c r="D30" s="25" t="s">
        <v>26</v>
      </c>
      <c r="E30" s="25" t="s">
        <v>186</v>
      </c>
      <c r="F30" s="25" t="s">
        <v>187</v>
      </c>
      <c r="G30" s="25" t="s">
        <v>188</v>
      </c>
      <c r="H30" s="25" t="s">
        <v>95</v>
      </c>
      <c r="I30" s="27" t="s">
        <v>96</v>
      </c>
      <c r="J30" s="27">
        <v>-2264320.0099999998</v>
      </c>
      <c r="K30" s="27">
        <v>0</v>
      </c>
      <c r="L30" s="27">
        <v>-1952000.01</v>
      </c>
      <c r="M30" s="27">
        <v>-312320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26</v>
      </c>
    </row>
    <row r="31" spans="1:19" s="28" customFormat="1" x14ac:dyDescent="0.25">
      <c r="A31" s="25" t="s">
        <v>151</v>
      </c>
      <c r="B31" s="26" t="s">
        <v>23</v>
      </c>
      <c r="C31" s="25" t="s">
        <v>24</v>
      </c>
      <c r="D31" s="25" t="s">
        <v>93</v>
      </c>
      <c r="E31" s="25" t="s">
        <v>26</v>
      </c>
      <c r="F31" s="25" t="s">
        <v>94</v>
      </c>
      <c r="G31" s="25" t="s">
        <v>26</v>
      </c>
      <c r="H31" s="25" t="s">
        <v>95</v>
      </c>
      <c r="I31" s="27" t="s">
        <v>96</v>
      </c>
      <c r="J31" s="27">
        <v>167215862.19440001</v>
      </c>
      <c r="K31" s="27">
        <v>0</v>
      </c>
      <c r="L31" s="27">
        <v>144151605.34</v>
      </c>
      <c r="M31" s="27">
        <v>23064256.850000001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26</v>
      </c>
    </row>
    <row r="32" spans="1:19" s="28" customFormat="1" x14ac:dyDescent="0.25">
      <c r="A32" s="25" t="s">
        <v>172</v>
      </c>
      <c r="B32" s="26" t="s">
        <v>23</v>
      </c>
      <c r="C32" s="25" t="s">
        <v>24</v>
      </c>
      <c r="D32" s="25" t="s">
        <v>121</v>
      </c>
      <c r="E32" s="25" t="s">
        <v>26</v>
      </c>
      <c r="F32" s="25" t="s">
        <v>122</v>
      </c>
      <c r="G32" s="25" t="s">
        <v>26</v>
      </c>
      <c r="H32" s="25" t="s">
        <v>95</v>
      </c>
      <c r="I32" s="27" t="s">
        <v>96</v>
      </c>
      <c r="J32" s="27">
        <v>120408203.08</v>
      </c>
      <c r="K32" s="27">
        <v>18511905.900000006</v>
      </c>
      <c r="L32" s="27">
        <v>87841635.5</v>
      </c>
      <c r="M32" s="27">
        <v>14054661.68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26</v>
      </c>
    </row>
    <row r="33" spans="1:19" s="28" customFormat="1" x14ac:dyDescent="0.25">
      <c r="A33" s="25" t="s">
        <v>210</v>
      </c>
      <c r="B33" s="26" t="s">
        <v>23</v>
      </c>
      <c r="C33" s="25" t="s">
        <v>124</v>
      </c>
      <c r="D33" s="25" t="s">
        <v>26</v>
      </c>
      <c r="E33" s="25" t="s">
        <v>158</v>
      </c>
      <c r="F33" s="25" t="s">
        <v>26</v>
      </c>
      <c r="G33" s="25" t="s">
        <v>93</v>
      </c>
      <c r="H33" s="25" t="s">
        <v>95</v>
      </c>
      <c r="I33" s="27" t="s">
        <v>96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17298192.640799999</v>
      </c>
      <c r="S33" s="25" t="s">
        <v>159</v>
      </c>
    </row>
    <row r="34" spans="1:19" s="28" customFormat="1" x14ac:dyDescent="0.25">
      <c r="A34" s="25" t="s">
        <v>224</v>
      </c>
      <c r="B34" s="26" t="s">
        <v>23</v>
      </c>
      <c r="C34" s="25" t="s">
        <v>124</v>
      </c>
      <c r="D34" s="25" t="s">
        <v>26</v>
      </c>
      <c r="E34" s="25" t="s">
        <v>164</v>
      </c>
      <c r="F34" s="25" t="s">
        <v>26</v>
      </c>
      <c r="G34" s="25" t="s">
        <v>121</v>
      </c>
      <c r="H34" s="25" t="s">
        <v>95</v>
      </c>
      <c r="I34" s="27" t="s">
        <v>96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10540996.26</v>
      </c>
      <c r="S34" s="25" t="s">
        <v>165</v>
      </c>
    </row>
    <row r="35" spans="1:19" s="28" customFormat="1" x14ac:dyDescent="0.25">
      <c r="A35" s="25" t="s">
        <v>133</v>
      </c>
      <c r="B35" s="26" t="s">
        <v>23</v>
      </c>
      <c r="C35" s="25" t="s">
        <v>24</v>
      </c>
      <c r="D35" s="25" t="s">
        <v>63</v>
      </c>
      <c r="E35" s="25" t="s">
        <v>26</v>
      </c>
      <c r="F35" s="25" t="s">
        <v>64</v>
      </c>
      <c r="G35" s="25" t="s">
        <v>26</v>
      </c>
      <c r="H35" s="25" t="s">
        <v>65</v>
      </c>
      <c r="I35" s="27" t="s">
        <v>66</v>
      </c>
      <c r="J35" s="27">
        <v>4050000</v>
      </c>
      <c r="K35" s="27">
        <v>4050000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5" t="s">
        <v>26</v>
      </c>
    </row>
    <row r="36" spans="1:19" s="28" customFormat="1" x14ac:dyDescent="0.25">
      <c r="A36" s="25" t="s">
        <v>62</v>
      </c>
      <c r="B36" s="26" t="s">
        <v>167</v>
      </c>
      <c r="C36" s="25" t="s">
        <v>24</v>
      </c>
      <c r="D36" s="25" t="s">
        <v>168</v>
      </c>
      <c r="E36" s="25" t="s">
        <v>26</v>
      </c>
      <c r="F36" s="25" t="s">
        <v>169</v>
      </c>
      <c r="G36" s="25" t="s">
        <v>26</v>
      </c>
      <c r="H36" s="25" t="s">
        <v>170</v>
      </c>
      <c r="I36" s="27" t="s">
        <v>171</v>
      </c>
      <c r="J36" s="27">
        <v>602144599.83000004</v>
      </c>
      <c r="K36" s="27">
        <v>602144599.83000004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5" t="s">
        <v>26</v>
      </c>
    </row>
    <row r="37" spans="1:19" s="28" customFormat="1" x14ac:dyDescent="0.25">
      <c r="A37" s="25" t="s">
        <v>145</v>
      </c>
      <c r="B37" s="26" t="s">
        <v>23</v>
      </c>
      <c r="C37" s="25" t="s">
        <v>24</v>
      </c>
      <c r="D37" s="25" t="s">
        <v>83</v>
      </c>
      <c r="E37" s="25" t="s">
        <v>26</v>
      </c>
      <c r="F37" s="25" t="s">
        <v>84</v>
      </c>
      <c r="G37" s="25" t="s">
        <v>26</v>
      </c>
      <c r="H37" s="25" t="s">
        <v>85</v>
      </c>
      <c r="I37" s="27" t="s">
        <v>86</v>
      </c>
      <c r="J37" s="27">
        <v>9960000</v>
      </c>
      <c r="K37" s="27">
        <v>9960000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5" t="s">
        <v>26</v>
      </c>
    </row>
    <row r="38" spans="1:19" s="28" customFormat="1" x14ac:dyDescent="0.25">
      <c r="A38" s="25" t="s">
        <v>92</v>
      </c>
      <c r="B38" s="26" t="s">
        <v>167</v>
      </c>
      <c r="C38" s="25" t="s">
        <v>124</v>
      </c>
      <c r="D38" s="25" t="s">
        <v>26</v>
      </c>
      <c r="E38" s="25" t="s">
        <v>193</v>
      </c>
      <c r="F38" s="25" t="s">
        <v>194</v>
      </c>
      <c r="G38" s="25" t="s">
        <v>195</v>
      </c>
      <c r="H38" s="25" t="s">
        <v>75</v>
      </c>
      <c r="I38" s="27" t="s">
        <v>76</v>
      </c>
      <c r="J38" s="27">
        <v>-5279247.37</v>
      </c>
      <c r="K38" s="27">
        <v>0</v>
      </c>
      <c r="L38" s="27">
        <v>-4551075.32</v>
      </c>
      <c r="M38" s="27">
        <v>-728172.05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26</v>
      </c>
    </row>
    <row r="39" spans="1:19" s="28" customFormat="1" x14ac:dyDescent="0.25">
      <c r="A39" s="25" t="s">
        <v>139</v>
      </c>
      <c r="B39" s="26" t="s">
        <v>23</v>
      </c>
      <c r="C39" s="25" t="s">
        <v>24</v>
      </c>
      <c r="D39" s="25" t="s">
        <v>73</v>
      </c>
      <c r="E39" s="25" t="s">
        <v>26</v>
      </c>
      <c r="F39" s="25" t="s">
        <v>74</v>
      </c>
      <c r="G39" s="25" t="s">
        <v>26</v>
      </c>
      <c r="H39" s="25" t="s">
        <v>75</v>
      </c>
      <c r="I39" s="27" t="s">
        <v>76</v>
      </c>
      <c r="J39" s="27">
        <v>19675113.34</v>
      </c>
      <c r="K39" s="27">
        <v>0</v>
      </c>
      <c r="L39" s="27">
        <v>16961304.600000001</v>
      </c>
      <c r="M39" s="27">
        <v>2713808.74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26</v>
      </c>
    </row>
    <row r="40" spans="1:19" s="28" customFormat="1" x14ac:dyDescent="0.25">
      <c r="A40" s="25" t="s">
        <v>207</v>
      </c>
      <c r="B40" s="26" t="s">
        <v>23</v>
      </c>
      <c r="C40" s="25" t="s">
        <v>124</v>
      </c>
      <c r="D40" s="25" t="s">
        <v>26</v>
      </c>
      <c r="E40" s="25" t="s">
        <v>155</v>
      </c>
      <c r="F40" s="25" t="s">
        <v>26</v>
      </c>
      <c r="G40" s="25" t="s">
        <v>73</v>
      </c>
      <c r="H40" s="25" t="s">
        <v>75</v>
      </c>
      <c r="I40" s="27" t="s">
        <v>76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2035356.5550000002</v>
      </c>
      <c r="S40" s="25" t="s">
        <v>156</v>
      </c>
    </row>
    <row r="41" spans="1:19" s="28" customFormat="1" x14ac:dyDescent="0.25">
      <c r="A41" s="25" t="s">
        <v>40</v>
      </c>
      <c r="B41" s="26" t="s">
        <v>197</v>
      </c>
      <c r="C41" s="25" t="s">
        <v>24</v>
      </c>
      <c r="D41" s="25" t="s">
        <v>211</v>
      </c>
      <c r="E41" s="25" t="s">
        <v>26</v>
      </c>
      <c r="F41" s="25" t="s">
        <v>212</v>
      </c>
      <c r="G41" s="25" t="s">
        <v>26</v>
      </c>
      <c r="H41" s="25" t="s">
        <v>118</v>
      </c>
      <c r="I41" s="27" t="s">
        <v>119</v>
      </c>
      <c r="J41" s="27">
        <v>20000000.800000001</v>
      </c>
      <c r="K41" s="27">
        <v>0</v>
      </c>
      <c r="L41" s="27">
        <v>17241380</v>
      </c>
      <c r="M41" s="27">
        <v>2758620.8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26</v>
      </c>
    </row>
    <row r="42" spans="1:19" s="28" customFormat="1" x14ac:dyDescent="0.25">
      <c r="A42" s="25" t="s">
        <v>56</v>
      </c>
      <c r="B42" s="26" t="s">
        <v>197</v>
      </c>
      <c r="C42" s="25" t="s">
        <v>124</v>
      </c>
      <c r="D42" s="25" t="s">
        <v>26</v>
      </c>
      <c r="E42" s="25" t="s">
        <v>222</v>
      </c>
      <c r="F42" s="25" t="s">
        <v>26</v>
      </c>
      <c r="G42" s="25" t="s">
        <v>211</v>
      </c>
      <c r="H42" s="25" t="s">
        <v>118</v>
      </c>
      <c r="I42" s="27" t="s">
        <v>119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2068965.6</v>
      </c>
      <c r="S42" s="25" t="s">
        <v>223</v>
      </c>
    </row>
    <row r="43" spans="1:19" s="28" customFormat="1" x14ac:dyDescent="0.25">
      <c r="A43" s="25" t="s">
        <v>166</v>
      </c>
      <c r="B43" s="26" t="s">
        <v>23</v>
      </c>
      <c r="C43" s="25" t="s">
        <v>24</v>
      </c>
      <c r="D43" s="25" t="s">
        <v>116</v>
      </c>
      <c r="E43" s="25" t="s">
        <v>26</v>
      </c>
      <c r="F43" s="25" t="s">
        <v>117</v>
      </c>
      <c r="G43" s="25" t="s">
        <v>26</v>
      </c>
      <c r="H43" s="25" t="s">
        <v>118</v>
      </c>
      <c r="I43" s="27" t="s">
        <v>119</v>
      </c>
      <c r="J43" s="27">
        <v>3585606.4</v>
      </c>
      <c r="K43" s="27">
        <v>0</v>
      </c>
      <c r="L43" s="27">
        <v>3091040</v>
      </c>
      <c r="M43" s="27">
        <v>494566.40000000002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26</v>
      </c>
    </row>
    <row r="44" spans="1:19" s="28" customFormat="1" x14ac:dyDescent="0.25">
      <c r="A44" s="25" t="s">
        <v>221</v>
      </c>
      <c r="B44" s="26" t="s">
        <v>23</v>
      </c>
      <c r="C44" s="25" t="s">
        <v>124</v>
      </c>
      <c r="D44" s="25" t="s">
        <v>26</v>
      </c>
      <c r="E44" s="25" t="s">
        <v>134</v>
      </c>
      <c r="F44" s="25" t="s">
        <v>26</v>
      </c>
      <c r="G44" s="25" t="s">
        <v>116</v>
      </c>
      <c r="H44" s="25" t="s">
        <v>118</v>
      </c>
      <c r="I44" s="27" t="s">
        <v>119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370924.79999999999</v>
      </c>
      <c r="S44" s="25" t="s">
        <v>135</v>
      </c>
    </row>
    <row r="45" spans="1:19" s="28" customFormat="1" x14ac:dyDescent="0.25">
      <c r="A45" s="25" t="s">
        <v>97</v>
      </c>
      <c r="B45" s="26" t="s">
        <v>23</v>
      </c>
      <c r="C45" s="25" t="s">
        <v>24</v>
      </c>
      <c r="D45" s="25" t="s">
        <v>25</v>
      </c>
      <c r="E45" s="25" t="s">
        <v>26</v>
      </c>
      <c r="F45" s="25" t="s">
        <v>27</v>
      </c>
      <c r="G45" s="25" t="s">
        <v>26</v>
      </c>
      <c r="H45" s="25" t="s">
        <v>28</v>
      </c>
      <c r="I45" s="27" t="s">
        <v>29</v>
      </c>
      <c r="J45" s="27">
        <v>30569999.969999999</v>
      </c>
      <c r="K45" s="27">
        <v>0</v>
      </c>
      <c r="L45" s="27">
        <v>26353448.25</v>
      </c>
      <c r="M45" s="27">
        <v>4216551.72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26</v>
      </c>
    </row>
    <row r="46" spans="1:19" s="28" customFormat="1" x14ac:dyDescent="0.25">
      <c r="A46" s="25" t="s">
        <v>115</v>
      </c>
      <c r="B46" s="26" t="s">
        <v>23</v>
      </c>
      <c r="C46" s="25" t="s">
        <v>24</v>
      </c>
      <c r="D46" s="25" t="s">
        <v>46</v>
      </c>
      <c r="E46" s="25" t="s">
        <v>26</v>
      </c>
      <c r="F46" s="25" t="s">
        <v>47</v>
      </c>
      <c r="G46" s="25" t="s">
        <v>26</v>
      </c>
      <c r="H46" s="25" t="s">
        <v>28</v>
      </c>
      <c r="I46" s="27" t="s">
        <v>29</v>
      </c>
      <c r="J46" s="27">
        <v>15549999.983999999</v>
      </c>
      <c r="K46" s="27">
        <v>0</v>
      </c>
      <c r="L46" s="27">
        <v>13405172.4</v>
      </c>
      <c r="M46" s="27">
        <v>2144827.58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26</v>
      </c>
    </row>
    <row r="47" spans="1:19" s="28" customFormat="1" x14ac:dyDescent="0.25">
      <c r="A47" s="25" t="s">
        <v>175</v>
      </c>
      <c r="B47" s="26" t="s">
        <v>23</v>
      </c>
      <c r="C47" s="25" t="s">
        <v>124</v>
      </c>
      <c r="D47" s="25" t="s">
        <v>26</v>
      </c>
      <c r="E47" s="25" t="s">
        <v>137</v>
      </c>
      <c r="F47" s="25" t="s">
        <v>26</v>
      </c>
      <c r="G47" s="25" t="s">
        <v>25</v>
      </c>
      <c r="H47" s="25" t="s">
        <v>28</v>
      </c>
      <c r="I47" s="27" t="s">
        <v>29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3162413.79</v>
      </c>
      <c r="S47" s="25" t="s">
        <v>138</v>
      </c>
    </row>
    <row r="48" spans="1:19" s="28" customFormat="1" x14ac:dyDescent="0.25">
      <c r="A48" s="25" t="s">
        <v>185</v>
      </c>
      <c r="B48" s="26" t="s">
        <v>23</v>
      </c>
      <c r="C48" s="25" t="s">
        <v>124</v>
      </c>
      <c r="D48" s="25" t="s">
        <v>26</v>
      </c>
      <c r="E48" s="25" t="s">
        <v>143</v>
      </c>
      <c r="F48" s="25" t="s">
        <v>26</v>
      </c>
      <c r="G48" s="25" t="s">
        <v>46</v>
      </c>
      <c r="H48" s="25" t="s">
        <v>28</v>
      </c>
      <c r="I48" s="27" t="s">
        <v>29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1608620.6879999998</v>
      </c>
      <c r="S48" s="25" t="s">
        <v>144</v>
      </c>
    </row>
    <row r="49" spans="1:19" s="28" customFormat="1" x14ac:dyDescent="0.25">
      <c r="A49" s="25" t="s">
        <v>157</v>
      </c>
      <c r="B49" s="26" t="s">
        <v>23</v>
      </c>
      <c r="C49" s="25" t="s">
        <v>24</v>
      </c>
      <c r="D49" s="25" t="s">
        <v>103</v>
      </c>
      <c r="E49" s="25" t="s">
        <v>26</v>
      </c>
      <c r="F49" s="25" t="s">
        <v>104</v>
      </c>
      <c r="G49" s="25" t="s">
        <v>26</v>
      </c>
      <c r="H49" s="25" t="s">
        <v>105</v>
      </c>
      <c r="I49" s="27" t="s">
        <v>106</v>
      </c>
      <c r="J49" s="27">
        <v>765600</v>
      </c>
      <c r="K49" s="27">
        <v>0</v>
      </c>
      <c r="L49" s="27">
        <v>660000</v>
      </c>
      <c r="M49" s="27">
        <v>105600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26</v>
      </c>
    </row>
    <row r="50" spans="1:19" s="28" customFormat="1" x14ac:dyDescent="0.25">
      <c r="A50" s="25" t="s">
        <v>213</v>
      </c>
      <c r="B50" s="26" t="s">
        <v>23</v>
      </c>
      <c r="C50" s="25" t="s">
        <v>124</v>
      </c>
      <c r="D50" s="25" t="s">
        <v>26</v>
      </c>
      <c r="E50" s="25" t="s">
        <v>161</v>
      </c>
      <c r="F50" s="25" t="s">
        <v>26</v>
      </c>
      <c r="G50" s="25" t="s">
        <v>103</v>
      </c>
      <c r="H50" s="25" t="s">
        <v>105</v>
      </c>
      <c r="I50" s="27" t="s">
        <v>106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79200</v>
      </c>
      <c r="S50" s="25" t="s">
        <v>162</v>
      </c>
    </row>
    <row r="51" spans="1:19" s="28" customFormat="1" x14ac:dyDescent="0.25">
      <c r="A51" s="25" t="s">
        <v>154</v>
      </c>
      <c r="B51" s="26" t="s">
        <v>23</v>
      </c>
      <c r="C51" s="25" t="s">
        <v>24</v>
      </c>
      <c r="D51" s="25" t="s">
        <v>98</v>
      </c>
      <c r="E51" s="25" t="s">
        <v>26</v>
      </c>
      <c r="F51" s="25" t="s">
        <v>99</v>
      </c>
      <c r="G51" s="25" t="s">
        <v>26</v>
      </c>
      <c r="H51" s="25" t="s">
        <v>100</v>
      </c>
      <c r="I51" s="27" t="s">
        <v>101</v>
      </c>
      <c r="J51" s="27">
        <v>21475122.003600001</v>
      </c>
      <c r="K51" s="27">
        <v>0</v>
      </c>
      <c r="L51" s="27">
        <v>18513036.210000001</v>
      </c>
      <c r="M51" s="27">
        <v>2962085.79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26</v>
      </c>
    </row>
    <row r="52" spans="1:19" s="28" customFormat="1" x14ac:dyDescent="0.25">
      <c r="A52" s="25" t="s">
        <v>218</v>
      </c>
      <c r="B52" s="26" t="s">
        <v>23</v>
      </c>
      <c r="C52" s="25" t="s">
        <v>124</v>
      </c>
      <c r="D52" s="25" t="s">
        <v>26</v>
      </c>
      <c r="E52" s="25" t="s">
        <v>131</v>
      </c>
      <c r="F52" s="25" t="s">
        <v>26</v>
      </c>
      <c r="G52" s="25" t="s">
        <v>98</v>
      </c>
      <c r="H52" s="25" t="s">
        <v>100</v>
      </c>
      <c r="I52" s="27" t="s">
        <v>101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2221564.35</v>
      </c>
      <c r="S52" s="25" t="s">
        <v>132</v>
      </c>
    </row>
    <row r="53" spans="1:19" s="28" customFormat="1" x14ac:dyDescent="0.25">
      <c r="A53" s="25" t="s">
        <v>110</v>
      </c>
      <c r="B53" s="26" t="s">
        <v>23</v>
      </c>
      <c r="C53" s="25" t="s">
        <v>24</v>
      </c>
      <c r="D53" s="25" t="s">
        <v>41</v>
      </c>
      <c r="E53" s="25" t="s">
        <v>26</v>
      </c>
      <c r="F53" s="25" t="s">
        <v>42</v>
      </c>
      <c r="G53" s="25" t="s">
        <v>26</v>
      </c>
      <c r="H53" s="25" t="s">
        <v>43</v>
      </c>
      <c r="I53" s="27" t="s">
        <v>44</v>
      </c>
      <c r="J53" s="27">
        <v>16619175</v>
      </c>
      <c r="K53" s="27">
        <v>0</v>
      </c>
      <c r="L53" s="27">
        <v>14326875</v>
      </c>
      <c r="M53" s="27">
        <v>2292300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26</v>
      </c>
    </row>
    <row r="54" spans="1:19" s="28" customFormat="1" x14ac:dyDescent="0.25">
      <c r="A54" s="25" t="s">
        <v>178</v>
      </c>
      <c r="B54" s="26" t="s">
        <v>23</v>
      </c>
      <c r="C54" s="25" t="s">
        <v>124</v>
      </c>
      <c r="D54" s="25" t="s">
        <v>26</v>
      </c>
      <c r="E54" s="25" t="s">
        <v>140</v>
      </c>
      <c r="F54" s="25" t="s">
        <v>26</v>
      </c>
      <c r="G54" s="25" t="s">
        <v>41</v>
      </c>
      <c r="H54" s="25" t="s">
        <v>43</v>
      </c>
      <c r="I54" s="27" t="s">
        <v>44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1719225</v>
      </c>
      <c r="S54" s="25" t="s">
        <v>141</v>
      </c>
    </row>
    <row r="55" spans="1:19" s="28" customFormat="1" x14ac:dyDescent="0.25">
      <c r="A55" s="25" t="s">
        <v>30</v>
      </c>
      <c r="B55" s="26" t="s">
        <v>197</v>
      </c>
      <c r="C55" s="25" t="s">
        <v>24</v>
      </c>
      <c r="D55" s="25" t="s">
        <v>203</v>
      </c>
      <c r="E55" s="25" t="s">
        <v>26</v>
      </c>
      <c r="F55" s="25" t="s">
        <v>204</v>
      </c>
      <c r="G55" s="25" t="s">
        <v>26</v>
      </c>
      <c r="H55" s="25" t="s">
        <v>205</v>
      </c>
      <c r="I55" s="27" t="s">
        <v>206</v>
      </c>
      <c r="J55" s="27">
        <v>28329236.710000001</v>
      </c>
      <c r="K55" s="27">
        <v>28329236.710000001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5" t="s">
        <v>26</v>
      </c>
    </row>
    <row r="56" spans="1:19" s="28" customFormat="1" x14ac:dyDescent="0.25">
      <c r="A56" s="25" t="s">
        <v>35</v>
      </c>
      <c r="B56" s="26" t="s">
        <v>197</v>
      </c>
      <c r="C56" s="25" t="s">
        <v>24</v>
      </c>
      <c r="D56" s="25" t="s">
        <v>208</v>
      </c>
      <c r="E56" s="25" t="s">
        <v>26</v>
      </c>
      <c r="F56" s="25" t="s">
        <v>209</v>
      </c>
      <c r="G56" s="25" t="s">
        <v>26</v>
      </c>
      <c r="H56" s="25" t="s">
        <v>205</v>
      </c>
      <c r="I56" s="27" t="s">
        <v>206</v>
      </c>
      <c r="J56" s="27">
        <v>41571982.619999997</v>
      </c>
      <c r="K56" s="27">
        <v>41571982.619999997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26</v>
      </c>
    </row>
    <row r="57" spans="1:19" x14ac:dyDescent="0.25">
      <c r="A57" s="25" t="s">
        <v>163</v>
      </c>
      <c r="B57" s="26" t="s">
        <v>23</v>
      </c>
      <c r="C57" s="25" t="s">
        <v>24</v>
      </c>
      <c r="D57" s="25" t="s">
        <v>111</v>
      </c>
      <c r="E57" s="25" t="s">
        <v>26</v>
      </c>
      <c r="F57" s="25" t="s">
        <v>112</v>
      </c>
      <c r="G57" s="25" t="s">
        <v>26</v>
      </c>
      <c r="H57" s="25" t="s">
        <v>113</v>
      </c>
      <c r="I57" s="27" t="s">
        <v>114</v>
      </c>
      <c r="J57" s="27">
        <v>40193206.560000002</v>
      </c>
      <c r="K57" s="27">
        <v>40193206.560000002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26</v>
      </c>
    </row>
    <row r="58" spans="1:19" s="28" customFormat="1" x14ac:dyDescent="0.25">
      <c r="A58" s="25" t="s">
        <v>22</v>
      </c>
      <c r="B58" s="26" t="s">
        <v>197</v>
      </c>
      <c r="C58" s="25" t="s">
        <v>24</v>
      </c>
      <c r="D58" s="25" t="s">
        <v>198</v>
      </c>
      <c r="E58" s="25" t="s">
        <v>26</v>
      </c>
      <c r="F58" s="25" t="s">
        <v>199</v>
      </c>
      <c r="G58" s="25" t="s">
        <v>26</v>
      </c>
      <c r="H58" s="25" t="s">
        <v>200</v>
      </c>
      <c r="I58" s="27" t="s">
        <v>201</v>
      </c>
      <c r="J58" s="27">
        <v>135886198.05000001</v>
      </c>
      <c r="K58" s="27">
        <v>135886198.05000001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26</v>
      </c>
    </row>
    <row r="59" spans="1:19" s="28" customFormat="1" x14ac:dyDescent="0.25">
      <c r="A59" s="25" t="s">
        <v>48</v>
      </c>
      <c r="B59" s="26" t="s">
        <v>197</v>
      </c>
      <c r="C59" s="25" t="s">
        <v>124</v>
      </c>
      <c r="D59" s="25" t="s">
        <v>26</v>
      </c>
      <c r="E59" s="25" t="s">
        <v>225</v>
      </c>
      <c r="F59" s="25" t="s">
        <v>226</v>
      </c>
      <c r="G59" s="25" t="s">
        <v>198</v>
      </c>
      <c r="H59" s="25" t="s">
        <v>200</v>
      </c>
      <c r="I59" s="27" t="s">
        <v>201</v>
      </c>
      <c r="J59" s="27">
        <v>-1078567.57</v>
      </c>
      <c r="K59" s="27">
        <v>-1078567.57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26</v>
      </c>
    </row>
    <row r="61" spans="1:19" x14ac:dyDescent="0.25">
      <c r="J61" s="9">
        <f t="shared" ref="J61:R61" si="0">SUM(J2:J59)</f>
        <v>2274335217.2340002</v>
      </c>
      <c r="K61" s="9">
        <f t="shared" si="0"/>
        <v>1611545495.9899998</v>
      </c>
      <c r="L61" s="9">
        <f t="shared" si="0"/>
        <v>571370449.33000004</v>
      </c>
      <c r="M61" s="9">
        <f t="shared" si="0"/>
        <v>91419271.899999991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0</v>
      </c>
      <c r="R61" s="9">
        <f t="shared" si="0"/>
        <v>69532822.811299995</v>
      </c>
    </row>
    <row r="63" spans="1:19" x14ac:dyDescent="0.25">
      <c r="I63" s="15"/>
      <c r="J63" s="15" t="s">
        <v>227</v>
      </c>
      <c r="K63" s="15"/>
      <c r="L63" s="15"/>
    </row>
    <row r="64" spans="1:19" x14ac:dyDescent="0.25">
      <c r="I64" s="15"/>
      <c r="J64" s="15"/>
      <c r="K64" s="15"/>
      <c r="L64" s="15"/>
    </row>
    <row r="65" spans="9:12" x14ac:dyDescent="0.25">
      <c r="I65" s="15"/>
      <c r="J65" s="15" t="s">
        <v>228</v>
      </c>
      <c r="K65" s="15" t="s">
        <v>229</v>
      </c>
      <c r="L65" s="15" t="s">
        <v>230</v>
      </c>
    </row>
    <row r="66" spans="9:12" x14ac:dyDescent="0.25">
      <c r="I66" s="15"/>
      <c r="J66" s="15"/>
      <c r="K66" s="15"/>
      <c r="L66" s="15"/>
    </row>
    <row r="67" spans="9:12" x14ac:dyDescent="0.25">
      <c r="I67" s="15" t="s">
        <v>231</v>
      </c>
      <c r="J67" s="15">
        <v>1611545495.9899998</v>
      </c>
      <c r="K67" s="15"/>
      <c r="L67" s="15"/>
    </row>
    <row r="68" spans="9:12" x14ac:dyDescent="0.25">
      <c r="I68" s="15"/>
      <c r="J68" s="15"/>
      <c r="K68" s="15"/>
      <c r="L68" s="15"/>
    </row>
    <row r="69" spans="9:12" x14ac:dyDescent="0.25">
      <c r="I69" s="15" t="s">
        <v>232</v>
      </c>
      <c r="J69" s="15">
        <v>571370449.32999992</v>
      </c>
      <c r="K69" s="15">
        <v>91419271.900000006</v>
      </c>
      <c r="L69" s="15"/>
    </row>
    <row r="70" spans="9:12" x14ac:dyDescent="0.25">
      <c r="I70" s="15"/>
      <c r="J70" s="15"/>
      <c r="K70" s="15"/>
      <c r="L70" s="15"/>
    </row>
    <row r="71" spans="9:12" x14ac:dyDescent="0.25">
      <c r="I71" s="15" t="s">
        <v>233</v>
      </c>
      <c r="J71" s="15">
        <v>0</v>
      </c>
      <c r="K71" s="15">
        <v>0</v>
      </c>
      <c r="L71" s="15">
        <v>0</v>
      </c>
    </row>
    <row r="72" spans="9:12" x14ac:dyDescent="0.25">
      <c r="I72" s="15"/>
      <c r="J72" s="15"/>
      <c r="K72" s="15"/>
      <c r="L72" s="15"/>
    </row>
    <row r="73" spans="9:12" x14ac:dyDescent="0.25">
      <c r="I73" s="15" t="s">
        <v>234</v>
      </c>
      <c r="J73" s="15">
        <v>0</v>
      </c>
      <c r="K73" s="15">
        <v>0</v>
      </c>
      <c r="L73" s="15"/>
    </row>
    <row r="74" spans="9:12" x14ac:dyDescent="0.25">
      <c r="I74" s="15"/>
      <c r="J74" s="15"/>
      <c r="K74" s="15"/>
      <c r="L74" s="15"/>
    </row>
    <row r="75" spans="9:12" x14ac:dyDescent="0.25">
      <c r="I75" s="15" t="s">
        <v>235</v>
      </c>
      <c r="J75" s="15">
        <v>2182915945.3199997</v>
      </c>
      <c r="K75" s="15">
        <v>91419271.900000006</v>
      </c>
      <c r="L75" s="15">
        <v>0</v>
      </c>
    </row>
    <row r="76" spans="9:12" x14ac:dyDescent="0.25">
      <c r="I76" s="15"/>
      <c r="J76" s="15"/>
      <c r="K76" s="15"/>
      <c r="L76" s="15"/>
    </row>
    <row r="77" spans="9:12" x14ac:dyDescent="0.25">
      <c r="I77" s="15"/>
      <c r="J77" s="15"/>
      <c r="K77" s="15"/>
      <c r="L77" s="15"/>
    </row>
  </sheetData>
  <autoFilter ref="A7:S59"/>
  <mergeCells count="4">
    <mergeCell ref="A2:I2"/>
    <mergeCell ref="A3:I3"/>
    <mergeCell ref="A4:I4"/>
    <mergeCell ref="A5:I5"/>
  </mergeCells>
  <pageMargins left="0.7" right="0.7" top="0.75" bottom="0.75" header="0.3" footer="0.3"/>
  <pageSetup paperSize="1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DECLARAR</vt:lpstr>
      <vt:lpstr>GASTO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2020-11-05T20:58:47Z</cp:lastPrinted>
  <dcterms:created xsi:type="dcterms:W3CDTF">2020-04-14T13:18:24Z</dcterms:created>
  <dcterms:modified xsi:type="dcterms:W3CDTF">2020-11-05T20:58:52Z</dcterms:modified>
</cp:coreProperties>
</file>