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600" windowHeight="11760" activeTab="3"/>
  </bookViews>
  <sheets>
    <sheet name="CONTROL FRANK" sheetId="6" r:id="rId1"/>
    <sheet name="Declarar" sheetId="1" r:id="rId2"/>
    <sheet name="gasto" sheetId="4" r:id="rId3"/>
    <sheet name="Control" sheetId="5" r:id="rId4"/>
  </sheets>
  <definedNames>
    <definedName name="_xlnm._FilterDatabase" localSheetId="3" hidden="1">Control!$A$7:$S$80</definedName>
    <definedName name="_xlnm._FilterDatabase" localSheetId="0" hidden="1">'CONTROL FRANK'!$A$15:$S$88</definedName>
    <definedName name="_xlnm._FilterDatabase" localSheetId="2" hidden="1">gasto!$A$7:$S$80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0" i="6" l="1"/>
  <c r="L90" i="6"/>
  <c r="M90" i="6"/>
  <c r="N90" i="6"/>
  <c r="O90" i="6"/>
  <c r="P90" i="6"/>
  <c r="Q90" i="6"/>
  <c r="R90" i="6"/>
  <c r="J90" i="6"/>
  <c r="T90" i="6" l="1"/>
  <c r="R82" i="5"/>
  <c r="Q82" i="5"/>
  <c r="P82" i="5"/>
  <c r="O82" i="5"/>
  <c r="N82" i="5"/>
  <c r="M82" i="5"/>
  <c r="L82" i="5"/>
  <c r="K82" i="5"/>
  <c r="J82" i="5"/>
  <c r="R82" i="4"/>
  <c r="Q82" i="4"/>
  <c r="P82" i="4"/>
  <c r="O82" i="4"/>
  <c r="N82" i="4"/>
  <c r="M82" i="4"/>
  <c r="L82" i="4"/>
  <c r="K82" i="4"/>
  <c r="J82" i="4"/>
  <c r="R82" i="1"/>
  <c r="L96" i="1" s="1"/>
  <c r="Q82" i="1"/>
  <c r="P82" i="1"/>
  <c r="O82" i="1"/>
  <c r="N82" i="1"/>
  <c r="M82" i="1"/>
  <c r="L82" i="1"/>
  <c r="K82" i="1"/>
  <c r="J82" i="1"/>
</calcChain>
</file>

<file path=xl/comments1.xml><?xml version="1.0" encoding="utf-8"?>
<comments xmlns="http://schemas.openxmlformats.org/spreadsheetml/2006/main">
  <authors>
    <author>Contaduria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pagos varios</t>
        </r>
      </text>
    </comment>
    <comment ref="I7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PAGOS MULTIPLES</t>
        </r>
      </text>
    </comment>
  </commentList>
</comments>
</file>

<file path=xl/sharedStrings.xml><?xml version="1.0" encoding="utf-8"?>
<sst xmlns="http://schemas.openxmlformats.org/spreadsheetml/2006/main" count="3057" uniqueCount="317">
  <si>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</si>
  <si>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</si>
  <si>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</si>
  <si>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</si>
  <si>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</si>
  <si>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</si>
  <si>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</si>
  <si>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</si>
  <si>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</si>
  <si>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</si>
  <si>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</si>
  <si>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</si>
  <si>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</si>
  <si>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</si>
  <si>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</si>
  <si>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</si>
  <si>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</si>
  <si>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Debito Adicional Fiscal</t>
  </si>
  <si>
    <t>I.V.A. Recibido</t>
  </si>
  <si>
    <t>No. Comprobante</t>
  </si>
  <si>
    <t>1</t>
  </si>
  <si>
    <t>4/5/2020</t>
  </si>
  <si>
    <t>FC</t>
  </si>
  <si>
    <t>1000148101</t>
  </si>
  <si>
    <t/>
  </si>
  <si>
    <t>00-0316834</t>
  </si>
  <si>
    <t>J297975519</t>
  </si>
  <si>
    <t>DISTRIBUIDORA GASEOSA SAN DIEGO, C.A.</t>
  </si>
  <si>
    <t>2</t>
  </si>
  <si>
    <t>A197028</t>
  </si>
  <si>
    <t>00-00475982</t>
  </si>
  <si>
    <t>J305882940</t>
  </si>
  <si>
    <t xml:space="preserve">CENTRO DE DISTRIBUCIONES FRANCIS C.A. </t>
  </si>
  <si>
    <t>3</t>
  </si>
  <si>
    <t>A197020</t>
  </si>
  <si>
    <t>00-00475974</t>
  </si>
  <si>
    <t>4</t>
  </si>
  <si>
    <t>1000148122</t>
  </si>
  <si>
    <t>00-0316855</t>
  </si>
  <si>
    <t>5</t>
  </si>
  <si>
    <t>V0717950168811</t>
  </si>
  <si>
    <t>07-7956662</t>
  </si>
  <si>
    <t>J301370139</t>
  </si>
  <si>
    <t>PEPSI-COLA VENEZUELA, C.A.</t>
  </si>
  <si>
    <t>6</t>
  </si>
  <si>
    <t>500179988</t>
  </si>
  <si>
    <t>00-0646527</t>
  </si>
  <si>
    <t>J300617505</t>
  </si>
  <si>
    <t>DISTRIBUCIONES DIPROCHER C.A</t>
  </si>
  <si>
    <t>7</t>
  </si>
  <si>
    <t>500179987</t>
  </si>
  <si>
    <t>00-0646526</t>
  </si>
  <si>
    <t>8</t>
  </si>
  <si>
    <t>1393715257</t>
  </si>
  <si>
    <t>00-24611082</t>
  </si>
  <si>
    <t>J000413126</t>
  </si>
  <si>
    <t>ALIMENTOS POLAR COMERCIAL, C.A.</t>
  </si>
  <si>
    <t>9</t>
  </si>
  <si>
    <t>L118035570</t>
  </si>
  <si>
    <t>00-5116418</t>
  </si>
  <si>
    <t>J000193614</t>
  </si>
  <si>
    <t>PLUMROSE LATINOAMERICANA, C.A.</t>
  </si>
  <si>
    <t>10</t>
  </si>
  <si>
    <t>00294</t>
  </si>
  <si>
    <t>00-00294</t>
  </si>
  <si>
    <t>V110447856</t>
  </si>
  <si>
    <t xml:space="preserve">DANIEL PASCUAL ANDRADE DOS SANTOS </t>
  </si>
  <si>
    <t>11</t>
  </si>
  <si>
    <t>NC</t>
  </si>
  <si>
    <t>200003983</t>
  </si>
  <si>
    <t>20200500006174</t>
  </si>
  <si>
    <t>12</t>
  </si>
  <si>
    <t>200003984</t>
  </si>
  <si>
    <t>20200500006175</t>
  </si>
  <si>
    <t>13</t>
  </si>
  <si>
    <t>200003985</t>
  </si>
  <si>
    <t>20200500006176</t>
  </si>
  <si>
    <t>14</t>
  </si>
  <si>
    <t>200003986</t>
  </si>
  <si>
    <t>20200500006177</t>
  </si>
  <si>
    <t>15</t>
  </si>
  <si>
    <t>200003987</t>
  </si>
  <si>
    <t>20200500006178</t>
  </si>
  <si>
    <t>16</t>
  </si>
  <si>
    <t>200003988</t>
  </si>
  <si>
    <t>20200500006179</t>
  </si>
  <si>
    <t>17</t>
  </si>
  <si>
    <t>200003989</t>
  </si>
  <si>
    <t>20200500006180</t>
  </si>
  <si>
    <t>18</t>
  </si>
  <si>
    <t>200003990</t>
  </si>
  <si>
    <t>20200500006181</t>
  </si>
  <si>
    <t>19</t>
  </si>
  <si>
    <t>5/5/2020</t>
  </si>
  <si>
    <t>00007742</t>
  </si>
  <si>
    <t>00-009689</t>
  </si>
  <si>
    <t>J316756076</t>
  </si>
  <si>
    <t>PRODUCTOS QUIMICOS GABÁN C.A</t>
  </si>
  <si>
    <t>20</t>
  </si>
  <si>
    <t>200003992</t>
  </si>
  <si>
    <t>20200500006182</t>
  </si>
  <si>
    <t>21</t>
  </si>
  <si>
    <t>170222</t>
  </si>
  <si>
    <t>00-0235005</t>
  </si>
  <si>
    <t>342874</t>
  </si>
  <si>
    <t>J303089917</t>
  </si>
  <si>
    <t>DISTRIBUIDORA DE LACTEOS LA COSTA J.E.B. C.A.</t>
  </si>
  <si>
    <t>22</t>
  </si>
  <si>
    <t>6/5/2020</t>
  </si>
  <si>
    <t>342926</t>
  </si>
  <si>
    <t>00-0235009</t>
  </si>
  <si>
    <t>23</t>
  </si>
  <si>
    <t>3MV99026777</t>
  </si>
  <si>
    <t>00-00151532</t>
  </si>
  <si>
    <t>J085086668</t>
  </si>
  <si>
    <t>MOLIPASA MOLIENDAS PAPELON , S.A</t>
  </si>
  <si>
    <t>24</t>
  </si>
  <si>
    <t>0000081397</t>
  </si>
  <si>
    <t>00-00121375</t>
  </si>
  <si>
    <t>J294362400</t>
  </si>
  <si>
    <t xml:space="preserve">DISTRIBUIDORA DE LACTEOS SANTOS AVEIRO, C.A </t>
  </si>
  <si>
    <t>25</t>
  </si>
  <si>
    <t>011765</t>
  </si>
  <si>
    <t>00-011765</t>
  </si>
  <si>
    <t>J299170615</t>
  </si>
  <si>
    <t>ALVAGRI DE VENEZUELA, C.A.</t>
  </si>
  <si>
    <t>26</t>
  </si>
  <si>
    <t>1527050</t>
  </si>
  <si>
    <t>00-2225049</t>
  </si>
  <si>
    <t>J316405885</t>
  </si>
  <si>
    <t xml:space="preserve">DISTRIBUIDORA DE PRODUCTOS HERMANOS CAMACHO DPROCA,C.A </t>
  </si>
  <si>
    <t>27</t>
  </si>
  <si>
    <t>T143400021017</t>
  </si>
  <si>
    <t>00-06873146</t>
  </si>
  <si>
    <t>J000469199</t>
  </si>
  <si>
    <t>BIMBO DE VENEZUELA, C.A.</t>
  </si>
  <si>
    <t>28</t>
  </si>
  <si>
    <t>N009607</t>
  </si>
  <si>
    <t>00-118957</t>
  </si>
  <si>
    <t>J298199121</t>
  </si>
  <si>
    <t>AGRICOLA CAMBANA C.A</t>
  </si>
  <si>
    <t>29</t>
  </si>
  <si>
    <t>0000081389</t>
  </si>
  <si>
    <t>00-00121367</t>
  </si>
  <si>
    <t>30</t>
  </si>
  <si>
    <t>00300</t>
  </si>
  <si>
    <t>00-00300</t>
  </si>
  <si>
    <t>31</t>
  </si>
  <si>
    <t>00298</t>
  </si>
  <si>
    <t>00-00298</t>
  </si>
  <si>
    <t>32</t>
  </si>
  <si>
    <t>200003995</t>
  </si>
  <si>
    <t>20200500006185</t>
  </si>
  <si>
    <t>33</t>
  </si>
  <si>
    <t>200003996</t>
  </si>
  <si>
    <t>20200500006186</t>
  </si>
  <si>
    <t>34</t>
  </si>
  <si>
    <t>200003999</t>
  </si>
  <si>
    <t>20200500006187</t>
  </si>
  <si>
    <t>35</t>
  </si>
  <si>
    <t>200003993</t>
  </si>
  <si>
    <t>20200500006183</t>
  </si>
  <si>
    <t>36</t>
  </si>
  <si>
    <t>200003994</t>
  </si>
  <si>
    <t>20200500006184</t>
  </si>
  <si>
    <t>37</t>
  </si>
  <si>
    <t>0000048641</t>
  </si>
  <si>
    <t>00-00120909</t>
  </si>
  <si>
    <t>38</t>
  </si>
  <si>
    <t>T14340007859</t>
  </si>
  <si>
    <t>00-06873147</t>
  </si>
  <si>
    <t>39</t>
  </si>
  <si>
    <t>7/5/2020</t>
  </si>
  <si>
    <t>A197203</t>
  </si>
  <si>
    <t>00-00478408</t>
  </si>
  <si>
    <t>40</t>
  </si>
  <si>
    <t>121934</t>
  </si>
  <si>
    <t>00-146541</t>
  </si>
  <si>
    <t>J295904576</t>
  </si>
  <si>
    <t>ALIMENTOS PRODALVA, C.A.</t>
  </si>
  <si>
    <t>41</t>
  </si>
  <si>
    <t>121935</t>
  </si>
  <si>
    <t>00-146542</t>
  </si>
  <si>
    <t>42</t>
  </si>
  <si>
    <t>522186</t>
  </si>
  <si>
    <t>00-372087</t>
  </si>
  <si>
    <t>J001276491</t>
  </si>
  <si>
    <t>CASTELO BRANCO INDUSTRIAL C.A.</t>
  </si>
  <si>
    <t>43</t>
  </si>
  <si>
    <t>T143400021024</t>
  </si>
  <si>
    <t>00-06873158</t>
  </si>
  <si>
    <t>44</t>
  </si>
  <si>
    <t>0020064</t>
  </si>
  <si>
    <t>00-00028488</t>
  </si>
  <si>
    <t>J409608905</t>
  </si>
  <si>
    <t>CORPORACION GLOBAL ATHENA, C.A.</t>
  </si>
  <si>
    <t>45</t>
  </si>
  <si>
    <t>342928</t>
  </si>
  <si>
    <t>00-0235011</t>
  </si>
  <si>
    <t>46</t>
  </si>
  <si>
    <t>200004000</t>
  </si>
  <si>
    <t>20200500006188</t>
  </si>
  <si>
    <t>47</t>
  </si>
  <si>
    <t>200004001</t>
  </si>
  <si>
    <t>20200500006189</t>
  </si>
  <si>
    <t>48</t>
  </si>
  <si>
    <t>200004002</t>
  </si>
  <si>
    <t>20200500006190</t>
  </si>
  <si>
    <t>49</t>
  </si>
  <si>
    <t>T143400007864</t>
  </si>
  <si>
    <t>00-06873159</t>
  </si>
  <si>
    <t>50</t>
  </si>
  <si>
    <t>200004004</t>
  </si>
  <si>
    <t>20200500006191</t>
  </si>
  <si>
    <t>51</t>
  </si>
  <si>
    <t>200004005</t>
  </si>
  <si>
    <t>20200500006192</t>
  </si>
  <si>
    <t>52</t>
  </si>
  <si>
    <t>8/5/2020</t>
  </si>
  <si>
    <t>V0717950169105</t>
  </si>
  <si>
    <t>07-7957010</t>
  </si>
  <si>
    <t>53</t>
  </si>
  <si>
    <t>19214</t>
  </si>
  <si>
    <t>00-017314</t>
  </si>
  <si>
    <t>J311594396</t>
  </si>
  <si>
    <t>INDUSTRIAS LA FAVORITA ANCP, C.A</t>
  </si>
  <si>
    <t>54</t>
  </si>
  <si>
    <t>T142200030709</t>
  </si>
  <si>
    <t>00-06876473</t>
  </si>
  <si>
    <t>55</t>
  </si>
  <si>
    <t>58461</t>
  </si>
  <si>
    <t>00-074638</t>
  </si>
  <si>
    <t>J403547351</t>
  </si>
  <si>
    <t>MAYOR DE CHARCUTERIA Y ALIMENTOS FRANCIS, C.A.</t>
  </si>
  <si>
    <t>56</t>
  </si>
  <si>
    <t>00053932</t>
  </si>
  <si>
    <t>00-043201</t>
  </si>
  <si>
    <t>J306974792</t>
  </si>
  <si>
    <t>SUBCERCA, C.A</t>
  </si>
  <si>
    <t>57</t>
  </si>
  <si>
    <t>20105312</t>
  </si>
  <si>
    <t>00-1035324</t>
  </si>
  <si>
    <t>J000315310</t>
  </si>
  <si>
    <t>ALFONZO RIVAS &amp; CIA, C.A.</t>
  </si>
  <si>
    <t>58</t>
  </si>
  <si>
    <t>1393718977</t>
  </si>
  <si>
    <t>00-24614664</t>
  </si>
  <si>
    <t>59</t>
  </si>
  <si>
    <t>1393718976</t>
  </si>
  <si>
    <t>00-24614663</t>
  </si>
  <si>
    <t>60</t>
  </si>
  <si>
    <t>0020062</t>
  </si>
  <si>
    <t>00-00028486</t>
  </si>
  <si>
    <t>61</t>
  </si>
  <si>
    <t>00000029</t>
  </si>
  <si>
    <t>00-000029</t>
  </si>
  <si>
    <t>J410883235</t>
  </si>
  <si>
    <t>ALIMENTOS &amp; FOODS SERVICE LAKSHMI, C.A</t>
  </si>
  <si>
    <t>62</t>
  </si>
  <si>
    <t>00007424</t>
  </si>
  <si>
    <t>00-007974</t>
  </si>
  <si>
    <t>J402080107</t>
  </si>
  <si>
    <t>CARNICOS LOS TEQUES C.A.</t>
  </si>
  <si>
    <t>63</t>
  </si>
  <si>
    <t>500178491</t>
  </si>
  <si>
    <t>00-0644995</t>
  </si>
  <si>
    <t>64</t>
  </si>
  <si>
    <t>200004011</t>
  </si>
  <si>
    <t>20200500006197</t>
  </si>
  <si>
    <t>65</t>
  </si>
  <si>
    <t>200004012</t>
  </si>
  <si>
    <t>20200500006198</t>
  </si>
  <si>
    <t>66</t>
  </si>
  <si>
    <t>200004013</t>
  </si>
  <si>
    <t>20200500006199</t>
  </si>
  <si>
    <t>67</t>
  </si>
  <si>
    <t>200004015</t>
  </si>
  <si>
    <t>20200500006201</t>
  </si>
  <si>
    <t>68</t>
  </si>
  <si>
    <t>200004006</t>
  </si>
  <si>
    <t>20200500006193</t>
  </si>
  <si>
    <t>69</t>
  </si>
  <si>
    <t>200004007</t>
  </si>
  <si>
    <t>20200500006194</t>
  </si>
  <si>
    <t>70</t>
  </si>
  <si>
    <t>T142200011106</t>
  </si>
  <si>
    <t>00-06876474</t>
  </si>
  <si>
    <t>71</t>
  </si>
  <si>
    <t>200004009</t>
  </si>
  <si>
    <t>20200500006195</t>
  </si>
  <si>
    <t>72</t>
  </si>
  <si>
    <t>200004010</t>
  </si>
  <si>
    <t>20200500006196</t>
  </si>
  <si>
    <t>73</t>
  </si>
  <si>
    <t>200004014</t>
  </si>
  <si>
    <t>20200500006200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</si>
  <si>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</si>
  <si>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</si>
  <si>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</si>
  <si>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</si>
  <si>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</si>
  <si>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</si>
  <si>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</si>
  <si>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</si>
  <si>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</si>
  <si>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04-05-2020 HASTA EL 10-05-2020</t>
  </si>
  <si>
    <t>Crédito General Fiscal</t>
  </si>
  <si>
    <t>Crédito Reducido Fiscal</t>
  </si>
  <si>
    <t>ROMA BANESCO 3661</t>
  </si>
  <si>
    <t>EXPRESS VENEZUELA</t>
  </si>
  <si>
    <t>$</t>
  </si>
  <si>
    <t>EXPRESS PROVINCIAL</t>
  </si>
  <si>
    <t>EXQUISITECES</t>
  </si>
  <si>
    <t>EXPRESS BANESCO</t>
  </si>
  <si>
    <t>HIPER MODELO</t>
  </si>
  <si>
    <t>SAN ANT PROV3726</t>
  </si>
  <si>
    <t>CARRIZAL PROV 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</si>
</sst>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1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6" fontId="0" fillId="2" borderId="2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2" borderId="0" xfId="0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166" fontId="0" fillId="0" borderId="0" xfId="0" applyNumberFormat="1" applyFill="1"/>
    <xf numFmtId="166" fontId="0" fillId="6" borderId="0" xfId="0" applyNumberFormat="1" applyFill="1"/>
    <xf numFmtId="166" fontId="1" fillId="0" borderId="0" xfId="0" applyNumberFormat="1" applyFont="1"/>
    <xf numFmtId="166" fontId="0" fillId="7" borderId="0" xfId="0" applyNumberFormat="1" applyFill="1"/>
    <xf numFmtId="166" fontId="2" fillId="0" borderId="0" xfId="0" applyNumberFormat="1" applyFont="1"/>
    <xf numFmtId="166" fontId="0" fillId="4" borderId="0" xfId="0" applyNumberFormat="1" applyFill="1"/>
    <xf numFmtId="166" fontId="1" fillId="0" borderId="0" xfId="0" applyNumberFormat="1" applyFont="1" applyAlignment="1">
      <alignment horizontal="left"/>
    </xf>
    <xf numFmtId="166" fontId="1" fillId="3" borderId="0" xfId="0" applyNumberFormat="1" applyFont="1" applyFill="1" applyAlignment="1">
      <alignment horizontal="left"/>
    </xf>
    <xf numFmtId="166" fontId="1" fillId="8" borderId="0" xfId="0" applyNumberFormat="1" applyFont="1" applyFill="1" applyAlignment="1">
      <alignment horizontal="left"/>
    </xf>
    <xf numFmtId="166" fontId="1" fillId="9" borderId="0" xfId="0" applyNumberFormat="1" applyFont="1" applyFill="1" applyAlignment="1">
      <alignment horizontal="left"/>
    </xf>
    <xf numFmtId="166" fontId="1" fillId="10" borderId="0" xfId="0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left"/>
    </xf>
    <xf numFmtId="166" fontId="3" fillId="5" borderId="0" xfId="0" applyNumberFormat="1" applyFont="1" applyFill="1" applyAlignment="1">
      <alignment horizontal="left"/>
    </xf>
    <xf numFmtId="166" fontId="3" fillId="11" borderId="0" xfId="0" applyNumberFormat="1" applyFont="1" applyFill="1" applyAlignment="1">
      <alignment horizontal="left"/>
    </xf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0" fontId="0" fillId="8" borderId="0" xfId="0" applyFill="1"/>
    <xf numFmtId="49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2" borderId="0" xfId="0" applyFont="1" applyFill="1"/>
    <xf numFmtId="4" fontId="0" fillId="2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7"/>
  <sheetViews>
    <sheetView workbookViewId="0">
      <pane ySplit="15" topLeftCell="A82" activePane="bottomLeft" state="frozen"/>
      <selection pane="bottomLeft" activeCell="I92" sqref="I92"/>
    </sheetView>
  </sheetViews>
  <sheetFormatPr baseColWidth="10" defaultRowHeight="15" x14ac:dyDescent="0.25"/>
  <cols>
    <col min="1" max="1" width="6.28515625" style="12" bestFit="1" customWidth="1"/>
    <col min="2" max="2" width="8.7109375" style="13" bestFit="1" customWidth="1"/>
    <col min="3" max="3" width="9.85546875" style="12" bestFit="1" customWidth="1"/>
    <col min="4" max="4" width="15.28515625" style="12" bestFit="1" customWidth="1"/>
    <col min="5" max="5" width="14" style="12" hidden="1" customWidth="1"/>
    <col min="6" max="6" width="11.7109375" style="12" bestFit="1" customWidth="1"/>
    <col min="7" max="7" width="15.28515625" style="12" hidden="1" customWidth="1"/>
    <col min="8" max="8" width="11.28515625" style="12" bestFit="1" customWidth="1"/>
    <col min="9" max="9" width="47.5703125" style="14" customWidth="1"/>
    <col min="10" max="10" width="25.28515625" style="14" bestFit="1" customWidth="1"/>
    <col min="11" max="11" width="15.85546875" style="14" bestFit="1" customWidth="1"/>
    <col min="12" max="12" width="22.85546875" style="14" hidden="1" customWidth="1"/>
    <col min="13" max="13" width="14.28515625" style="14" hidden="1" customWidth="1"/>
    <col min="14" max="17" width="5.140625" style="14" hidden="1" customWidth="1"/>
    <col min="18" max="18" width="14.28515625" style="14" customWidth="1"/>
    <col min="19" max="19" width="17.42578125" style="12" bestFit="1" customWidth="1"/>
    <col min="20" max="20" width="15.28515625" style="11" bestFit="1" customWidth="1"/>
    <col min="21" max="16384" width="11.42578125" style="11"/>
  </cols>
  <sheetData>
    <row r="1" spans="1:19" x14ac:dyDescent="0.25">
      <c r="J1" s="33" t="s">
        <v>308</v>
      </c>
      <c r="K1" s="34"/>
    </row>
    <row r="2" spans="1:19" x14ac:dyDescent="0.25">
      <c r="J2" s="35" t="s">
        <v>309</v>
      </c>
      <c r="K2" s="36"/>
    </row>
    <row r="3" spans="1:19" x14ac:dyDescent="0.25">
      <c r="J3" s="37" t="s">
        <v>310</v>
      </c>
      <c r="K3" s="38"/>
    </row>
    <row r="4" spans="1:19" x14ac:dyDescent="0.25">
      <c r="J4" s="39" t="s">
        <v>311</v>
      </c>
      <c r="K4" s="40"/>
    </row>
    <row r="5" spans="1:19" x14ac:dyDescent="0.25">
      <c r="J5" s="39" t="s">
        <v>312</v>
      </c>
      <c r="K5" s="41"/>
    </row>
    <row r="6" spans="1:19" x14ac:dyDescent="0.25">
      <c r="J6" s="39" t="s">
        <v>313</v>
      </c>
      <c r="K6" s="42"/>
    </row>
    <row r="7" spans="1:19" x14ac:dyDescent="0.25">
      <c r="J7" s="39" t="s">
        <v>314</v>
      </c>
      <c r="K7" s="43"/>
    </row>
    <row r="8" spans="1:19" x14ac:dyDescent="0.25">
      <c r="J8" s="44" t="s">
        <v>315</v>
      </c>
      <c r="K8" s="45"/>
    </row>
    <row r="9" spans="1:19" x14ac:dyDescent="0.25">
      <c r="J9" s="44" t="s">
        <v>316</v>
      </c>
      <c r="K9" s="46"/>
    </row>
    <row r="10" spans="1:19" s="24" customFormat="1" x14ac:dyDescent="0.25">
      <c r="A10" s="60" t="s">
        <v>0</v>
      </c>
      <c r="B10" s="60"/>
      <c r="C10" s="60"/>
      <c r="D10" s="60"/>
      <c r="E10" s="60"/>
      <c r="F10" s="60"/>
      <c r="G10" s="60"/>
      <c r="H10" s="60"/>
      <c r="I10" s="60"/>
      <c r="J10" s="1"/>
      <c r="K10" s="1"/>
      <c r="L10" s="1"/>
      <c r="M10" s="1"/>
      <c r="N10" s="1"/>
      <c r="O10" s="1"/>
      <c r="P10" s="1"/>
      <c r="Q10" s="1"/>
      <c r="R10" s="1"/>
      <c r="S10" s="2"/>
    </row>
    <row r="11" spans="1:19" s="24" customFormat="1" x14ac:dyDescent="0.25">
      <c r="A11" s="61" t="s">
        <v>1</v>
      </c>
      <c r="B11" s="61"/>
      <c r="C11" s="61"/>
      <c r="D11" s="61"/>
      <c r="E11" s="61"/>
      <c r="F11" s="61"/>
      <c r="G11" s="61"/>
      <c r="H11" s="61"/>
      <c r="I11" s="61"/>
      <c r="J11" s="1"/>
      <c r="K11" s="1"/>
      <c r="L11" s="1"/>
      <c r="M11" s="1"/>
      <c r="N11" s="1"/>
      <c r="O11" s="1"/>
      <c r="P11" s="1"/>
      <c r="Q11" s="1"/>
      <c r="R11" s="1"/>
      <c r="S11" s="2"/>
    </row>
    <row r="12" spans="1:19" s="24" customFormat="1" x14ac:dyDescent="0.25">
      <c r="A12" s="61" t="s">
        <v>305</v>
      </c>
      <c r="B12" s="61"/>
      <c r="C12" s="61"/>
      <c r="D12" s="61"/>
      <c r="E12" s="61"/>
      <c r="F12" s="61"/>
      <c r="G12" s="61"/>
      <c r="H12" s="61"/>
      <c r="I12" s="61"/>
      <c r="J12" s="1"/>
      <c r="K12" s="1"/>
      <c r="L12" s="1"/>
      <c r="M12" s="1"/>
      <c r="N12" s="1"/>
      <c r="O12" s="1"/>
      <c r="P12" s="1"/>
      <c r="Q12" s="1"/>
      <c r="R12" s="1"/>
      <c r="S12" s="2"/>
    </row>
    <row r="13" spans="1:19" s="24" customFormat="1" x14ac:dyDescent="0.25">
      <c r="A13" s="60" t="s">
        <v>2</v>
      </c>
      <c r="B13" s="60"/>
      <c r="C13" s="60"/>
      <c r="D13" s="60"/>
      <c r="E13" s="60"/>
      <c r="F13" s="60"/>
      <c r="G13" s="60"/>
      <c r="H13" s="60"/>
      <c r="I13" s="60"/>
      <c r="J13" s="1"/>
      <c r="K13" s="1"/>
      <c r="L13" s="1"/>
      <c r="M13" s="1"/>
      <c r="N13" s="1"/>
      <c r="O13" s="1"/>
      <c r="P13" s="1"/>
      <c r="Q13" s="1"/>
      <c r="R13" s="1"/>
      <c r="S13" s="2"/>
    </row>
    <row r="15" spans="1:19" s="7" customFormat="1" x14ac:dyDescent="0.25">
      <c r="A15" s="4" t="s">
        <v>3</v>
      </c>
      <c r="B15" s="5" t="s">
        <v>4</v>
      </c>
      <c r="C15" s="4" t="s">
        <v>5</v>
      </c>
      <c r="D15" s="4" t="s">
        <v>6</v>
      </c>
      <c r="E15" s="4" t="s">
        <v>7</v>
      </c>
      <c r="F15" s="4" t="s">
        <v>8</v>
      </c>
      <c r="G15" s="4" t="s">
        <v>9</v>
      </c>
      <c r="H15" s="4" t="s">
        <v>10</v>
      </c>
      <c r="I15" s="6" t="s">
        <v>11</v>
      </c>
      <c r="J15" s="6" t="s">
        <v>12</v>
      </c>
      <c r="K15" s="6" t="s">
        <v>13</v>
      </c>
      <c r="L15" s="6" t="s">
        <v>14</v>
      </c>
      <c r="M15" s="6" t="s">
        <v>306</v>
      </c>
      <c r="N15" s="6" t="s">
        <v>15</v>
      </c>
      <c r="O15" s="6" t="s">
        <v>307</v>
      </c>
      <c r="P15" s="6" t="s">
        <v>16</v>
      </c>
      <c r="Q15" s="6" t="s">
        <v>17</v>
      </c>
      <c r="R15" s="6" t="s">
        <v>18</v>
      </c>
      <c r="S15" s="4" t="s">
        <v>19</v>
      </c>
    </row>
    <row r="16" spans="1:19" s="32" customFormat="1" x14ac:dyDescent="0.25">
      <c r="A16" s="29" t="s">
        <v>136</v>
      </c>
      <c r="B16" s="30" t="s">
        <v>108</v>
      </c>
      <c r="C16" s="29" t="s">
        <v>22</v>
      </c>
      <c r="D16" s="29" t="s">
        <v>137</v>
      </c>
      <c r="E16" s="29" t="s">
        <v>24</v>
      </c>
      <c r="F16" s="29" t="s">
        <v>138</v>
      </c>
      <c r="G16" s="29" t="s">
        <v>24</v>
      </c>
      <c r="H16" s="29" t="s">
        <v>139</v>
      </c>
      <c r="I16" s="31" t="s">
        <v>140</v>
      </c>
      <c r="J16" s="31">
        <v>1773000</v>
      </c>
      <c r="K16" s="31">
        <v>1773000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29" t="s">
        <v>24</v>
      </c>
    </row>
    <row r="17" spans="1:19" s="54" customFormat="1" x14ac:dyDescent="0.25">
      <c r="A17" s="51" t="s">
        <v>239</v>
      </c>
      <c r="B17" s="52" t="s">
        <v>218</v>
      </c>
      <c r="C17" s="51" t="s">
        <v>22</v>
      </c>
      <c r="D17" s="51" t="s">
        <v>240</v>
      </c>
      <c r="E17" s="51" t="s">
        <v>24</v>
      </c>
      <c r="F17" s="51" t="s">
        <v>241</v>
      </c>
      <c r="G17" s="51" t="s">
        <v>24</v>
      </c>
      <c r="H17" s="51" t="s">
        <v>242</v>
      </c>
      <c r="I17" s="53" t="s">
        <v>243</v>
      </c>
      <c r="J17" s="53">
        <v>581361432.60800004</v>
      </c>
      <c r="K17" s="53">
        <v>0</v>
      </c>
      <c r="L17" s="53">
        <v>501173648.80000001</v>
      </c>
      <c r="M17" s="53">
        <v>80187783.799999997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1" t="s">
        <v>24</v>
      </c>
    </row>
    <row r="18" spans="1:19" s="54" customFormat="1" x14ac:dyDescent="0.25">
      <c r="A18" s="51" t="s">
        <v>281</v>
      </c>
      <c r="B18" s="52" t="s">
        <v>218</v>
      </c>
      <c r="C18" s="51" t="s">
        <v>68</v>
      </c>
      <c r="D18" s="51" t="s">
        <v>24</v>
      </c>
      <c r="E18" s="51" t="s">
        <v>267</v>
      </c>
      <c r="F18" s="51" t="s">
        <v>24</v>
      </c>
      <c r="G18" s="51" t="s">
        <v>240</v>
      </c>
      <c r="H18" s="51" t="s">
        <v>242</v>
      </c>
      <c r="I18" s="53" t="s">
        <v>243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60140837.859999999</v>
      </c>
      <c r="S18" s="51" t="s">
        <v>268</v>
      </c>
    </row>
    <row r="19" spans="1:19" s="28" customFormat="1" x14ac:dyDescent="0.25">
      <c r="A19" s="25" t="s">
        <v>253</v>
      </c>
      <c r="B19" s="26" t="s">
        <v>218</v>
      </c>
      <c r="C19" s="25" t="s">
        <v>22</v>
      </c>
      <c r="D19" s="25" t="s">
        <v>254</v>
      </c>
      <c r="E19" s="25" t="s">
        <v>24</v>
      </c>
      <c r="F19" s="25" t="s">
        <v>255</v>
      </c>
      <c r="G19" s="25" t="s">
        <v>24</v>
      </c>
      <c r="H19" s="25" t="s">
        <v>256</v>
      </c>
      <c r="I19" s="27" t="s">
        <v>257</v>
      </c>
      <c r="J19" s="27">
        <v>37948617</v>
      </c>
      <c r="K19" s="27">
        <v>0</v>
      </c>
      <c r="L19" s="27">
        <v>32714325</v>
      </c>
      <c r="M19" s="27">
        <v>5234292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24</v>
      </c>
    </row>
    <row r="20" spans="1:19" s="28" customFormat="1" x14ac:dyDescent="0.25">
      <c r="A20" s="25" t="s">
        <v>293</v>
      </c>
      <c r="B20" s="26" t="s">
        <v>218</v>
      </c>
      <c r="C20" s="25" t="s">
        <v>68</v>
      </c>
      <c r="D20" s="25" t="s">
        <v>24</v>
      </c>
      <c r="E20" s="25" t="s">
        <v>276</v>
      </c>
      <c r="F20" s="25" t="s">
        <v>24</v>
      </c>
      <c r="G20" s="25" t="s">
        <v>254</v>
      </c>
      <c r="H20" s="25" t="s">
        <v>256</v>
      </c>
      <c r="I20" s="27" t="s">
        <v>257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3925719</v>
      </c>
      <c r="S20" s="25" t="s">
        <v>277</v>
      </c>
    </row>
    <row r="21" spans="1:19" s="23" customFormat="1" x14ac:dyDescent="0.25">
      <c r="A21" s="20" t="s">
        <v>52</v>
      </c>
      <c r="B21" s="21" t="s">
        <v>21</v>
      </c>
      <c r="C21" s="20" t="s">
        <v>22</v>
      </c>
      <c r="D21" s="20" t="s">
        <v>53</v>
      </c>
      <c r="E21" s="20" t="s">
        <v>24</v>
      </c>
      <c r="F21" s="20" t="s">
        <v>54</v>
      </c>
      <c r="G21" s="20" t="s">
        <v>24</v>
      </c>
      <c r="H21" s="20" t="s">
        <v>55</v>
      </c>
      <c r="I21" s="22" t="s">
        <v>56</v>
      </c>
      <c r="J21" s="22">
        <v>4654649.8140000002</v>
      </c>
      <c r="K21" s="22">
        <v>0</v>
      </c>
      <c r="L21" s="22">
        <v>4012629.15</v>
      </c>
      <c r="M21" s="22">
        <v>642020.66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24</v>
      </c>
    </row>
    <row r="22" spans="1:19" s="23" customFormat="1" x14ac:dyDescent="0.25">
      <c r="A22" s="20" t="s">
        <v>89</v>
      </c>
      <c r="B22" s="21" t="s">
        <v>21</v>
      </c>
      <c r="C22" s="20" t="s">
        <v>68</v>
      </c>
      <c r="D22" s="20" t="s">
        <v>24</v>
      </c>
      <c r="E22" s="20" t="s">
        <v>90</v>
      </c>
      <c r="F22" s="20" t="s">
        <v>24</v>
      </c>
      <c r="G22" s="20" t="s">
        <v>53</v>
      </c>
      <c r="H22" s="20" t="s">
        <v>55</v>
      </c>
      <c r="I22" s="22" t="s">
        <v>56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481515.49800000002</v>
      </c>
      <c r="S22" s="20" t="s">
        <v>91</v>
      </c>
    </row>
    <row r="23" spans="1:19" s="23" customFormat="1" x14ac:dyDescent="0.25">
      <c r="A23" s="20" t="s">
        <v>244</v>
      </c>
      <c r="B23" s="21" t="s">
        <v>218</v>
      </c>
      <c r="C23" s="20" t="s">
        <v>22</v>
      </c>
      <c r="D23" s="20" t="s">
        <v>245</v>
      </c>
      <c r="E23" s="20" t="s">
        <v>24</v>
      </c>
      <c r="F23" s="20" t="s">
        <v>246</v>
      </c>
      <c r="G23" s="20" t="s">
        <v>24</v>
      </c>
      <c r="H23" s="20" t="s">
        <v>55</v>
      </c>
      <c r="I23" s="22" t="s">
        <v>56</v>
      </c>
      <c r="J23" s="22">
        <v>32945603.75</v>
      </c>
      <c r="K23" s="22">
        <v>0</v>
      </c>
      <c r="L23" s="22">
        <v>28401382.539999999</v>
      </c>
      <c r="M23" s="22">
        <v>4544221.21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24</v>
      </c>
    </row>
    <row r="24" spans="1:19" s="23" customFormat="1" x14ac:dyDescent="0.25">
      <c r="A24" s="20" t="s">
        <v>247</v>
      </c>
      <c r="B24" s="21" t="s">
        <v>218</v>
      </c>
      <c r="C24" s="20" t="s">
        <v>22</v>
      </c>
      <c r="D24" s="20" t="s">
        <v>248</v>
      </c>
      <c r="E24" s="20" t="s">
        <v>24</v>
      </c>
      <c r="F24" s="20" t="s">
        <v>249</v>
      </c>
      <c r="G24" s="20" t="s">
        <v>24</v>
      </c>
      <c r="H24" s="20" t="s">
        <v>55</v>
      </c>
      <c r="I24" s="22" t="s">
        <v>56</v>
      </c>
      <c r="J24" s="22">
        <v>474818439.49000001</v>
      </c>
      <c r="K24" s="22">
        <v>420560639.51999998</v>
      </c>
      <c r="L24" s="22">
        <v>46773965.490000002</v>
      </c>
      <c r="M24" s="22">
        <v>7483834.4800000004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24</v>
      </c>
    </row>
    <row r="25" spans="1:19" s="23" customFormat="1" x14ac:dyDescent="0.25">
      <c r="A25" s="20" t="s">
        <v>275</v>
      </c>
      <c r="B25" s="21" t="s">
        <v>218</v>
      </c>
      <c r="C25" s="20" t="s">
        <v>68</v>
      </c>
      <c r="D25" s="20" t="s">
        <v>24</v>
      </c>
      <c r="E25" s="20" t="s">
        <v>288</v>
      </c>
      <c r="F25" s="20" t="s">
        <v>24</v>
      </c>
      <c r="G25" s="20" t="s">
        <v>245</v>
      </c>
      <c r="H25" s="20" t="s">
        <v>55</v>
      </c>
      <c r="I25" s="22" t="s">
        <v>56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3408165.9074999997</v>
      </c>
      <c r="S25" s="20" t="s">
        <v>289</v>
      </c>
    </row>
    <row r="26" spans="1:19" s="23" customFormat="1" x14ac:dyDescent="0.25">
      <c r="A26" s="20" t="s">
        <v>278</v>
      </c>
      <c r="B26" s="21" t="s">
        <v>218</v>
      </c>
      <c r="C26" s="20" t="s">
        <v>68</v>
      </c>
      <c r="D26" s="20" t="s">
        <v>24</v>
      </c>
      <c r="E26" s="20" t="s">
        <v>291</v>
      </c>
      <c r="F26" s="20" t="s">
        <v>24</v>
      </c>
      <c r="G26" s="20" t="s">
        <v>248</v>
      </c>
      <c r="H26" s="20" t="s">
        <v>55</v>
      </c>
      <c r="I26" s="22" t="s">
        <v>56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5612875.8600000003</v>
      </c>
      <c r="S26" s="20" t="s">
        <v>292</v>
      </c>
    </row>
    <row r="27" spans="1:19" s="23" customFormat="1" x14ac:dyDescent="0.25">
      <c r="A27" s="20" t="s">
        <v>175</v>
      </c>
      <c r="B27" s="21" t="s">
        <v>172</v>
      </c>
      <c r="C27" s="20" t="s">
        <v>22</v>
      </c>
      <c r="D27" s="20" t="s">
        <v>176</v>
      </c>
      <c r="E27" s="20" t="s">
        <v>24</v>
      </c>
      <c r="F27" s="20" t="s">
        <v>177</v>
      </c>
      <c r="G27" s="20" t="s">
        <v>24</v>
      </c>
      <c r="H27" s="20" t="s">
        <v>178</v>
      </c>
      <c r="I27" s="22" t="s">
        <v>179</v>
      </c>
      <c r="J27" s="22">
        <v>110376924.212</v>
      </c>
      <c r="K27" s="22">
        <v>101110429.86</v>
      </c>
      <c r="L27" s="22">
        <v>7988357.2000000002</v>
      </c>
      <c r="M27" s="22">
        <v>1278137.1499999999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24</v>
      </c>
    </row>
    <row r="28" spans="1:19" s="50" customFormat="1" x14ac:dyDescent="0.25">
      <c r="A28" s="47" t="s">
        <v>180</v>
      </c>
      <c r="B28" s="48" t="s">
        <v>172</v>
      </c>
      <c r="C28" s="47" t="s">
        <v>22</v>
      </c>
      <c r="D28" s="47" t="s">
        <v>181</v>
      </c>
      <c r="E28" s="47" t="s">
        <v>24</v>
      </c>
      <c r="F28" s="47" t="s">
        <v>182</v>
      </c>
      <c r="G28" s="47" t="s">
        <v>24</v>
      </c>
      <c r="H28" s="47" t="s">
        <v>178</v>
      </c>
      <c r="I28" s="49" t="s">
        <v>179</v>
      </c>
      <c r="J28" s="49">
        <v>65011966.329999998</v>
      </c>
      <c r="K28" s="49">
        <v>65011966.329999998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7" t="s">
        <v>24</v>
      </c>
    </row>
    <row r="29" spans="1:19" s="23" customFormat="1" x14ac:dyDescent="0.25">
      <c r="A29" s="20" t="s">
        <v>205</v>
      </c>
      <c r="B29" s="21" t="s">
        <v>172</v>
      </c>
      <c r="C29" s="20" t="s">
        <v>68</v>
      </c>
      <c r="D29" s="20" t="s">
        <v>24</v>
      </c>
      <c r="E29" s="20" t="s">
        <v>203</v>
      </c>
      <c r="F29" s="20" t="s">
        <v>24</v>
      </c>
      <c r="G29" s="20" t="s">
        <v>176</v>
      </c>
      <c r="H29" s="20" t="s">
        <v>178</v>
      </c>
      <c r="I29" s="22" t="s">
        <v>179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958602.86400000006</v>
      </c>
      <c r="S29" s="20" t="s">
        <v>204</v>
      </c>
    </row>
    <row r="30" spans="1:19" s="23" customFormat="1" x14ac:dyDescent="0.25">
      <c r="A30" s="20" t="s">
        <v>121</v>
      </c>
      <c r="B30" s="21" t="s">
        <v>108</v>
      </c>
      <c r="C30" s="20" t="s">
        <v>22</v>
      </c>
      <c r="D30" s="20" t="s">
        <v>122</v>
      </c>
      <c r="E30" s="20" t="s">
        <v>24</v>
      </c>
      <c r="F30" s="20" t="s">
        <v>123</v>
      </c>
      <c r="G30" s="20" t="s">
        <v>24</v>
      </c>
      <c r="H30" s="20" t="s">
        <v>124</v>
      </c>
      <c r="I30" s="22" t="s">
        <v>125</v>
      </c>
      <c r="J30" s="22">
        <v>55287674.242399998</v>
      </c>
      <c r="K30" s="22">
        <v>0</v>
      </c>
      <c r="L30" s="22">
        <v>47661788.140000001</v>
      </c>
      <c r="M30" s="22">
        <v>7625886.0999999996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24</v>
      </c>
    </row>
    <row r="31" spans="1:19" s="23" customFormat="1" x14ac:dyDescent="0.25">
      <c r="A31" s="20" t="s">
        <v>159</v>
      </c>
      <c r="B31" s="21" t="s">
        <v>108</v>
      </c>
      <c r="C31" s="20" t="s">
        <v>68</v>
      </c>
      <c r="D31" s="20" t="s">
        <v>24</v>
      </c>
      <c r="E31" s="20" t="s">
        <v>163</v>
      </c>
      <c r="F31" s="20" t="s">
        <v>24</v>
      </c>
      <c r="G31" s="20" t="s">
        <v>122</v>
      </c>
      <c r="H31" s="20" t="s">
        <v>124</v>
      </c>
      <c r="I31" s="22" t="s">
        <v>125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5719414.5767999999</v>
      </c>
      <c r="S31" s="20" t="s">
        <v>164</v>
      </c>
    </row>
    <row r="32" spans="1:19" s="32" customFormat="1" x14ac:dyDescent="0.25">
      <c r="A32" s="29" t="s">
        <v>131</v>
      </c>
      <c r="B32" s="30" t="s">
        <v>108</v>
      </c>
      <c r="C32" s="29" t="s">
        <v>22</v>
      </c>
      <c r="D32" s="29" t="s">
        <v>132</v>
      </c>
      <c r="E32" s="29" t="s">
        <v>24</v>
      </c>
      <c r="F32" s="29" t="s">
        <v>133</v>
      </c>
      <c r="G32" s="29" t="s">
        <v>24</v>
      </c>
      <c r="H32" s="29" t="s">
        <v>134</v>
      </c>
      <c r="I32" s="31" t="s">
        <v>135</v>
      </c>
      <c r="J32" s="31">
        <v>13496640</v>
      </c>
      <c r="K32" s="31">
        <v>13496640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29" t="s">
        <v>24</v>
      </c>
    </row>
    <row r="33" spans="1:19" s="32" customFormat="1" x14ac:dyDescent="0.25">
      <c r="A33" s="29" t="s">
        <v>153</v>
      </c>
      <c r="B33" s="30" t="s">
        <v>108</v>
      </c>
      <c r="C33" s="29" t="s">
        <v>68</v>
      </c>
      <c r="D33" s="29" t="s">
        <v>24</v>
      </c>
      <c r="E33" s="29" t="s">
        <v>169</v>
      </c>
      <c r="F33" s="29" t="s">
        <v>170</v>
      </c>
      <c r="G33" s="29" t="s">
        <v>132</v>
      </c>
      <c r="H33" s="29" t="s">
        <v>134</v>
      </c>
      <c r="I33" s="31" t="s">
        <v>135</v>
      </c>
      <c r="J33" s="31">
        <v>-767840</v>
      </c>
      <c r="K33" s="31">
        <v>-767840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29" t="s">
        <v>24</v>
      </c>
    </row>
    <row r="34" spans="1:19" s="23" customFormat="1" x14ac:dyDescent="0.25">
      <c r="A34" s="20" t="s">
        <v>188</v>
      </c>
      <c r="B34" s="21" t="s">
        <v>172</v>
      </c>
      <c r="C34" s="20" t="s">
        <v>22</v>
      </c>
      <c r="D34" s="20" t="s">
        <v>189</v>
      </c>
      <c r="E34" s="20" t="s">
        <v>24</v>
      </c>
      <c r="F34" s="20" t="s">
        <v>190</v>
      </c>
      <c r="G34" s="20" t="s">
        <v>24</v>
      </c>
      <c r="H34" s="20" t="s">
        <v>134</v>
      </c>
      <c r="I34" s="22" t="s">
        <v>135</v>
      </c>
      <c r="J34" s="22">
        <v>7387519.8200000003</v>
      </c>
      <c r="K34" s="22">
        <v>7387519.8200000003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24</v>
      </c>
    </row>
    <row r="35" spans="1:19" s="23" customFormat="1" x14ac:dyDescent="0.25">
      <c r="A35" s="20" t="s">
        <v>199</v>
      </c>
      <c r="B35" s="21" t="s">
        <v>172</v>
      </c>
      <c r="C35" s="20" t="s">
        <v>68</v>
      </c>
      <c r="D35" s="20" t="s">
        <v>24</v>
      </c>
      <c r="E35" s="20" t="s">
        <v>209</v>
      </c>
      <c r="F35" s="20" t="s">
        <v>210</v>
      </c>
      <c r="G35" s="20" t="s">
        <v>189</v>
      </c>
      <c r="H35" s="20" t="s">
        <v>134</v>
      </c>
      <c r="I35" s="22" t="s">
        <v>135</v>
      </c>
      <c r="J35" s="22">
        <v>-265760</v>
      </c>
      <c r="K35" s="22">
        <v>-265760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24</v>
      </c>
    </row>
    <row r="36" spans="1:19" s="23" customFormat="1" x14ac:dyDescent="0.25">
      <c r="A36" s="20" t="s">
        <v>226</v>
      </c>
      <c r="B36" s="21" t="s">
        <v>218</v>
      </c>
      <c r="C36" s="20" t="s">
        <v>22</v>
      </c>
      <c r="D36" s="20" t="s">
        <v>227</v>
      </c>
      <c r="E36" s="20" t="s">
        <v>24</v>
      </c>
      <c r="F36" s="20" t="s">
        <v>228</v>
      </c>
      <c r="G36" s="20" t="s">
        <v>24</v>
      </c>
      <c r="H36" s="20" t="s">
        <v>134</v>
      </c>
      <c r="I36" s="22" t="s">
        <v>135</v>
      </c>
      <c r="J36" s="22">
        <v>4688639.74</v>
      </c>
      <c r="K36" s="22">
        <v>4688639.74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24</v>
      </c>
    </row>
    <row r="37" spans="1:19" s="23" customFormat="1" x14ac:dyDescent="0.25">
      <c r="A37" s="20" t="s">
        <v>266</v>
      </c>
      <c r="B37" s="21" t="s">
        <v>218</v>
      </c>
      <c r="C37" s="20" t="s">
        <v>68</v>
      </c>
      <c r="D37" s="20" t="s">
        <v>24</v>
      </c>
      <c r="E37" s="20" t="s">
        <v>285</v>
      </c>
      <c r="F37" s="20" t="s">
        <v>286</v>
      </c>
      <c r="G37" s="20" t="s">
        <v>227</v>
      </c>
      <c r="H37" s="20" t="s">
        <v>134</v>
      </c>
      <c r="I37" s="22" t="s">
        <v>135</v>
      </c>
      <c r="J37" s="22">
        <v>-785599.98</v>
      </c>
      <c r="K37" s="22">
        <v>-785599.98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24</v>
      </c>
    </row>
    <row r="38" spans="1:19" s="28" customFormat="1" x14ac:dyDescent="0.25">
      <c r="A38" s="25" t="s">
        <v>258</v>
      </c>
      <c r="B38" s="26" t="s">
        <v>218</v>
      </c>
      <c r="C38" s="25" t="s">
        <v>22</v>
      </c>
      <c r="D38" s="25" t="s">
        <v>259</v>
      </c>
      <c r="E38" s="25" t="s">
        <v>24</v>
      </c>
      <c r="F38" s="25" t="s">
        <v>260</v>
      </c>
      <c r="G38" s="25" t="s">
        <v>24</v>
      </c>
      <c r="H38" s="25" t="s">
        <v>261</v>
      </c>
      <c r="I38" s="27" t="s">
        <v>262</v>
      </c>
      <c r="J38" s="27">
        <v>20092676.559999999</v>
      </c>
      <c r="K38" s="27">
        <v>20092676.559999999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5" t="s">
        <v>24</v>
      </c>
    </row>
    <row r="39" spans="1:19" s="23" customFormat="1" x14ac:dyDescent="0.25">
      <c r="A39" s="20" t="s">
        <v>183</v>
      </c>
      <c r="B39" s="21" t="s">
        <v>172</v>
      </c>
      <c r="C39" s="20" t="s">
        <v>22</v>
      </c>
      <c r="D39" s="20" t="s">
        <v>184</v>
      </c>
      <c r="E39" s="20" t="s">
        <v>24</v>
      </c>
      <c r="F39" s="20" t="s">
        <v>185</v>
      </c>
      <c r="G39" s="20" t="s">
        <v>24</v>
      </c>
      <c r="H39" s="20" t="s">
        <v>186</v>
      </c>
      <c r="I39" s="22" t="s">
        <v>187</v>
      </c>
      <c r="J39" s="22">
        <v>49753532.219999999</v>
      </c>
      <c r="K39" s="22">
        <v>0</v>
      </c>
      <c r="L39" s="22">
        <v>42890976.049999997</v>
      </c>
      <c r="M39" s="22">
        <v>6862556.1699999999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24</v>
      </c>
    </row>
    <row r="40" spans="1:19" s="23" customFormat="1" x14ac:dyDescent="0.25">
      <c r="A40" s="20" t="s">
        <v>208</v>
      </c>
      <c r="B40" s="21" t="s">
        <v>172</v>
      </c>
      <c r="C40" s="20" t="s">
        <v>68</v>
      </c>
      <c r="D40" s="20" t="s">
        <v>24</v>
      </c>
      <c r="E40" s="20" t="s">
        <v>206</v>
      </c>
      <c r="F40" s="20" t="s">
        <v>24</v>
      </c>
      <c r="G40" s="20" t="s">
        <v>184</v>
      </c>
      <c r="H40" s="20" t="s">
        <v>186</v>
      </c>
      <c r="I40" s="22" t="s">
        <v>187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5146917.1274999995</v>
      </c>
      <c r="S40" s="20" t="s">
        <v>207</v>
      </c>
    </row>
    <row r="41" spans="1:19" s="32" customFormat="1" x14ac:dyDescent="0.25">
      <c r="A41" s="29" t="s">
        <v>28</v>
      </c>
      <c r="B41" s="30" t="s">
        <v>21</v>
      </c>
      <c r="C41" s="29" t="s">
        <v>22</v>
      </c>
      <c r="D41" s="29" t="s">
        <v>29</v>
      </c>
      <c r="E41" s="29" t="s">
        <v>24</v>
      </c>
      <c r="F41" s="29" t="s">
        <v>30</v>
      </c>
      <c r="G41" s="29" t="s">
        <v>24</v>
      </c>
      <c r="H41" s="29" t="s">
        <v>31</v>
      </c>
      <c r="I41" s="31" t="s">
        <v>32</v>
      </c>
      <c r="J41" s="31">
        <v>50767715.789999999</v>
      </c>
      <c r="K41" s="31">
        <v>0</v>
      </c>
      <c r="L41" s="31">
        <v>43765272.229999997</v>
      </c>
      <c r="M41" s="31">
        <v>7002443.5599999996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29" t="s">
        <v>24</v>
      </c>
    </row>
    <row r="42" spans="1:19" s="23" customFormat="1" x14ac:dyDescent="0.25">
      <c r="A42" s="20" t="s">
        <v>33</v>
      </c>
      <c r="B42" s="21" t="s">
        <v>21</v>
      </c>
      <c r="C42" s="20" t="s">
        <v>22</v>
      </c>
      <c r="D42" s="20" t="s">
        <v>34</v>
      </c>
      <c r="E42" s="20" t="s">
        <v>24</v>
      </c>
      <c r="F42" s="20" t="s">
        <v>35</v>
      </c>
      <c r="G42" s="20" t="s">
        <v>24</v>
      </c>
      <c r="H42" s="20" t="s">
        <v>31</v>
      </c>
      <c r="I42" s="22" t="s">
        <v>32</v>
      </c>
      <c r="J42" s="22">
        <v>112364673.15000001</v>
      </c>
      <c r="K42" s="22">
        <v>0</v>
      </c>
      <c r="L42" s="22">
        <v>96866097.540000007</v>
      </c>
      <c r="M42" s="22">
        <v>15498575.609999999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24</v>
      </c>
    </row>
    <row r="43" spans="1:19" s="32" customFormat="1" x14ac:dyDescent="0.25">
      <c r="A43" s="29" t="s">
        <v>71</v>
      </c>
      <c r="B43" s="30" t="s">
        <v>21</v>
      </c>
      <c r="C43" s="29" t="s">
        <v>68</v>
      </c>
      <c r="D43" s="29" t="s">
        <v>24</v>
      </c>
      <c r="E43" s="29" t="s">
        <v>72</v>
      </c>
      <c r="F43" s="29" t="s">
        <v>24</v>
      </c>
      <c r="G43" s="29" t="s">
        <v>29</v>
      </c>
      <c r="H43" s="29" t="s">
        <v>31</v>
      </c>
      <c r="I43" s="31" t="s">
        <v>32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5251832.67</v>
      </c>
      <c r="S43" s="29" t="s">
        <v>73</v>
      </c>
    </row>
    <row r="44" spans="1:19" s="23" customFormat="1" x14ac:dyDescent="0.25">
      <c r="A44" s="20" t="s">
        <v>74</v>
      </c>
      <c r="B44" s="21" t="s">
        <v>21</v>
      </c>
      <c r="C44" s="20" t="s">
        <v>68</v>
      </c>
      <c r="D44" s="20" t="s">
        <v>24</v>
      </c>
      <c r="E44" s="20" t="s">
        <v>75</v>
      </c>
      <c r="F44" s="20" t="s">
        <v>24</v>
      </c>
      <c r="G44" s="20" t="s">
        <v>34</v>
      </c>
      <c r="H44" s="20" t="s">
        <v>31</v>
      </c>
      <c r="I44" s="22" t="s">
        <v>32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11623931.7075</v>
      </c>
      <c r="S44" s="20" t="s">
        <v>76</v>
      </c>
    </row>
    <row r="45" spans="1:19" s="23" customFormat="1" x14ac:dyDescent="0.25">
      <c r="A45" s="20" t="s">
        <v>171</v>
      </c>
      <c r="B45" s="21" t="s">
        <v>172</v>
      </c>
      <c r="C45" s="20" t="s">
        <v>22</v>
      </c>
      <c r="D45" s="20" t="s">
        <v>173</v>
      </c>
      <c r="E45" s="20" t="s">
        <v>24</v>
      </c>
      <c r="F45" s="20" t="s">
        <v>174</v>
      </c>
      <c r="G45" s="20" t="s">
        <v>24</v>
      </c>
      <c r="H45" s="20" t="s">
        <v>31</v>
      </c>
      <c r="I45" s="22" t="s">
        <v>32</v>
      </c>
      <c r="J45" s="22">
        <v>39628883</v>
      </c>
      <c r="K45" s="22">
        <v>20563200</v>
      </c>
      <c r="L45" s="22">
        <v>16435933.619999999</v>
      </c>
      <c r="M45" s="22">
        <v>2629749.38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24</v>
      </c>
    </row>
    <row r="46" spans="1:19" s="23" customFormat="1" x14ac:dyDescent="0.25">
      <c r="A46" s="20" t="s">
        <v>202</v>
      </c>
      <c r="B46" s="21" t="s">
        <v>172</v>
      </c>
      <c r="C46" s="20" t="s">
        <v>68</v>
      </c>
      <c r="D46" s="20" t="s">
        <v>24</v>
      </c>
      <c r="E46" s="20" t="s">
        <v>200</v>
      </c>
      <c r="F46" s="20" t="s">
        <v>24</v>
      </c>
      <c r="G46" s="20" t="s">
        <v>173</v>
      </c>
      <c r="H46" s="20" t="s">
        <v>31</v>
      </c>
      <c r="I46" s="22" t="s">
        <v>32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1972312.0349999999</v>
      </c>
      <c r="S46" s="20" t="s">
        <v>201</v>
      </c>
    </row>
    <row r="47" spans="1:19" s="32" customFormat="1" x14ac:dyDescent="0.25">
      <c r="A47" s="29" t="s">
        <v>191</v>
      </c>
      <c r="B47" s="30" t="s">
        <v>172</v>
      </c>
      <c r="C47" s="29" t="s">
        <v>22</v>
      </c>
      <c r="D47" s="29" t="s">
        <v>192</v>
      </c>
      <c r="E47" s="29" t="s">
        <v>24</v>
      </c>
      <c r="F47" s="29" t="s">
        <v>193</v>
      </c>
      <c r="G47" s="29" t="s">
        <v>24</v>
      </c>
      <c r="H47" s="29" t="s">
        <v>194</v>
      </c>
      <c r="I47" s="31" t="s">
        <v>195</v>
      </c>
      <c r="J47" s="31">
        <v>119682662.40000001</v>
      </c>
      <c r="K47" s="31">
        <v>117000000</v>
      </c>
      <c r="L47" s="31">
        <v>2312640</v>
      </c>
      <c r="M47" s="31">
        <v>370022.40000000002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29" t="s">
        <v>24</v>
      </c>
    </row>
    <row r="48" spans="1:19" s="32" customFormat="1" x14ac:dyDescent="0.25">
      <c r="A48" s="29" t="s">
        <v>211</v>
      </c>
      <c r="B48" s="30" t="s">
        <v>172</v>
      </c>
      <c r="C48" s="29" t="s">
        <v>68</v>
      </c>
      <c r="D48" s="29" t="s">
        <v>24</v>
      </c>
      <c r="E48" s="29" t="s">
        <v>212</v>
      </c>
      <c r="F48" s="29" t="s">
        <v>24</v>
      </c>
      <c r="G48" s="29" t="s">
        <v>192</v>
      </c>
      <c r="H48" s="29" t="s">
        <v>194</v>
      </c>
      <c r="I48" s="31" t="s">
        <v>195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277516.80000000005</v>
      </c>
      <c r="S48" s="29" t="s">
        <v>213</v>
      </c>
    </row>
    <row r="49" spans="1:19" s="23" customFormat="1" x14ac:dyDescent="0.25">
      <c r="A49" s="20" t="s">
        <v>250</v>
      </c>
      <c r="B49" s="21" t="s">
        <v>218</v>
      </c>
      <c r="C49" s="20" t="s">
        <v>22</v>
      </c>
      <c r="D49" s="20" t="s">
        <v>251</v>
      </c>
      <c r="E49" s="20" t="s">
        <v>24</v>
      </c>
      <c r="F49" s="20" t="s">
        <v>252</v>
      </c>
      <c r="G49" s="20" t="s">
        <v>24</v>
      </c>
      <c r="H49" s="20" t="s">
        <v>194</v>
      </c>
      <c r="I49" s="22" t="s">
        <v>195</v>
      </c>
      <c r="J49" s="22">
        <v>473365324.80000001</v>
      </c>
      <c r="K49" s="22">
        <v>468000000</v>
      </c>
      <c r="L49" s="22">
        <v>4625280</v>
      </c>
      <c r="M49" s="22">
        <v>740044.80000000005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24</v>
      </c>
    </row>
    <row r="50" spans="1:19" s="23" customFormat="1" x14ac:dyDescent="0.25">
      <c r="A50" s="20" t="s">
        <v>290</v>
      </c>
      <c r="B50" s="21" t="s">
        <v>218</v>
      </c>
      <c r="C50" s="20" t="s">
        <v>68</v>
      </c>
      <c r="D50" s="20" t="s">
        <v>24</v>
      </c>
      <c r="E50" s="20" t="s">
        <v>294</v>
      </c>
      <c r="F50" s="20" t="s">
        <v>24</v>
      </c>
      <c r="G50" s="20" t="s">
        <v>251</v>
      </c>
      <c r="H50" s="20" t="s">
        <v>194</v>
      </c>
      <c r="I50" s="22" t="s">
        <v>195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555033.60000000009</v>
      </c>
      <c r="S50" s="20" t="s">
        <v>295</v>
      </c>
    </row>
    <row r="51" spans="1:19" s="23" customFormat="1" x14ac:dyDescent="0.25">
      <c r="A51" s="20" t="s">
        <v>62</v>
      </c>
      <c r="B51" s="21" t="s">
        <v>21</v>
      </c>
      <c r="C51" s="20" t="s">
        <v>22</v>
      </c>
      <c r="D51" s="20" t="s">
        <v>63</v>
      </c>
      <c r="E51" s="20" t="s">
        <v>24</v>
      </c>
      <c r="F51" s="20" t="s">
        <v>64</v>
      </c>
      <c r="G51" s="20" t="s">
        <v>24</v>
      </c>
      <c r="H51" s="20" t="s">
        <v>65</v>
      </c>
      <c r="I51" s="22" t="s">
        <v>66</v>
      </c>
      <c r="J51" s="22">
        <v>510903099.39999998</v>
      </c>
      <c r="K51" s="22">
        <v>510903099.39999998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24</v>
      </c>
    </row>
    <row r="52" spans="1:19" s="23" customFormat="1" x14ac:dyDescent="0.25">
      <c r="A52" s="20" t="s">
        <v>144</v>
      </c>
      <c r="B52" s="21" t="s">
        <v>108</v>
      </c>
      <c r="C52" s="20" t="s">
        <v>22</v>
      </c>
      <c r="D52" s="20" t="s">
        <v>145</v>
      </c>
      <c r="E52" s="20" t="s">
        <v>24</v>
      </c>
      <c r="F52" s="20" t="s">
        <v>146</v>
      </c>
      <c r="G52" s="20" t="s">
        <v>24</v>
      </c>
      <c r="H52" s="20" t="s">
        <v>65</v>
      </c>
      <c r="I52" s="22" t="s">
        <v>66</v>
      </c>
      <c r="J52" s="22">
        <v>7602000</v>
      </c>
      <c r="K52" s="22">
        <v>7602000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24</v>
      </c>
    </row>
    <row r="53" spans="1:19" s="23" customFormat="1" x14ac:dyDescent="0.25">
      <c r="A53" s="20" t="s">
        <v>147</v>
      </c>
      <c r="B53" s="21" t="s">
        <v>108</v>
      </c>
      <c r="C53" s="20" t="s">
        <v>22</v>
      </c>
      <c r="D53" s="20" t="s">
        <v>148</v>
      </c>
      <c r="E53" s="20" t="s">
        <v>24</v>
      </c>
      <c r="F53" s="20" t="s">
        <v>149</v>
      </c>
      <c r="G53" s="20" t="s">
        <v>24</v>
      </c>
      <c r="H53" s="20" t="s">
        <v>65</v>
      </c>
      <c r="I53" s="22" t="s">
        <v>66</v>
      </c>
      <c r="J53" s="22">
        <v>38664000</v>
      </c>
      <c r="K53" s="22">
        <v>38664000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24</v>
      </c>
    </row>
    <row r="54" spans="1:19" s="23" customFormat="1" x14ac:dyDescent="0.25">
      <c r="A54" s="20" t="s">
        <v>44</v>
      </c>
      <c r="B54" s="21" t="s">
        <v>21</v>
      </c>
      <c r="C54" s="20" t="s">
        <v>22</v>
      </c>
      <c r="D54" s="20" t="s">
        <v>45</v>
      </c>
      <c r="E54" s="20" t="s">
        <v>24</v>
      </c>
      <c r="F54" s="20" t="s">
        <v>46</v>
      </c>
      <c r="G54" s="20" t="s">
        <v>24</v>
      </c>
      <c r="H54" s="20" t="s">
        <v>47</v>
      </c>
      <c r="I54" s="22" t="s">
        <v>48</v>
      </c>
      <c r="J54" s="22">
        <v>34290861.109999999</v>
      </c>
      <c r="K54" s="22">
        <v>0</v>
      </c>
      <c r="L54" s="22">
        <v>29561087.16</v>
      </c>
      <c r="M54" s="22">
        <v>4729773.95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24</v>
      </c>
    </row>
    <row r="55" spans="1:19" s="23" customFormat="1" x14ac:dyDescent="0.25">
      <c r="A55" s="20" t="s">
        <v>49</v>
      </c>
      <c r="B55" s="21" t="s">
        <v>21</v>
      </c>
      <c r="C55" s="20" t="s">
        <v>22</v>
      </c>
      <c r="D55" s="20" t="s">
        <v>50</v>
      </c>
      <c r="E55" s="20" t="s">
        <v>24</v>
      </c>
      <c r="F55" s="20" t="s">
        <v>51</v>
      </c>
      <c r="G55" s="20" t="s">
        <v>24</v>
      </c>
      <c r="H55" s="20" t="s">
        <v>47</v>
      </c>
      <c r="I55" s="22" t="s">
        <v>48</v>
      </c>
      <c r="J55" s="22">
        <v>3085368</v>
      </c>
      <c r="K55" s="22">
        <v>0</v>
      </c>
      <c r="L55" s="22">
        <v>2659800</v>
      </c>
      <c r="M55" s="22">
        <v>425568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24</v>
      </c>
    </row>
    <row r="56" spans="1:19" s="23" customFormat="1" x14ac:dyDescent="0.25">
      <c r="A56" s="20" t="s">
        <v>83</v>
      </c>
      <c r="B56" s="21" t="s">
        <v>21</v>
      </c>
      <c r="C56" s="20" t="s">
        <v>68</v>
      </c>
      <c r="D56" s="20" t="s">
        <v>24</v>
      </c>
      <c r="E56" s="20" t="s">
        <v>84</v>
      </c>
      <c r="F56" s="20" t="s">
        <v>24</v>
      </c>
      <c r="G56" s="20" t="s">
        <v>45</v>
      </c>
      <c r="H56" s="20" t="s">
        <v>47</v>
      </c>
      <c r="I56" s="22" t="s">
        <v>48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3547330.4625000004</v>
      </c>
      <c r="S56" s="20" t="s">
        <v>85</v>
      </c>
    </row>
    <row r="57" spans="1:19" s="23" customFormat="1" x14ac:dyDescent="0.25">
      <c r="A57" s="20" t="s">
        <v>86</v>
      </c>
      <c r="B57" s="21" t="s">
        <v>21</v>
      </c>
      <c r="C57" s="20" t="s">
        <v>68</v>
      </c>
      <c r="D57" s="20" t="s">
        <v>24</v>
      </c>
      <c r="E57" s="20" t="s">
        <v>87</v>
      </c>
      <c r="F57" s="20" t="s">
        <v>24</v>
      </c>
      <c r="G57" s="20" t="s">
        <v>50</v>
      </c>
      <c r="H57" s="20" t="s">
        <v>47</v>
      </c>
      <c r="I57" s="22" t="s">
        <v>48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319176</v>
      </c>
      <c r="S57" s="20" t="s">
        <v>88</v>
      </c>
    </row>
    <row r="58" spans="1:19" s="28" customFormat="1" x14ac:dyDescent="0.25">
      <c r="A58" s="25" t="s">
        <v>263</v>
      </c>
      <c r="B58" s="26" t="s">
        <v>218</v>
      </c>
      <c r="C58" s="25" t="s">
        <v>22</v>
      </c>
      <c r="D58" s="25" t="s">
        <v>264</v>
      </c>
      <c r="E58" s="25" t="s">
        <v>24</v>
      </c>
      <c r="F58" s="25" t="s">
        <v>265</v>
      </c>
      <c r="G58" s="25" t="s">
        <v>24</v>
      </c>
      <c r="H58" s="25" t="s">
        <v>47</v>
      </c>
      <c r="I58" s="27" t="s">
        <v>48</v>
      </c>
      <c r="J58" s="27">
        <v>22952207.16</v>
      </c>
      <c r="K58" s="27">
        <v>22952207.16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5" t="s">
        <v>24</v>
      </c>
    </row>
    <row r="59" spans="1:19" s="23" customFormat="1" x14ac:dyDescent="0.25">
      <c r="A59" s="20" t="s">
        <v>98</v>
      </c>
      <c r="B59" s="21" t="s">
        <v>93</v>
      </c>
      <c r="C59" s="20" t="s">
        <v>68</v>
      </c>
      <c r="D59" s="20" t="s">
        <v>24</v>
      </c>
      <c r="E59" s="20" t="s">
        <v>102</v>
      </c>
      <c r="F59" s="20" t="s">
        <v>103</v>
      </c>
      <c r="G59" s="20" t="s">
        <v>104</v>
      </c>
      <c r="H59" s="20" t="s">
        <v>105</v>
      </c>
      <c r="I59" s="22" t="s">
        <v>106</v>
      </c>
      <c r="J59" s="22">
        <v>-2058342.23</v>
      </c>
      <c r="K59" s="22">
        <v>0</v>
      </c>
      <c r="L59" s="22">
        <v>-1774432.96</v>
      </c>
      <c r="M59" s="22">
        <v>-283909.27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24</v>
      </c>
    </row>
    <row r="60" spans="1:19" s="23" customFormat="1" x14ac:dyDescent="0.25">
      <c r="A60" s="20" t="s">
        <v>107</v>
      </c>
      <c r="B60" s="21" t="s">
        <v>108</v>
      </c>
      <c r="C60" s="20" t="s">
        <v>22</v>
      </c>
      <c r="D60" s="20" t="s">
        <v>109</v>
      </c>
      <c r="E60" s="20" t="s">
        <v>24</v>
      </c>
      <c r="F60" s="20" t="s">
        <v>110</v>
      </c>
      <c r="G60" s="20" t="s">
        <v>24</v>
      </c>
      <c r="H60" s="20" t="s">
        <v>105</v>
      </c>
      <c r="I60" s="22" t="s">
        <v>106</v>
      </c>
      <c r="J60" s="22">
        <v>33667615.890000001</v>
      </c>
      <c r="K60" s="22">
        <v>0</v>
      </c>
      <c r="L60" s="22">
        <v>29023806.800000001</v>
      </c>
      <c r="M60" s="22">
        <v>4643809.09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24</v>
      </c>
    </row>
    <row r="61" spans="1:19" s="23" customFormat="1" x14ac:dyDescent="0.25">
      <c r="A61" s="20" t="s">
        <v>156</v>
      </c>
      <c r="B61" s="21" t="s">
        <v>108</v>
      </c>
      <c r="C61" s="20" t="s">
        <v>68</v>
      </c>
      <c r="D61" s="20" t="s">
        <v>24</v>
      </c>
      <c r="E61" s="20" t="s">
        <v>160</v>
      </c>
      <c r="F61" s="20" t="s">
        <v>24</v>
      </c>
      <c r="G61" s="20" t="s">
        <v>109</v>
      </c>
      <c r="H61" s="20" t="s">
        <v>105</v>
      </c>
      <c r="I61" s="22" t="s">
        <v>106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3482856.8174999999</v>
      </c>
      <c r="S61" s="20" t="s">
        <v>161</v>
      </c>
    </row>
    <row r="62" spans="1:19" s="23" customFormat="1" x14ac:dyDescent="0.25">
      <c r="A62" s="20" t="s">
        <v>196</v>
      </c>
      <c r="B62" s="21" t="s">
        <v>172</v>
      </c>
      <c r="C62" s="20" t="s">
        <v>22</v>
      </c>
      <c r="D62" s="20" t="s">
        <v>197</v>
      </c>
      <c r="E62" s="20" t="s">
        <v>24</v>
      </c>
      <c r="F62" s="20" t="s">
        <v>198</v>
      </c>
      <c r="G62" s="20" t="s">
        <v>24</v>
      </c>
      <c r="H62" s="20" t="s">
        <v>105</v>
      </c>
      <c r="I62" s="22" t="s">
        <v>106</v>
      </c>
      <c r="J62" s="22">
        <v>35978651.8024</v>
      </c>
      <c r="K62" s="22">
        <v>0</v>
      </c>
      <c r="L62" s="22">
        <v>31016079.140000001</v>
      </c>
      <c r="M62" s="22">
        <v>4962572.66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24</v>
      </c>
    </row>
    <row r="63" spans="1:19" s="23" customFormat="1" x14ac:dyDescent="0.25">
      <c r="A63" s="20" t="s">
        <v>214</v>
      </c>
      <c r="B63" s="21" t="s">
        <v>172</v>
      </c>
      <c r="C63" s="20" t="s">
        <v>68</v>
      </c>
      <c r="D63" s="20" t="s">
        <v>24</v>
      </c>
      <c r="E63" s="20" t="s">
        <v>215</v>
      </c>
      <c r="F63" s="20" t="s">
        <v>24</v>
      </c>
      <c r="G63" s="20" t="s">
        <v>197</v>
      </c>
      <c r="H63" s="20" t="s">
        <v>105</v>
      </c>
      <c r="I63" s="22" t="s">
        <v>106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3721929.4967999998</v>
      </c>
      <c r="S63" s="20" t="s">
        <v>216</v>
      </c>
    </row>
    <row r="64" spans="1:19" s="23" customFormat="1" x14ac:dyDescent="0.25">
      <c r="A64" s="20" t="s">
        <v>116</v>
      </c>
      <c r="B64" s="21" t="s">
        <v>108</v>
      </c>
      <c r="C64" s="20" t="s">
        <v>22</v>
      </c>
      <c r="D64" s="20" t="s">
        <v>117</v>
      </c>
      <c r="E64" s="20" t="s">
        <v>24</v>
      </c>
      <c r="F64" s="20" t="s">
        <v>118</v>
      </c>
      <c r="G64" s="20" t="s">
        <v>24</v>
      </c>
      <c r="H64" s="20" t="s">
        <v>119</v>
      </c>
      <c r="I64" s="22" t="s">
        <v>120</v>
      </c>
      <c r="J64" s="22">
        <v>34033510.280000001</v>
      </c>
      <c r="K64" s="22">
        <v>0</v>
      </c>
      <c r="L64" s="22">
        <v>29339233</v>
      </c>
      <c r="M64" s="22">
        <v>4694277.28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24</v>
      </c>
    </row>
    <row r="65" spans="1:19" s="32" customFormat="1" x14ac:dyDescent="0.25">
      <c r="A65" s="29" t="s">
        <v>141</v>
      </c>
      <c r="B65" s="30" t="s">
        <v>108</v>
      </c>
      <c r="C65" s="29" t="s">
        <v>22</v>
      </c>
      <c r="D65" s="29" t="s">
        <v>142</v>
      </c>
      <c r="E65" s="29" t="s">
        <v>24</v>
      </c>
      <c r="F65" s="29" t="s">
        <v>143</v>
      </c>
      <c r="G65" s="29" t="s">
        <v>24</v>
      </c>
      <c r="H65" s="29" t="s">
        <v>119</v>
      </c>
      <c r="I65" s="31" t="s">
        <v>120</v>
      </c>
      <c r="J65" s="31">
        <v>18312755.280000001</v>
      </c>
      <c r="K65" s="31">
        <v>0</v>
      </c>
      <c r="L65" s="31">
        <v>15786858</v>
      </c>
      <c r="M65" s="31">
        <v>2525897.2799999998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29" t="s">
        <v>24</v>
      </c>
    </row>
    <row r="66" spans="1:19" s="23" customFormat="1" x14ac:dyDescent="0.25">
      <c r="A66" s="20" t="s">
        <v>150</v>
      </c>
      <c r="B66" s="21" t="s">
        <v>108</v>
      </c>
      <c r="C66" s="20" t="s">
        <v>68</v>
      </c>
      <c r="D66" s="20" t="s">
        <v>24</v>
      </c>
      <c r="E66" s="20" t="s">
        <v>166</v>
      </c>
      <c r="F66" s="20" t="s">
        <v>167</v>
      </c>
      <c r="G66" s="20" t="s">
        <v>117</v>
      </c>
      <c r="H66" s="20" t="s">
        <v>119</v>
      </c>
      <c r="I66" s="22" t="s">
        <v>120</v>
      </c>
      <c r="J66" s="22">
        <v>-14450362.25</v>
      </c>
      <c r="K66" s="22">
        <v>0</v>
      </c>
      <c r="L66" s="22">
        <v>-12457208.84</v>
      </c>
      <c r="M66" s="22">
        <v>-1993153.41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24</v>
      </c>
    </row>
    <row r="67" spans="1:19" s="23" customFormat="1" x14ac:dyDescent="0.25">
      <c r="A67" s="20" t="s">
        <v>165</v>
      </c>
      <c r="B67" s="21" t="s">
        <v>108</v>
      </c>
      <c r="C67" s="20" t="s">
        <v>68</v>
      </c>
      <c r="D67" s="20" t="s">
        <v>24</v>
      </c>
      <c r="E67" s="20" t="s">
        <v>154</v>
      </c>
      <c r="F67" s="20" t="s">
        <v>24</v>
      </c>
      <c r="G67" s="20" t="s">
        <v>117</v>
      </c>
      <c r="H67" s="20" t="s">
        <v>119</v>
      </c>
      <c r="I67" s="22" t="s">
        <v>120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3520707.96</v>
      </c>
      <c r="S67" s="20" t="s">
        <v>155</v>
      </c>
    </row>
    <row r="68" spans="1:19" s="32" customFormat="1" x14ac:dyDescent="0.25">
      <c r="A68" s="29" t="s">
        <v>168</v>
      </c>
      <c r="B68" s="30" t="s">
        <v>108</v>
      </c>
      <c r="C68" s="29" t="s">
        <v>68</v>
      </c>
      <c r="D68" s="29" t="s">
        <v>24</v>
      </c>
      <c r="E68" s="29" t="s">
        <v>157</v>
      </c>
      <c r="F68" s="29" t="s">
        <v>24</v>
      </c>
      <c r="G68" s="29" t="s">
        <v>142</v>
      </c>
      <c r="H68" s="29" t="s">
        <v>119</v>
      </c>
      <c r="I68" s="31" t="s">
        <v>120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1894422.96</v>
      </c>
      <c r="S68" s="29" t="s">
        <v>158</v>
      </c>
    </row>
    <row r="69" spans="1:19" s="23" customFormat="1" x14ac:dyDescent="0.25">
      <c r="A69" s="20" t="s">
        <v>126</v>
      </c>
      <c r="B69" s="21" t="s">
        <v>108</v>
      </c>
      <c r="C69" s="20" t="s">
        <v>22</v>
      </c>
      <c r="D69" s="20" t="s">
        <v>127</v>
      </c>
      <c r="E69" s="20" t="s">
        <v>24</v>
      </c>
      <c r="F69" s="20" t="s">
        <v>128</v>
      </c>
      <c r="G69" s="20" t="s">
        <v>24</v>
      </c>
      <c r="H69" s="20" t="s">
        <v>129</v>
      </c>
      <c r="I69" s="22" t="s">
        <v>130</v>
      </c>
      <c r="J69" s="22">
        <v>51700512.240000002</v>
      </c>
      <c r="K69" s="22">
        <v>0</v>
      </c>
      <c r="L69" s="22">
        <v>44569407.100000001</v>
      </c>
      <c r="M69" s="22">
        <v>7131105.1399999997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24</v>
      </c>
    </row>
    <row r="70" spans="1:19" s="23" customFormat="1" x14ac:dyDescent="0.25">
      <c r="A70" s="20" t="s">
        <v>162</v>
      </c>
      <c r="B70" s="21" t="s">
        <v>108</v>
      </c>
      <c r="C70" s="20" t="s">
        <v>68</v>
      </c>
      <c r="D70" s="20" t="s">
        <v>24</v>
      </c>
      <c r="E70" s="20" t="s">
        <v>151</v>
      </c>
      <c r="F70" s="20" t="s">
        <v>24</v>
      </c>
      <c r="G70" s="20" t="s">
        <v>127</v>
      </c>
      <c r="H70" s="20" t="s">
        <v>129</v>
      </c>
      <c r="I70" s="22" t="s">
        <v>130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5348328.8600000003</v>
      </c>
      <c r="S70" s="20" t="s">
        <v>152</v>
      </c>
    </row>
    <row r="71" spans="1:19" s="32" customFormat="1" x14ac:dyDescent="0.25">
      <c r="A71" s="29" t="s">
        <v>20</v>
      </c>
      <c r="B71" s="30" t="s">
        <v>21</v>
      </c>
      <c r="C71" s="29" t="s">
        <v>22</v>
      </c>
      <c r="D71" s="29" t="s">
        <v>23</v>
      </c>
      <c r="E71" s="29" t="s">
        <v>24</v>
      </c>
      <c r="F71" s="29" t="s">
        <v>25</v>
      </c>
      <c r="G71" s="29" t="s">
        <v>24</v>
      </c>
      <c r="H71" s="29" t="s">
        <v>26</v>
      </c>
      <c r="I71" s="31" t="s">
        <v>27</v>
      </c>
      <c r="J71" s="31">
        <v>34816000.274400003</v>
      </c>
      <c r="K71" s="31">
        <v>0</v>
      </c>
      <c r="L71" s="31">
        <v>30013793.34</v>
      </c>
      <c r="M71" s="31">
        <v>4802206.93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29" t="s">
        <v>24</v>
      </c>
    </row>
    <row r="72" spans="1:19" s="23" customFormat="1" x14ac:dyDescent="0.25">
      <c r="A72" s="20" t="s">
        <v>36</v>
      </c>
      <c r="B72" s="21" t="s">
        <v>21</v>
      </c>
      <c r="C72" s="20" t="s">
        <v>22</v>
      </c>
      <c r="D72" s="20" t="s">
        <v>37</v>
      </c>
      <c r="E72" s="20" t="s">
        <v>24</v>
      </c>
      <c r="F72" s="20" t="s">
        <v>38</v>
      </c>
      <c r="G72" s="20" t="s">
        <v>24</v>
      </c>
      <c r="H72" s="20" t="s">
        <v>26</v>
      </c>
      <c r="I72" s="22" t="s">
        <v>27</v>
      </c>
      <c r="J72" s="22">
        <v>31530000.07</v>
      </c>
      <c r="K72" s="22">
        <v>0</v>
      </c>
      <c r="L72" s="22">
        <v>27181034.539999999</v>
      </c>
      <c r="M72" s="22">
        <v>4348965.53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24</v>
      </c>
    </row>
    <row r="73" spans="1:19" s="32" customFormat="1" x14ac:dyDescent="0.25">
      <c r="A73" s="29" t="s">
        <v>67</v>
      </c>
      <c r="B73" s="30" t="s">
        <v>21</v>
      </c>
      <c r="C73" s="29" t="s">
        <v>68</v>
      </c>
      <c r="D73" s="29" t="s">
        <v>24</v>
      </c>
      <c r="E73" s="29" t="s">
        <v>69</v>
      </c>
      <c r="F73" s="29" t="s">
        <v>24</v>
      </c>
      <c r="G73" s="29" t="s">
        <v>23</v>
      </c>
      <c r="H73" s="29" t="s">
        <v>26</v>
      </c>
      <c r="I73" s="31" t="s">
        <v>27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3601655.2007999998</v>
      </c>
      <c r="S73" s="29" t="s">
        <v>70</v>
      </c>
    </row>
    <row r="74" spans="1:19" s="23" customFormat="1" x14ac:dyDescent="0.25">
      <c r="A74" s="20" t="s">
        <v>77</v>
      </c>
      <c r="B74" s="21" t="s">
        <v>21</v>
      </c>
      <c r="C74" s="20" t="s">
        <v>68</v>
      </c>
      <c r="D74" s="20" t="s">
        <v>24</v>
      </c>
      <c r="E74" s="20" t="s">
        <v>78</v>
      </c>
      <c r="F74" s="20" t="s">
        <v>24</v>
      </c>
      <c r="G74" s="20" t="s">
        <v>37</v>
      </c>
      <c r="H74" s="20" t="s">
        <v>26</v>
      </c>
      <c r="I74" s="22" t="s">
        <v>27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3261724.1475</v>
      </c>
      <c r="S74" s="20" t="s">
        <v>79</v>
      </c>
    </row>
    <row r="75" spans="1:19" s="23" customFormat="1" x14ac:dyDescent="0.25">
      <c r="A75" s="20" t="s">
        <v>221</v>
      </c>
      <c r="B75" s="21" t="s">
        <v>218</v>
      </c>
      <c r="C75" s="20" t="s">
        <v>22</v>
      </c>
      <c r="D75" s="20" t="s">
        <v>222</v>
      </c>
      <c r="E75" s="20" t="s">
        <v>24</v>
      </c>
      <c r="F75" s="20" t="s">
        <v>223</v>
      </c>
      <c r="G75" s="20" t="s">
        <v>24</v>
      </c>
      <c r="H75" s="20" t="s">
        <v>224</v>
      </c>
      <c r="I75" s="22" t="s">
        <v>225</v>
      </c>
      <c r="J75" s="22">
        <v>23150769.23</v>
      </c>
      <c r="K75" s="22">
        <v>0</v>
      </c>
      <c r="L75" s="22">
        <v>19957559.68</v>
      </c>
      <c r="M75" s="22">
        <v>3193209.55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24</v>
      </c>
    </row>
    <row r="76" spans="1:19" s="23" customFormat="1" x14ac:dyDescent="0.25">
      <c r="A76" s="20" t="s">
        <v>272</v>
      </c>
      <c r="B76" s="21" t="s">
        <v>218</v>
      </c>
      <c r="C76" s="20" t="s">
        <v>68</v>
      </c>
      <c r="D76" s="20" t="s">
        <v>24</v>
      </c>
      <c r="E76" s="20" t="s">
        <v>282</v>
      </c>
      <c r="F76" s="20" t="s">
        <v>24</v>
      </c>
      <c r="G76" s="20" t="s">
        <v>222</v>
      </c>
      <c r="H76" s="20" t="s">
        <v>224</v>
      </c>
      <c r="I76" s="22" t="s">
        <v>225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2394907.1624999996</v>
      </c>
      <c r="S76" s="20" t="s">
        <v>283</v>
      </c>
    </row>
    <row r="77" spans="1:19" s="23" customFormat="1" x14ac:dyDescent="0.25">
      <c r="A77" s="20" t="s">
        <v>229</v>
      </c>
      <c r="B77" s="21" t="s">
        <v>218</v>
      </c>
      <c r="C77" s="20" t="s">
        <v>22</v>
      </c>
      <c r="D77" s="20" t="s">
        <v>230</v>
      </c>
      <c r="E77" s="20" t="s">
        <v>24</v>
      </c>
      <c r="F77" s="20" t="s">
        <v>231</v>
      </c>
      <c r="G77" s="20" t="s">
        <v>24</v>
      </c>
      <c r="H77" s="20" t="s">
        <v>232</v>
      </c>
      <c r="I77" s="22" t="s">
        <v>233</v>
      </c>
      <c r="J77" s="22">
        <v>61608773.351599999</v>
      </c>
      <c r="K77" s="22">
        <v>52059298.670000002</v>
      </c>
      <c r="L77" s="22">
        <v>8232305.7599999998</v>
      </c>
      <c r="M77" s="22">
        <v>1317168.92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24</v>
      </c>
    </row>
    <row r="78" spans="1:19" s="23" customFormat="1" x14ac:dyDescent="0.25">
      <c r="A78" s="20" t="s">
        <v>287</v>
      </c>
      <c r="B78" s="21" t="s">
        <v>218</v>
      </c>
      <c r="C78" s="20" t="s">
        <v>68</v>
      </c>
      <c r="D78" s="20" t="s">
        <v>24</v>
      </c>
      <c r="E78" s="20" t="s">
        <v>273</v>
      </c>
      <c r="F78" s="20" t="s">
        <v>24</v>
      </c>
      <c r="G78" s="20" t="s">
        <v>230</v>
      </c>
      <c r="H78" s="20" t="s">
        <v>232</v>
      </c>
      <c r="I78" s="22" t="s">
        <v>233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987876.69</v>
      </c>
      <c r="S78" s="20" t="s">
        <v>274</v>
      </c>
    </row>
    <row r="79" spans="1:19" s="54" customFormat="1" x14ac:dyDescent="0.25">
      <c r="A79" s="51" t="s">
        <v>111</v>
      </c>
      <c r="B79" s="52" t="s">
        <v>108</v>
      </c>
      <c r="C79" s="51" t="s">
        <v>22</v>
      </c>
      <c r="D79" s="51" t="s">
        <v>112</v>
      </c>
      <c r="E79" s="51" t="s">
        <v>24</v>
      </c>
      <c r="F79" s="51" t="s">
        <v>113</v>
      </c>
      <c r="G79" s="51" t="s">
        <v>24</v>
      </c>
      <c r="H79" s="51" t="s">
        <v>114</v>
      </c>
      <c r="I79" s="53" t="s">
        <v>115</v>
      </c>
      <c r="J79" s="53">
        <v>769500000</v>
      </c>
      <c r="K79" s="53">
        <v>769500000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1" t="s">
        <v>24</v>
      </c>
    </row>
    <row r="80" spans="1:19" s="23" customFormat="1" x14ac:dyDescent="0.25">
      <c r="A80" s="20" t="s">
        <v>39</v>
      </c>
      <c r="B80" s="21" t="s">
        <v>21</v>
      </c>
      <c r="C80" s="20" t="s">
        <v>22</v>
      </c>
      <c r="D80" s="20" t="s">
        <v>40</v>
      </c>
      <c r="E80" s="20" t="s">
        <v>24</v>
      </c>
      <c r="F80" s="20" t="s">
        <v>41</v>
      </c>
      <c r="G80" s="20" t="s">
        <v>24</v>
      </c>
      <c r="H80" s="20" t="s">
        <v>42</v>
      </c>
      <c r="I80" s="22" t="s">
        <v>43</v>
      </c>
      <c r="J80" s="22">
        <v>35319436.933600001</v>
      </c>
      <c r="K80" s="22">
        <v>0</v>
      </c>
      <c r="L80" s="22">
        <v>30447790.460000001</v>
      </c>
      <c r="M80" s="22">
        <v>4871646.47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24</v>
      </c>
    </row>
    <row r="81" spans="1:20" s="23" customFormat="1" x14ac:dyDescent="0.25">
      <c r="A81" s="20" t="s">
        <v>80</v>
      </c>
      <c r="B81" s="21" t="s">
        <v>21</v>
      </c>
      <c r="C81" s="20" t="s">
        <v>68</v>
      </c>
      <c r="D81" s="20" t="s">
        <v>24</v>
      </c>
      <c r="E81" s="20" t="s">
        <v>81</v>
      </c>
      <c r="F81" s="20" t="s">
        <v>24</v>
      </c>
      <c r="G81" s="20" t="s">
        <v>40</v>
      </c>
      <c r="H81" s="20" t="s">
        <v>42</v>
      </c>
      <c r="I81" s="22" t="s">
        <v>43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3653734.8552000001</v>
      </c>
      <c r="S81" s="20" t="s">
        <v>82</v>
      </c>
    </row>
    <row r="82" spans="1:20" s="23" customFormat="1" x14ac:dyDescent="0.25">
      <c r="A82" s="20" t="s">
        <v>217</v>
      </c>
      <c r="B82" s="21" t="s">
        <v>218</v>
      </c>
      <c r="C82" s="20" t="s">
        <v>22</v>
      </c>
      <c r="D82" s="20" t="s">
        <v>219</v>
      </c>
      <c r="E82" s="20" t="s">
        <v>24</v>
      </c>
      <c r="F82" s="20" t="s">
        <v>220</v>
      </c>
      <c r="G82" s="20" t="s">
        <v>24</v>
      </c>
      <c r="H82" s="20" t="s">
        <v>42</v>
      </c>
      <c r="I82" s="22" t="s">
        <v>43</v>
      </c>
      <c r="J82" s="22">
        <v>15829578.671599999</v>
      </c>
      <c r="K82" s="22">
        <v>0</v>
      </c>
      <c r="L82" s="22">
        <v>13646188.51</v>
      </c>
      <c r="M82" s="22">
        <v>2183390.16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24</v>
      </c>
    </row>
    <row r="83" spans="1:20" s="23" customFormat="1" x14ac:dyDescent="0.25">
      <c r="A83" s="20" t="s">
        <v>269</v>
      </c>
      <c r="B83" s="21" t="s">
        <v>218</v>
      </c>
      <c r="C83" s="20" t="s">
        <v>68</v>
      </c>
      <c r="D83" s="20" t="s">
        <v>24</v>
      </c>
      <c r="E83" s="20" t="s">
        <v>279</v>
      </c>
      <c r="F83" s="20" t="s">
        <v>24</v>
      </c>
      <c r="G83" s="20" t="s">
        <v>219</v>
      </c>
      <c r="H83" s="20" t="s">
        <v>42</v>
      </c>
      <c r="I83" s="22" t="s">
        <v>43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1637542.6212000002</v>
      </c>
      <c r="S83" s="20" t="s">
        <v>280</v>
      </c>
    </row>
    <row r="84" spans="1:20" s="50" customFormat="1" x14ac:dyDescent="0.25">
      <c r="A84" s="47" t="s">
        <v>57</v>
      </c>
      <c r="B84" s="48" t="s">
        <v>21</v>
      </c>
      <c r="C84" s="47" t="s">
        <v>22</v>
      </c>
      <c r="D84" s="47" t="s">
        <v>58</v>
      </c>
      <c r="E84" s="47" t="s">
        <v>24</v>
      </c>
      <c r="F84" s="47" t="s">
        <v>59</v>
      </c>
      <c r="G84" s="47" t="s">
        <v>24</v>
      </c>
      <c r="H84" s="47" t="s">
        <v>60</v>
      </c>
      <c r="I84" s="49" t="s">
        <v>61</v>
      </c>
      <c r="J84" s="49">
        <v>4194730.6100000003</v>
      </c>
      <c r="K84" s="49">
        <v>4194730.6100000003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7" t="s">
        <v>24</v>
      </c>
    </row>
    <row r="85" spans="1:20" s="23" customFormat="1" x14ac:dyDescent="0.25">
      <c r="A85" s="20" t="s">
        <v>92</v>
      </c>
      <c r="B85" s="21" t="s">
        <v>93</v>
      </c>
      <c r="C85" s="20" t="s">
        <v>22</v>
      </c>
      <c r="D85" s="20" t="s">
        <v>94</v>
      </c>
      <c r="E85" s="20" t="s">
        <v>24</v>
      </c>
      <c r="F85" s="20" t="s">
        <v>95</v>
      </c>
      <c r="G85" s="20" t="s">
        <v>24</v>
      </c>
      <c r="H85" s="20" t="s">
        <v>96</v>
      </c>
      <c r="I85" s="22" t="s">
        <v>97</v>
      </c>
      <c r="J85" s="22">
        <v>4555082.4000000004</v>
      </c>
      <c r="K85" s="22">
        <v>0</v>
      </c>
      <c r="L85" s="22">
        <v>3926795.17</v>
      </c>
      <c r="M85" s="22">
        <v>628287.23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24</v>
      </c>
    </row>
    <row r="86" spans="1:20" s="23" customFormat="1" x14ac:dyDescent="0.25">
      <c r="A86" s="20" t="s">
        <v>101</v>
      </c>
      <c r="B86" s="21" t="s">
        <v>93</v>
      </c>
      <c r="C86" s="20" t="s">
        <v>68</v>
      </c>
      <c r="D86" s="20" t="s">
        <v>24</v>
      </c>
      <c r="E86" s="20" t="s">
        <v>99</v>
      </c>
      <c r="F86" s="20" t="s">
        <v>24</v>
      </c>
      <c r="G86" s="20" t="s">
        <v>94</v>
      </c>
      <c r="H86" s="20" t="s">
        <v>96</v>
      </c>
      <c r="I86" s="22" t="s">
        <v>97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471215.42</v>
      </c>
      <c r="S86" s="20" t="s">
        <v>100</v>
      </c>
    </row>
    <row r="87" spans="1:20" s="23" customFormat="1" x14ac:dyDescent="0.25">
      <c r="A87" s="20" t="s">
        <v>234</v>
      </c>
      <c r="B87" s="21" t="s">
        <v>218</v>
      </c>
      <c r="C87" s="20" t="s">
        <v>22</v>
      </c>
      <c r="D87" s="20" t="s">
        <v>235</v>
      </c>
      <c r="E87" s="20" t="s">
        <v>24</v>
      </c>
      <c r="F87" s="20" t="s">
        <v>236</v>
      </c>
      <c r="G87" s="20" t="s">
        <v>24</v>
      </c>
      <c r="H87" s="20" t="s">
        <v>237</v>
      </c>
      <c r="I87" s="22" t="s">
        <v>238</v>
      </c>
      <c r="J87" s="22">
        <v>33056002.710000001</v>
      </c>
      <c r="K87" s="22">
        <v>0</v>
      </c>
      <c r="L87" s="22">
        <v>28496554.059999999</v>
      </c>
      <c r="M87" s="22">
        <v>4559448.6500000004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24</v>
      </c>
    </row>
    <row r="88" spans="1:20" s="23" customFormat="1" x14ac:dyDescent="0.25">
      <c r="A88" s="20" t="s">
        <v>284</v>
      </c>
      <c r="B88" s="21" t="s">
        <v>218</v>
      </c>
      <c r="C88" s="20" t="s">
        <v>68</v>
      </c>
      <c r="D88" s="20" t="s">
        <v>24</v>
      </c>
      <c r="E88" s="20" t="s">
        <v>270</v>
      </c>
      <c r="F88" s="20" t="s">
        <v>24</v>
      </c>
      <c r="G88" s="20" t="s">
        <v>235</v>
      </c>
      <c r="H88" s="20" t="s">
        <v>237</v>
      </c>
      <c r="I88" s="22" t="s">
        <v>238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3419586.49</v>
      </c>
      <c r="S88" s="20" t="s">
        <v>271</v>
      </c>
    </row>
    <row r="90" spans="1:20" x14ac:dyDescent="0.25">
      <c r="J90" s="15">
        <f>+SUBTOTAL(9,J14:J88)</f>
        <v>4041829625.8800011</v>
      </c>
      <c r="K90" s="15">
        <f>+SUBTOTAL(9,K14:K88)</f>
        <v>2643740847.6900001</v>
      </c>
      <c r="L90" s="15">
        <f t="shared" ref="L90:R90" si="0">+SUBTOTAL(9,L14:L88)</f>
        <v>1205248946.6800001</v>
      </c>
      <c r="M90" s="15">
        <f t="shared" si="0"/>
        <v>192839831.47999999</v>
      </c>
      <c r="N90" s="15">
        <f t="shared" si="0"/>
        <v>0</v>
      </c>
      <c r="O90" s="15">
        <f t="shared" si="0"/>
        <v>0</v>
      </c>
      <c r="P90" s="15">
        <f t="shared" si="0"/>
        <v>0</v>
      </c>
      <c r="Q90" s="15">
        <f t="shared" si="0"/>
        <v>0</v>
      </c>
      <c r="R90" s="15">
        <f t="shared" si="0"/>
        <v>146337670.65029997</v>
      </c>
      <c r="T90" s="55">
        <f>+J90-R90</f>
        <v>3895491955.229701</v>
      </c>
    </row>
    <row r="92" spans="1:20" x14ac:dyDescent="0.25">
      <c r="J92" s="16" t="s">
        <v>296</v>
      </c>
      <c r="K92" s="17"/>
      <c r="L92" s="17"/>
    </row>
    <row r="93" spans="1:20" x14ac:dyDescent="0.25">
      <c r="J93" s="17"/>
      <c r="K93" s="17"/>
      <c r="L93" s="17"/>
    </row>
    <row r="94" spans="1:20" x14ac:dyDescent="0.25">
      <c r="J94" s="16" t="s">
        <v>297</v>
      </c>
      <c r="K94" s="16" t="s">
        <v>298</v>
      </c>
      <c r="L94" s="16" t="s">
        <v>299</v>
      </c>
    </row>
    <row r="95" spans="1:20" x14ac:dyDescent="0.25">
      <c r="J95" s="10"/>
      <c r="K95" s="10"/>
      <c r="L95" s="10"/>
    </row>
    <row r="96" spans="1:20" x14ac:dyDescent="0.25">
      <c r="I96" s="18" t="s">
        <v>300</v>
      </c>
      <c r="J96" s="10">
        <v>2643740847.6899996</v>
      </c>
      <c r="K96" s="10"/>
      <c r="L96" s="10"/>
    </row>
    <row r="97" spans="9:12" x14ac:dyDescent="0.25">
      <c r="I97" s="19"/>
      <c r="J97" s="10"/>
      <c r="K97" s="10"/>
      <c r="L97" s="10"/>
    </row>
    <row r="98" spans="9:12" x14ac:dyDescent="0.25">
      <c r="I98" s="18" t="s">
        <v>301</v>
      </c>
      <c r="J98" s="10">
        <v>1205248946.6799998</v>
      </c>
      <c r="K98" s="10">
        <v>192839831.48000002</v>
      </c>
      <c r="L98" s="10"/>
    </row>
    <row r="99" spans="9:12" x14ac:dyDescent="0.25">
      <c r="I99" s="19"/>
      <c r="J99" s="10"/>
      <c r="K99" s="10"/>
      <c r="L99" s="10"/>
    </row>
    <row r="100" spans="9:12" x14ac:dyDescent="0.25">
      <c r="I100" s="18" t="s">
        <v>302</v>
      </c>
      <c r="J100" s="10">
        <v>0</v>
      </c>
      <c r="K100" s="10">
        <v>0</v>
      </c>
      <c r="L100" s="10">
        <v>0</v>
      </c>
    </row>
    <row r="101" spans="9:12" x14ac:dyDescent="0.25">
      <c r="I101" s="19"/>
      <c r="J101" s="10"/>
      <c r="K101" s="10"/>
      <c r="L101" s="10"/>
    </row>
    <row r="102" spans="9:12" x14ac:dyDescent="0.25">
      <c r="I102" s="18" t="s">
        <v>303</v>
      </c>
      <c r="J102" s="10">
        <v>0</v>
      </c>
      <c r="K102" s="10">
        <v>0</v>
      </c>
      <c r="L102" s="10"/>
    </row>
    <row r="103" spans="9:12" x14ac:dyDescent="0.25">
      <c r="I103" s="19"/>
      <c r="J103" s="10"/>
      <c r="K103" s="10"/>
      <c r="L103" s="10"/>
    </row>
    <row r="104" spans="9:12" x14ac:dyDescent="0.25">
      <c r="I104" s="18" t="s">
        <v>304</v>
      </c>
      <c r="J104" s="10">
        <v>3848989794.3699994</v>
      </c>
      <c r="K104" s="10">
        <v>192839831.48000002</v>
      </c>
      <c r="L104" s="10">
        <v>0</v>
      </c>
    </row>
    <row r="105" spans="9:12" x14ac:dyDescent="0.25">
      <c r="I105" s="19"/>
    </row>
    <row r="106" spans="9:12" x14ac:dyDescent="0.25">
      <c r="I106" s="19"/>
    </row>
    <row r="107" spans="9:12" x14ac:dyDescent="0.25">
      <c r="I107" s="19"/>
    </row>
  </sheetData>
  <autoFilter ref="A15:S88"/>
  <sortState ref="A8:S80">
    <sortCondition ref="I8:I80"/>
  </sortState>
  <mergeCells count="4">
    <mergeCell ref="A10:I10"/>
    <mergeCell ref="A11:I11"/>
    <mergeCell ref="A12:I12"/>
    <mergeCell ref="A13:I13"/>
  </mergeCells>
  <pageMargins left="0.7" right="0.7" top="0.75" bottom="0.75" header="0.3" footer="0.3"/>
  <pageSetup paperSize="30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9"/>
  <sheetViews>
    <sheetView topLeftCell="I1" workbookViewId="0">
      <pane ySplit="7" topLeftCell="A86" activePane="bottomLeft" state="frozen"/>
      <selection activeCell="J1" sqref="J1"/>
      <selection pane="bottomLeft" activeCell="S96" sqref="A1:S96"/>
    </sheetView>
  </sheetViews>
  <sheetFormatPr baseColWidth="10" defaultRowHeight="15" x14ac:dyDescent="0.25"/>
  <cols>
    <col min="1" max="1" width="6.28515625" style="12" bestFit="1" customWidth="1"/>
    <col min="2" max="2" width="8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5.85546875" style="14" bestFit="1" customWidth="1"/>
    <col min="12" max="12" width="15.5703125" style="14" customWidth="1"/>
    <col min="13" max="13" width="14.28515625" style="14" customWidth="1"/>
    <col min="14" max="14" width="8.5703125" style="14" bestFit="1" customWidth="1"/>
    <col min="15" max="15" width="8" style="14" bestFit="1" customWidth="1"/>
    <col min="16" max="16" width="10" style="14" bestFit="1" customWidth="1"/>
    <col min="17" max="17" width="7.42578125" style="14" bestFit="1" customWidth="1"/>
    <col min="18" max="18" width="14.42578125" style="14" bestFit="1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1" t="s">
        <v>305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59" customFormat="1" ht="73.5" customHeight="1" x14ac:dyDescent="0.25">
      <c r="A7" s="56" t="s">
        <v>3</v>
      </c>
      <c r="B7" s="57" t="s">
        <v>4</v>
      </c>
      <c r="C7" s="56" t="s">
        <v>5</v>
      </c>
      <c r="D7" s="56" t="s">
        <v>6</v>
      </c>
      <c r="E7" s="56" t="s">
        <v>7</v>
      </c>
      <c r="F7" s="56" t="s">
        <v>8</v>
      </c>
      <c r="G7" s="56" t="s">
        <v>9</v>
      </c>
      <c r="H7" s="56" t="s">
        <v>10</v>
      </c>
      <c r="I7" s="58" t="s">
        <v>11</v>
      </c>
      <c r="J7" s="58" t="s">
        <v>12</v>
      </c>
      <c r="K7" s="58" t="s">
        <v>13</v>
      </c>
      <c r="L7" s="58" t="s">
        <v>14</v>
      </c>
      <c r="M7" s="58" t="s">
        <v>306</v>
      </c>
      <c r="N7" s="58" t="s">
        <v>15</v>
      </c>
      <c r="O7" s="58" t="s">
        <v>307</v>
      </c>
      <c r="P7" s="58" t="s">
        <v>16</v>
      </c>
      <c r="Q7" s="58" t="s">
        <v>17</v>
      </c>
      <c r="R7" s="58" t="s">
        <v>18</v>
      </c>
      <c r="S7" s="56" t="s">
        <v>19</v>
      </c>
    </row>
    <row r="8" spans="1:19" x14ac:dyDescent="0.25">
      <c r="A8" s="8" t="s">
        <v>20</v>
      </c>
      <c r="B8" s="9" t="s">
        <v>21</v>
      </c>
      <c r="C8" s="8" t="s">
        <v>22</v>
      </c>
      <c r="D8" s="8" t="s">
        <v>23</v>
      </c>
      <c r="E8" s="8" t="s">
        <v>24</v>
      </c>
      <c r="F8" s="8" t="s">
        <v>25</v>
      </c>
      <c r="G8" s="8" t="s">
        <v>24</v>
      </c>
      <c r="H8" s="8" t="s">
        <v>26</v>
      </c>
      <c r="I8" s="10" t="s">
        <v>27</v>
      </c>
      <c r="J8" s="10">
        <v>34816000.274400003</v>
      </c>
      <c r="K8" s="10">
        <v>0</v>
      </c>
      <c r="L8" s="10">
        <v>30013793.34</v>
      </c>
      <c r="M8" s="10">
        <v>4802206.93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24</v>
      </c>
    </row>
    <row r="9" spans="1:19" x14ac:dyDescent="0.25">
      <c r="A9" s="8" t="s">
        <v>28</v>
      </c>
      <c r="B9" s="9" t="s">
        <v>21</v>
      </c>
      <c r="C9" s="8" t="s">
        <v>22</v>
      </c>
      <c r="D9" s="8" t="s">
        <v>29</v>
      </c>
      <c r="E9" s="8" t="s">
        <v>24</v>
      </c>
      <c r="F9" s="8" t="s">
        <v>30</v>
      </c>
      <c r="G9" s="8" t="s">
        <v>24</v>
      </c>
      <c r="H9" s="8" t="s">
        <v>31</v>
      </c>
      <c r="I9" s="10" t="s">
        <v>32</v>
      </c>
      <c r="J9" s="10">
        <v>50767715.789999999</v>
      </c>
      <c r="K9" s="10">
        <v>0</v>
      </c>
      <c r="L9" s="10">
        <v>43765272.229999997</v>
      </c>
      <c r="M9" s="10">
        <v>7002443.5599999996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24</v>
      </c>
    </row>
    <row r="10" spans="1:19" x14ac:dyDescent="0.25">
      <c r="A10" s="8" t="s">
        <v>33</v>
      </c>
      <c r="B10" s="9" t="s">
        <v>21</v>
      </c>
      <c r="C10" s="8" t="s">
        <v>22</v>
      </c>
      <c r="D10" s="8" t="s">
        <v>34</v>
      </c>
      <c r="E10" s="8" t="s">
        <v>24</v>
      </c>
      <c r="F10" s="8" t="s">
        <v>35</v>
      </c>
      <c r="G10" s="8" t="s">
        <v>24</v>
      </c>
      <c r="H10" s="8" t="s">
        <v>31</v>
      </c>
      <c r="I10" s="10" t="s">
        <v>32</v>
      </c>
      <c r="J10" s="10">
        <v>112364673.15000001</v>
      </c>
      <c r="K10" s="10">
        <v>0</v>
      </c>
      <c r="L10" s="10">
        <v>96866097.540000007</v>
      </c>
      <c r="M10" s="10">
        <v>15498575.609999999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24</v>
      </c>
    </row>
    <row r="11" spans="1:19" x14ac:dyDescent="0.25">
      <c r="A11" s="8" t="s">
        <v>36</v>
      </c>
      <c r="B11" s="9" t="s">
        <v>21</v>
      </c>
      <c r="C11" s="8" t="s">
        <v>22</v>
      </c>
      <c r="D11" s="8" t="s">
        <v>37</v>
      </c>
      <c r="E11" s="8" t="s">
        <v>24</v>
      </c>
      <c r="F11" s="8" t="s">
        <v>38</v>
      </c>
      <c r="G11" s="8" t="s">
        <v>24</v>
      </c>
      <c r="H11" s="8" t="s">
        <v>26</v>
      </c>
      <c r="I11" s="10" t="s">
        <v>27</v>
      </c>
      <c r="J11" s="10">
        <v>31530000.07</v>
      </c>
      <c r="K11" s="10">
        <v>0</v>
      </c>
      <c r="L11" s="10">
        <v>27181034.539999999</v>
      </c>
      <c r="M11" s="10">
        <v>4348965.53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24</v>
      </c>
    </row>
    <row r="12" spans="1:19" x14ac:dyDescent="0.25">
      <c r="A12" s="8" t="s">
        <v>39</v>
      </c>
      <c r="B12" s="9" t="s">
        <v>21</v>
      </c>
      <c r="C12" s="8" t="s">
        <v>22</v>
      </c>
      <c r="D12" s="8" t="s">
        <v>40</v>
      </c>
      <c r="E12" s="8" t="s">
        <v>24</v>
      </c>
      <c r="F12" s="8" t="s">
        <v>41</v>
      </c>
      <c r="G12" s="8" t="s">
        <v>24</v>
      </c>
      <c r="H12" s="8" t="s">
        <v>42</v>
      </c>
      <c r="I12" s="10" t="s">
        <v>43</v>
      </c>
      <c r="J12" s="10">
        <v>35319436.933600001</v>
      </c>
      <c r="K12" s="10">
        <v>0</v>
      </c>
      <c r="L12" s="10">
        <v>30447790.460000001</v>
      </c>
      <c r="M12" s="10">
        <v>4871646.47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24</v>
      </c>
    </row>
    <row r="13" spans="1:19" x14ac:dyDescent="0.25">
      <c r="A13" s="8" t="s">
        <v>44</v>
      </c>
      <c r="B13" s="9" t="s">
        <v>21</v>
      </c>
      <c r="C13" s="8" t="s">
        <v>22</v>
      </c>
      <c r="D13" s="8" t="s">
        <v>45</v>
      </c>
      <c r="E13" s="8" t="s">
        <v>24</v>
      </c>
      <c r="F13" s="8" t="s">
        <v>46</v>
      </c>
      <c r="G13" s="8" t="s">
        <v>24</v>
      </c>
      <c r="H13" s="8" t="s">
        <v>47</v>
      </c>
      <c r="I13" s="10" t="s">
        <v>48</v>
      </c>
      <c r="J13" s="10">
        <v>34290861.109999999</v>
      </c>
      <c r="K13" s="10">
        <v>0</v>
      </c>
      <c r="L13" s="10">
        <v>29561087.16</v>
      </c>
      <c r="M13" s="10">
        <v>4729773.95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24</v>
      </c>
    </row>
    <row r="14" spans="1:19" x14ac:dyDescent="0.25">
      <c r="A14" s="8" t="s">
        <v>49</v>
      </c>
      <c r="B14" s="9" t="s">
        <v>21</v>
      </c>
      <c r="C14" s="8" t="s">
        <v>22</v>
      </c>
      <c r="D14" s="8" t="s">
        <v>50</v>
      </c>
      <c r="E14" s="8" t="s">
        <v>24</v>
      </c>
      <c r="F14" s="8" t="s">
        <v>51</v>
      </c>
      <c r="G14" s="8" t="s">
        <v>24</v>
      </c>
      <c r="H14" s="8" t="s">
        <v>47</v>
      </c>
      <c r="I14" s="10" t="s">
        <v>48</v>
      </c>
      <c r="J14" s="10">
        <v>3085368</v>
      </c>
      <c r="K14" s="10">
        <v>0</v>
      </c>
      <c r="L14" s="10">
        <v>2659800</v>
      </c>
      <c r="M14" s="10">
        <v>425568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24</v>
      </c>
    </row>
    <row r="15" spans="1:19" x14ac:dyDescent="0.25">
      <c r="A15" s="8" t="s">
        <v>52</v>
      </c>
      <c r="B15" s="9" t="s">
        <v>21</v>
      </c>
      <c r="C15" s="8" t="s">
        <v>22</v>
      </c>
      <c r="D15" s="8" t="s">
        <v>53</v>
      </c>
      <c r="E15" s="8" t="s">
        <v>24</v>
      </c>
      <c r="F15" s="8" t="s">
        <v>54</v>
      </c>
      <c r="G15" s="8" t="s">
        <v>24</v>
      </c>
      <c r="H15" s="8" t="s">
        <v>55</v>
      </c>
      <c r="I15" s="10" t="s">
        <v>56</v>
      </c>
      <c r="J15" s="10">
        <v>4654649.8140000002</v>
      </c>
      <c r="K15" s="10">
        <v>0</v>
      </c>
      <c r="L15" s="10">
        <v>4012629.15</v>
      </c>
      <c r="M15" s="10">
        <v>642020.66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24</v>
      </c>
    </row>
    <row r="16" spans="1:19" x14ac:dyDescent="0.25">
      <c r="A16" s="8" t="s">
        <v>57</v>
      </c>
      <c r="B16" s="9" t="s">
        <v>21</v>
      </c>
      <c r="C16" s="8" t="s">
        <v>22</v>
      </c>
      <c r="D16" s="8" t="s">
        <v>58</v>
      </c>
      <c r="E16" s="8" t="s">
        <v>24</v>
      </c>
      <c r="F16" s="8" t="s">
        <v>59</v>
      </c>
      <c r="G16" s="8" t="s">
        <v>24</v>
      </c>
      <c r="H16" s="8" t="s">
        <v>60</v>
      </c>
      <c r="I16" s="10" t="s">
        <v>61</v>
      </c>
      <c r="J16" s="10">
        <v>4194730.6100000003</v>
      </c>
      <c r="K16" s="10">
        <v>4194730.6100000003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24</v>
      </c>
    </row>
    <row r="17" spans="1:19" x14ac:dyDescent="0.25">
      <c r="A17" s="8" t="s">
        <v>62</v>
      </c>
      <c r="B17" s="9" t="s">
        <v>21</v>
      </c>
      <c r="C17" s="8" t="s">
        <v>22</v>
      </c>
      <c r="D17" s="8" t="s">
        <v>63</v>
      </c>
      <c r="E17" s="8" t="s">
        <v>24</v>
      </c>
      <c r="F17" s="8" t="s">
        <v>64</v>
      </c>
      <c r="G17" s="8" t="s">
        <v>24</v>
      </c>
      <c r="H17" s="8" t="s">
        <v>65</v>
      </c>
      <c r="I17" s="10" t="s">
        <v>66</v>
      </c>
      <c r="J17" s="10">
        <v>510903099.39999998</v>
      </c>
      <c r="K17" s="10">
        <v>510903099.39999998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24</v>
      </c>
    </row>
    <row r="18" spans="1:19" x14ac:dyDescent="0.25">
      <c r="A18" s="8" t="s">
        <v>67</v>
      </c>
      <c r="B18" s="9" t="s">
        <v>21</v>
      </c>
      <c r="C18" s="8" t="s">
        <v>68</v>
      </c>
      <c r="D18" s="8" t="s">
        <v>24</v>
      </c>
      <c r="E18" s="8" t="s">
        <v>69</v>
      </c>
      <c r="F18" s="8" t="s">
        <v>24</v>
      </c>
      <c r="G18" s="8" t="s">
        <v>23</v>
      </c>
      <c r="H18" s="8" t="s">
        <v>26</v>
      </c>
      <c r="I18" s="10" t="s">
        <v>27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3601655.2007999998</v>
      </c>
      <c r="S18" s="8" t="s">
        <v>70</v>
      </c>
    </row>
    <row r="19" spans="1:19" x14ac:dyDescent="0.25">
      <c r="A19" s="8" t="s">
        <v>71</v>
      </c>
      <c r="B19" s="9" t="s">
        <v>21</v>
      </c>
      <c r="C19" s="8" t="s">
        <v>68</v>
      </c>
      <c r="D19" s="8" t="s">
        <v>24</v>
      </c>
      <c r="E19" s="8" t="s">
        <v>72</v>
      </c>
      <c r="F19" s="8" t="s">
        <v>24</v>
      </c>
      <c r="G19" s="8" t="s">
        <v>29</v>
      </c>
      <c r="H19" s="8" t="s">
        <v>31</v>
      </c>
      <c r="I19" s="10" t="s">
        <v>32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5251832.67</v>
      </c>
      <c r="S19" s="8" t="s">
        <v>73</v>
      </c>
    </row>
    <row r="20" spans="1:19" x14ac:dyDescent="0.25">
      <c r="A20" s="8" t="s">
        <v>74</v>
      </c>
      <c r="B20" s="9" t="s">
        <v>21</v>
      </c>
      <c r="C20" s="8" t="s">
        <v>68</v>
      </c>
      <c r="D20" s="8" t="s">
        <v>24</v>
      </c>
      <c r="E20" s="8" t="s">
        <v>75</v>
      </c>
      <c r="F20" s="8" t="s">
        <v>24</v>
      </c>
      <c r="G20" s="8" t="s">
        <v>34</v>
      </c>
      <c r="H20" s="8" t="s">
        <v>31</v>
      </c>
      <c r="I20" s="10" t="s">
        <v>32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11623931.7075</v>
      </c>
      <c r="S20" s="8" t="s">
        <v>76</v>
      </c>
    </row>
    <row r="21" spans="1:19" x14ac:dyDescent="0.25">
      <c r="A21" s="8" t="s">
        <v>77</v>
      </c>
      <c r="B21" s="9" t="s">
        <v>21</v>
      </c>
      <c r="C21" s="8" t="s">
        <v>68</v>
      </c>
      <c r="D21" s="8" t="s">
        <v>24</v>
      </c>
      <c r="E21" s="8" t="s">
        <v>78</v>
      </c>
      <c r="F21" s="8" t="s">
        <v>24</v>
      </c>
      <c r="G21" s="8" t="s">
        <v>37</v>
      </c>
      <c r="H21" s="8" t="s">
        <v>26</v>
      </c>
      <c r="I21" s="10" t="s">
        <v>27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3261724.1475</v>
      </c>
      <c r="S21" s="8" t="s">
        <v>79</v>
      </c>
    </row>
    <row r="22" spans="1:19" x14ac:dyDescent="0.25">
      <c r="A22" s="8" t="s">
        <v>80</v>
      </c>
      <c r="B22" s="9" t="s">
        <v>21</v>
      </c>
      <c r="C22" s="8" t="s">
        <v>68</v>
      </c>
      <c r="D22" s="8" t="s">
        <v>24</v>
      </c>
      <c r="E22" s="8" t="s">
        <v>81</v>
      </c>
      <c r="F22" s="8" t="s">
        <v>24</v>
      </c>
      <c r="G22" s="8" t="s">
        <v>40</v>
      </c>
      <c r="H22" s="8" t="s">
        <v>42</v>
      </c>
      <c r="I22" s="10" t="s">
        <v>43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3653734.8552000001</v>
      </c>
      <c r="S22" s="8" t="s">
        <v>82</v>
      </c>
    </row>
    <row r="23" spans="1:19" x14ac:dyDescent="0.25">
      <c r="A23" s="8" t="s">
        <v>83</v>
      </c>
      <c r="B23" s="9" t="s">
        <v>21</v>
      </c>
      <c r="C23" s="8" t="s">
        <v>68</v>
      </c>
      <c r="D23" s="8" t="s">
        <v>24</v>
      </c>
      <c r="E23" s="8" t="s">
        <v>84</v>
      </c>
      <c r="F23" s="8" t="s">
        <v>24</v>
      </c>
      <c r="G23" s="8" t="s">
        <v>45</v>
      </c>
      <c r="H23" s="8" t="s">
        <v>47</v>
      </c>
      <c r="I23" s="10" t="s">
        <v>48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3547330.4625000004</v>
      </c>
      <c r="S23" s="8" t="s">
        <v>85</v>
      </c>
    </row>
    <row r="24" spans="1:19" x14ac:dyDescent="0.25">
      <c r="A24" s="8" t="s">
        <v>86</v>
      </c>
      <c r="B24" s="9" t="s">
        <v>21</v>
      </c>
      <c r="C24" s="8" t="s">
        <v>68</v>
      </c>
      <c r="D24" s="8" t="s">
        <v>24</v>
      </c>
      <c r="E24" s="8" t="s">
        <v>87</v>
      </c>
      <c r="F24" s="8" t="s">
        <v>24</v>
      </c>
      <c r="G24" s="8" t="s">
        <v>50</v>
      </c>
      <c r="H24" s="8" t="s">
        <v>47</v>
      </c>
      <c r="I24" s="10" t="s">
        <v>48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319176</v>
      </c>
      <c r="S24" s="8" t="s">
        <v>88</v>
      </c>
    </row>
    <row r="25" spans="1:19" x14ac:dyDescent="0.25">
      <c r="A25" s="8" t="s">
        <v>89</v>
      </c>
      <c r="B25" s="9" t="s">
        <v>21</v>
      </c>
      <c r="C25" s="8" t="s">
        <v>68</v>
      </c>
      <c r="D25" s="8" t="s">
        <v>24</v>
      </c>
      <c r="E25" s="8" t="s">
        <v>90</v>
      </c>
      <c r="F25" s="8" t="s">
        <v>24</v>
      </c>
      <c r="G25" s="8" t="s">
        <v>53</v>
      </c>
      <c r="H25" s="8" t="s">
        <v>55</v>
      </c>
      <c r="I25" s="10" t="s">
        <v>56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481515.49800000002</v>
      </c>
      <c r="S25" s="8" t="s">
        <v>91</v>
      </c>
    </row>
    <row r="26" spans="1:19" x14ac:dyDescent="0.25">
      <c r="A26" s="8" t="s">
        <v>92</v>
      </c>
      <c r="B26" s="9" t="s">
        <v>93</v>
      </c>
      <c r="C26" s="8" t="s">
        <v>22</v>
      </c>
      <c r="D26" s="8" t="s">
        <v>94</v>
      </c>
      <c r="E26" s="8" t="s">
        <v>24</v>
      </c>
      <c r="F26" s="8" t="s">
        <v>95</v>
      </c>
      <c r="G26" s="8" t="s">
        <v>24</v>
      </c>
      <c r="H26" s="8" t="s">
        <v>96</v>
      </c>
      <c r="I26" s="10" t="s">
        <v>97</v>
      </c>
      <c r="J26" s="10">
        <v>4555082.4000000004</v>
      </c>
      <c r="K26" s="10">
        <v>0</v>
      </c>
      <c r="L26" s="10">
        <v>3926795.17</v>
      </c>
      <c r="M26" s="10">
        <v>628287.23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24</v>
      </c>
    </row>
    <row r="27" spans="1:19" x14ac:dyDescent="0.25">
      <c r="A27" s="8" t="s">
        <v>98</v>
      </c>
      <c r="B27" s="9" t="s">
        <v>93</v>
      </c>
      <c r="C27" s="8" t="s">
        <v>68</v>
      </c>
      <c r="D27" s="8" t="s">
        <v>24</v>
      </c>
      <c r="E27" s="8" t="s">
        <v>102</v>
      </c>
      <c r="F27" s="8" t="s">
        <v>103</v>
      </c>
      <c r="G27" s="8" t="s">
        <v>104</v>
      </c>
      <c r="H27" s="8" t="s">
        <v>105</v>
      </c>
      <c r="I27" s="10" t="s">
        <v>106</v>
      </c>
      <c r="J27" s="10">
        <v>-2058342.23</v>
      </c>
      <c r="K27" s="10">
        <v>0</v>
      </c>
      <c r="L27" s="10">
        <v>-1774432.96</v>
      </c>
      <c r="M27" s="10">
        <v>-283909.27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24</v>
      </c>
    </row>
    <row r="28" spans="1:19" x14ac:dyDescent="0.25">
      <c r="A28" s="8" t="s">
        <v>101</v>
      </c>
      <c r="B28" s="9" t="s">
        <v>93</v>
      </c>
      <c r="C28" s="8" t="s">
        <v>68</v>
      </c>
      <c r="D28" s="8" t="s">
        <v>24</v>
      </c>
      <c r="E28" s="8" t="s">
        <v>99</v>
      </c>
      <c r="F28" s="8" t="s">
        <v>24</v>
      </c>
      <c r="G28" s="8" t="s">
        <v>94</v>
      </c>
      <c r="H28" s="8" t="s">
        <v>96</v>
      </c>
      <c r="I28" s="10" t="s">
        <v>97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471215.42</v>
      </c>
      <c r="S28" s="8" t="s">
        <v>100</v>
      </c>
    </row>
    <row r="29" spans="1:19" x14ac:dyDescent="0.25">
      <c r="A29" s="8" t="s">
        <v>107</v>
      </c>
      <c r="B29" s="9" t="s">
        <v>108</v>
      </c>
      <c r="C29" s="8" t="s">
        <v>22</v>
      </c>
      <c r="D29" s="8" t="s">
        <v>109</v>
      </c>
      <c r="E29" s="8" t="s">
        <v>24</v>
      </c>
      <c r="F29" s="8" t="s">
        <v>110</v>
      </c>
      <c r="G29" s="8" t="s">
        <v>24</v>
      </c>
      <c r="H29" s="8" t="s">
        <v>105</v>
      </c>
      <c r="I29" s="10" t="s">
        <v>106</v>
      </c>
      <c r="J29" s="10">
        <v>33667615.890000001</v>
      </c>
      <c r="K29" s="10">
        <v>0</v>
      </c>
      <c r="L29" s="10">
        <v>29023806.800000001</v>
      </c>
      <c r="M29" s="10">
        <v>4643809.09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24</v>
      </c>
    </row>
    <row r="30" spans="1:19" x14ac:dyDescent="0.25">
      <c r="A30" s="8" t="s">
        <v>111</v>
      </c>
      <c r="B30" s="9" t="s">
        <v>108</v>
      </c>
      <c r="C30" s="8" t="s">
        <v>22</v>
      </c>
      <c r="D30" s="8" t="s">
        <v>112</v>
      </c>
      <c r="E30" s="8" t="s">
        <v>24</v>
      </c>
      <c r="F30" s="8" t="s">
        <v>113</v>
      </c>
      <c r="G30" s="8" t="s">
        <v>24</v>
      </c>
      <c r="H30" s="8" t="s">
        <v>114</v>
      </c>
      <c r="I30" s="10" t="s">
        <v>115</v>
      </c>
      <c r="J30" s="10">
        <v>769500000</v>
      </c>
      <c r="K30" s="10">
        <v>769500000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24</v>
      </c>
    </row>
    <row r="31" spans="1:19" x14ac:dyDescent="0.25">
      <c r="A31" s="8" t="s">
        <v>116</v>
      </c>
      <c r="B31" s="9" t="s">
        <v>108</v>
      </c>
      <c r="C31" s="8" t="s">
        <v>22</v>
      </c>
      <c r="D31" s="8" t="s">
        <v>117</v>
      </c>
      <c r="E31" s="8" t="s">
        <v>24</v>
      </c>
      <c r="F31" s="8" t="s">
        <v>118</v>
      </c>
      <c r="G31" s="8" t="s">
        <v>24</v>
      </c>
      <c r="H31" s="8" t="s">
        <v>119</v>
      </c>
      <c r="I31" s="10" t="s">
        <v>120</v>
      </c>
      <c r="J31" s="10">
        <v>34033510.280000001</v>
      </c>
      <c r="K31" s="10">
        <v>0</v>
      </c>
      <c r="L31" s="10">
        <v>29339233</v>
      </c>
      <c r="M31" s="10">
        <v>4694277.28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24</v>
      </c>
    </row>
    <row r="32" spans="1:19" x14ac:dyDescent="0.25">
      <c r="A32" s="8" t="s">
        <v>121</v>
      </c>
      <c r="B32" s="9" t="s">
        <v>108</v>
      </c>
      <c r="C32" s="8" t="s">
        <v>22</v>
      </c>
      <c r="D32" s="8" t="s">
        <v>122</v>
      </c>
      <c r="E32" s="8" t="s">
        <v>24</v>
      </c>
      <c r="F32" s="8" t="s">
        <v>123</v>
      </c>
      <c r="G32" s="8" t="s">
        <v>24</v>
      </c>
      <c r="H32" s="8" t="s">
        <v>124</v>
      </c>
      <c r="I32" s="10" t="s">
        <v>125</v>
      </c>
      <c r="J32" s="10">
        <v>55287674.242399998</v>
      </c>
      <c r="K32" s="10">
        <v>0</v>
      </c>
      <c r="L32" s="10">
        <v>47661788.140000001</v>
      </c>
      <c r="M32" s="10">
        <v>7625886.0999999996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24</v>
      </c>
    </row>
    <row r="33" spans="1:19" x14ac:dyDescent="0.25">
      <c r="A33" s="8" t="s">
        <v>126</v>
      </c>
      <c r="B33" s="9" t="s">
        <v>108</v>
      </c>
      <c r="C33" s="8" t="s">
        <v>22</v>
      </c>
      <c r="D33" s="8" t="s">
        <v>127</v>
      </c>
      <c r="E33" s="8" t="s">
        <v>24</v>
      </c>
      <c r="F33" s="8" t="s">
        <v>128</v>
      </c>
      <c r="G33" s="8" t="s">
        <v>24</v>
      </c>
      <c r="H33" s="8" t="s">
        <v>129</v>
      </c>
      <c r="I33" s="10" t="s">
        <v>130</v>
      </c>
      <c r="J33" s="10">
        <v>51700512.240000002</v>
      </c>
      <c r="K33" s="10">
        <v>0</v>
      </c>
      <c r="L33" s="10">
        <v>44569407.100000001</v>
      </c>
      <c r="M33" s="10">
        <v>7131105.1399999997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24</v>
      </c>
    </row>
    <row r="34" spans="1:19" x14ac:dyDescent="0.25">
      <c r="A34" s="8" t="s">
        <v>131</v>
      </c>
      <c r="B34" s="9" t="s">
        <v>108</v>
      </c>
      <c r="C34" s="8" t="s">
        <v>22</v>
      </c>
      <c r="D34" s="8" t="s">
        <v>132</v>
      </c>
      <c r="E34" s="8" t="s">
        <v>24</v>
      </c>
      <c r="F34" s="8" t="s">
        <v>133</v>
      </c>
      <c r="G34" s="8" t="s">
        <v>24</v>
      </c>
      <c r="H34" s="8" t="s">
        <v>134</v>
      </c>
      <c r="I34" s="10" t="s">
        <v>135</v>
      </c>
      <c r="J34" s="10">
        <v>13496640</v>
      </c>
      <c r="K34" s="10">
        <v>13496640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24</v>
      </c>
    </row>
    <row r="35" spans="1:19" x14ac:dyDescent="0.25">
      <c r="A35" s="8" t="s">
        <v>136</v>
      </c>
      <c r="B35" s="9" t="s">
        <v>108</v>
      </c>
      <c r="C35" s="8" t="s">
        <v>22</v>
      </c>
      <c r="D35" s="8" t="s">
        <v>137</v>
      </c>
      <c r="E35" s="8" t="s">
        <v>24</v>
      </c>
      <c r="F35" s="8" t="s">
        <v>138</v>
      </c>
      <c r="G35" s="8" t="s">
        <v>24</v>
      </c>
      <c r="H35" s="8" t="s">
        <v>139</v>
      </c>
      <c r="I35" s="10" t="s">
        <v>140</v>
      </c>
      <c r="J35" s="10">
        <v>1773000</v>
      </c>
      <c r="K35" s="10">
        <v>1773000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24</v>
      </c>
    </row>
    <row r="36" spans="1:19" x14ac:dyDescent="0.25">
      <c r="A36" s="8" t="s">
        <v>141</v>
      </c>
      <c r="B36" s="9" t="s">
        <v>108</v>
      </c>
      <c r="C36" s="8" t="s">
        <v>22</v>
      </c>
      <c r="D36" s="8" t="s">
        <v>142</v>
      </c>
      <c r="E36" s="8" t="s">
        <v>24</v>
      </c>
      <c r="F36" s="8" t="s">
        <v>143</v>
      </c>
      <c r="G36" s="8" t="s">
        <v>24</v>
      </c>
      <c r="H36" s="8" t="s">
        <v>119</v>
      </c>
      <c r="I36" s="10" t="s">
        <v>120</v>
      </c>
      <c r="J36" s="10">
        <v>18312755.280000001</v>
      </c>
      <c r="K36" s="10">
        <v>0</v>
      </c>
      <c r="L36" s="10">
        <v>15786858</v>
      </c>
      <c r="M36" s="10">
        <v>2525897.2799999998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24</v>
      </c>
    </row>
    <row r="37" spans="1:19" x14ac:dyDescent="0.25">
      <c r="A37" s="8" t="s">
        <v>144</v>
      </c>
      <c r="B37" s="9" t="s">
        <v>108</v>
      </c>
      <c r="C37" s="8" t="s">
        <v>22</v>
      </c>
      <c r="D37" s="8" t="s">
        <v>145</v>
      </c>
      <c r="E37" s="8" t="s">
        <v>24</v>
      </c>
      <c r="F37" s="8" t="s">
        <v>146</v>
      </c>
      <c r="G37" s="8" t="s">
        <v>24</v>
      </c>
      <c r="H37" s="8" t="s">
        <v>65</v>
      </c>
      <c r="I37" s="10" t="s">
        <v>66</v>
      </c>
      <c r="J37" s="10">
        <v>7602000</v>
      </c>
      <c r="K37" s="10">
        <v>7602000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24</v>
      </c>
    </row>
    <row r="38" spans="1:19" x14ac:dyDescent="0.25">
      <c r="A38" s="8" t="s">
        <v>147</v>
      </c>
      <c r="B38" s="9" t="s">
        <v>108</v>
      </c>
      <c r="C38" s="8" t="s">
        <v>22</v>
      </c>
      <c r="D38" s="8" t="s">
        <v>148</v>
      </c>
      <c r="E38" s="8" t="s">
        <v>24</v>
      </c>
      <c r="F38" s="8" t="s">
        <v>149</v>
      </c>
      <c r="G38" s="8" t="s">
        <v>24</v>
      </c>
      <c r="H38" s="8" t="s">
        <v>65</v>
      </c>
      <c r="I38" s="10" t="s">
        <v>66</v>
      </c>
      <c r="J38" s="10">
        <v>38664000</v>
      </c>
      <c r="K38" s="10">
        <v>38664000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24</v>
      </c>
    </row>
    <row r="39" spans="1:19" x14ac:dyDescent="0.25">
      <c r="A39" s="8" t="s">
        <v>150</v>
      </c>
      <c r="B39" s="9" t="s">
        <v>108</v>
      </c>
      <c r="C39" s="8" t="s">
        <v>68</v>
      </c>
      <c r="D39" s="8" t="s">
        <v>24</v>
      </c>
      <c r="E39" s="8" t="s">
        <v>166</v>
      </c>
      <c r="F39" s="8" t="s">
        <v>167</v>
      </c>
      <c r="G39" s="8" t="s">
        <v>117</v>
      </c>
      <c r="H39" s="8" t="s">
        <v>119</v>
      </c>
      <c r="I39" s="10" t="s">
        <v>120</v>
      </c>
      <c r="J39" s="10">
        <v>-14450362.25</v>
      </c>
      <c r="K39" s="10">
        <v>0</v>
      </c>
      <c r="L39" s="10">
        <v>-12457208.84</v>
      </c>
      <c r="M39" s="10">
        <v>-1993153.41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24</v>
      </c>
    </row>
    <row r="40" spans="1:19" x14ac:dyDescent="0.25">
      <c r="A40" s="8" t="s">
        <v>153</v>
      </c>
      <c r="B40" s="9" t="s">
        <v>108</v>
      </c>
      <c r="C40" s="8" t="s">
        <v>68</v>
      </c>
      <c r="D40" s="8" t="s">
        <v>24</v>
      </c>
      <c r="E40" s="8" t="s">
        <v>169</v>
      </c>
      <c r="F40" s="8" t="s">
        <v>170</v>
      </c>
      <c r="G40" s="8" t="s">
        <v>132</v>
      </c>
      <c r="H40" s="8" t="s">
        <v>134</v>
      </c>
      <c r="I40" s="10" t="s">
        <v>135</v>
      </c>
      <c r="J40" s="10">
        <v>-767840</v>
      </c>
      <c r="K40" s="10">
        <v>-767840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24</v>
      </c>
    </row>
    <row r="41" spans="1:19" x14ac:dyDescent="0.25">
      <c r="A41" s="8" t="s">
        <v>156</v>
      </c>
      <c r="B41" s="9" t="s">
        <v>108</v>
      </c>
      <c r="C41" s="8" t="s">
        <v>68</v>
      </c>
      <c r="D41" s="8" t="s">
        <v>24</v>
      </c>
      <c r="E41" s="8" t="s">
        <v>160</v>
      </c>
      <c r="F41" s="8" t="s">
        <v>24</v>
      </c>
      <c r="G41" s="8" t="s">
        <v>109</v>
      </c>
      <c r="H41" s="8" t="s">
        <v>105</v>
      </c>
      <c r="I41" s="10" t="s">
        <v>106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3482856.8174999999</v>
      </c>
      <c r="S41" s="8" t="s">
        <v>161</v>
      </c>
    </row>
    <row r="42" spans="1:19" x14ac:dyDescent="0.25">
      <c r="A42" s="8" t="s">
        <v>159</v>
      </c>
      <c r="B42" s="9" t="s">
        <v>108</v>
      </c>
      <c r="C42" s="8" t="s">
        <v>68</v>
      </c>
      <c r="D42" s="8" t="s">
        <v>24</v>
      </c>
      <c r="E42" s="8" t="s">
        <v>163</v>
      </c>
      <c r="F42" s="8" t="s">
        <v>24</v>
      </c>
      <c r="G42" s="8" t="s">
        <v>122</v>
      </c>
      <c r="H42" s="8" t="s">
        <v>124</v>
      </c>
      <c r="I42" s="10" t="s">
        <v>125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5719414.5767999999</v>
      </c>
      <c r="S42" s="8" t="s">
        <v>164</v>
      </c>
    </row>
    <row r="43" spans="1:19" x14ac:dyDescent="0.25">
      <c r="A43" s="8" t="s">
        <v>162</v>
      </c>
      <c r="B43" s="9" t="s">
        <v>108</v>
      </c>
      <c r="C43" s="8" t="s">
        <v>68</v>
      </c>
      <c r="D43" s="8" t="s">
        <v>24</v>
      </c>
      <c r="E43" s="8" t="s">
        <v>151</v>
      </c>
      <c r="F43" s="8" t="s">
        <v>24</v>
      </c>
      <c r="G43" s="8" t="s">
        <v>127</v>
      </c>
      <c r="H43" s="8" t="s">
        <v>129</v>
      </c>
      <c r="I43" s="10" t="s">
        <v>130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5348328.8600000003</v>
      </c>
      <c r="S43" s="8" t="s">
        <v>152</v>
      </c>
    </row>
    <row r="44" spans="1:19" x14ac:dyDescent="0.25">
      <c r="A44" s="8" t="s">
        <v>165</v>
      </c>
      <c r="B44" s="9" t="s">
        <v>108</v>
      </c>
      <c r="C44" s="8" t="s">
        <v>68</v>
      </c>
      <c r="D44" s="8" t="s">
        <v>24</v>
      </c>
      <c r="E44" s="8" t="s">
        <v>154</v>
      </c>
      <c r="F44" s="8" t="s">
        <v>24</v>
      </c>
      <c r="G44" s="8" t="s">
        <v>117</v>
      </c>
      <c r="H44" s="8" t="s">
        <v>119</v>
      </c>
      <c r="I44" s="10" t="s">
        <v>120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3520707.96</v>
      </c>
      <c r="S44" s="8" t="s">
        <v>155</v>
      </c>
    </row>
    <row r="45" spans="1:19" x14ac:dyDescent="0.25">
      <c r="A45" s="8" t="s">
        <v>168</v>
      </c>
      <c r="B45" s="9" t="s">
        <v>108</v>
      </c>
      <c r="C45" s="8" t="s">
        <v>68</v>
      </c>
      <c r="D45" s="8" t="s">
        <v>24</v>
      </c>
      <c r="E45" s="8" t="s">
        <v>157</v>
      </c>
      <c r="F45" s="8" t="s">
        <v>24</v>
      </c>
      <c r="G45" s="8" t="s">
        <v>142</v>
      </c>
      <c r="H45" s="8" t="s">
        <v>119</v>
      </c>
      <c r="I45" s="10" t="s">
        <v>120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1894422.96</v>
      </c>
      <c r="S45" s="8" t="s">
        <v>158</v>
      </c>
    </row>
    <row r="46" spans="1:19" x14ac:dyDescent="0.25">
      <c r="A46" s="8" t="s">
        <v>171</v>
      </c>
      <c r="B46" s="9" t="s">
        <v>172</v>
      </c>
      <c r="C46" s="8" t="s">
        <v>22</v>
      </c>
      <c r="D46" s="8" t="s">
        <v>173</v>
      </c>
      <c r="E46" s="8" t="s">
        <v>24</v>
      </c>
      <c r="F46" s="8" t="s">
        <v>174</v>
      </c>
      <c r="G46" s="8" t="s">
        <v>24</v>
      </c>
      <c r="H46" s="8" t="s">
        <v>31</v>
      </c>
      <c r="I46" s="10" t="s">
        <v>32</v>
      </c>
      <c r="J46" s="10">
        <v>39628883</v>
      </c>
      <c r="K46" s="10">
        <v>20563200</v>
      </c>
      <c r="L46" s="10">
        <v>16435933.619999999</v>
      </c>
      <c r="M46" s="10">
        <v>2629749.38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24</v>
      </c>
    </row>
    <row r="47" spans="1:19" x14ac:dyDescent="0.25">
      <c r="A47" s="8" t="s">
        <v>175</v>
      </c>
      <c r="B47" s="9" t="s">
        <v>172</v>
      </c>
      <c r="C47" s="8" t="s">
        <v>22</v>
      </c>
      <c r="D47" s="8" t="s">
        <v>176</v>
      </c>
      <c r="E47" s="8" t="s">
        <v>24</v>
      </c>
      <c r="F47" s="8" t="s">
        <v>177</v>
      </c>
      <c r="G47" s="8" t="s">
        <v>24</v>
      </c>
      <c r="H47" s="8" t="s">
        <v>178</v>
      </c>
      <c r="I47" s="10" t="s">
        <v>179</v>
      </c>
      <c r="J47" s="10">
        <v>110376924.212</v>
      </c>
      <c r="K47" s="10">
        <v>101110429.86</v>
      </c>
      <c r="L47" s="10">
        <v>7988357.2000000002</v>
      </c>
      <c r="M47" s="10">
        <v>1278137.1499999999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24</v>
      </c>
    </row>
    <row r="48" spans="1:19" x14ac:dyDescent="0.25">
      <c r="A48" s="8" t="s">
        <v>180</v>
      </c>
      <c r="B48" s="9" t="s">
        <v>172</v>
      </c>
      <c r="C48" s="8" t="s">
        <v>22</v>
      </c>
      <c r="D48" s="8" t="s">
        <v>181</v>
      </c>
      <c r="E48" s="8" t="s">
        <v>24</v>
      </c>
      <c r="F48" s="8" t="s">
        <v>182</v>
      </c>
      <c r="G48" s="8" t="s">
        <v>24</v>
      </c>
      <c r="H48" s="8" t="s">
        <v>178</v>
      </c>
      <c r="I48" s="10" t="s">
        <v>179</v>
      </c>
      <c r="J48" s="10">
        <v>65011966.329999998</v>
      </c>
      <c r="K48" s="10">
        <v>65011966.329999998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24</v>
      </c>
    </row>
    <row r="49" spans="1:19" x14ac:dyDescent="0.25">
      <c r="A49" s="8" t="s">
        <v>183</v>
      </c>
      <c r="B49" s="9" t="s">
        <v>172</v>
      </c>
      <c r="C49" s="8" t="s">
        <v>22</v>
      </c>
      <c r="D49" s="8" t="s">
        <v>184</v>
      </c>
      <c r="E49" s="8" t="s">
        <v>24</v>
      </c>
      <c r="F49" s="8" t="s">
        <v>185</v>
      </c>
      <c r="G49" s="8" t="s">
        <v>24</v>
      </c>
      <c r="H49" s="8" t="s">
        <v>186</v>
      </c>
      <c r="I49" s="10" t="s">
        <v>187</v>
      </c>
      <c r="J49" s="10">
        <v>49753532.219999999</v>
      </c>
      <c r="K49" s="10">
        <v>0</v>
      </c>
      <c r="L49" s="10">
        <v>42890976.049999997</v>
      </c>
      <c r="M49" s="10">
        <v>6862556.1699999999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24</v>
      </c>
    </row>
    <row r="50" spans="1:19" x14ac:dyDescent="0.25">
      <c r="A50" s="8" t="s">
        <v>188</v>
      </c>
      <c r="B50" s="9" t="s">
        <v>172</v>
      </c>
      <c r="C50" s="8" t="s">
        <v>22</v>
      </c>
      <c r="D50" s="8" t="s">
        <v>189</v>
      </c>
      <c r="E50" s="8" t="s">
        <v>24</v>
      </c>
      <c r="F50" s="8" t="s">
        <v>190</v>
      </c>
      <c r="G50" s="8" t="s">
        <v>24</v>
      </c>
      <c r="H50" s="8" t="s">
        <v>134</v>
      </c>
      <c r="I50" s="10" t="s">
        <v>135</v>
      </c>
      <c r="J50" s="10">
        <v>7387519.8200000003</v>
      </c>
      <c r="K50" s="10">
        <v>7387519.8200000003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24</v>
      </c>
    </row>
    <row r="51" spans="1:19" x14ac:dyDescent="0.25">
      <c r="A51" s="8" t="s">
        <v>191</v>
      </c>
      <c r="B51" s="9" t="s">
        <v>172</v>
      </c>
      <c r="C51" s="8" t="s">
        <v>22</v>
      </c>
      <c r="D51" s="8" t="s">
        <v>192</v>
      </c>
      <c r="E51" s="8" t="s">
        <v>24</v>
      </c>
      <c r="F51" s="8" t="s">
        <v>193</v>
      </c>
      <c r="G51" s="8" t="s">
        <v>24</v>
      </c>
      <c r="H51" s="8" t="s">
        <v>194</v>
      </c>
      <c r="I51" s="10" t="s">
        <v>195</v>
      </c>
      <c r="J51" s="10">
        <v>119682662.40000001</v>
      </c>
      <c r="K51" s="10">
        <v>117000000</v>
      </c>
      <c r="L51" s="10">
        <v>2312640</v>
      </c>
      <c r="M51" s="10">
        <v>370022.40000000002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24</v>
      </c>
    </row>
    <row r="52" spans="1:19" x14ac:dyDescent="0.25">
      <c r="A52" s="8" t="s">
        <v>196</v>
      </c>
      <c r="B52" s="9" t="s">
        <v>172</v>
      </c>
      <c r="C52" s="8" t="s">
        <v>22</v>
      </c>
      <c r="D52" s="8" t="s">
        <v>197</v>
      </c>
      <c r="E52" s="8" t="s">
        <v>24</v>
      </c>
      <c r="F52" s="8" t="s">
        <v>198</v>
      </c>
      <c r="G52" s="8" t="s">
        <v>24</v>
      </c>
      <c r="H52" s="8" t="s">
        <v>105</v>
      </c>
      <c r="I52" s="10" t="s">
        <v>106</v>
      </c>
      <c r="J52" s="10">
        <v>35978651.8024</v>
      </c>
      <c r="K52" s="10">
        <v>0</v>
      </c>
      <c r="L52" s="10">
        <v>31016079.140000001</v>
      </c>
      <c r="M52" s="10">
        <v>4962572.66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24</v>
      </c>
    </row>
    <row r="53" spans="1:19" x14ac:dyDescent="0.25">
      <c r="A53" s="8" t="s">
        <v>199</v>
      </c>
      <c r="B53" s="9" t="s">
        <v>172</v>
      </c>
      <c r="C53" s="8" t="s">
        <v>68</v>
      </c>
      <c r="D53" s="8" t="s">
        <v>24</v>
      </c>
      <c r="E53" s="8" t="s">
        <v>209</v>
      </c>
      <c r="F53" s="8" t="s">
        <v>210</v>
      </c>
      <c r="G53" s="8" t="s">
        <v>189</v>
      </c>
      <c r="H53" s="8" t="s">
        <v>134</v>
      </c>
      <c r="I53" s="10" t="s">
        <v>135</v>
      </c>
      <c r="J53" s="10">
        <v>-265760</v>
      </c>
      <c r="K53" s="10">
        <v>-265760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24</v>
      </c>
    </row>
    <row r="54" spans="1:19" x14ac:dyDescent="0.25">
      <c r="A54" s="8" t="s">
        <v>202</v>
      </c>
      <c r="B54" s="9" t="s">
        <v>172</v>
      </c>
      <c r="C54" s="8" t="s">
        <v>68</v>
      </c>
      <c r="D54" s="8" t="s">
        <v>24</v>
      </c>
      <c r="E54" s="8" t="s">
        <v>200</v>
      </c>
      <c r="F54" s="8" t="s">
        <v>24</v>
      </c>
      <c r="G54" s="8" t="s">
        <v>173</v>
      </c>
      <c r="H54" s="8" t="s">
        <v>31</v>
      </c>
      <c r="I54" s="10" t="s">
        <v>32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1972312.0349999999</v>
      </c>
      <c r="S54" s="8" t="s">
        <v>201</v>
      </c>
    </row>
    <row r="55" spans="1:19" x14ac:dyDescent="0.25">
      <c r="A55" s="8" t="s">
        <v>205</v>
      </c>
      <c r="B55" s="9" t="s">
        <v>172</v>
      </c>
      <c r="C55" s="8" t="s">
        <v>68</v>
      </c>
      <c r="D55" s="8" t="s">
        <v>24</v>
      </c>
      <c r="E55" s="8" t="s">
        <v>203</v>
      </c>
      <c r="F55" s="8" t="s">
        <v>24</v>
      </c>
      <c r="G55" s="8" t="s">
        <v>176</v>
      </c>
      <c r="H55" s="8" t="s">
        <v>178</v>
      </c>
      <c r="I55" s="10" t="s">
        <v>179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958602.86400000006</v>
      </c>
      <c r="S55" s="8" t="s">
        <v>204</v>
      </c>
    </row>
    <row r="56" spans="1:19" x14ac:dyDescent="0.25">
      <c r="A56" s="8" t="s">
        <v>208</v>
      </c>
      <c r="B56" s="9" t="s">
        <v>172</v>
      </c>
      <c r="C56" s="8" t="s">
        <v>68</v>
      </c>
      <c r="D56" s="8" t="s">
        <v>24</v>
      </c>
      <c r="E56" s="8" t="s">
        <v>206</v>
      </c>
      <c r="F56" s="8" t="s">
        <v>24</v>
      </c>
      <c r="G56" s="8" t="s">
        <v>184</v>
      </c>
      <c r="H56" s="8" t="s">
        <v>186</v>
      </c>
      <c r="I56" s="10" t="s">
        <v>187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5146917.1274999995</v>
      </c>
      <c r="S56" s="8" t="s">
        <v>207</v>
      </c>
    </row>
    <row r="57" spans="1:19" x14ac:dyDescent="0.25">
      <c r="A57" s="8" t="s">
        <v>211</v>
      </c>
      <c r="B57" s="9" t="s">
        <v>172</v>
      </c>
      <c r="C57" s="8" t="s">
        <v>68</v>
      </c>
      <c r="D57" s="8" t="s">
        <v>24</v>
      </c>
      <c r="E57" s="8" t="s">
        <v>212</v>
      </c>
      <c r="F57" s="8" t="s">
        <v>24</v>
      </c>
      <c r="G57" s="8" t="s">
        <v>192</v>
      </c>
      <c r="H57" s="8" t="s">
        <v>194</v>
      </c>
      <c r="I57" s="10" t="s">
        <v>195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277516.80000000005</v>
      </c>
      <c r="S57" s="8" t="s">
        <v>213</v>
      </c>
    </row>
    <row r="58" spans="1:19" x14ac:dyDescent="0.25">
      <c r="A58" s="8" t="s">
        <v>214</v>
      </c>
      <c r="B58" s="9" t="s">
        <v>172</v>
      </c>
      <c r="C58" s="8" t="s">
        <v>68</v>
      </c>
      <c r="D58" s="8" t="s">
        <v>24</v>
      </c>
      <c r="E58" s="8" t="s">
        <v>215</v>
      </c>
      <c r="F58" s="8" t="s">
        <v>24</v>
      </c>
      <c r="G58" s="8" t="s">
        <v>197</v>
      </c>
      <c r="H58" s="8" t="s">
        <v>105</v>
      </c>
      <c r="I58" s="10" t="s">
        <v>106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3721929.4967999998</v>
      </c>
      <c r="S58" s="8" t="s">
        <v>216</v>
      </c>
    </row>
    <row r="59" spans="1:19" x14ac:dyDescent="0.25">
      <c r="A59" s="8" t="s">
        <v>217</v>
      </c>
      <c r="B59" s="9" t="s">
        <v>218</v>
      </c>
      <c r="C59" s="8" t="s">
        <v>22</v>
      </c>
      <c r="D59" s="8" t="s">
        <v>219</v>
      </c>
      <c r="E59" s="8" t="s">
        <v>24</v>
      </c>
      <c r="F59" s="8" t="s">
        <v>220</v>
      </c>
      <c r="G59" s="8" t="s">
        <v>24</v>
      </c>
      <c r="H59" s="8" t="s">
        <v>42</v>
      </c>
      <c r="I59" s="10" t="s">
        <v>43</v>
      </c>
      <c r="J59" s="10">
        <v>15829578.671599999</v>
      </c>
      <c r="K59" s="10">
        <v>0</v>
      </c>
      <c r="L59" s="10">
        <v>13646188.51</v>
      </c>
      <c r="M59" s="10">
        <v>2183390.16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24</v>
      </c>
    </row>
    <row r="60" spans="1:19" x14ac:dyDescent="0.25">
      <c r="A60" s="8" t="s">
        <v>221</v>
      </c>
      <c r="B60" s="9" t="s">
        <v>218</v>
      </c>
      <c r="C60" s="8" t="s">
        <v>22</v>
      </c>
      <c r="D60" s="8" t="s">
        <v>222</v>
      </c>
      <c r="E60" s="8" t="s">
        <v>24</v>
      </c>
      <c r="F60" s="8" t="s">
        <v>223</v>
      </c>
      <c r="G60" s="8" t="s">
        <v>24</v>
      </c>
      <c r="H60" s="8" t="s">
        <v>224</v>
      </c>
      <c r="I60" s="10" t="s">
        <v>225</v>
      </c>
      <c r="J60" s="10">
        <v>23150769.23</v>
      </c>
      <c r="K60" s="10">
        <v>0</v>
      </c>
      <c r="L60" s="10">
        <v>19957559.68</v>
      </c>
      <c r="M60" s="10">
        <v>3193209.55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24</v>
      </c>
    </row>
    <row r="61" spans="1:19" x14ac:dyDescent="0.25">
      <c r="A61" s="8" t="s">
        <v>226</v>
      </c>
      <c r="B61" s="9" t="s">
        <v>218</v>
      </c>
      <c r="C61" s="8" t="s">
        <v>22</v>
      </c>
      <c r="D61" s="8" t="s">
        <v>227</v>
      </c>
      <c r="E61" s="8" t="s">
        <v>24</v>
      </c>
      <c r="F61" s="8" t="s">
        <v>228</v>
      </c>
      <c r="G61" s="8" t="s">
        <v>24</v>
      </c>
      <c r="H61" s="8" t="s">
        <v>134</v>
      </c>
      <c r="I61" s="10" t="s">
        <v>135</v>
      </c>
      <c r="J61" s="10">
        <v>4688639.74</v>
      </c>
      <c r="K61" s="10">
        <v>4688639.74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24</v>
      </c>
    </row>
    <row r="62" spans="1:19" x14ac:dyDescent="0.25">
      <c r="A62" s="8" t="s">
        <v>229</v>
      </c>
      <c r="B62" s="9" t="s">
        <v>218</v>
      </c>
      <c r="C62" s="8" t="s">
        <v>22</v>
      </c>
      <c r="D62" s="8" t="s">
        <v>230</v>
      </c>
      <c r="E62" s="8" t="s">
        <v>24</v>
      </c>
      <c r="F62" s="8" t="s">
        <v>231</v>
      </c>
      <c r="G62" s="8" t="s">
        <v>24</v>
      </c>
      <c r="H62" s="8" t="s">
        <v>232</v>
      </c>
      <c r="I62" s="10" t="s">
        <v>233</v>
      </c>
      <c r="J62" s="10">
        <v>61608773.351599999</v>
      </c>
      <c r="K62" s="10">
        <v>52059298.670000002</v>
      </c>
      <c r="L62" s="10">
        <v>8232305.7599999998</v>
      </c>
      <c r="M62" s="10">
        <v>1317168.92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24</v>
      </c>
    </row>
    <row r="63" spans="1:19" x14ac:dyDescent="0.25">
      <c r="A63" s="8" t="s">
        <v>234</v>
      </c>
      <c r="B63" s="9" t="s">
        <v>218</v>
      </c>
      <c r="C63" s="8" t="s">
        <v>22</v>
      </c>
      <c r="D63" s="8" t="s">
        <v>235</v>
      </c>
      <c r="E63" s="8" t="s">
        <v>24</v>
      </c>
      <c r="F63" s="8" t="s">
        <v>236</v>
      </c>
      <c r="G63" s="8" t="s">
        <v>24</v>
      </c>
      <c r="H63" s="8" t="s">
        <v>237</v>
      </c>
      <c r="I63" s="10" t="s">
        <v>238</v>
      </c>
      <c r="J63" s="10">
        <v>33056002.710000001</v>
      </c>
      <c r="K63" s="10">
        <v>0</v>
      </c>
      <c r="L63" s="10">
        <v>28496554.059999999</v>
      </c>
      <c r="M63" s="10">
        <v>4559448.6500000004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24</v>
      </c>
    </row>
    <row r="64" spans="1:19" x14ac:dyDescent="0.25">
      <c r="A64" s="8" t="s">
        <v>239</v>
      </c>
      <c r="B64" s="9" t="s">
        <v>218</v>
      </c>
      <c r="C64" s="8" t="s">
        <v>22</v>
      </c>
      <c r="D64" s="8" t="s">
        <v>240</v>
      </c>
      <c r="E64" s="8" t="s">
        <v>24</v>
      </c>
      <c r="F64" s="8" t="s">
        <v>241</v>
      </c>
      <c r="G64" s="8" t="s">
        <v>24</v>
      </c>
      <c r="H64" s="8" t="s">
        <v>242</v>
      </c>
      <c r="I64" s="10" t="s">
        <v>243</v>
      </c>
      <c r="J64" s="10">
        <v>581361432.60800004</v>
      </c>
      <c r="K64" s="10">
        <v>0</v>
      </c>
      <c r="L64" s="10">
        <v>501173648.80000001</v>
      </c>
      <c r="M64" s="10">
        <v>80187783.799999997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24</v>
      </c>
    </row>
    <row r="65" spans="1:19" x14ac:dyDescent="0.25">
      <c r="A65" s="8" t="s">
        <v>244</v>
      </c>
      <c r="B65" s="9" t="s">
        <v>218</v>
      </c>
      <c r="C65" s="8" t="s">
        <v>22</v>
      </c>
      <c r="D65" s="8" t="s">
        <v>245</v>
      </c>
      <c r="E65" s="8" t="s">
        <v>24</v>
      </c>
      <c r="F65" s="8" t="s">
        <v>246</v>
      </c>
      <c r="G65" s="8" t="s">
        <v>24</v>
      </c>
      <c r="H65" s="8" t="s">
        <v>55</v>
      </c>
      <c r="I65" s="10" t="s">
        <v>56</v>
      </c>
      <c r="J65" s="10">
        <v>32945603.75</v>
      </c>
      <c r="K65" s="10">
        <v>0</v>
      </c>
      <c r="L65" s="10">
        <v>28401382.539999999</v>
      </c>
      <c r="M65" s="10">
        <v>4544221.21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24</v>
      </c>
    </row>
    <row r="66" spans="1:19" x14ac:dyDescent="0.25">
      <c r="A66" s="8" t="s">
        <v>247</v>
      </c>
      <c r="B66" s="9" t="s">
        <v>218</v>
      </c>
      <c r="C66" s="8" t="s">
        <v>22</v>
      </c>
      <c r="D66" s="8" t="s">
        <v>248</v>
      </c>
      <c r="E66" s="8" t="s">
        <v>24</v>
      </c>
      <c r="F66" s="8" t="s">
        <v>249</v>
      </c>
      <c r="G66" s="8" t="s">
        <v>24</v>
      </c>
      <c r="H66" s="8" t="s">
        <v>55</v>
      </c>
      <c r="I66" s="10" t="s">
        <v>56</v>
      </c>
      <c r="J66" s="10">
        <v>474818439.49000001</v>
      </c>
      <c r="K66" s="10">
        <v>420560639.51999998</v>
      </c>
      <c r="L66" s="10">
        <v>46773965.490000002</v>
      </c>
      <c r="M66" s="10">
        <v>7483834.4800000004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24</v>
      </c>
    </row>
    <row r="67" spans="1:19" x14ac:dyDescent="0.25">
      <c r="A67" s="8" t="s">
        <v>250</v>
      </c>
      <c r="B67" s="9" t="s">
        <v>218</v>
      </c>
      <c r="C67" s="8" t="s">
        <v>22</v>
      </c>
      <c r="D67" s="8" t="s">
        <v>251</v>
      </c>
      <c r="E67" s="8" t="s">
        <v>24</v>
      </c>
      <c r="F67" s="8" t="s">
        <v>252</v>
      </c>
      <c r="G67" s="8" t="s">
        <v>24</v>
      </c>
      <c r="H67" s="8" t="s">
        <v>194</v>
      </c>
      <c r="I67" s="10" t="s">
        <v>195</v>
      </c>
      <c r="J67" s="10">
        <v>473365324.80000001</v>
      </c>
      <c r="K67" s="10">
        <v>468000000</v>
      </c>
      <c r="L67" s="10">
        <v>4625280</v>
      </c>
      <c r="M67" s="10">
        <v>740044.80000000005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24</v>
      </c>
    </row>
    <row r="68" spans="1:19" x14ac:dyDescent="0.25">
      <c r="A68" s="8" t="s">
        <v>253</v>
      </c>
      <c r="B68" s="9" t="s">
        <v>218</v>
      </c>
      <c r="C68" s="8" t="s">
        <v>22</v>
      </c>
      <c r="D68" s="8" t="s">
        <v>254</v>
      </c>
      <c r="E68" s="8" t="s">
        <v>24</v>
      </c>
      <c r="F68" s="8" t="s">
        <v>255</v>
      </c>
      <c r="G68" s="8" t="s">
        <v>24</v>
      </c>
      <c r="H68" s="8" t="s">
        <v>256</v>
      </c>
      <c r="I68" s="10" t="s">
        <v>257</v>
      </c>
      <c r="J68" s="10">
        <v>37948617</v>
      </c>
      <c r="K68" s="10">
        <v>0</v>
      </c>
      <c r="L68" s="10">
        <v>32714325</v>
      </c>
      <c r="M68" s="10">
        <v>5234292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24</v>
      </c>
    </row>
    <row r="69" spans="1:19" x14ac:dyDescent="0.25">
      <c r="A69" s="8" t="s">
        <v>258</v>
      </c>
      <c r="B69" s="9" t="s">
        <v>218</v>
      </c>
      <c r="C69" s="8" t="s">
        <v>22</v>
      </c>
      <c r="D69" s="8" t="s">
        <v>259</v>
      </c>
      <c r="E69" s="8" t="s">
        <v>24</v>
      </c>
      <c r="F69" s="8" t="s">
        <v>260</v>
      </c>
      <c r="G69" s="8" t="s">
        <v>24</v>
      </c>
      <c r="H69" s="8" t="s">
        <v>261</v>
      </c>
      <c r="I69" s="10" t="s">
        <v>262</v>
      </c>
      <c r="J69" s="10">
        <v>20092676.559999999</v>
      </c>
      <c r="K69" s="10">
        <v>20092676.559999999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24</v>
      </c>
    </row>
    <row r="70" spans="1:19" x14ac:dyDescent="0.25">
      <c r="A70" s="8" t="s">
        <v>263</v>
      </c>
      <c r="B70" s="9" t="s">
        <v>218</v>
      </c>
      <c r="C70" s="8" t="s">
        <v>22</v>
      </c>
      <c r="D70" s="8" t="s">
        <v>264</v>
      </c>
      <c r="E70" s="8" t="s">
        <v>24</v>
      </c>
      <c r="F70" s="8" t="s">
        <v>265</v>
      </c>
      <c r="G70" s="8" t="s">
        <v>24</v>
      </c>
      <c r="H70" s="8" t="s">
        <v>47</v>
      </c>
      <c r="I70" s="10" t="s">
        <v>48</v>
      </c>
      <c r="J70" s="10">
        <v>22952207.16</v>
      </c>
      <c r="K70" s="10">
        <v>22952207.16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24</v>
      </c>
    </row>
    <row r="71" spans="1:19" x14ac:dyDescent="0.25">
      <c r="A71" s="8" t="s">
        <v>266</v>
      </c>
      <c r="B71" s="9" t="s">
        <v>218</v>
      </c>
      <c r="C71" s="8" t="s">
        <v>68</v>
      </c>
      <c r="D71" s="8" t="s">
        <v>24</v>
      </c>
      <c r="E71" s="8" t="s">
        <v>285</v>
      </c>
      <c r="F71" s="8" t="s">
        <v>286</v>
      </c>
      <c r="G71" s="8" t="s">
        <v>227</v>
      </c>
      <c r="H71" s="8" t="s">
        <v>134</v>
      </c>
      <c r="I71" s="10" t="s">
        <v>135</v>
      </c>
      <c r="J71" s="10">
        <v>-785599.98</v>
      </c>
      <c r="K71" s="10">
        <v>-785599.98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24</v>
      </c>
    </row>
    <row r="72" spans="1:19" x14ac:dyDescent="0.25">
      <c r="A72" s="8" t="s">
        <v>269</v>
      </c>
      <c r="B72" s="9" t="s">
        <v>218</v>
      </c>
      <c r="C72" s="8" t="s">
        <v>68</v>
      </c>
      <c r="D72" s="8" t="s">
        <v>24</v>
      </c>
      <c r="E72" s="8" t="s">
        <v>279</v>
      </c>
      <c r="F72" s="8" t="s">
        <v>24</v>
      </c>
      <c r="G72" s="8" t="s">
        <v>219</v>
      </c>
      <c r="H72" s="8" t="s">
        <v>42</v>
      </c>
      <c r="I72" s="10" t="s">
        <v>43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1637542.6212000002</v>
      </c>
      <c r="S72" s="8" t="s">
        <v>280</v>
      </c>
    </row>
    <row r="73" spans="1:19" x14ac:dyDescent="0.25">
      <c r="A73" s="8" t="s">
        <v>272</v>
      </c>
      <c r="B73" s="9" t="s">
        <v>218</v>
      </c>
      <c r="C73" s="8" t="s">
        <v>68</v>
      </c>
      <c r="D73" s="8" t="s">
        <v>24</v>
      </c>
      <c r="E73" s="8" t="s">
        <v>282</v>
      </c>
      <c r="F73" s="8" t="s">
        <v>24</v>
      </c>
      <c r="G73" s="8" t="s">
        <v>222</v>
      </c>
      <c r="H73" s="8" t="s">
        <v>224</v>
      </c>
      <c r="I73" s="10" t="s">
        <v>225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2394907.1624999996</v>
      </c>
      <c r="S73" s="8" t="s">
        <v>283</v>
      </c>
    </row>
    <row r="74" spans="1:19" x14ac:dyDescent="0.25">
      <c r="A74" s="8" t="s">
        <v>275</v>
      </c>
      <c r="B74" s="9" t="s">
        <v>218</v>
      </c>
      <c r="C74" s="8" t="s">
        <v>68</v>
      </c>
      <c r="D74" s="8" t="s">
        <v>24</v>
      </c>
      <c r="E74" s="8" t="s">
        <v>288</v>
      </c>
      <c r="F74" s="8" t="s">
        <v>24</v>
      </c>
      <c r="G74" s="8" t="s">
        <v>245</v>
      </c>
      <c r="H74" s="8" t="s">
        <v>55</v>
      </c>
      <c r="I74" s="10" t="s">
        <v>56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3408165.9074999997</v>
      </c>
      <c r="S74" s="8" t="s">
        <v>289</v>
      </c>
    </row>
    <row r="75" spans="1:19" x14ac:dyDescent="0.25">
      <c r="A75" s="8" t="s">
        <v>278</v>
      </c>
      <c r="B75" s="9" t="s">
        <v>218</v>
      </c>
      <c r="C75" s="8" t="s">
        <v>68</v>
      </c>
      <c r="D75" s="8" t="s">
        <v>24</v>
      </c>
      <c r="E75" s="8" t="s">
        <v>291</v>
      </c>
      <c r="F75" s="8" t="s">
        <v>24</v>
      </c>
      <c r="G75" s="8" t="s">
        <v>248</v>
      </c>
      <c r="H75" s="8" t="s">
        <v>55</v>
      </c>
      <c r="I75" s="10" t="s">
        <v>56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5612875.8600000003</v>
      </c>
      <c r="S75" s="8" t="s">
        <v>292</v>
      </c>
    </row>
    <row r="76" spans="1:19" x14ac:dyDescent="0.25">
      <c r="A76" s="8" t="s">
        <v>281</v>
      </c>
      <c r="B76" s="9" t="s">
        <v>218</v>
      </c>
      <c r="C76" s="8" t="s">
        <v>68</v>
      </c>
      <c r="D76" s="8" t="s">
        <v>24</v>
      </c>
      <c r="E76" s="8" t="s">
        <v>267</v>
      </c>
      <c r="F76" s="8" t="s">
        <v>24</v>
      </c>
      <c r="G76" s="8" t="s">
        <v>240</v>
      </c>
      <c r="H76" s="8" t="s">
        <v>242</v>
      </c>
      <c r="I76" s="10" t="s">
        <v>243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60140837.859999999</v>
      </c>
      <c r="S76" s="8" t="s">
        <v>268</v>
      </c>
    </row>
    <row r="77" spans="1:19" x14ac:dyDescent="0.25">
      <c r="A77" s="8" t="s">
        <v>284</v>
      </c>
      <c r="B77" s="9" t="s">
        <v>218</v>
      </c>
      <c r="C77" s="8" t="s">
        <v>68</v>
      </c>
      <c r="D77" s="8" t="s">
        <v>24</v>
      </c>
      <c r="E77" s="8" t="s">
        <v>270</v>
      </c>
      <c r="F77" s="8" t="s">
        <v>24</v>
      </c>
      <c r="G77" s="8" t="s">
        <v>235</v>
      </c>
      <c r="H77" s="8" t="s">
        <v>237</v>
      </c>
      <c r="I77" s="10" t="s">
        <v>238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3419586.49</v>
      </c>
      <c r="S77" s="8" t="s">
        <v>271</v>
      </c>
    </row>
    <row r="78" spans="1:19" x14ac:dyDescent="0.25">
      <c r="A78" s="8" t="s">
        <v>287</v>
      </c>
      <c r="B78" s="9" t="s">
        <v>218</v>
      </c>
      <c r="C78" s="8" t="s">
        <v>68</v>
      </c>
      <c r="D78" s="8" t="s">
        <v>24</v>
      </c>
      <c r="E78" s="8" t="s">
        <v>273</v>
      </c>
      <c r="F78" s="8" t="s">
        <v>24</v>
      </c>
      <c r="G78" s="8" t="s">
        <v>230</v>
      </c>
      <c r="H78" s="8" t="s">
        <v>232</v>
      </c>
      <c r="I78" s="10" t="s">
        <v>233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987876.69</v>
      </c>
      <c r="S78" s="8" t="s">
        <v>274</v>
      </c>
    </row>
    <row r="79" spans="1:19" x14ac:dyDescent="0.25">
      <c r="A79" s="8" t="s">
        <v>290</v>
      </c>
      <c r="B79" s="9" t="s">
        <v>218</v>
      </c>
      <c r="C79" s="8" t="s">
        <v>68</v>
      </c>
      <c r="D79" s="8" t="s">
        <v>24</v>
      </c>
      <c r="E79" s="8" t="s">
        <v>294</v>
      </c>
      <c r="F79" s="8" t="s">
        <v>24</v>
      </c>
      <c r="G79" s="8" t="s">
        <v>251</v>
      </c>
      <c r="H79" s="8" t="s">
        <v>194</v>
      </c>
      <c r="I79" s="10" t="s">
        <v>195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555033.62</v>
      </c>
      <c r="S79" s="8" t="s">
        <v>295</v>
      </c>
    </row>
    <row r="80" spans="1:19" x14ac:dyDescent="0.25">
      <c r="A80" s="8" t="s">
        <v>293</v>
      </c>
      <c r="B80" s="9" t="s">
        <v>218</v>
      </c>
      <c r="C80" s="8" t="s">
        <v>68</v>
      </c>
      <c r="D80" s="8" t="s">
        <v>24</v>
      </c>
      <c r="E80" s="8" t="s">
        <v>276</v>
      </c>
      <c r="F80" s="8" t="s">
        <v>24</v>
      </c>
      <c r="G80" s="8" t="s">
        <v>254</v>
      </c>
      <c r="H80" s="8" t="s">
        <v>256</v>
      </c>
      <c r="I80" s="10" t="s">
        <v>257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3925719</v>
      </c>
      <c r="S80" s="8" t="s">
        <v>277</v>
      </c>
    </row>
    <row r="82" spans="9:18" x14ac:dyDescent="0.25">
      <c r="J82" s="15">
        <f t="shared" ref="J82:R82" si="0">SUM(J2:J80)</f>
        <v>4041829625.8799992</v>
      </c>
      <c r="K82" s="15">
        <f t="shared" si="0"/>
        <v>2643740847.6899996</v>
      </c>
      <c r="L82" s="15">
        <f t="shared" si="0"/>
        <v>1205248946.6799998</v>
      </c>
      <c r="M82" s="15">
        <f t="shared" si="0"/>
        <v>192839831.48000002</v>
      </c>
      <c r="N82" s="15">
        <f t="shared" si="0"/>
        <v>0</v>
      </c>
      <c r="O82" s="15">
        <f t="shared" si="0"/>
        <v>0</v>
      </c>
      <c r="P82" s="15">
        <f t="shared" si="0"/>
        <v>0</v>
      </c>
      <c r="Q82" s="15">
        <f t="shared" si="0"/>
        <v>0</v>
      </c>
      <c r="R82" s="15">
        <f t="shared" si="0"/>
        <v>146337670.67030001</v>
      </c>
    </row>
    <row r="84" spans="9:18" x14ac:dyDescent="0.25">
      <c r="J84" s="16" t="s">
        <v>296</v>
      </c>
      <c r="K84" s="17"/>
      <c r="L84" s="17"/>
    </row>
    <row r="85" spans="9:18" x14ac:dyDescent="0.25">
      <c r="J85" s="17"/>
      <c r="K85" s="17"/>
      <c r="L85" s="17"/>
    </row>
    <row r="86" spans="9:18" x14ac:dyDescent="0.25">
      <c r="J86" s="16" t="s">
        <v>297</v>
      </c>
      <c r="K86" s="16" t="s">
        <v>298</v>
      </c>
      <c r="L86" s="16" t="s">
        <v>299</v>
      </c>
    </row>
    <row r="87" spans="9:18" x14ac:dyDescent="0.25">
      <c r="J87" s="10"/>
      <c r="K87" s="10"/>
      <c r="L87" s="10"/>
    </row>
    <row r="88" spans="9:18" x14ac:dyDescent="0.25">
      <c r="I88" s="18" t="s">
        <v>300</v>
      </c>
      <c r="J88" s="10">
        <v>2643740847.6899996</v>
      </c>
      <c r="K88" s="10"/>
      <c r="L88" s="10"/>
    </row>
    <row r="89" spans="9:18" x14ac:dyDescent="0.25">
      <c r="I89" s="19"/>
      <c r="J89" s="10"/>
      <c r="K89" s="10"/>
      <c r="L89" s="10"/>
    </row>
    <row r="90" spans="9:18" x14ac:dyDescent="0.25">
      <c r="I90" s="18" t="s">
        <v>301</v>
      </c>
      <c r="J90" s="10">
        <v>1205248946.6799998</v>
      </c>
      <c r="K90" s="10">
        <v>192839831.48000002</v>
      </c>
      <c r="L90" s="10"/>
    </row>
    <row r="91" spans="9:18" x14ac:dyDescent="0.25">
      <c r="I91" s="19"/>
      <c r="J91" s="10"/>
      <c r="K91" s="10"/>
      <c r="L91" s="10"/>
    </row>
    <row r="92" spans="9:18" x14ac:dyDescent="0.25">
      <c r="I92" s="18" t="s">
        <v>302</v>
      </c>
      <c r="J92" s="10">
        <v>0</v>
      </c>
      <c r="K92" s="10">
        <v>0</v>
      </c>
      <c r="L92" s="10">
        <v>0</v>
      </c>
    </row>
    <row r="93" spans="9:18" x14ac:dyDescent="0.25">
      <c r="I93" s="19"/>
      <c r="J93" s="10"/>
      <c r="K93" s="10"/>
      <c r="L93" s="10"/>
    </row>
    <row r="94" spans="9:18" x14ac:dyDescent="0.25">
      <c r="I94" s="18" t="s">
        <v>303</v>
      </c>
      <c r="J94" s="10">
        <v>0</v>
      </c>
      <c r="K94" s="10">
        <v>0</v>
      </c>
      <c r="L94" s="10"/>
    </row>
    <row r="95" spans="9:18" x14ac:dyDescent="0.25">
      <c r="I95" s="19"/>
      <c r="J95" s="10"/>
      <c r="K95" s="10"/>
      <c r="L95" s="10"/>
    </row>
    <row r="96" spans="9:18" x14ac:dyDescent="0.25">
      <c r="I96" s="18" t="s">
        <v>304</v>
      </c>
      <c r="J96" s="10">
        <v>3848989794.3699994</v>
      </c>
      <c r="K96" s="10">
        <v>192839831.48000002</v>
      </c>
      <c r="L96" s="10">
        <f>+R82</f>
        <v>146337670.67030001</v>
      </c>
    </row>
    <row r="97" spans="9:9" x14ac:dyDescent="0.25">
      <c r="I97" s="19"/>
    </row>
    <row r="98" spans="9:9" x14ac:dyDescent="0.25">
      <c r="I98" s="19"/>
    </row>
    <row r="99" spans="9:9" x14ac:dyDescent="0.25">
      <c r="I99" s="19"/>
    </row>
  </sheetData>
  <sortState ref="A8:S80">
    <sortCondition ref="B8:B80"/>
    <sortCondition ref="S8:S80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5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9"/>
  <sheetViews>
    <sheetView workbookViewId="0">
      <selection activeCell="I16" sqref="I16"/>
    </sheetView>
  </sheetViews>
  <sheetFormatPr baseColWidth="10" defaultRowHeight="15" x14ac:dyDescent="0.25"/>
  <cols>
    <col min="1" max="1" width="6.28515625" style="12" bestFit="1" customWidth="1"/>
    <col min="2" max="2" width="8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customWidth="1"/>
    <col min="14" max="17" width="5.140625" style="14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1" t="s">
        <v>305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306</v>
      </c>
      <c r="N7" s="6" t="s">
        <v>15</v>
      </c>
      <c r="O7" s="6" t="s">
        <v>307</v>
      </c>
      <c r="P7" s="6" t="s">
        <v>16</v>
      </c>
      <c r="Q7" s="6" t="s">
        <v>17</v>
      </c>
      <c r="R7" s="6" t="s">
        <v>18</v>
      </c>
      <c r="S7" s="4" t="s">
        <v>19</v>
      </c>
    </row>
    <row r="8" spans="1:19" x14ac:dyDescent="0.25">
      <c r="A8" s="8" t="s">
        <v>136</v>
      </c>
      <c r="B8" s="9" t="s">
        <v>108</v>
      </c>
      <c r="C8" s="8" t="s">
        <v>22</v>
      </c>
      <c r="D8" s="8" t="s">
        <v>137</v>
      </c>
      <c r="E8" s="8" t="s">
        <v>24</v>
      </c>
      <c r="F8" s="8" t="s">
        <v>138</v>
      </c>
      <c r="G8" s="8" t="s">
        <v>24</v>
      </c>
      <c r="H8" s="8" t="s">
        <v>139</v>
      </c>
      <c r="I8" s="10" t="s">
        <v>140</v>
      </c>
      <c r="J8" s="10">
        <v>1773000</v>
      </c>
      <c r="K8" s="10">
        <v>1773000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24</v>
      </c>
    </row>
    <row r="9" spans="1:19" x14ac:dyDescent="0.25">
      <c r="A9" s="8" t="s">
        <v>239</v>
      </c>
      <c r="B9" s="9" t="s">
        <v>218</v>
      </c>
      <c r="C9" s="8" t="s">
        <v>22</v>
      </c>
      <c r="D9" s="8" t="s">
        <v>240</v>
      </c>
      <c r="E9" s="8" t="s">
        <v>24</v>
      </c>
      <c r="F9" s="8" t="s">
        <v>241</v>
      </c>
      <c r="G9" s="8" t="s">
        <v>24</v>
      </c>
      <c r="H9" s="8" t="s">
        <v>242</v>
      </c>
      <c r="I9" s="10" t="s">
        <v>243</v>
      </c>
      <c r="J9" s="10">
        <v>581361432.60800004</v>
      </c>
      <c r="K9" s="10">
        <v>0</v>
      </c>
      <c r="L9" s="10">
        <v>501173648.80000001</v>
      </c>
      <c r="M9" s="10">
        <v>80187783.799999997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24</v>
      </c>
    </row>
    <row r="10" spans="1:19" x14ac:dyDescent="0.25">
      <c r="A10" s="8" t="s">
        <v>281</v>
      </c>
      <c r="B10" s="9" t="s">
        <v>218</v>
      </c>
      <c r="C10" s="8" t="s">
        <v>68</v>
      </c>
      <c r="D10" s="8" t="s">
        <v>24</v>
      </c>
      <c r="E10" s="8" t="s">
        <v>267</v>
      </c>
      <c r="F10" s="8" t="s">
        <v>24</v>
      </c>
      <c r="G10" s="8" t="s">
        <v>240</v>
      </c>
      <c r="H10" s="8" t="s">
        <v>242</v>
      </c>
      <c r="I10" s="10" t="s">
        <v>243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60140837.859999999</v>
      </c>
      <c r="S10" s="8" t="s">
        <v>268</v>
      </c>
    </row>
    <row r="11" spans="1:19" x14ac:dyDescent="0.25">
      <c r="A11" s="8" t="s">
        <v>253</v>
      </c>
      <c r="B11" s="9" t="s">
        <v>218</v>
      </c>
      <c r="C11" s="8" t="s">
        <v>22</v>
      </c>
      <c r="D11" s="8" t="s">
        <v>254</v>
      </c>
      <c r="E11" s="8" t="s">
        <v>24</v>
      </c>
      <c r="F11" s="8" t="s">
        <v>255</v>
      </c>
      <c r="G11" s="8" t="s">
        <v>24</v>
      </c>
      <c r="H11" s="8" t="s">
        <v>256</v>
      </c>
      <c r="I11" s="10" t="s">
        <v>257</v>
      </c>
      <c r="J11" s="10">
        <v>37948617</v>
      </c>
      <c r="K11" s="10">
        <v>0</v>
      </c>
      <c r="L11" s="10">
        <v>32714325</v>
      </c>
      <c r="M11" s="10">
        <v>5234292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24</v>
      </c>
    </row>
    <row r="12" spans="1:19" x14ac:dyDescent="0.25">
      <c r="A12" s="8" t="s">
        <v>293</v>
      </c>
      <c r="B12" s="9" t="s">
        <v>218</v>
      </c>
      <c r="C12" s="8" t="s">
        <v>68</v>
      </c>
      <c r="D12" s="8" t="s">
        <v>24</v>
      </c>
      <c r="E12" s="8" t="s">
        <v>276</v>
      </c>
      <c r="F12" s="8" t="s">
        <v>24</v>
      </c>
      <c r="G12" s="8" t="s">
        <v>254</v>
      </c>
      <c r="H12" s="8" t="s">
        <v>256</v>
      </c>
      <c r="I12" s="10" t="s">
        <v>257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3925719</v>
      </c>
      <c r="S12" s="8" t="s">
        <v>277</v>
      </c>
    </row>
    <row r="13" spans="1:19" x14ac:dyDescent="0.25">
      <c r="A13" s="8" t="s">
        <v>52</v>
      </c>
      <c r="B13" s="9" t="s">
        <v>21</v>
      </c>
      <c r="C13" s="8" t="s">
        <v>22</v>
      </c>
      <c r="D13" s="8" t="s">
        <v>53</v>
      </c>
      <c r="E13" s="8" t="s">
        <v>24</v>
      </c>
      <c r="F13" s="8" t="s">
        <v>54</v>
      </c>
      <c r="G13" s="8" t="s">
        <v>24</v>
      </c>
      <c r="H13" s="8" t="s">
        <v>55</v>
      </c>
      <c r="I13" s="10" t="s">
        <v>56</v>
      </c>
      <c r="J13" s="10">
        <v>4654649.8140000002</v>
      </c>
      <c r="K13" s="10">
        <v>0</v>
      </c>
      <c r="L13" s="10">
        <v>4012629.15</v>
      </c>
      <c r="M13" s="10">
        <v>642020.66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24</v>
      </c>
    </row>
    <row r="14" spans="1:19" x14ac:dyDescent="0.25">
      <c r="A14" s="8" t="s">
        <v>89</v>
      </c>
      <c r="B14" s="9" t="s">
        <v>21</v>
      </c>
      <c r="C14" s="8" t="s">
        <v>68</v>
      </c>
      <c r="D14" s="8" t="s">
        <v>24</v>
      </c>
      <c r="E14" s="8" t="s">
        <v>90</v>
      </c>
      <c r="F14" s="8" t="s">
        <v>24</v>
      </c>
      <c r="G14" s="8" t="s">
        <v>53</v>
      </c>
      <c r="H14" s="8" t="s">
        <v>55</v>
      </c>
      <c r="I14" s="10" t="s">
        <v>56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481515.49800000002</v>
      </c>
      <c r="S14" s="8" t="s">
        <v>91</v>
      </c>
    </row>
    <row r="15" spans="1:19" x14ac:dyDescent="0.25">
      <c r="A15" s="8" t="s">
        <v>244</v>
      </c>
      <c r="B15" s="9" t="s">
        <v>218</v>
      </c>
      <c r="C15" s="8" t="s">
        <v>22</v>
      </c>
      <c r="D15" s="8" t="s">
        <v>245</v>
      </c>
      <c r="E15" s="8" t="s">
        <v>24</v>
      </c>
      <c r="F15" s="8" t="s">
        <v>246</v>
      </c>
      <c r="G15" s="8" t="s">
        <v>24</v>
      </c>
      <c r="H15" s="8" t="s">
        <v>55</v>
      </c>
      <c r="I15" s="10" t="s">
        <v>56</v>
      </c>
      <c r="J15" s="10">
        <v>32945603.75</v>
      </c>
      <c r="K15" s="10">
        <v>0</v>
      </c>
      <c r="L15" s="10">
        <v>28401382.539999999</v>
      </c>
      <c r="M15" s="10">
        <v>4544221.21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24</v>
      </c>
    </row>
    <row r="16" spans="1:19" x14ac:dyDescent="0.25">
      <c r="A16" s="8" t="s">
        <v>247</v>
      </c>
      <c r="B16" s="9" t="s">
        <v>218</v>
      </c>
      <c r="C16" s="8" t="s">
        <v>22</v>
      </c>
      <c r="D16" s="8" t="s">
        <v>248</v>
      </c>
      <c r="E16" s="8" t="s">
        <v>24</v>
      </c>
      <c r="F16" s="8" t="s">
        <v>249</v>
      </c>
      <c r="G16" s="8" t="s">
        <v>24</v>
      </c>
      <c r="H16" s="8" t="s">
        <v>55</v>
      </c>
      <c r="I16" s="10" t="s">
        <v>56</v>
      </c>
      <c r="J16" s="10">
        <v>474818439.49000001</v>
      </c>
      <c r="K16" s="10">
        <v>420560639.51999998</v>
      </c>
      <c r="L16" s="10">
        <v>46773965.490000002</v>
      </c>
      <c r="M16" s="10">
        <v>7483834.4800000004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24</v>
      </c>
    </row>
    <row r="17" spans="1:19" x14ac:dyDescent="0.25">
      <c r="A17" s="8" t="s">
        <v>275</v>
      </c>
      <c r="B17" s="9" t="s">
        <v>218</v>
      </c>
      <c r="C17" s="8" t="s">
        <v>68</v>
      </c>
      <c r="D17" s="8" t="s">
        <v>24</v>
      </c>
      <c r="E17" s="8" t="s">
        <v>288</v>
      </c>
      <c r="F17" s="8" t="s">
        <v>24</v>
      </c>
      <c r="G17" s="8" t="s">
        <v>245</v>
      </c>
      <c r="H17" s="8" t="s">
        <v>55</v>
      </c>
      <c r="I17" s="10" t="s">
        <v>56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3408165.9074999997</v>
      </c>
      <c r="S17" s="8" t="s">
        <v>289</v>
      </c>
    </row>
    <row r="18" spans="1:19" x14ac:dyDescent="0.25">
      <c r="A18" s="8" t="s">
        <v>278</v>
      </c>
      <c r="B18" s="9" t="s">
        <v>218</v>
      </c>
      <c r="C18" s="8" t="s">
        <v>68</v>
      </c>
      <c r="D18" s="8" t="s">
        <v>24</v>
      </c>
      <c r="E18" s="8" t="s">
        <v>291</v>
      </c>
      <c r="F18" s="8" t="s">
        <v>24</v>
      </c>
      <c r="G18" s="8" t="s">
        <v>248</v>
      </c>
      <c r="H18" s="8" t="s">
        <v>55</v>
      </c>
      <c r="I18" s="10" t="s">
        <v>56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5612875.8600000003</v>
      </c>
      <c r="S18" s="8" t="s">
        <v>292</v>
      </c>
    </row>
    <row r="19" spans="1:19" x14ac:dyDescent="0.25">
      <c r="A19" s="8" t="s">
        <v>175</v>
      </c>
      <c r="B19" s="9" t="s">
        <v>172</v>
      </c>
      <c r="C19" s="8" t="s">
        <v>22</v>
      </c>
      <c r="D19" s="8" t="s">
        <v>176</v>
      </c>
      <c r="E19" s="8" t="s">
        <v>24</v>
      </c>
      <c r="F19" s="8" t="s">
        <v>177</v>
      </c>
      <c r="G19" s="8" t="s">
        <v>24</v>
      </c>
      <c r="H19" s="8" t="s">
        <v>178</v>
      </c>
      <c r="I19" s="10" t="s">
        <v>179</v>
      </c>
      <c r="J19" s="10">
        <v>110376924.212</v>
      </c>
      <c r="K19" s="10">
        <v>101110429.86</v>
      </c>
      <c r="L19" s="10">
        <v>7988357.2000000002</v>
      </c>
      <c r="M19" s="10">
        <v>1278137.1499999999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24</v>
      </c>
    </row>
    <row r="20" spans="1:19" x14ac:dyDescent="0.25">
      <c r="A20" s="8" t="s">
        <v>180</v>
      </c>
      <c r="B20" s="9" t="s">
        <v>172</v>
      </c>
      <c r="C20" s="8" t="s">
        <v>22</v>
      </c>
      <c r="D20" s="8" t="s">
        <v>181</v>
      </c>
      <c r="E20" s="8" t="s">
        <v>24</v>
      </c>
      <c r="F20" s="8" t="s">
        <v>182</v>
      </c>
      <c r="G20" s="8" t="s">
        <v>24</v>
      </c>
      <c r="H20" s="8" t="s">
        <v>178</v>
      </c>
      <c r="I20" s="10" t="s">
        <v>179</v>
      </c>
      <c r="J20" s="10">
        <v>65011966.329999998</v>
      </c>
      <c r="K20" s="10">
        <v>65011966.329999998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24</v>
      </c>
    </row>
    <row r="21" spans="1:19" x14ac:dyDescent="0.25">
      <c r="A21" s="8" t="s">
        <v>205</v>
      </c>
      <c r="B21" s="9" t="s">
        <v>172</v>
      </c>
      <c r="C21" s="8" t="s">
        <v>68</v>
      </c>
      <c r="D21" s="8" t="s">
        <v>24</v>
      </c>
      <c r="E21" s="8" t="s">
        <v>203</v>
      </c>
      <c r="F21" s="8" t="s">
        <v>24</v>
      </c>
      <c r="G21" s="8" t="s">
        <v>176</v>
      </c>
      <c r="H21" s="8" t="s">
        <v>178</v>
      </c>
      <c r="I21" s="10" t="s">
        <v>179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958602.86400000006</v>
      </c>
      <c r="S21" s="8" t="s">
        <v>204</v>
      </c>
    </row>
    <row r="22" spans="1:19" x14ac:dyDescent="0.25">
      <c r="A22" s="8" t="s">
        <v>121</v>
      </c>
      <c r="B22" s="9" t="s">
        <v>108</v>
      </c>
      <c r="C22" s="8" t="s">
        <v>22</v>
      </c>
      <c r="D22" s="8" t="s">
        <v>122</v>
      </c>
      <c r="E22" s="8" t="s">
        <v>24</v>
      </c>
      <c r="F22" s="8" t="s">
        <v>123</v>
      </c>
      <c r="G22" s="8" t="s">
        <v>24</v>
      </c>
      <c r="H22" s="8" t="s">
        <v>124</v>
      </c>
      <c r="I22" s="10" t="s">
        <v>125</v>
      </c>
      <c r="J22" s="10">
        <v>55287674.242399998</v>
      </c>
      <c r="K22" s="10">
        <v>0</v>
      </c>
      <c r="L22" s="10">
        <v>47661788.140000001</v>
      </c>
      <c r="M22" s="10">
        <v>7625886.0999999996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24</v>
      </c>
    </row>
    <row r="23" spans="1:19" x14ac:dyDescent="0.25">
      <c r="A23" s="8" t="s">
        <v>159</v>
      </c>
      <c r="B23" s="9" t="s">
        <v>108</v>
      </c>
      <c r="C23" s="8" t="s">
        <v>68</v>
      </c>
      <c r="D23" s="8" t="s">
        <v>24</v>
      </c>
      <c r="E23" s="8" t="s">
        <v>163</v>
      </c>
      <c r="F23" s="8" t="s">
        <v>24</v>
      </c>
      <c r="G23" s="8" t="s">
        <v>122</v>
      </c>
      <c r="H23" s="8" t="s">
        <v>124</v>
      </c>
      <c r="I23" s="10" t="s">
        <v>125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5719414.5767999999</v>
      </c>
      <c r="S23" s="8" t="s">
        <v>164</v>
      </c>
    </row>
    <row r="24" spans="1:19" x14ac:dyDescent="0.25">
      <c r="A24" s="8" t="s">
        <v>131</v>
      </c>
      <c r="B24" s="9" t="s">
        <v>108</v>
      </c>
      <c r="C24" s="8" t="s">
        <v>22</v>
      </c>
      <c r="D24" s="8" t="s">
        <v>132</v>
      </c>
      <c r="E24" s="8" t="s">
        <v>24</v>
      </c>
      <c r="F24" s="8" t="s">
        <v>133</v>
      </c>
      <c r="G24" s="8" t="s">
        <v>24</v>
      </c>
      <c r="H24" s="8" t="s">
        <v>134</v>
      </c>
      <c r="I24" s="10" t="s">
        <v>135</v>
      </c>
      <c r="J24" s="10">
        <v>13496640</v>
      </c>
      <c r="K24" s="10">
        <v>13496640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24</v>
      </c>
    </row>
    <row r="25" spans="1:19" x14ac:dyDescent="0.25">
      <c r="A25" s="8" t="s">
        <v>153</v>
      </c>
      <c r="B25" s="9" t="s">
        <v>108</v>
      </c>
      <c r="C25" s="8" t="s">
        <v>68</v>
      </c>
      <c r="D25" s="8" t="s">
        <v>24</v>
      </c>
      <c r="E25" s="8" t="s">
        <v>169</v>
      </c>
      <c r="F25" s="8" t="s">
        <v>170</v>
      </c>
      <c r="G25" s="8" t="s">
        <v>132</v>
      </c>
      <c r="H25" s="8" t="s">
        <v>134</v>
      </c>
      <c r="I25" s="10" t="s">
        <v>135</v>
      </c>
      <c r="J25" s="10">
        <v>-767840</v>
      </c>
      <c r="K25" s="10">
        <v>-767840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24</v>
      </c>
    </row>
    <row r="26" spans="1:19" x14ac:dyDescent="0.25">
      <c r="A26" s="8" t="s">
        <v>188</v>
      </c>
      <c r="B26" s="9" t="s">
        <v>172</v>
      </c>
      <c r="C26" s="8" t="s">
        <v>22</v>
      </c>
      <c r="D26" s="8" t="s">
        <v>189</v>
      </c>
      <c r="E26" s="8" t="s">
        <v>24</v>
      </c>
      <c r="F26" s="8" t="s">
        <v>190</v>
      </c>
      <c r="G26" s="8" t="s">
        <v>24</v>
      </c>
      <c r="H26" s="8" t="s">
        <v>134</v>
      </c>
      <c r="I26" s="10" t="s">
        <v>135</v>
      </c>
      <c r="J26" s="10">
        <v>7387519.8200000003</v>
      </c>
      <c r="K26" s="10">
        <v>7387519.8200000003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24</v>
      </c>
    </row>
    <row r="27" spans="1:19" x14ac:dyDescent="0.25">
      <c r="A27" s="8" t="s">
        <v>199</v>
      </c>
      <c r="B27" s="9" t="s">
        <v>172</v>
      </c>
      <c r="C27" s="8" t="s">
        <v>68</v>
      </c>
      <c r="D27" s="8" t="s">
        <v>24</v>
      </c>
      <c r="E27" s="8" t="s">
        <v>209</v>
      </c>
      <c r="F27" s="8" t="s">
        <v>210</v>
      </c>
      <c r="G27" s="8" t="s">
        <v>189</v>
      </c>
      <c r="H27" s="8" t="s">
        <v>134</v>
      </c>
      <c r="I27" s="10" t="s">
        <v>135</v>
      </c>
      <c r="J27" s="10">
        <v>-265760</v>
      </c>
      <c r="K27" s="10">
        <v>-265760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24</v>
      </c>
    </row>
    <row r="28" spans="1:19" x14ac:dyDescent="0.25">
      <c r="A28" s="8" t="s">
        <v>226</v>
      </c>
      <c r="B28" s="9" t="s">
        <v>218</v>
      </c>
      <c r="C28" s="8" t="s">
        <v>22</v>
      </c>
      <c r="D28" s="8" t="s">
        <v>227</v>
      </c>
      <c r="E28" s="8" t="s">
        <v>24</v>
      </c>
      <c r="F28" s="8" t="s">
        <v>228</v>
      </c>
      <c r="G28" s="8" t="s">
        <v>24</v>
      </c>
      <c r="H28" s="8" t="s">
        <v>134</v>
      </c>
      <c r="I28" s="10" t="s">
        <v>135</v>
      </c>
      <c r="J28" s="10">
        <v>4688639.74</v>
      </c>
      <c r="K28" s="10">
        <v>4688639.74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24</v>
      </c>
    </row>
    <row r="29" spans="1:19" x14ac:dyDescent="0.25">
      <c r="A29" s="8" t="s">
        <v>266</v>
      </c>
      <c r="B29" s="9" t="s">
        <v>218</v>
      </c>
      <c r="C29" s="8" t="s">
        <v>68</v>
      </c>
      <c r="D29" s="8" t="s">
        <v>24</v>
      </c>
      <c r="E29" s="8" t="s">
        <v>285</v>
      </c>
      <c r="F29" s="8" t="s">
        <v>286</v>
      </c>
      <c r="G29" s="8" t="s">
        <v>227</v>
      </c>
      <c r="H29" s="8" t="s">
        <v>134</v>
      </c>
      <c r="I29" s="10" t="s">
        <v>135</v>
      </c>
      <c r="J29" s="10">
        <v>-785599.98</v>
      </c>
      <c r="K29" s="10">
        <v>-785599.98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24</v>
      </c>
    </row>
    <row r="30" spans="1:19" x14ac:dyDescent="0.25">
      <c r="A30" s="8" t="s">
        <v>258</v>
      </c>
      <c r="B30" s="9" t="s">
        <v>218</v>
      </c>
      <c r="C30" s="8" t="s">
        <v>22</v>
      </c>
      <c r="D30" s="8" t="s">
        <v>259</v>
      </c>
      <c r="E30" s="8" t="s">
        <v>24</v>
      </c>
      <c r="F30" s="8" t="s">
        <v>260</v>
      </c>
      <c r="G30" s="8" t="s">
        <v>24</v>
      </c>
      <c r="H30" s="8" t="s">
        <v>261</v>
      </c>
      <c r="I30" s="10" t="s">
        <v>262</v>
      </c>
      <c r="J30" s="10">
        <v>20092676.559999999</v>
      </c>
      <c r="K30" s="10">
        <v>20092676.559999999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24</v>
      </c>
    </row>
    <row r="31" spans="1:19" x14ac:dyDescent="0.25">
      <c r="A31" s="8" t="s">
        <v>183</v>
      </c>
      <c r="B31" s="9" t="s">
        <v>172</v>
      </c>
      <c r="C31" s="8" t="s">
        <v>22</v>
      </c>
      <c r="D31" s="8" t="s">
        <v>184</v>
      </c>
      <c r="E31" s="8" t="s">
        <v>24</v>
      </c>
      <c r="F31" s="8" t="s">
        <v>185</v>
      </c>
      <c r="G31" s="8" t="s">
        <v>24</v>
      </c>
      <c r="H31" s="8" t="s">
        <v>186</v>
      </c>
      <c r="I31" s="10" t="s">
        <v>187</v>
      </c>
      <c r="J31" s="10">
        <v>49753532.219999999</v>
      </c>
      <c r="K31" s="10">
        <v>0</v>
      </c>
      <c r="L31" s="10">
        <v>42890976.049999997</v>
      </c>
      <c r="M31" s="10">
        <v>6862556.1699999999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24</v>
      </c>
    </row>
    <row r="32" spans="1:19" x14ac:dyDescent="0.25">
      <c r="A32" s="8" t="s">
        <v>208</v>
      </c>
      <c r="B32" s="9" t="s">
        <v>172</v>
      </c>
      <c r="C32" s="8" t="s">
        <v>68</v>
      </c>
      <c r="D32" s="8" t="s">
        <v>24</v>
      </c>
      <c r="E32" s="8" t="s">
        <v>206</v>
      </c>
      <c r="F32" s="8" t="s">
        <v>24</v>
      </c>
      <c r="G32" s="8" t="s">
        <v>184</v>
      </c>
      <c r="H32" s="8" t="s">
        <v>186</v>
      </c>
      <c r="I32" s="10" t="s">
        <v>187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5146917.1274999995</v>
      </c>
      <c r="S32" s="8" t="s">
        <v>207</v>
      </c>
    </row>
    <row r="33" spans="1:19" x14ac:dyDescent="0.25">
      <c r="A33" s="8" t="s">
        <v>28</v>
      </c>
      <c r="B33" s="9" t="s">
        <v>21</v>
      </c>
      <c r="C33" s="8" t="s">
        <v>22</v>
      </c>
      <c r="D33" s="8" t="s">
        <v>29</v>
      </c>
      <c r="E33" s="8" t="s">
        <v>24</v>
      </c>
      <c r="F33" s="8" t="s">
        <v>30</v>
      </c>
      <c r="G33" s="8" t="s">
        <v>24</v>
      </c>
      <c r="H33" s="8" t="s">
        <v>31</v>
      </c>
      <c r="I33" s="10" t="s">
        <v>32</v>
      </c>
      <c r="J33" s="10">
        <v>50767715.789999999</v>
      </c>
      <c r="K33" s="10">
        <v>0</v>
      </c>
      <c r="L33" s="10">
        <v>43765272.229999997</v>
      </c>
      <c r="M33" s="10">
        <v>7002443.5599999996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24</v>
      </c>
    </row>
    <row r="34" spans="1:19" x14ac:dyDescent="0.25">
      <c r="A34" s="8" t="s">
        <v>33</v>
      </c>
      <c r="B34" s="9" t="s">
        <v>21</v>
      </c>
      <c r="C34" s="8" t="s">
        <v>22</v>
      </c>
      <c r="D34" s="8" t="s">
        <v>34</v>
      </c>
      <c r="E34" s="8" t="s">
        <v>24</v>
      </c>
      <c r="F34" s="8" t="s">
        <v>35</v>
      </c>
      <c r="G34" s="8" t="s">
        <v>24</v>
      </c>
      <c r="H34" s="8" t="s">
        <v>31</v>
      </c>
      <c r="I34" s="10" t="s">
        <v>32</v>
      </c>
      <c r="J34" s="10">
        <v>112364673.15000001</v>
      </c>
      <c r="K34" s="10">
        <v>0</v>
      </c>
      <c r="L34" s="10">
        <v>96866097.540000007</v>
      </c>
      <c r="M34" s="10">
        <v>15498575.609999999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24</v>
      </c>
    </row>
    <row r="35" spans="1:19" x14ac:dyDescent="0.25">
      <c r="A35" s="8" t="s">
        <v>71</v>
      </c>
      <c r="B35" s="9" t="s">
        <v>21</v>
      </c>
      <c r="C35" s="8" t="s">
        <v>68</v>
      </c>
      <c r="D35" s="8" t="s">
        <v>24</v>
      </c>
      <c r="E35" s="8" t="s">
        <v>72</v>
      </c>
      <c r="F35" s="8" t="s">
        <v>24</v>
      </c>
      <c r="G35" s="8" t="s">
        <v>29</v>
      </c>
      <c r="H35" s="8" t="s">
        <v>31</v>
      </c>
      <c r="I35" s="10" t="s">
        <v>32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5251832.67</v>
      </c>
      <c r="S35" s="8" t="s">
        <v>73</v>
      </c>
    </row>
    <row r="36" spans="1:19" x14ac:dyDescent="0.25">
      <c r="A36" s="8" t="s">
        <v>74</v>
      </c>
      <c r="B36" s="9" t="s">
        <v>21</v>
      </c>
      <c r="C36" s="8" t="s">
        <v>68</v>
      </c>
      <c r="D36" s="8" t="s">
        <v>24</v>
      </c>
      <c r="E36" s="8" t="s">
        <v>75</v>
      </c>
      <c r="F36" s="8" t="s">
        <v>24</v>
      </c>
      <c r="G36" s="8" t="s">
        <v>34</v>
      </c>
      <c r="H36" s="8" t="s">
        <v>31</v>
      </c>
      <c r="I36" s="10" t="s">
        <v>32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11623931.7075</v>
      </c>
      <c r="S36" s="8" t="s">
        <v>76</v>
      </c>
    </row>
    <row r="37" spans="1:19" x14ac:dyDescent="0.25">
      <c r="A37" s="8" t="s">
        <v>171</v>
      </c>
      <c r="B37" s="9" t="s">
        <v>172</v>
      </c>
      <c r="C37" s="8" t="s">
        <v>22</v>
      </c>
      <c r="D37" s="8" t="s">
        <v>173</v>
      </c>
      <c r="E37" s="8" t="s">
        <v>24</v>
      </c>
      <c r="F37" s="8" t="s">
        <v>174</v>
      </c>
      <c r="G37" s="8" t="s">
        <v>24</v>
      </c>
      <c r="H37" s="8" t="s">
        <v>31</v>
      </c>
      <c r="I37" s="10" t="s">
        <v>32</v>
      </c>
      <c r="J37" s="10">
        <v>39628883</v>
      </c>
      <c r="K37" s="10">
        <v>20563200</v>
      </c>
      <c r="L37" s="10">
        <v>16435933.619999999</v>
      </c>
      <c r="M37" s="10">
        <v>2629749.38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24</v>
      </c>
    </row>
    <row r="38" spans="1:19" x14ac:dyDescent="0.25">
      <c r="A38" s="8" t="s">
        <v>202</v>
      </c>
      <c r="B38" s="9" t="s">
        <v>172</v>
      </c>
      <c r="C38" s="8" t="s">
        <v>68</v>
      </c>
      <c r="D38" s="8" t="s">
        <v>24</v>
      </c>
      <c r="E38" s="8" t="s">
        <v>200</v>
      </c>
      <c r="F38" s="8" t="s">
        <v>24</v>
      </c>
      <c r="G38" s="8" t="s">
        <v>173</v>
      </c>
      <c r="H38" s="8" t="s">
        <v>31</v>
      </c>
      <c r="I38" s="10" t="s">
        <v>32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1972312.0349999999</v>
      </c>
      <c r="S38" s="8" t="s">
        <v>201</v>
      </c>
    </row>
    <row r="39" spans="1:19" x14ac:dyDescent="0.25">
      <c r="A39" s="8" t="s">
        <v>191</v>
      </c>
      <c r="B39" s="9" t="s">
        <v>172</v>
      </c>
      <c r="C39" s="8" t="s">
        <v>22</v>
      </c>
      <c r="D39" s="8" t="s">
        <v>192</v>
      </c>
      <c r="E39" s="8" t="s">
        <v>24</v>
      </c>
      <c r="F39" s="8" t="s">
        <v>193</v>
      </c>
      <c r="G39" s="8" t="s">
        <v>24</v>
      </c>
      <c r="H39" s="8" t="s">
        <v>194</v>
      </c>
      <c r="I39" s="10" t="s">
        <v>195</v>
      </c>
      <c r="J39" s="10">
        <v>119682662.40000001</v>
      </c>
      <c r="K39" s="10">
        <v>117000000</v>
      </c>
      <c r="L39" s="10">
        <v>2312640</v>
      </c>
      <c r="M39" s="10">
        <v>370022.40000000002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24</v>
      </c>
    </row>
    <row r="40" spans="1:19" x14ac:dyDescent="0.25">
      <c r="A40" s="8" t="s">
        <v>211</v>
      </c>
      <c r="B40" s="9" t="s">
        <v>172</v>
      </c>
      <c r="C40" s="8" t="s">
        <v>68</v>
      </c>
      <c r="D40" s="8" t="s">
        <v>24</v>
      </c>
      <c r="E40" s="8" t="s">
        <v>212</v>
      </c>
      <c r="F40" s="8" t="s">
        <v>24</v>
      </c>
      <c r="G40" s="8" t="s">
        <v>192</v>
      </c>
      <c r="H40" s="8" t="s">
        <v>194</v>
      </c>
      <c r="I40" s="10" t="s">
        <v>195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277516.80000000005</v>
      </c>
      <c r="S40" s="8" t="s">
        <v>213</v>
      </c>
    </row>
    <row r="41" spans="1:19" x14ac:dyDescent="0.25">
      <c r="A41" s="8" t="s">
        <v>250</v>
      </c>
      <c r="B41" s="9" t="s">
        <v>218</v>
      </c>
      <c r="C41" s="8" t="s">
        <v>22</v>
      </c>
      <c r="D41" s="8" t="s">
        <v>251</v>
      </c>
      <c r="E41" s="8" t="s">
        <v>24</v>
      </c>
      <c r="F41" s="8" t="s">
        <v>252</v>
      </c>
      <c r="G41" s="8" t="s">
        <v>24</v>
      </c>
      <c r="H41" s="8" t="s">
        <v>194</v>
      </c>
      <c r="I41" s="10" t="s">
        <v>195</v>
      </c>
      <c r="J41" s="10">
        <v>473365324.80000001</v>
      </c>
      <c r="K41" s="10">
        <v>468000000</v>
      </c>
      <c r="L41" s="10">
        <v>4625280</v>
      </c>
      <c r="M41" s="10">
        <v>740044.80000000005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24</v>
      </c>
    </row>
    <row r="42" spans="1:19" x14ac:dyDescent="0.25">
      <c r="A42" s="8" t="s">
        <v>290</v>
      </c>
      <c r="B42" s="9" t="s">
        <v>218</v>
      </c>
      <c r="C42" s="8" t="s">
        <v>68</v>
      </c>
      <c r="D42" s="8" t="s">
        <v>24</v>
      </c>
      <c r="E42" s="8" t="s">
        <v>294</v>
      </c>
      <c r="F42" s="8" t="s">
        <v>24</v>
      </c>
      <c r="G42" s="8" t="s">
        <v>251</v>
      </c>
      <c r="H42" s="8" t="s">
        <v>194</v>
      </c>
      <c r="I42" s="10" t="s">
        <v>195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555033.60000000009</v>
      </c>
      <c r="S42" s="8" t="s">
        <v>295</v>
      </c>
    </row>
    <row r="43" spans="1:19" x14ac:dyDescent="0.25">
      <c r="A43" s="8" t="s">
        <v>62</v>
      </c>
      <c r="B43" s="9" t="s">
        <v>21</v>
      </c>
      <c r="C43" s="8" t="s">
        <v>22</v>
      </c>
      <c r="D43" s="8" t="s">
        <v>63</v>
      </c>
      <c r="E43" s="8" t="s">
        <v>24</v>
      </c>
      <c r="F43" s="8" t="s">
        <v>64</v>
      </c>
      <c r="G43" s="8" t="s">
        <v>24</v>
      </c>
      <c r="H43" s="8" t="s">
        <v>65</v>
      </c>
      <c r="I43" s="10" t="s">
        <v>66</v>
      </c>
      <c r="J43" s="10">
        <v>510903099.39999998</v>
      </c>
      <c r="K43" s="10">
        <v>510903099.39999998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24</v>
      </c>
    </row>
    <row r="44" spans="1:19" x14ac:dyDescent="0.25">
      <c r="A44" s="8" t="s">
        <v>144</v>
      </c>
      <c r="B44" s="9" t="s">
        <v>108</v>
      </c>
      <c r="C44" s="8" t="s">
        <v>22</v>
      </c>
      <c r="D44" s="8" t="s">
        <v>145</v>
      </c>
      <c r="E44" s="8" t="s">
        <v>24</v>
      </c>
      <c r="F44" s="8" t="s">
        <v>146</v>
      </c>
      <c r="G44" s="8" t="s">
        <v>24</v>
      </c>
      <c r="H44" s="8" t="s">
        <v>65</v>
      </c>
      <c r="I44" s="10" t="s">
        <v>66</v>
      </c>
      <c r="J44" s="10">
        <v>7602000</v>
      </c>
      <c r="K44" s="10">
        <v>7602000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24</v>
      </c>
    </row>
    <row r="45" spans="1:19" x14ac:dyDescent="0.25">
      <c r="A45" s="8" t="s">
        <v>147</v>
      </c>
      <c r="B45" s="9" t="s">
        <v>108</v>
      </c>
      <c r="C45" s="8" t="s">
        <v>22</v>
      </c>
      <c r="D45" s="8" t="s">
        <v>148</v>
      </c>
      <c r="E45" s="8" t="s">
        <v>24</v>
      </c>
      <c r="F45" s="8" t="s">
        <v>149</v>
      </c>
      <c r="G45" s="8" t="s">
        <v>24</v>
      </c>
      <c r="H45" s="8" t="s">
        <v>65</v>
      </c>
      <c r="I45" s="10" t="s">
        <v>66</v>
      </c>
      <c r="J45" s="10">
        <v>38664000</v>
      </c>
      <c r="K45" s="10">
        <v>38664000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24</v>
      </c>
    </row>
    <row r="46" spans="1:19" x14ac:dyDescent="0.25">
      <c r="A46" s="8" t="s">
        <v>44</v>
      </c>
      <c r="B46" s="9" t="s">
        <v>21</v>
      </c>
      <c r="C46" s="8" t="s">
        <v>22</v>
      </c>
      <c r="D46" s="8" t="s">
        <v>45</v>
      </c>
      <c r="E46" s="8" t="s">
        <v>24</v>
      </c>
      <c r="F46" s="8" t="s">
        <v>46</v>
      </c>
      <c r="G46" s="8" t="s">
        <v>24</v>
      </c>
      <c r="H46" s="8" t="s">
        <v>47</v>
      </c>
      <c r="I46" s="10" t="s">
        <v>48</v>
      </c>
      <c r="J46" s="10">
        <v>34290861.109999999</v>
      </c>
      <c r="K46" s="10">
        <v>0</v>
      </c>
      <c r="L46" s="10">
        <v>29561087.16</v>
      </c>
      <c r="M46" s="10">
        <v>4729773.95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24</v>
      </c>
    </row>
    <row r="47" spans="1:19" x14ac:dyDescent="0.25">
      <c r="A47" s="8" t="s">
        <v>49</v>
      </c>
      <c r="B47" s="9" t="s">
        <v>21</v>
      </c>
      <c r="C47" s="8" t="s">
        <v>22</v>
      </c>
      <c r="D47" s="8" t="s">
        <v>50</v>
      </c>
      <c r="E47" s="8" t="s">
        <v>24</v>
      </c>
      <c r="F47" s="8" t="s">
        <v>51</v>
      </c>
      <c r="G47" s="8" t="s">
        <v>24</v>
      </c>
      <c r="H47" s="8" t="s">
        <v>47</v>
      </c>
      <c r="I47" s="10" t="s">
        <v>48</v>
      </c>
      <c r="J47" s="10">
        <v>3085368</v>
      </c>
      <c r="K47" s="10">
        <v>0</v>
      </c>
      <c r="L47" s="10">
        <v>2659800</v>
      </c>
      <c r="M47" s="10">
        <v>425568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24</v>
      </c>
    </row>
    <row r="48" spans="1:19" x14ac:dyDescent="0.25">
      <c r="A48" s="8" t="s">
        <v>83</v>
      </c>
      <c r="B48" s="9" t="s">
        <v>21</v>
      </c>
      <c r="C48" s="8" t="s">
        <v>68</v>
      </c>
      <c r="D48" s="8" t="s">
        <v>24</v>
      </c>
      <c r="E48" s="8" t="s">
        <v>84</v>
      </c>
      <c r="F48" s="8" t="s">
        <v>24</v>
      </c>
      <c r="G48" s="8" t="s">
        <v>45</v>
      </c>
      <c r="H48" s="8" t="s">
        <v>47</v>
      </c>
      <c r="I48" s="10" t="s">
        <v>48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3547330.4625000004</v>
      </c>
      <c r="S48" s="8" t="s">
        <v>85</v>
      </c>
    </row>
    <row r="49" spans="1:19" x14ac:dyDescent="0.25">
      <c r="A49" s="8" t="s">
        <v>86</v>
      </c>
      <c r="B49" s="9" t="s">
        <v>21</v>
      </c>
      <c r="C49" s="8" t="s">
        <v>68</v>
      </c>
      <c r="D49" s="8" t="s">
        <v>24</v>
      </c>
      <c r="E49" s="8" t="s">
        <v>87</v>
      </c>
      <c r="F49" s="8" t="s">
        <v>24</v>
      </c>
      <c r="G49" s="8" t="s">
        <v>50</v>
      </c>
      <c r="H49" s="8" t="s">
        <v>47</v>
      </c>
      <c r="I49" s="10" t="s">
        <v>48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319176</v>
      </c>
      <c r="S49" s="8" t="s">
        <v>88</v>
      </c>
    </row>
    <row r="50" spans="1:19" x14ac:dyDescent="0.25">
      <c r="A50" s="8" t="s">
        <v>263</v>
      </c>
      <c r="B50" s="9" t="s">
        <v>218</v>
      </c>
      <c r="C50" s="8" t="s">
        <v>22</v>
      </c>
      <c r="D50" s="8" t="s">
        <v>264</v>
      </c>
      <c r="E50" s="8" t="s">
        <v>24</v>
      </c>
      <c r="F50" s="8" t="s">
        <v>265</v>
      </c>
      <c r="G50" s="8" t="s">
        <v>24</v>
      </c>
      <c r="H50" s="8" t="s">
        <v>47</v>
      </c>
      <c r="I50" s="10" t="s">
        <v>48</v>
      </c>
      <c r="J50" s="10">
        <v>22952207.16</v>
      </c>
      <c r="K50" s="10">
        <v>22952207.16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24</v>
      </c>
    </row>
    <row r="51" spans="1:19" x14ac:dyDescent="0.25">
      <c r="A51" s="8" t="s">
        <v>98</v>
      </c>
      <c r="B51" s="9" t="s">
        <v>93</v>
      </c>
      <c r="C51" s="8" t="s">
        <v>68</v>
      </c>
      <c r="D51" s="8" t="s">
        <v>24</v>
      </c>
      <c r="E51" s="8" t="s">
        <v>102</v>
      </c>
      <c r="F51" s="8" t="s">
        <v>103</v>
      </c>
      <c r="G51" s="8" t="s">
        <v>104</v>
      </c>
      <c r="H51" s="8" t="s">
        <v>105</v>
      </c>
      <c r="I51" s="10" t="s">
        <v>106</v>
      </c>
      <c r="J51" s="10">
        <v>-2058342.23</v>
      </c>
      <c r="K51" s="10">
        <v>0</v>
      </c>
      <c r="L51" s="10">
        <v>-1774432.96</v>
      </c>
      <c r="M51" s="10">
        <v>-283909.27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24</v>
      </c>
    </row>
    <row r="52" spans="1:19" x14ac:dyDescent="0.25">
      <c r="A52" s="8" t="s">
        <v>107</v>
      </c>
      <c r="B52" s="9" t="s">
        <v>108</v>
      </c>
      <c r="C52" s="8" t="s">
        <v>22</v>
      </c>
      <c r="D52" s="8" t="s">
        <v>109</v>
      </c>
      <c r="E52" s="8" t="s">
        <v>24</v>
      </c>
      <c r="F52" s="8" t="s">
        <v>110</v>
      </c>
      <c r="G52" s="8" t="s">
        <v>24</v>
      </c>
      <c r="H52" s="8" t="s">
        <v>105</v>
      </c>
      <c r="I52" s="10" t="s">
        <v>106</v>
      </c>
      <c r="J52" s="10">
        <v>33667615.890000001</v>
      </c>
      <c r="K52" s="10">
        <v>0</v>
      </c>
      <c r="L52" s="10">
        <v>29023806.800000001</v>
      </c>
      <c r="M52" s="10">
        <v>4643809.09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24</v>
      </c>
    </row>
    <row r="53" spans="1:19" x14ac:dyDescent="0.25">
      <c r="A53" s="8" t="s">
        <v>156</v>
      </c>
      <c r="B53" s="9" t="s">
        <v>108</v>
      </c>
      <c r="C53" s="8" t="s">
        <v>68</v>
      </c>
      <c r="D53" s="8" t="s">
        <v>24</v>
      </c>
      <c r="E53" s="8" t="s">
        <v>160</v>
      </c>
      <c r="F53" s="8" t="s">
        <v>24</v>
      </c>
      <c r="G53" s="8" t="s">
        <v>109</v>
      </c>
      <c r="H53" s="8" t="s">
        <v>105</v>
      </c>
      <c r="I53" s="10" t="s">
        <v>106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3482856.8174999999</v>
      </c>
      <c r="S53" s="8" t="s">
        <v>161</v>
      </c>
    </row>
    <row r="54" spans="1:19" x14ac:dyDescent="0.25">
      <c r="A54" s="8" t="s">
        <v>196</v>
      </c>
      <c r="B54" s="9" t="s">
        <v>172</v>
      </c>
      <c r="C54" s="8" t="s">
        <v>22</v>
      </c>
      <c r="D54" s="8" t="s">
        <v>197</v>
      </c>
      <c r="E54" s="8" t="s">
        <v>24</v>
      </c>
      <c r="F54" s="8" t="s">
        <v>198</v>
      </c>
      <c r="G54" s="8" t="s">
        <v>24</v>
      </c>
      <c r="H54" s="8" t="s">
        <v>105</v>
      </c>
      <c r="I54" s="10" t="s">
        <v>106</v>
      </c>
      <c r="J54" s="10">
        <v>35978651.8024</v>
      </c>
      <c r="K54" s="10">
        <v>0</v>
      </c>
      <c r="L54" s="10">
        <v>31016079.140000001</v>
      </c>
      <c r="M54" s="10">
        <v>4962572.66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24</v>
      </c>
    </row>
    <row r="55" spans="1:19" x14ac:dyDescent="0.25">
      <c r="A55" s="8" t="s">
        <v>214</v>
      </c>
      <c r="B55" s="9" t="s">
        <v>172</v>
      </c>
      <c r="C55" s="8" t="s">
        <v>68</v>
      </c>
      <c r="D55" s="8" t="s">
        <v>24</v>
      </c>
      <c r="E55" s="8" t="s">
        <v>215</v>
      </c>
      <c r="F55" s="8" t="s">
        <v>24</v>
      </c>
      <c r="G55" s="8" t="s">
        <v>197</v>
      </c>
      <c r="H55" s="8" t="s">
        <v>105</v>
      </c>
      <c r="I55" s="10" t="s">
        <v>106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3721929.4967999998</v>
      </c>
      <c r="S55" s="8" t="s">
        <v>216</v>
      </c>
    </row>
    <row r="56" spans="1:19" x14ac:dyDescent="0.25">
      <c r="A56" s="8" t="s">
        <v>116</v>
      </c>
      <c r="B56" s="9" t="s">
        <v>108</v>
      </c>
      <c r="C56" s="8" t="s">
        <v>22</v>
      </c>
      <c r="D56" s="8" t="s">
        <v>117</v>
      </c>
      <c r="E56" s="8" t="s">
        <v>24</v>
      </c>
      <c r="F56" s="8" t="s">
        <v>118</v>
      </c>
      <c r="G56" s="8" t="s">
        <v>24</v>
      </c>
      <c r="H56" s="8" t="s">
        <v>119</v>
      </c>
      <c r="I56" s="10" t="s">
        <v>120</v>
      </c>
      <c r="J56" s="10">
        <v>34033510.280000001</v>
      </c>
      <c r="K56" s="10">
        <v>0</v>
      </c>
      <c r="L56" s="10">
        <v>29339233</v>
      </c>
      <c r="M56" s="10">
        <v>4694277.28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24</v>
      </c>
    </row>
    <row r="57" spans="1:19" x14ac:dyDescent="0.25">
      <c r="A57" s="8" t="s">
        <v>141</v>
      </c>
      <c r="B57" s="9" t="s">
        <v>108</v>
      </c>
      <c r="C57" s="8" t="s">
        <v>22</v>
      </c>
      <c r="D57" s="8" t="s">
        <v>142</v>
      </c>
      <c r="E57" s="8" t="s">
        <v>24</v>
      </c>
      <c r="F57" s="8" t="s">
        <v>143</v>
      </c>
      <c r="G57" s="8" t="s">
        <v>24</v>
      </c>
      <c r="H57" s="8" t="s">
        <v>119</v>
      </c>
      <c r="I57" s="10" t="s">
        <v>120</v>
      </c>
      <c r="J57" s="10">
        <v>18312755.280000001</v>
      </c>
      <c r="K57" s="10">
        <v>0</v>
      </c>
      <c r="L57" s="10">
        <v>15786858</v>
      </c>
      <c r="M57" s="10">
        <v>2525897.2799999998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24</v>
      </c>
    </row>
    <row r="58" spans="1:19" x14ac:dyDescent="0.25">
      <c r="A58" s="8" t="s">
        <v>150</v>
      </c>
      <c r="B58" s="9" t="s">
        <v>108</v>
      </c>
      <c r="C58" s="8" t="s">
        <v>68</v>
      </c>
      <c r="D58" s="8" t="s">
        <v>24</v>
      </c>
      <c r="E58" s="8" t="s">
        <v>166</v>
      </c>
      <c r="F58" s="8" t="s">
        <v>167</v>
      </c>
      <c r="G58" s="8" t="s">
        <v>117</v>
      </c>
      <c r="H58" s="8" t="s">
        <v>119</v>
      </c>
      <c r="I58" s="10" t="s">
        <v>120</v>
      </c>
      <c r="J58" s="10">
        <v>-14450362.25</v>
      </c>
      <c r="K58" s="10">
        <v>0</v>
      </c>
      <c r="L58" s="10">
        <v>-12457208.84</v>
      </c>
      <c r="M58" s="10">
        <v>-1993153.41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24</v>
      </c>
    </row>
    <row r="59" spans="1:19" x14ac:dyDescent="0.25">
      <c r="A59" s="8" t="s">
        <v>165</v>
      </c>
      <c r="B59" s="9" t="s">
        <v>108</v>
      </c>
      <c r="C59" s="8" t="s">
        <v>68</v>
      </c>
      <c r="D59" s="8" t="s">
        <v>24</v>
      </c>
      <c r="E59" s="8" t="s">
        <v>154</v>
      </c>
      <c r="F59" s="8" t="s">
        <v>24</v>
      </c>
      <c r="G59" s="8" t="s">
        <v>117</v>
      </c>
      <c r="H59" s="8" t="s">
        <v>119</v>
      </c>
      <c r="I59" s="10" t="s">
        <v>120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3520707.96</v>
      </c>
      <c r="S59" s="8" t="s">
        <v>155</v>
      </c>
    </row>
    <row r="60" spans="1:19" x14ac:dyDescent="0.25">
      <c r="A60" s="8" t="s">
        <v>168</v>
      </c>
      <c r="B60" s="9" t="s">
        <v>108</v>
      </c>
      <c r="C60" s="8" t="s">
        <v>68</v>
      </c>
      <c r="D60" s="8" t="s">
        <v>24</v>
      </c>
      <c r="E60" s="8" t="s">
        <v>157</v>
      </c>
      <c r="F60" s="8" t="s">
        <v>24</v>
      </c>
      <c r="G60" s="8" t="s">
        <v>142</v>
      </c>
      <c r="H60" s="8" t="s">
        <v>119</v>
      </c>
      <c r="I60" s="10" t="s">
        <v>120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1894422.96</v>
      </c>
      <c r="S60" s="8" t="s">
        <v>158</v>
      </c>
    </row>
    <row r="61" spans="1:19" x14ac:dyDescent="0.25">
      <c r="A61" s="8" t="s">
        <v>126</v>
      </c>
      <c r="B61" s="9" t="s">
        <v>108</v>
      </c>
      <c r="C61" s="8" t="s">
        <v>22</v>
      </c>
      <c r="D61" s="8" t="s">
        <v>127</v>
      </c>
      <c r="E61" s="8" t="s">
        <v>24</v>
      </c>
      <c r="F61" s="8" t="s">
        <v>128</v>
      </c>
      <c r="G61" s="8" t="s">
        <v>24</v>
      </c>
      <c r="H61" s="8" t="s">
        <v>129</v>
      </c>
      <c r="I61" s="10" t="s">
        <v>130</v>
      </c>
      <c r="J61" s="10">
        <v>51700512.240000002</v>
      </c>
      <c r="K61" s="10">
        <v>0</v>
      </c>
      <c r="L61" s="10">
        <v>44569407.100000001</v>
      </c>
      <c r="M61" s="10">
        <v>7131105.1399999997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24</v>
      </c>
    </row>
    <row r="62" spans="1:19" x14ac:dyDescent="0.25">
      <c r="A62" s="8" t="s">
        <v>162</v>
      </c>
      <c r="B62" s="9" t="s">
        <v>108</v>
      </c>
      <c r="C62" s="8" t="s">
        <v>68</v>
      </c>
      <c r="D62" s="8" t="s">
        <v>24</v>
      </c>
      <c r="E62" s="8" t="s">
        <v>151</v>
      </c>
      <c r="F62" s="8" t="s">
        <v>24</v>
      </c>
      <c r="G62" s="8" t="s">
        <v>127</v>
      </c>
      <c r="H62" s="8" t="s">
        <v>129</v>
      </c>
      <c r="I62" s="10" t="s">
        <v>130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5348328.8600000003</v>
      </c>
      <c r="S62" s="8" t="s">
        <v>152</v>
      </c>
    </row>
    <row r="63" spans="1:19" x14ac:dyDescent="0.25">
      <c r="A63" s="8" t="s">
        <v>20</v>
      </c>
      <c r="B63" s="9" t="s">
        <v>21</v>
      </c>
      <c r="C63" s="8" t="s">
        <v>22</v>
      </c>
      <c r="D63" s="8" t="s">
        <v>23</v>
      </c>
      <c r="E63" s="8" t="s">
        <v>24</v>
      </c>
      <c r="F63" s="8" t="s">
        <v>25</v>
      </c>
      <c r="G63" s="8" t="s">
        <v>24</v>
      </c>
      <c r="H63" s="8" t="s">
        <v>26</v>
      </c>
      <c r="I63" s="10" t="s">
        <v>27</v>
      </c>
      <c r="J63" s="10">
        <v>34816000.274400003</v>
      </c>
      <c r="K63" s="10">
        <v>0</v>
      </c>
      <c r="L63" s="10">
        <v>30013793.34</v>
      </c>
      <c r="M63" s="10">
        <v>4802206.93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24</v>
      </c>
    </row>
    <row r="64" spans="1:19" x14ac:dyDescent="0.25">
      <c r="A64" s="8" t="s">
        <v>36</v>
      </c>
      <c r="B64" s="9" t="s">
        <v>21</v>
      </c>
      <c r="C64" s="8" t="s">
        <v>22</v>
      </c>
      <c r="D64" s="8" t="s">
        <v>37</v>
      </c>
      <c r="E64" s="8" t="s">
        <v>24</v>
      </c>
      <c r="F64" s="8" t="s">
        <v>38</v>
      </c>
      <c r="G64" s="8" t="s">
        <v>24</v>
      </c>
      <c r="H64" s="8" t="s">
        <v>26</v>
      </c>
      <c r="I64" s="10" t="s">
        <v>27</v>
      </c>
      <c r="J64" s="10">
        <v>31530000.07</v>
      </c>
      <c r="K64" s="10">
        <v>0</v>
      </c>
      <c r="L64" s="10">
        <v>27181034.539999999</v>
      </c>
      <c r="M64" s="10">
        <v>4348965.53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24</v>
      </c>
    </row>
    <row r="65" spans="1:19" x14ac:dyDescent="0.25">
      <c r="A65" s="8" t="s">
        <v>67</v>
      </c>
      <c r="B65" s="9" t="s">
        <v>21</v>
      </c>
      <c r="C65" s="8" t="s">
        <v>68</v>
      </c>
      <c r="D65" s="8" t="s">
        <v>24</v>
      </c>
      <c r="E65" s="8" t="s">
        <v>69</v>
      </c>
      <c r="F65" s="8" t="s">
        <v>24</v>
      </c>
      <c r="G65" s="8" t="s">
        <v>23</v>
      </c>
      <c r="H65" s="8" t="s">
        <v>26</v>
      </c>
      <c r="I65" s="10" t="s">
        <v>27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3601655.2007999998</v>
      </c>
      <c r="S65" s="8" t="s">
        <v>70</v>
      </c>
    </row>
    <row r="66" spans="1:19" x14ac:dyDescent="0.25">
      <c r="A66" s="8" t="s">
        <v>77</v>
      </c>
      <c r="B66" s="9" t="s">
        <v>21</v>
      </c>
      <c r="C66" s="8" t="s">
        <v>68</v>
      </c>
      <c r="D66" s="8" t="s">
        <v>24</v>
      </c>
      <c r="E66" s="8" t="s">
        <v>78</v>
      </c>
      <c r="F66" s="8" t="s">
        <v>24</v>
      </c>
      <c r="G66" s="8" t="s">
        <v>37</v>
      </c>
      <c r="H66" s="8" t="s">
        <v>26</v>
      </c>
      <c r="I66" s="10" t="s">
        <v>27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3261724.1475</v>
      </c>
      <c r="S66" s="8" t="s">
        <v>79</v>
      </c>
    </row>
    <row r="67" spans="1:19" x14ac:dyDescent="0.25">
      <c r="A67" s="8" t="s">
        <v>221</v>
      </c>
      <c r="B67" s="9" t="s">
        <v>218</v>
      </c>
      <c r="C67" s="8" t="s">
        <v>22</v>
      </c>
      <c r="D67" s="8" t="s">
        <v>222</v>
      </c>
      <c r="E67" s="8" t="s">
        <v>24</v>
      </c>
      <c r="F67" s="8" t="s">
        <v>223</v>
      </c>
      <c r="G67" s="8" t="s">
        <v>24</v>
      </c>
      <c r="H67" s="8" t="s">
        <v>224</v>
      </c>
      <c r="I67" s="10" t="s">
        <v>225</v>
      </c>
      <c r="J67" s="10">
        <v>23150769.23</v>
      </c>
      <c r="K67" s="10">
        <v>0</v>
      </c>
      <c r="L67" s="10">
        <v>19957559.68</v>
      </c>
      <c r="M67" s="10">
        <v>3193209.55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24</v>
      </c>
    </row>
    <row r="68" spans="1:19" x14ac:dyDescent="0.25">
      <c r="A68" s="8" t="s">
        <v>272</v>
      </c>
      <c r="B68" s="9" t="s">
        <v>218</v>
      </c>
      <c r="C68" s="8" t="s">
        <v>68</v>
      </c>
      <c r="D68" s="8" t="s">
        <v>24</v>
      </c>
      <c r="E68" s="8" t="s">
        <v>282</v>
      </c>
      <c r="F68" s="8" t="s">
        <v>24</v>
      </c>
      <c r="G68" s="8" t="s">
        <v>222</v>
      </c>
      <c r="H68" s="8" t="s">
        <v>224</v>
      </c>
      <c r="I68" s="10" t="s">
        <v>225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2394907.1624999996</v>
      </c>
      <c r="S68" s="8" t="s">
        <v>283</v>
      </c>
    </row>
    <row r="69" spans="1:19" x14ac:dyDescent="0.25">
      <c r="A69" s="8" t="s">
        <v>229</v>
      </c>
      <c r="B69" s="9" t="s">
        <v>218</v>
      </c>
      <c r="C69" s="8" t="s">
        <v>22</v>
      </c>
      <c r="D69" s="8" t="s">
        <v>230</v>
      </c>
      <c r="E69" s="8" t="s">
        <v>24</v>
      </c>
      <c r="F69" s="8" t="s">
        <v>231</v>
      </c>
      <c r="G69" s="8" t="s">
        <v>24</v>
      </c>
      <c r="H69" s="8" t="s">
        <v>232</v>
      </c>
      <c r="I69" s="10" t="s">
        <v>233</v>
      </c>
      <c r="J69" s="10">
        <v>61608773.351599999</v>
      </c>
      <c r="K69" s="10">
        <v>52059298.670000002</v>
      </c>
      <c r="L69" s="10">
        <v>8232305.7599999998</v>
      </c>
      <c r="M69" s="10">
        <v>1317168.92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24</v>
      </c>
    </row>
    <row r="70" spans="1:19" x14ac:dyDescent="0.25">
      <c r="A70" s="8" t="s">
        <v>287</v>
      </c>
      <c r="B70" s="9" t="s">
        <v>218</v>
      </c>
      <c r="C70" s="8" t="s">
        <v>68</v>
      </c>
      <c r="D70" s="8" t="s">
        <v>24</v>
      </c>
      <c r="E70" s="8" t="s">
        <v>273</v>
      </c>
      <c r="F70" s="8" t="s">
        <v>24</v>
      </c>
      <c r="G70" s="8" t="s">
        <v>230</v>
      </c>
      <c r="H70" s="8" t="s">
        <v>232</v>
      </c>
      <c r="I70" s="10" t="s">
        <v>233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987876.69</v>
      </c>
      <c r="S70" s="8" t="s">
        <v>274</v>
      </c>
    </row>
    <row r="71" spans="1:19" x14ac:dyDescent="0.25">
      <c r="A71" s="8" t="s">
        <v>111</v>
      </c>
      <c r="B71" s="9" t="s">
        <v>108</v>
      </c>
      <c r="C71" s="8" t="s">
        <v>22</v>
      </c>
      <c r="D71" s="8" t="s">
        <v>112</v>
      </c>
      <c r="E71" s="8" t="s">
        <v>24</v>
      </c>
      <c r="F71" s="8" t="s">
        <v>113</v>
      </c>
      <c r="G71" s="8" t="s">
        <v>24</v>
      </c>
      <c r="H71" s="8" t="s">
        <v>114</v>
      </c>
      <c r="I71" s="10" t="s">
        <v>115</v>
      </c>
      <c r="J71" s="10">
        <v>769500000</v>
      </c>
      <c r="K71" s="10">
        <v>769500000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24</v>
      </c>
    </row>
    <row r="72" spans="1:19" x14ac:dyDescent="0.25">
      <c r="A72" s="8" t="s">
        <v>39</v>
      </c>
      <c r="B72" s="9" t="s">
        <v>21</v>
      </c>
      <c r="C72" s="8" t="s">
        <v>22</v>
      </c>
      <c r="D72" s="8" t="s">
        <v>40</v>
      </c>
      <c r="E72" s="8" t="s">
        <v>24</v>
      </c>
      <c r="F72" s="8" t="s">
        <v>41</v>
      </c>
      <c r="G72" s="8" t="s">
        <v>24</v>
      </c>
      <c r="H72" s="8" t="s">
        <v>42</v>
      </c>
      <c r="I72" s="10" t="s">
        <v>43</v>
      </c>
      <c r="J72" s="10">
        <v>35319436.933600001</v>
      </c>
      <c r="K72" s="10">
        <v>0</v>
      </c>
      <c r="L72" s="10">
        <v>30447790.460000001</v>
      </c>
      <c r="M72" s="10">
        <v>4871646.47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24</v>
      </c>
    </row>
    <row r="73" spans="1:19" x14ac:dyDescent="0.25">
      <c r="A73" s="8" t="s">
        <v>80</v>
      </c>
      <c r="B73" s="9" t="s">
        <v>21</v>
      </c>
      <c r="C73" s="8" t="s">
        <v>68</v>
      </c>
      <c r="D73" s="8" t="s">
        <v>24</v>
      </c>
      <c r="E73" s="8" t="s">
        <v>81</v>
      </c>
      <c r="F73" s="8" t="s">
        <v>24</v>
      </c>
      <c r="G73" s="8" t="s">
        <v>40</v>
      </c>
      <c r="H73" s="8" t="s">
        <v>42</v>
      </c>
      <c r="I73" s="10" t="s">
        <v>43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3653734.8552000001</v>
      </c>
      <c r="S73" s="8" t="s">
        <v>82</v>
      </c>
    </row>
    <row r="74" spans="1:19" x14ac:dyDescent="0.25">
      <c r="A74" s="8" t="s">
        <v>217</v>
      </c>
      <c r="B74" s="9" t="s">
        <v>218</v>
      </c>
      <c r="C74" s="8" t="s">
        <v>22</v>
      </c>
      <c r="D74" s="8" t="s">
        <v>219</v>
      </c>
      <c r="E74" s="8" t="s">
        <v>24</v>
      </c>
      <c r="F74" s="8" t="s">
        <v>220</v>
      </c>
      <c r="G74" s="8" t="s">
        <v>24</v>
      </c>
      <c r="H74" s="8" t="s">
        <v>42</v>
      </c>
      <c r="I74" s="10" t="s">
        <v>43</v>
      </c>
      <c r="J74" s="10">
        <v>15829578.671599999</v>
      </c>
      <c r="K74" s="10">
        <v>0</v>
      </c>
      <c r="L74" s="10">
        <v>13646188.51</v>
      </c>
      <c r="M74" s="10">
        <v>2183390.16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24</v>
      </c>
    </row>
    <row r="75" spans="1:19" x14ac:dyDescent="0.25">
      <c r="A75" s="8" t="s">
        <v>269</v>
      </c>
      <c r="B75" s="9" t="s">
        <v>218</v>
      </c>
      <c r="C75" s="8" t="s">
        <v>68</v>
      </c>
      <c r="D75" s="8" t="s">
        <v>24</v>
      </c>
      <c r="E75" s="8" t="s">
        <v>279</v>
      </c>
      <c r="F75" s="8" t="s">
        <v>24</v>
      </c>
      <c r="G75" s="8" t="s">
        <v>219</v>
      </c>
      <c r="H75" s="8" t="s">
        <v>42</v>
      </c>
      <c r="I75" s="10" t="s">
        <v>43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1637542.6212000002</v>
      </c>
      <c r="S75" s="8" t="s">
        <v>280</v>
      </c>
    </row>
    <row r="76" spans="1:19" x14ac:dyDescent="0.25">
      <c r="A76" s="8" t="s">
        <v>57</v>
      </c>
      <c r="B76" s="9" t="s">
        <v>21</v>
      </c>
      <c r="C76" s="8" t="s">
        <v>22</v>
      </c>
      <c r="D76" s="8" t="s">
        <v>58</v>
      </c>
      <c r="E76" s="8" t="s">
        <v>24</v>
      </c>
      <c r="F76" s="8" t="s">
        <v>59</v>
      </c>
      <c r="G76" s="8" t="s">
        <v>24</v>
      </c>
      <c r="H76" s="8" t="s">
        <v>60</v>
      </c>
      <c r="I76" s="10" t="s">
        <v>61</v>
      </c>
      <c r="J76" s="10">
        <v>4194730.6100000003</v>
      </c>
      <c r="K76" s="10">
        <v>4194730.6100000003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24</v>
      </c>
    </row>
    <row r="77" spans="1:19" x14ac:dyDescent="0.25">
      <c r="A77" s="8" t="s">
        <v>92</v>
      </c>
      <c r="B77" s="9" t="s">
        <v>93</v>
      </c>
      <c r="C77" s="8" t="s">
        <v>22</v>
      </c>
      <c r="D77" s="8" t="s">
        <v>94</v>
      </c>
      <c r="E77" s="8" t="s">
        <v>24</v>
      </c>
      <c r="F77" s="8" t="s">
        <v>95</v>
      </c>
      <c r="G77" s="8" t="s">
        <v>24</v>
      </c>
      <c r="H77" s="8" t="s">
        <v>96</v>
      </c>
      <c r="I77" s="10" t="s">
        <v>97</v>
      </c>
      <c r="J77" s="10">
        <v>4555082.4000000004</v>
      </c>
      <c r="K77" s="10">
        <v>0</v>
      </c>
      <c r="L77" s="10">
        <v>3926795.17</v>
      </c>
      <c r="M77" s="10">
        <v>628287.23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24</v>
      </c>
    </row>
    <row r="78" spans="1:19" x14ac:dyDescent="0.25">
      <c r="A78" s="8" t="s">
        <v>101</v>
      </c>
      <c r="B78" s="9" t="s">
        <v>93</v>
      </c>
      <c r="C78" s="8" t="s">
        <v>68</v>
      </c>
      <c r="D78" s="8" t="s">
        <v>24</v>
      </c>
      <c r="E78" s="8" t="s">
        <v>99</v>
      </c>
      <c r="F78" s="8" t="s">
        <v>24</v>
      </c>
      <c r="G78" s="8" t="s">
        <v>94</v>
      </c>
      <c r="H78" s="8" t="s">
        <v>96</v>
      </c>
      <c r="I78" s="10" t="s">
        <v>97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471215.42</v>
      </c>
      <c r="S78" s="8" t="s">
        <v>100</v>
      </c>
    </row>
    <row r="79" spans="1:19" x14ac:dyDescent="0.25">
      <c r="A79" s="8" t="s">
        <v>234</v>
      </c>
      <c r="B79" s="9" t="s">
        <v>218</v>
      </c>
      <c r="C79" s="8" t="s">
        <v>22</v>
      </c>
      <c r="D79" s="8" t="s">
        <v>235</v>
      </c>
      <c r="E79" s="8" t="s">
        <v>24</v>
      </c>
      <c r="F79" s="8" t="s">
        <v>236</v>
      </c>
      <c r="G79" s="8" t="s">
        <v>24</v>
      </c>
      <c r="H79" s="8" t="s">
        <v>237</v>
      </c>
      <c r="I79" s="10" t="s">
        <v>238</v>
      </c>
      <c r="J79" s="10">
        <v>33056002.710000001</v>
      </c>
      <c r="K79" s="10">
        <v>0</v>
      </c>
      <c r="L79" s="10">
        <v>28496554.059999999</v>
      </c>
      <c r="M79" s="10">
        <v>4559448.6500000004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24</v>
      </c>
    </row>
    <row r="80" spans="1:19" x14ac:dyDescent="0.25">
      <c r="A80" s="8" t="s">
        <v>284</v>
      </c>
      <c r="B80" s="9" t="s">
        <v>218</v>
      </c>
      <c r="C80" s="8" t="s">
        <v>68</v>
      </c>
      <c r="D80" s="8" t="s">
        <v>24</v>
      </c>
      <c r="E80" s="8" t="s">
        <v>270</v>
      </c>
      <c r="F80" s="8" t="s">
        <v>24</v>
      </c>
      <c r="G80" s="8" t="s">
        <v>235</v>
      </c>
      <c r="H80" s="8" t="s">
        <v>237</v>
      </c>
      <c r="I80" s="10" t="s">
        <v>238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3419586.49</v>
      </c>
      <c r="S80" s="8" t="s">
        <v>271</v>
      </c>
    </row>
    <row r="82" spans="9:18" x14ac:dyDescent="0.25">
      <c r="J82" s="15">
        <f t="shared" ref="J82:R82" si="0">SUM(J2:J80)</f>
        <v>4041829625.8800011</v>
      </c>
      <c r="K82" s="15">
        <f t="shared" si="0"/>
        <v>2643740847.6900001</v>
      </c>
      <c r="L82" s="15">
        <f t="shared" si="0"/>
        <v>1205248946.6800001</v>
      </c>
      <c r="M82" s="15">
        <f t="shared" si="0"/>
        <v>192839831.47999999</v>
      </c>
      <c r="N82" s="15">
        <f t="shared" si="0"/>
        <v>0</v>
      </c>
      <c r="O82" s="15">
        <f t="shared" si="0"/>
        <v>0</v>
      </c>
      <c r="P82" s="15">
        <f t="shared" si="0"/>
        <v>0</v>
      </c>
      <c r="Q82" s="15">
        <f t="shared" si="0"/>
        <v>0</v>
      </c>
      <c r="R82" s="15">
        <f t="shared" si="0"/>
        <v>146337670.65029997</v>
      </c>
    </row>
    <row r="84" spans="9:18" x14ac:dyDescent="0.25">
      <c r="J84" s="16" t="s">
        <v>296</v>
      </c>
      <c r="K84" s="17"/>
      <c r="L84" s="17"/>
    </row>
    <row r="85" spans="9:18" x14ac:dyDescent="0.25">
      <c r="J85" s="17"/>
      <c r="K85" s="17"/>
      <c r="L85" s="17"/>
    </row>
    <row r="86" spans="9:18" x14ac:dyDescent="0.25">
      <c r="J86" s="16" t="s">
        <v>297</v>
      </c>
      <c r="K86" s="16" t="s">
        <v>298</v>
      </c>
      <c r="L86" s="16" t="s">
        <v>299</v>
      </c>
    </row>
    <row r="87" spans="9:18" x14ac:dyDescent="0.25">
      <c r="J87" s="10"/>
      <c r="K87" s="10"/>
      <c r="L87" s="10"/>
    </row>
    <row r="88" spans="9:18" x14ac:dyDescent="0.25">
      <c r="I88" s="18" t="s">
        <v>300</v>
      </c>
      <c r="J88" s="10">
        <v>2643740847.6899996</v>
      </c>
      <c r="K88" s="10"/>
      <c r="L88" s="10"/>
    </row>
    <row r="89" spans="9:18" x14ac:dyDescent="0.25">
      <c r="I89" s="19"/>
      <c r="J89" s="10"/>
      <c r="K89" s="10"/>
      <c r="L89" s="10"/>
    </row>
    <row r="90" spans="9:18" x14ac:dyDescent="0.25">
      <c r="I90" s="18" t="s">
        <v>301</v>
      </c>
      <c r="J90" s="10">
        <v>1205248946.6799998</v>
      </c>
      <c r="K90" s="10">
        <v>192839831.48000002</v>
      </c>
      <c r="L90" s="10"/>
    </row>
    <row r="91" spans="9:18" x14ac:dyDescent="0.25">
      <c r="I91" s="19"/>
      <c r="J91" s="10"/>
      <c r="K91" s="10"/>
      <c r="L91" s="10"/>
    </row>
    <row r="92" spans="9:18" x14ac:dyDescent="0.25">
      <c r="I92" s="18" t="s">
        <v>302</v>
      </c>
      <c r="J92" s="10">
        <v>0</v>
      </c>
      <c r="K92" s="10">
        <v>0</v>
      </c>
      <c r="L92" s="10">
        <v>0</v>
      </c>
    </row>
    <row r="93" spans="9:18" x14ac:dyDescent="0.25">
      <c r="I93" s="19"/>
      <c r="J93" s="10"/>
      <c r="K93" s="10"/>
      <c r="L93" s="10"/>
    </row>
    <row r="94" spans="9:18" x14ac:dyDescent="0.25">
      <c r="I94" s="18" t="s">
        <v>303</v>
      </c>
      <c r="J94" s="10">
        <v>0</v>
      </c>
      <c r="K94" s="10">
        <v>0</v>
      </c>
      <c r="L94" s="10"/>
    </row>
    <row r="95" spans="9:18" x14ac:dyDescent="0.25">
      <c r="I95" s="19"/>
      <c r="J95" s="10"/>
      <c r="K95" s="10"/>
      <c r="L95" s="10"/>
    </row>
    <row r="96" spans="9:18" x14ac:dyDescent="0.25">
      <c r="I96" s="18" t="s">
        <v>304</v>
      </c>
      <c r="J96" s="10">
        <v>3848989794.3699994</v>
      </c>
      <c r="K96" s="10">
        <v>192839831.48000002</v>
      </c>
      <c r="L96" s="10">
        <v>0</v>
      </c>
    </row>
    <row r="97" spans="9:9" x14ac:dyDescent="0.25">
      <c r="I97" s="19"/>
    </row>
    <row r="98" spans="9:9" x14ac:dyDescent="0.25">
      <c r="I98" s="19"/>
    </row>
    <row r="99" spans="9:9" x14ac:dyDescent="0.25">
      <c r="I99" s="19"/>
    </row>
  </sheetData>
  <autoFilter ref="A7:S80">
    <sortState ref="A8:S80">
      <sortCondition ref="I7:I8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9"/>
  <sheetViews>
    <sheetView tabSelected="1" workbookViewId="0">
      <selection activeCell="I7" sqref="I7"/>
    </sheetView>
  </sheetViews>
  <sheetFormatPr baseColWidth="10" defaultRowHeight="15" x14ac:dyDescent="0.25"/>
  <cols>
    <col min="1" max="1" width="6.28515625" style="12" bestFit="1" customWidth="1"/>
    <col min="2" max="2" width="8.7109375" style="13" bestFit="1" customWidth="1"/>
    <col min="3" max="3" width="9.85546875" style="12" bestFit="1" customWidth="1"/>
    <col min="4" max="4" width="15.28515625" style="12" bestFit="1" customWidth="1"/>
    <col min="5" max="5" width="14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5.85546875" style="14" bestFit="1" customWidth="1"/>
    <col min="12" max="12" width="22.85546875" style="14" bestFit="1" customWidth="1"/>
    <col min="13" max="13" width="14.28515625" style="14" customWidth="1"/>
    <col min="14" max="17" width="5.140625" style="14" customWidth="1"/>
    <col min="18" max="18" width="14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61" t="s">
        <v>305</v>
      </c>
      <c r="B4" s="61"/>
      <c r="C4" s="61"/>
      <c r="D4" s="61"/>
      <c r="E4" s="61"/>
      <c r="F4" s="61"/>
      <c r="G4" s="61"/>
      <c r="H4" s="61"/>
      <c r="I4" s="6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306</v>
      </c>
      <c r="N7" s="6" t="s">
        <v>15</v>
      </c>
      <c r="O7" s="6" t="s">
        <v>307</v>
      </c>
      <c r="P7" s="6" t="s">
        <v>16</v>
      </c>
      <c r="Q7" s="6" t="s">
        <v>17</v>
      </c>
      <c r="R7" s="6" t="s">
        <v>18</v>
      </c>
      <c r="S7" s="4" t="s">
        <v>19</v>
      </c>
    </row>
    <row r="8" spans="1:19" s="23" customFormat="1" hidden="1" x14ac:dyDescent="0.25">
      <c r="A8" s="20" t="s">
        <v>20</v>
      </c>
      <c r="B8" s="21" t="s">
        <v>21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24</v>
      </c>
      <c r="H8" s="20" t="s">
        <v>26</v>
      </c>
      <c r="I8" s="22" t="s">
        <v>27</v>
      </c>
      <c r="J8" s="22">
        <v>34816000.274400003</v>
      </c>
      <c r="K8" s="22">
        <v>0</v>
      </c>
      <c r="L8" s="22">
        <v>30013793.34</v>
      </c>
      <c r="M8" s="22">
        <v>4802206.93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24</v>
      </c>
    </row>
    <row r="9" spans="1:19" s="23" customFormat="1" hidden="1" x14ac:dyDescent="0.25">
      <c r="A9" s="20" t="s">
        <v>28</v>
      </c>
      <c r="B9" s="21" t="s">
        <v>21</v>
      </c>
      <c r="C9" s="20" t="s">
        <v>22</v>
      </c>
      <c r="D9" s="20" t="s">
        <v>29</v>
      </c>
      <c r="E9" s="20" t="s">
        <v>24</v>
      </c>
      <c r="F9" s="20" t="s">
        <v>30</v>
      </c>
      <c r="G9" s="20" t="s">
        <v>24</v>
      </c>
      <c r="H9" s="20" t="s">
        <v>31</v>
      </c>
      <c r="I9" s="22" t="s">
        <v>32</v>
      </c>
      <c r="J9" s="22">
        <v>50767715.789999999</v>
      </c>
      <c r="K9" s="22">
        <v>0</v>
      </c>
      <c r="L9" s="22">
        <v>43765272.229999997</v>
      </c>
      <c r="M9" s="22">
        <v>7002443.5599999996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24</v>
      </c>
    </row>
    <row r="10" spans="1:19" s="23" customFormat="1" hidden="1" x14ac:dyDescent="0.25">
      <c r="A10" s="20" t="s">
        <v>33</v>
      </c>
      <c r="B10" s="21" t="s">
        <v>21</v>
      </c>
      <c r="C10" s="20" t="s">
        <v>22</v>
      </c>
      <c r="D10" s="20" t="s">
        <v>34</v>
      </c>
      <c r="E10" s="20" t="s">
        <v>24</v>
      </c>
      <c r="F10" s="20" t="s">
        <v>35</v>
      </c>
      <c r="G10" s="20" t="s">
        <v>24</v>
      </c>
      <c r="H10" s="20" t="s">
        <v>31</v>
      </c>
      <c r="I10" s="22" t="s">
        <v>32</v>
      </c>
      <c r="J10" s="22">
        <v>112364673.15000001</v>
      </c>
      <c r="K10" s="22">
        <v>0</v>
      </c>
      <c r="L10" s="22">
        <v>96866097.540000007</v>
      </c>
      <c r="M10" s="22">
        <v>15498575.609999999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24</v>
      </c>
    </row>
    <row r="11" spans="1:19" s="23" customFormat="1" hidden="1" x14ac:dyDescent="0.25">
      <c r="A11" s="20" t="s">
        <v>36</v>
      </c>
      <c r="B11" s="21" t="s">
        <v>21</v>
      </c>
      <c r="C11" s="20" t="s">
        <v>22</v>
      </c>
      <c r="D11" s="20" t="s">
        <v>37</v>
      </c>
      <c r="E11" s="20" t="s">
        <v>24</v>
      </c>
      <c r="F11" s="20" t="s">
        <v>38</v>
      </c>
      <c r="G11" s="20" t="s">
        <v>24</v>
      </c>
      <c r="H11" s="20" t="s">
        <v>26</v>
      </c>
      <c r="I11" s="22" t="s">
        <v>27</v>
      </c>
      <c r="J11" s="22">
        <v>31530000.07</v>
      </c>
      <c r="K11" s="22">
        <v>0</v>
      </c>
      <c r="L11" s="22">
        <v>27181034.539999999</v>
      </c>
      <c r="M11" s="22">
        <v>4348965.53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24</v>
      </c>
    </row>
    <row r="12" spans="1:19" s="23" customFormat="1" hidden="1" x14ac:dyDescent="0.25">
      <c r="A12" s="20" t="s">
        <v>39</v>
      </c>
      <c r="B12" s="21" t="s">
        <v>21</v>
      </c>
      <c r="C12" s="20" t="s">
        <v>22</v>
      </c>
      <c r="D12" s="20" t="s">
        <v>40</v>
      </c>
      <c r="E12" s="20" t="s">
        <v>24</v>
      </c>
      <c r="F12" s="20" t="s">
        <v>41</v>
      </c>
      <c r="G12" s="20" t="s">
        <v>24</v>
      </c>
      <c r="H12" s="20" t="s">
        <v>42</v>
      </c>
      <c r="I12" s="22" t="s">
        <v>43</v>
      </c>
      <c r="J12" s="22">
        <v>35319436.933600001</v>
      </c>
      <c r="K12" s="22">
        <v>0</v>
      </c>
      <c r="L12" s="22">
        <v>30447790.460000001</v>
      </c>
      <c r="M12" s="22">
        <v>4871646.47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24</v>
      </c>
    </row>
    <row r="13" spans="1:19" s="23" customFormat="1" hidden="1" x14ac:dyDescent="0.25">
      <c r="A13" s="20" t="s">
        <v>44</v>
      </c>
      <c r="B13" s="21" t="s">
        <v>21</v>
      </c>
      <c r="C13" s="20" t="s">
        <v>22</v>
      </c>
      <c r="D13" s="20" t="s">
        <v>45</v>
      </c>
      <c r="E13" s="20" t="s">
        <v>24</v>
      </c>
      <c r="F13" s="20" t="s">
        <v>46</v>
      </c>
      <c r="G13" s="20" t="s">
        <v>24</v>
      </c>
      <c r="H13" s="20" t="s">
        <v>47</v>
      </c>
      <c r="I13" s="22" t="s">
        <v>48</v>
      </c>
      <c r="J13" s="22">
        <v>34290861.109999999</v>
      </c>
      <c r="K13" s="22">
        <v>0</v>
      </c>
      <c r="L13" s="22">
        <v>29561087.16</v>
      </c>
      <c r="M13" s="22">
        <v>4729773.95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24</v>
      </c>
    </row>
    <row r="14" spans="1:19" s="23" customFormat="1" hidden="1" x14ac:dyDescent="0.25">
      <c r="A14" s="20" t="s">
        <v>49</v>
      </c>
      <c r="B14" s="21" t="s">
        <v>21</v>
      </c>
      <c r="C14" s="20" t="s">
        <v>22</v>
      </c>
      <c r="D14" s="20" t="s">
        <v>50</v>
      </c>
      <c r="E14" s="20" t="s">
        <v>24</v>
      </c>
      <c r="F14" s="20" t="s">
        <v>51</v>
      </c>
      <c r="G14" s="20" t="s">
        <v>24</v>
      </c>
      <c r="H14" s="20" t="s">
        <v>47</v>
      </c>
      <c r="I14" s="22" t="s">
        <v>48</v>
      </c>
      <c r="J14" s="22">
        <v>3085368</v>
      </c>
      <c r="K14" s="22">
        <v>0</v>
      </c>
      <c r="L14" s="22">
        <v>2659800</v>
      </c>
      <c r="M14" s="22">
        <v>425568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24</v>
      </c>
    </row>
    <row r="15" spans="1:19" s="23" customFormat="1" hidden="1" x14ac:dyDescent="0.25">
      <c r="A15" s="20" t="s">
        <v>52</v>
      </c>
      <c r="B15" s="21" t="s">
        <v>21</v>
      </c>
      <c r="C15" s="20" t="s">
        <v>22</v>
      </c>
      <c r="D15" s="20" t="s">
        <v>53</v>
      </c>
      <c r="E15" s="20" t="s">
        <v>24</v>
      </c>
      <c r="F15" s="20" t="s">
        <v>54</v>
      </c>
      <c r="G15" s="20" t="s">
        <v>24</v>
      </c>
      <c r="H15" s="20" t="s">
        <v>55</v>
      </c>
      <c r="I15" s="22" t="s">
        <v>56</v>
      </c>
      <c r="J15" s="22">
        <v>4654649.8140000002</v>
      </c>
      <c r="K15" s="22">
        <v>0</v>
      </c>
      <c r="L15" s="22">
        <v>4012629.15</v>
      </c>
      <c r="M15" s="22">
        <v>642020.66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24</v>
      </c>
    </row>
    <row r="16" spans="1:19" s="23" customFormat="1" hidden="1" x14ac:dyDescent="0.25">
      <c r="A16" s="20" t="s">
        <v>57</v>
      </c>
      <c r="B16" s="21" t="s">
        <v>21</v>
      </c>
      <c r="C16" s="20" t="s">
        <v>22</v>
      </c>
      <c r="D16" s="20" t="s">
        <v>58</v>
      </c>
      <c r="E16" s="20" t="s">
        <v>24</v>
      </c>
      <c r="F16" s="20" t="s">
        <v>59</v>
      </c>
      <c r="G16" s="20" t="s">
        <v>24</v>
      </c>
      <c r="H16" s="20" t="s">
        <v>60</v>
      </c>
      <c r="I16" s="22" t="s">
        <v>61</v>
      </c>
      <c r="J16" s="22">
        <v>4194730.6100000003</v>
      </c>
      <c r="K16" s="22">
        <v>4194730.6100000003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24</v>
      </c>
    </row>
    <row r="17" spans="1:19" s="23" customFormat="1" hidden="1" x14ac:dyDescent="0.25">
      <c r="A17" s="20" t="s">
        <v>62</v>
      </c>
      <c r="B17" s="21" t="s">
        <v>21</v>
      </c>
      <c r="C17" s="20" t="s">
        <v>22</v>
      </c>
      <c r="D17" s="20" t="s">
        <v>63</v>
      </c>
      <c r="E17" s="20" t="s">
        <v>24</v>
      </c>
      <c r="F17" s="20" t="s">
        <v>64</v>
      </c>
      <c r="G17" s="20" t="s">
        <v>24</v>
      </c>
      <c r="H17" s="20" t="s">
        <v>65</v>
      </c>
      <c r="I17" s="22" t="s">
        <v>66</v>
      </c>
      <c r="J17" s="22">
        <v>510903099.39999998</v>
      </c>
      <c r="K17" s="22">
        <v>510903099.39999998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24</v>
      </c>
    </row>
    <row r="18" spans="1:19" s="23" customFormat="1" hidden="1" x14ac:dyDescent="0.25">
      <c r="A18" s="20" t="s">
        <v>67</v>
      </c>
      <c r="B18" s="21" t="s">
        <v>21</v>
      </c>
      <c r="C18" s="20" t="s">
        <v>68</v>
      </c>
      <c r="D18" s="20" t="s">
        <v>24</v>
      </c>
      <c r="E18" s="20" t="s">
        <v>69</v>
      </c>
      <c r="F18" s="20" t="s">
        <v>24</v>
      </c>
      <c r="G18" s="20" t="s">
        <v>23</v>
      </c>
      <c r="H18" s="20" t="s">
        <v>26</v>
      </c>
      <c r="I18" s="22" t="s">
        <v>27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3601655.2007999998</v>
      </c>
      <c r="S18" s="20" t="s">
        <v>70</v>
      </c>
    </row>
    <row r="19" spans="1:19" s="23" customFormat="1" hidden="1" x14ac:dyDescent="0.25">
      <c r="A19" s="20" t="s">
        <v>71</v>
      </c>
      <c r="B19" s="21" t="s">
        <v>21</v>
      </c>
      <c r="C19" s="20" t="s">
        <v>68</v>
      </c>
      <c r="D19" s="20" t="s">
        <v>24</v>
      </c>
      <c r="E19" s="20" t="s">
        <v>72</v>
      </c>
      <c r="F19" s="20" t="s">
        <v>24</v>
      </c>
      <c r="G19" s="20" t="s">
        <v>29</v>
      </c>
      <c r="H19" s="20" t="s">
        <v>31</v>
      </c>
      <c r="I19" s="22" t="s">
        <v>32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5251832.67</v>
      </c>
      <c r="S19" s="20" t="s">
        <v>73</v>
      </c>
    </row>
    <row r="20" spans="1:19" s="23" customFormat="1" hidden="1" x14ac:dyDescent="0.25">
      <c r="A20" s="20" t="s">
        <v>74</v>
      </c>
      <c r="B20" s="21" t="s">
        <v>21</v>
      </c>
      <c r="C20" s="20" t="s">
        <v>68</v>
      </c>
      <c r="D20" s="20" t="s">
        <v>24</v>
      </c>
      <c r="E20" s="20" t="s">
        <v>75</v>
      </c>
      <c r="F20" s="20" t="s">
        <v>24</v>
      </c>
      <c r="G20" s="20" t="s">
        <v>34</v>
      </c>
      <c r="H20" s="20" t="s">
        <v>31</v>
      </c>
      <c r="I20" s="22" t="s">
        <v>32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11623931.7075</v>
      </c>
      <c r="S20" s="20" t="s">
        <v>76</v>
      </c>
    </row>
    <row r="21" spans="1:19" s="23" customFormat="1" hidden="1" x14ac:dyDescent="0.25">
      <c r="A21" s="20" t="s">
        <v>77</v>
      </c>
      <c r="B21" s="21" t="s">
        <v>21</v>
      </c>
      <c r="C21" s="20" t="s">
        <v>68</v>
      </c>
      <c r="D21" s="20" t="s">
        <v>24</v>
      </c>
      <c r="E21" s="20" t="s">
        <v>78</v>
      </c>
      <c r="F21" s="20" t="s">
        <v>24</v>
      </c>
      <c r="G21" s="20" t="s">
        <v>37</v>
      </c>
      <c r="H21" s="20" t="s">
        <v>26</v>
      </c>
      <c r="I21" s="22" t="s">
        <v>27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3261724.1475</v>
      </c>
      <c r="S21" s="20" t="s">
        <v>79</v>
      </c>
    </row>
    <row r="22" spans="1:19" s="23" customFormat="1" hidden="1" x14ac:dyDescent="0.25">
      <c r="A22" s="20" t="s">
        <v>80</v>
      </c>
      <c r="B22" s="21" t="s">
        <v>21</v>
      </c>
      <c r="C22" s="20" t="s">
        <v>68</v>
      </c>
      <c r="D22" s="20" t="s">
        <v>24</v>
      </c>
      <c r="E22" s="20" t="s">
        <v>81</v>
      </c>
      <c r="F22" s="20" t="s">
        <v>24</v>
      </c>
      <c r="G22" s="20" t="s">
        <v>40</v>
      </c>
      <c r="H22" s="20" t="s">
        <v>42</v>
      </c>
      <c r="I22" s="22" t="s">
        <v>43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3653734.8552000001</v>
      </c>
      <c r="S22" s="20" t="s">
        <v>82</v>
      </c>
    </row>
    <row r="23" spans="1:19" s="23" customFormat="1" hidden="1" x14ac:dyDescent="0.25">
      <c r="A23" s="20" t="s">
        <v>83</v>
      </c>
      <c r="B23" s="21" t="s">
        <v>21</v>
      </c>
      <c r="C23" s="20" t="s">
        <v>68</v>
      </c>
      <c r="D23" s="20" t="s">
        <v>24</v>
      </c>
      <c r="E23" s="20" t="s">
        <v>84</v>
      </c>
      <c r="F23" s="20" t="s">
        <v>24</v>
      </c>
      <c r="G23" s="20" t="s">
        <v>45</v>
      </c>
      <c r="H23" s="20" t="s">
        <v>47</v>
      </c>
      <c r="I23" s="22" t="s">
        <v>48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3547330.4625000004</v>
      </c>
      <c r="S23" s="20" t="s">
        <v>85</v>
      </c>
    </row>
    <row r="24" spans="1:19" s="23" customFormat="1" hidden="1" x14ac:dyDescent="0.25">
      <c r="A24" s="20" t="s">
        <v>86</v>
      </c>
      <c r="B24" s="21" t="s">
        <v>21</v>
      </c>
      <c r="C24" s="20" t="s">
        <v>68</v>
      </c>
      <c r="D24" s="20" t="s">
        <v>24</v>
      </c>
      <c r="E24" s="20" t="s">
        <v>87</v>
      </c>
      <c r="F24" s="20" t="s">
        <v>24</v>
      </c>
      <c r="G24" s="20" t="s">
        <v>50</v>
      </c>
      <c r="H24" s="20" t="s">
        <v>47</v>
      </c>
      <c r="I24" s="22" t="s">
        <v>48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319176</v>
      </c>
      <c r="S24" s="20" t="s">
        <v>88</v>
      </c>
    </row>
    <row r="25" spans="1:19" s="23" customFormat="1" hidden="1" x14ac:dyDescent="0.25">
      <c r="A25" s="20" t="s">
        <v>89</v>
      </c>
      <c r="B25" s="21" t="s">
        <v>21</v>
      </c>
      <c r="C25" s="20" t="s">
        <v>68</v>
      </c>
      <c r="D25" s="20" t="s">
        <v>24</v>
      </c>
      <c r="E25" s="20" t="s">
        <v>90</v>
      </c>
      <c r="F25" s="20" t="s">
        <v>24</v>
      </c>
      <c r="G25" s="20" t="s">
        <v>53</v>
      </c>
      <c r="H25" s="20" t="s">
        <v>55</v>
      </c>
      <c r="I25" s="22" t="s">
        <v>56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481515.49800000002</v>
      </c>
      <c r="S25" s="20" t="s">
        <v>91</v>
      </c>
    </row>
    <row r="26" spans="1:19" s="23" customFormat="1" hidden="1" x14ac:dyDescent="0.25">
      <c r="A26" s="20" t="s">
        <v>92</v>
      </c>
      <c r="B26" s="21" t="s">
        <v>93</v>
      </c>
      <c r="C26" s="20" t="s">
        <v>22</v>
      </c>
      <c r="D26" s="20" t="s">
        <v>94</v>
      </c>
      <c r="E26" s="20" t="s">
        <v>24</v>
      </c>
      <c r="F26" s="20" t="s">
        <v>95</v>
      </c>
      <c r="G26" s="20" t="s">
        <v>24</v>
      </c>
      <c r="H26" s="20" t="s">
        <v>96</v>
      </c>
      <c r="I26" s="22" t="s">
        <v>97</v>
      </c>
      <c r="J26" s="22">
        <v>4555082.4000000004</v>
      </c>
      <c r="K26" s="22">
        <v>0</v>
      </c>
      <c r="L26" s="22">
        <v>3926795.17</v>
      </c>
      <c r="M26" s="22">
        <v>628287.23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24</v>
      </c>
    </row>
    <row r="27" spans="1:19" s="23" customFormat="1" hidden="1" x14ac:dyDescent="0.25">
      <c r="A27" s="20" t="s">
        <v>98</v>
      </c>
      <c r="B27" s="21" t="s">
        <v>93</v>
      </c>
      <c r="C27" s="20" t="s">
        <v>68</v>
      </c>
      <c r="D27" s="20" t="s">
        <v>24</v>
      </c>
      <c r="E27" s="20" t="s">
        <v>102</v>
      </c>
      <c r="F27" s="20" t="s">
        <v>103</v>
      </c>
      <c r="G27" s="20" t="s">
        <v>104</v>
      </c>
      <c r="H27" s="20" t="s">
        <v>105</v>
      </c>
      <c r="I27" s="22" t="s">
        <v>106</v>
      </c>
      <c r="J27" s="22">
        <v>-2058342.23</v>
      </c>
      <c r="K27" s="22">
        <v>0</v>
      </c>
      <c r="L27" s="22">
        <v>-1774432.96</v>
      </c>
      <c r="M27" s="22">
        <v>-283909.27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24</v>
      </c>
    </row>
    <row r="28" spans="1:19" s="23" customFormat="1" hidden="1" x14ac:dyDescent="0.25">
      <c r="A28" s="20" t="s">
        <v>101</v>
      </c>
      <c r="B28" s="21" t="s">
        <v>93</v>
      </c>
      <c r="C28" s="20" t="s">
        <v>68</v>
      </c>
      <c r="D28" s="20" t="s">
        <v>24</v>
      </c>
      <c r="E28" s="20" t="s">
        <v>99</v>
      </c>
      <c r="F28" s="20" t="s">
        <v>24</v>
      </c>
      <c r="G28" s="20" t="s">
        <v>94</v>
      </c>
      <c r="H28" s="20" t="s">
        <v>96</v>
      </c>
      <c r="I28" s="22" t="s">
        <v>97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471215.42</v>
      </c>
      <c r="S28" s="20" t="s">
        <v>100</v>
      </c>
    </row>
    <row r="29" spans="1:19" s="23" customFormat="1" hidden="1" x14ac:dyDescent="0.25">
      <c r="A29" s="20" t="s">
        <v>107</v>
      </c>
      <c r="B29" s="21" t="s">
        <v>108</v>
      </c>
      <c r="C29" s="20" t="s">
        <v>22</v>
      </c>
      <c r="D29" s="20" t="s">
        <v>109</v>
      </c>
      <c r="E29" s="20" t="s">
        <v>24</v>
      </c>
      <c r="F29" s="20" t="s">
        <v>110</v>
      </c>
      <c r="G29" s="20" t="s">
        <v>24</v>
      </c>
      <c r="H29" s="20" t="s">
        <v>105</v>
      </c>
      <c r="I29" s="22" t="s">
        <v>106</v>
      </c>
      <c r="J29" s="22">
        <v>33667615.890000001</v>
      </c>
      <c r="K29" s="22">
        <v>0</v>
      </c>
      <c r="L29" s="22">
        <v>29023806.800000001</v>
      </c>
      <c r="M29" s="22">
        <v>4643809.09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24</v>
      </c>
    </row>
    <row r="30" spans="1:19" x14ac:dyDescent="0.25">
      <c r="A30" s="20" t="s">
        <v>111</v>
      </c>
      <c r="B30" s="21" t="s">
        <v>108</v>
      </c>
      <c r="C30" s="20" t="s">
        <v>22</v>
      </c>
      <c r="D30" s="20" t="s">
        <v>112</v>
      </c>
      <c r="E30" s="20" t="s">
        <v>24</v>
      </c>
      <c r="F30" s="20" t="s">
        <v>113</v>
      </c>
      <c r="G30" s="20" t="s">
        <v>24</v>
      </c>
      <c r="H30" s="20" t="s">
        <v>114</v>
      </c>
      <c r="I30" s="22" t="s">
        <v>115</v>
      </c>
      <c r="J30" s="22">
        <v>769500000</v>
      </c>
      <c r="K30" s="22">
        <v>769500000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24</v>
      </c>
    </row>
    <row r="31" spans="1:19" s="23" customFormat="1" ht="15.75" hidden="1" customHeight="1" x14ac:dyDescent="0.25">
      <c r="A31" s="20" t="s">
        <v>116</v>
      </c>
      <c r="B31" s="21" t="s">
        <v>108</v>
      </c>
      <c r="C31" s="20" t="s">
        <v>22</v>
      </c>
      <c r="D31" s="20" t="s">
        <v>117</v>
      </c>
      <c r="E31" s="20" t="s">
        <v>24</v>
      </c>
      <c r="F31" s="20" t="s">
        <v>118</v>
      </c>
      <c r="G31" s="20" t="s">
        <v>24</v>
      </c>
      <c r="H31" s="20" t="s">
        <v>119</v>
      </c>
      <c r="I31" s="22" t="s">
        <v>120</v>
      </c>
      <c r="J31" s="22">
        <v>34033510.280000001</v>
      </c>
      <c r="K31" s="22">
        <v>0</v>
      </c>
      <c r="L31" s="22">
        <v>29339233</v>
      </c>
      <c r="M31" s="22">
        <v>4694277.28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24</v>
      </c>
    </row>
    <row r="32" spans="1:19" s="23" customFormat="1" hidden="1" x14ac:dyDescent="0.25">
      <c r="A32" s="20" t="s">
        <v>121</v>
      </c>
      <c r="B32" s="21" t="s">
        <v>108</v>
      </c>
      <c r="C32" s="20" t="s">
        <v>22</v>
      </c>
      <c r="D32" s="20" t="s">
        <v>122</v>
      </c>
      <c r="E32" s="20" t="s">
        <v>24</v>
      </c>
      <c r="F32" s="20" t="s">
        <v>123</v>
      </c>
      <c r="G32" s="20" t="s">
        <v>24</v>
      </c>
      <c r="H32" s="20" t="s">
        <v>124</v>
      </c>
      <c r="I32" s="22" t="s">
        <v>125</v>
      </c>
      <c r="J32" s="22">
        <v>55287674.242399998</v>
      </c>
      <c r="K32" s="22">
        <v>0</v>
      </c>
      <c r="L32" s="22">
        <v>47661788.140000001</v>
      </c>
      <c r="M32" s="22">
        <v>7625886.0999999996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24</v>
      </c>
    </row>
    <row r="33" spans="1:19" s="23" customFormat="1" hidden="1" x14ac:dyDescent="0.25">
      <c r="A33" s="20" t="s">
        <v>126</v>
      </c>
      <c r="B33" s="21" t="s">
        <v>108</v>
      </c>
      <c r="C33" s="20" t="s">
        <v>22</v>
      </c>
      <c r="D33" s="20" t="s">
        <v>127</v>
      </c>
      <c r="E33" s="20" t="s">
        <v>24</v>
      </c>
      <c r="F33" s="20" t="s">
        <v>128</v>
      </c>
      <c r="G33" s="20" t="s">
        <v>24</v>
      </c>
      <c r="H33" s="20" t="s">
        <v>129</v>
      </c>
      <c r="I33" s="22" t="s">
        <v>130</v>
      </c>
      <c r="J33" s="22">
        <v>51700512.240000002</v>
      </c>
      <c r="K33" s="22">
        <v>0</v>
      </c>
      <c r="L33" s="22">
        <v>44569407.100000001</v>
      </c>
      <c r="M33" s="22">
        <v>7131105.1399999997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24</v>
      </c>
    </row>
    <row r="34" spans="1:19" s="23" customFormat="1" hidden="1" x14ac:dyDescent="0.25">
      <c r="A34" s="20" t="s">
        <v>131</v>
      </c>
      <c r="B34" s="21" t="s">
        <v>108</v>
      </c>
      <c r="C34" s="20" t="s">
        <v>22</v>
      </c>
      <c r="D34" s="20" t="s">
        <v>132</v>
      </c>
      <c r="E34" s="20" t="s">
        <v>24</v>
      </c>
      <c r="F34" s="20" t="s">
        <v>133</v>
      </c>
      <c r="G34" s="20" t="s">
        <v>24</v>
      </c>
      <c r="H34" s="20" t="s">
        <v>134</v>
      </c>
      <c r="I34" s="22" t="s">
        <v>135</v>
      </c>
      <c r="J34" s="22">
        <v>13496640</v>
      </c>
      <c r="K34" s="22">
        <v>13496640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24</v>
      </c>
    </row>
    <row r="35" spans="1:19" s="23" customFormat="1" hidden="1" x14ac:dyDescent="0.25">
      <c r="A35" s="20" t="s">
        <v>136</v>
      </c>
      <c r="B35" s="21" t="s">
        <v>108</v>
      </c>
      <c r="C35" s="20" t="s">
        <v>22</v>
      </c>
      <c r="D35" s="20" t="s">
        <v>137</v>
      </c>
      <c r="E35" s="20" t="s">
        <v>24</v>
      </c>
      <c r="F35" s="20" t="s">
        <v>138</v>
      </c>
      <c r="G35" s="20" t="s">
        <v>24</v>
      </c>
      <c r="H35" s="20" t="s">
        <v>139</v>
      </c>
      <c r="I35" s="22" t="s">
        <v>140</v>
      </c>
      <c r="J35" s="22">
        <v>1773000</v>
      </c>
      <c r="K35" s="22">
        <v>1773000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24</v>
      </c>
    </row>
    <row r="36" spans="1:19" s="23" customFormat="1" hidden="1" x14ac:dyDescent="0.25">
      <c r="A36" s="20" t="s">
        <v>141</v>
      </c>
      <c r="B36" s="21" t="s">
        <v>108</v>
      </c>
      <c r="C36" s="20" t="s">
        <v>22</v>
      </c>
      <c r="D36" s="20" t="s">
        <v>142</v>
      </c>
      <c r="E36" s="20" t="s">
        <v>24</v>
      </c>
      <c r="F36" s="20" t="s">
        <v>143</v>
      </c>
      <c r="G36" s="20" t="s">
        <v>24</v>
      </c>
      <c r="H36" s="20" t="s">
        <v>119</v>
      </c>
      <c r="I36" s="22" t="s">
        <v>120</v>
      </c>
      <c r="J36" s="22">
        <v>18312755.280000001</v>
      </c>
      <c r="K36" s="22">
        <v>0</v>
      </c>
      <c r="L36" s="22">
        <v>15786858</v>
      </c>
      <c r="M36" s="22">
        <v>2525897.2799999998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24</v>
      </c>
    </row>
    <row r="37" spans="1:19" s="23" customFormat="1" hidden="1" x14ac:dyDescent="0.25">
      <c r="A37" s="20" t="s">
        <v>144</v>
      </c>
      <c r="B37" s="21" t="s">
        <v>108</v>
      </c>
      <c r="C37" s="20" t="s">
        <v>22</v>
      </c>
      <c r="D37" s="20" t="s">
        <v>145</v>
      </c>
      <c r="E37" s="20" t="s">
        <v>24</v>
      </c>
      <c r="F37" s="20" t="s">
        <v>146</v>
      </c>
      <c r="G37" s="20" t="s">
        <v>24</v>
      </c>
      <c r="H37" s="20" t="s">
        <v>65</v>
      </c>
      <c r="I37" s="22" t="s">
        <v>66</v>
      </c>
      <c r="J37" s="22">
        <v>7602000</v>
      </c>
      <c r="K37" s="22">
        <v>7602000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24</v>
      </c>
    </row>
    <row r="38" spans="1:19" s="23" customFormat="1" hidden="1" x14ac:dyDescent="0.25">
      <c r="A38" s="20" t="s">
        <v>147</v>
      </c>
      <c r="B38" s="21" t="s">
        <v>108</v>
      </c>
      <c r="C38" s="20" t="s">
        <v>22</v>
      </c>
      <c r="D38" s="20" t="s">
        <v>148</v>
      </c>
      <c r="E38" s="20" t="s">
        <v>24</v>
      </c>
      <c r="F38" s="20" t="s">
        <v>149</v>
      </c>
      <c r="G38" s="20" t="s">
        <v>24</v>
      </c>
      <c r="H38" s="20" t="s">
        <v>65</v>
      </c>
      <c r="I38" s="22" t="s">
        <v>66</v>
      </c>
      <c r="J38" s="22">
        <v>38664000</v>
      </c>
      <c r="K38" s="22">
        <v>38664000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24</v>
      </c>
    </row>
    <row r="39" spans="1:19" s="23" customFormat="1" hidden="1" x14ac:dyDescent="0.25">
      <c r="A39" s="20" t="s">
        <v>150</v>
      </c>
      <c r="B39" s="21" t="s">
        <v>108</v>
      </c>
      <c r="C39" s="20" t="s">
        <v>68</v>
      </c>
      <c r="D39" s="20" t="s">
        <v>24</v>
      </c>
      <c r="E39" s="20" t="s">
        <v>166</v>
      </c>
      <c r="F39" s="20" t="s">
        <v>167</v>
      </c>
      <c r="G39" s="20" t="s">
        <v>117</v>
      </c>
      <c r="H39" s="20" t="s">
        <v>119</v>
      </c>
      <c r="I39" s="22" t="s">
        <v>120</v>
      </c>
      <c r="J39" s="22">
        <v>-14450362.25</v>
      </c>
      <c r="K39" s="22">
        <v>0</v>
      </c>
      <c r="L39" s="22">
        <v>-12457208.84</v>
      </c>
      <c r="M39" s="22">
        <v>-1993153.41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24</v>
      </c>
    </row>
    <row r="40" spans="1:19" s="23" customFormat="1" hidden="1" x14ac:dyDescent="0.25">
      <c r="A40" s="20" t="s">
        <v>153</v>
      </c>
      <c r="B40" s="21" t="s">
        <v>108</v>
      </c>
      <c r="C40" s="20" t="s">
        <v>68</v>
      </c>
      <c r="D40" s="20" t="s">
        <v>24</v>
      </c>
      <c r="E40" s="20" t="s">
        <v>169</v>
      </c>
      <c r="F40" s="20" t="s">
        <v>170</v>
      </c>
      <c r="G40" s="20" t="s">
        <v>132</v>
      </c>
      <c r="H40" s="20" t="s">
        <v>134</v>
      </c>
      <c r="I40" s="22" t="s">
        <v>135</v>
      </c>
      <c r="J40" s="22">
        <v>-767840</v>
      </c>
      <c r="K40" s="22">
        <v>-767840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24</v>
      </c>
    </row>
    <row r="41" spans="1:19" s="23" customFormat="1" hidden="1" x14ac:dyDescent="0.25">
      <c r="A41" s="20" t="s">
        <v>156</v>
      </c>
      <c r="B41" s="21" t="s">
        <v>108</v>
      </c>
      <c r="C41" s="20" t="s">
        <v>68</v>
      </c>
      <c r="D41" s="20" t="s">
        <v>24</v>
      </c>
      <c r="E41" s="20" t="s">
        <v>160</v>
      </c>
      <c r="F41" s="20" t="s">
        <v>24</v>
      </c>
      <c r="G41" s="20" t="s">
        <v>109</v>
      </c>
      <c r="H41" s="20" t="s">
        <v>105</v>
      </c>
      <c r="I41" s="22" t="s">
        <v>106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3482856.8174999999</v>
      </c>
      <c r="S41" s="20" t="s">
        <v>161</v>
      </c>
    </row>
    <row r="42" spans="1:19" s="23" customFormat="1" hidden="1" x14ac:dyDescent="0.25">
      <c r="A42" s="20" t="s">
        <v>159</v>
      </c>
      <c r="B42" s="21" t="s">
        <v>108</v>
      </c>
      <c r="C42" s="20" t="s">
        <v>68</v>
      </c>
      <c r="D42" s="20" t="s">
        <v>24</v>
      </c>
      <c r="E42" s="20" t="s">
        <v>163</v>
      </c>
      <c r="F42" s="20" t="s">
        <v>24</v>
      </c>
      <c r="G42" s="20" t="s">
        <v>122</v>
      </c>
      <c r="H42" s="20" t="s">
        <v>124</v>
      </c>
      <c r="I42" s="22" t="s">
        <v>125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5719414.5767999999</v>
      </c>
      <c r="S42" s="20" t="s">
        <v>164</v>
      </c>
    </row>
    <row r="43" spans="1:19" hidden="1" x14ac:dyDescent="0.25">
      <c r="A43" s="20" t="s">
        <v>162</v>
      </c>
      <c r="B43" s="21" t="s">
        <v>108</v>
      </c>
      <c r="C43" s="20" t="s">
        <v>68</v>
      </c>
      <c r="D43" s="20" t="s">
        <v>24</v>
      </c>
      <c r="E43" s="20" t="s">
        <v>151</v>
      </c>
      <c r="F43" s="20" t="s">
        <v>24</v>
      </c>
      <c r="G43" s="20" t="s">
        <v>127</v>
      </c>
      <c r="H43" s="20" t="s">
        <v>129</v>
      </c>
      <c r="I43" s="22" t="s">
        <v>130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5348328.8600000003</v>
      </c>
      <c r="S43" s="20" t="s">
        <v>152</v>
      </c>
    </row>
    <row r="44" spans="1:19" hidden="1" x14ac:dyDescent="0.25">
      <c r="A44" s="20" t="s">
        <v>165</v>
      </c>
      <c r="B44" s="21" t="s">
        <v>108</v>
      </c>
      <c r="C44" s="20" t="s">
        <v>68</v>
      </c>
      <c r="D44" s="20" t="s">
        <v>24</v>
      </c>
      <c r="E44" s="20" t="s">
        <v>154</v>
      </c>
      <c r="F44" s="20" t="s">
        <v>24</v>
      </c>
      <c r="G44" s="20" t="s">
        <v>117</v>
      </c>
      <c r="H44" s="20" t="s">
        <v>119</v>
      </c>
      <c r="I44" s="22" t="s">
        <v>120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3520707.96</v>
      </c>
      <c r="S44" s="20" t="s">
        <v>155</v>
      </c>
    </row>
    <row r="45" spans="1:19" s="23" customFormat="1" hidden="1" x14ac:dyDescent="0.25">
      <c r="A45" s="20" t="s">
        <v>168</v>
      </c>
      <c r="B45" s="21" t="s">
        <v>108</v>
      </c>
      <c r="C45" s="20" t="s">
        <v>68</v>
      </c>
      <c r="D45" s="20" t="s">
        <v>24</v>
      </c>
      <c r="E45" s="20" t="s">
        <v>157</v>
      </c>
      <c r="F45" s="20" t="s">
        <v>24</v>
      </c>
      <c r="G45" s="20" t="s">
        <v>142</v>
      </c>
      <c r="H45" s="20" t="s">
        <v>119</v>
      </c>
      <c r="I45" s="22" t="s">
        <v>120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1894422.96</v>
      </c>
      <c r="S45" s="20" t="s">
        <v>158</v>
      </c>
    </row>
    <row r="46" spans="1:19" s="23" customFormat="1" hidden="1" x14ac:dyDescent="0.25">
      <c r="A46" s="20" t="s">
        <v>171</v>
      </c>
      <c r="B46" s="21" t="s">
        <v>172</v>
      </c>
      <c r="C46" s="20" t="s">
        <v>22</v>
      </c>
      <c r="D46" s="20" t="s">
        <v>173</v>
      </c>
      <c r="E46" s="20" t="s">
        <v>24</v>
      </c>
      <c r="F46" s="20" t="s">
        <v>174</v>
      </c>
      <c r="G46" s="20" t="s">
        <v>24</v>
      </c>
      <c r="H46" s="20" t="s">
        <v>31</v>
      </c>
      <c r="I46" s="22" t="s">
        <v>32</v>
      </c>
      <c r="J46" s="22">
        <v>39628883</v>
      </c>
      <c r="K46" s="22">
        <v>20563200</v>
      </c>
      <c r="L46" s="22">
        <v>16435933.619999999</v>
      </c>
      <c r="M46" s="22">
        <v>2629749.38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24</v>
      </c>
    </row>
    <row r="47" spans="1:19" s="23" customFormat="1" hidden="1" x14ac:dyDescent="0.25">
      <c r="A47" s="20" t="s">
        <v>175</v>
      </c>
      <c r="B47" s="21" t="s">
        <v>172</v>
      </c>
      <c r="C47" s="20" t="s">
        <v>22</v>
      </c>
      <c r="D47" s="20" t="s">
        <v>176</v>
      </c>
      <c r="E47" s="20" t="s">
        <v>24</v>
      </c>
      <c r="F47" s="20" t="s">
        <v>177</v>
      </c>
      <c r="G47" s="20" t="s">
        <v>24</v>
      </c>
      <c r="H47" s="20" t="s">
        <v>178</v>
      </c>
      <c r="I47" s="22" t="s">
        <v>179</v>
      </c>
      <c r="J47" s="22">
        <v>110376924.212</v>
      </c>
      <c r="K47" s="22">
        <v>101110429.86</v>
      </c>
      <c r="L47" s="22">
        <v>7988357.2000000002</v>
      </c>
      <c r="M47" s="22">
        <v>1278137.1499999999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24</v>
      </c>
    </row>
    <row r="48" spans="1:19" s="23" customFormat="1" hidden="1" x14ac:dyDescent="0.25">
      <c r="A48" s="20" t="s">
        <v>180</v>
      </c>
      <c r="B48" s="21" t="s">
        <v>172</v>
      </c>
      <c r="C48" s="20" t="s">
        <v>22</v>
      </c>
      <c r="D48" s="20" t="s">
        <v>181</v>
      </c>
      <c r="E48" s="20" t="s">
        <v>24</v>
      </c>
      <c r="F48" s="20" t="s">
        <v>182</v>
      </c>
      <c r="G48" s="20" t="s">
        <v>24</v>
      </c>
      <c r="H48" s="20" t="s">
        <v>178</v>
      </c>
      <c r="I48" s="22" t="s">
        <v>179</v>
      </c>
      <c r="J48" s="22">
        <v>65011966.329999998</v>
      </c>
      <c r="K48" s="22">
        <v>65011966.329999998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24</v>
      </c>
    </row>
    <row r="49" spans="1:19" s="23" customFormat="1" hidden="1" x14ac:dyDescent="0.25">
      <c r="A49" s="20" t="s">
        <v>183</v>
      </c>
      <c r="B49" s="21" t="s">
        <v>172</v>
      </c>
      <c r="C49" s="20" t="s">
        <v>22</v>
      </c>
      <c r="D49" s="20" t="s">
        <v>184</v>
      </c>
      <c r="E49" s="20" t="s">
        <v>24</v>
      </c>
      <c r="F49" s="20" t="s">
        <v>185</v>
      </c>
      <c r="G49" s="20" t="s">
        <v>24</v>
      </c>
      <c r="H49" s="20" t="s">
        <v>186</v>
      </c>
      <c r="I49" s="22" t="s">
        <v>187</v>
      </c>
      <c r="J49" s="22">
        <v>49753532.219999999</v>
      </c>
      <c r="K49" s="22">
        <v>0</v>
      </c>
      <c r="L49" s="22">
        <v>42890976.049999997</v>
      </c>
      <c r="M49" s="22">
        <v>6862556.1699999999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24</v>
      </c>
    </row>
    <row r="50" spans="1:19" s="23" customFormat="1" hidden="1" x14ac:dyDescent="0.25">
      <c r="A50" s="20" t="s">
        <v>188</v>
      </c>
      <c r="B50" s="21" t="s">
        <v>172</v>
      </c>
      <c r="C50" s="20" t="s">
        <v>22</v>
      </c>
      <c r="D50" s="20" t="s">
        <v>189</v>
      </c>
      <c r="E50" s="20" t="s">
        <v>24</v>
      </c>
      <c r="F50" s="20" t="s">
        <v>190</v>
      </c>
      <c r="G50" s="20" t="s">
        <v>24</v>
      </c>
      <c r="H50" s="20" t="s">
        <v>134</v>
      </c>
      <c r="I50" s="22" t="s">
        <v>135</v>
      </c>
      <c r="J50" s="22">
        <v>7387519.8200000003</v>
      </c>
      <c r="K50" s="22">
        <v>7387519.8200000003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24</v>
      </c>
    </row>
    <row r="51" spans="1:19" s="23" customFormat="1" hidden="1" x14ac:dyDescent="0.25">
      <c r="A51" s="20" t="s">
        <v>191</v>
      </c>
      <c r="B51" s="21" t="s">
        <v>172</v>
      </c>
      <c r="C51" s="20" t="s">
        <v>22</v>
      </c>
      <c r="D51" s="20" t="s">
        <v>192</v>
      </c>
      <c r="E51" s="20" t="s">
        <v>24</v>
      </c>
      <c r="F51" s="20" t="s">
        <v>193</v>
      </c>
      <c r="G51" s="20" t="s">
        <v>24</v>
      </c>
      <c r="H51" s="20" t="s">
        <v>194</v>
      </c>
      <c r="I51" s="22" t="s">
        <v>195</v>
      </c>
      <c r="J51" s="22">
        <v>119682662.40000001</v>
      </c>
      <c r="K51" s="22">
        <v>117000000</v>
      </c>
      <c r="L51" s="22">
        <v>2312640</v>
      </c>
      <c r="M51" s="22">
        <v>370022.40000000002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24</v>
      </c>
    </row>
    <row r="52" spans="1:19" hidden="1" x14ac:dyDescent="0.25">
      <c r="A52" s="20" t="s">
        <v>196</v>
      </c>
      <c r="B52" s="21" t="s">
        <v>172</v>
      </c>
      <c r="C52" s="20" t="s">
        <v>22</v>
      </c>
      <c r="D52" s="20" t="s">
        <v>197</v>
      </c>
      <c r="E52" s="20" t="s">
        <v>24</v>
      </c>
      <c r="F52" s="20" t="s">
        <v>198</v>
      </c>
      <c r="G52" s="20" t="s">
        <v>24</v>
      </c>
      <c r="H52" s="20" t="s">
        <v>105</v>
      </c>
      <c r="I52" s="22" t="s">
        <v>106</v>
      </c>
      <c r="J52" s="22">
        <v>35978651.8024</v>
      </c>
      <c r="K52" s="22">
        <v>0</v>
      </c>
      <c r="L52" s="22">
        <v>31016079.140000001</v>
      </c>
      <c r="M52" s="22">
        <v>4962572.66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24</v>
      </c>
    </row>
    <row r="53" spans="1:19" s="23" customFormat="1" hidden="1" x14ac:dyDescent="0.25">
      <c r="A53" s="20" t="s">
        <v>199</v>
      </c>
      <c r="B53" s="21" t="s">
        <v>172</v>
      </c>
      <c r="C53" s="20" t="s">
        <v>68</v>
      </c>
      <c r="D53" s="20" t="s">
        <v>24</v>
      </c>
      <c r="E53" s="20" t="s">
        <v>209</v>
      </c>
      <c r="F53" s="20" t="s">
        <v>210</v>
      </c>
      <c r="G53" s="20" t="s">
        <v>189</v>
      </c>
      <c r="H53" s="20" t="s">
        <v>134</v>
      </c>
      <c r="I53" s="22" t="s">
        <v>135</v>
      </c>
      <c r="J53" s="22">
        <v>-265760</v>
      </c>
      <c r="K53" s="22">
        <v>-265760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24</v>
      </c>
    </row>
    <row r="54" spans="1:19" hidden="1" x14ac:dyDescent="0.25">
      <c r="A54" s="20" t="s">
        <v>202</v>
      </c>
      <c r="B54" s="21" t="s">
        <v>172</v>
      </c>
      <c r="C54" s="20" t="s">
        <v>68</v>
      </c>
      <c r="D54" s="20" t="s">
        <v>24</v>
      </c>
      <c r="E54" s="20" t="s">
        <v>200</v>
      </c>
      <c r="F54" s="20" t="s">
        <v>24</v>
      </c>
      <c r="G54" s="20" t="s">
        <v>173</v>
      </c>
      <c r="H54" s="20" t="s">
        <v>31</v>
      </c>
      <c r="I54" s="22" t="s">
        <v>32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1972312.0349999999</v>
      </c>
      <c r="S54" s="20" t="s">
        <v>201</v>
      </c>
    </row>
    <row r="55" spans="1:19" s="23" customFormat="1" hidden="1" x14ac:dyDescent="0.25">
      <c r="A55" s="20" t="s">
        <v>205</v>
      </c>
      <c r="B55" s="21" t="s">
        <v>172</v>
      </c>
      <c r="C55" s="20" t="s">
        <v>68</v>
      </c>
      <c r="D55" s="20" t="s">
        <v>24</v>
      </c>
      <c r="E55" s="20" t="s">
        <v>203</v>
      </c>
      <c r="F55" s="20" t="s">
        <v>24</v>
      </c>
      <c r="G55" s="20" t="s">
        <v>176</v>
      </c>
      <c r="H55" s="20" t="s">
        <v>178</v>
      </c>
      <c r="I55" s="22" t="s">
        <v>179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958602.86400000006</v>
      </c>
      <c r="S55" s="20" t="s">
        <v>204</v>
      </c>
    </row>
    <row r="56" spans="1:19" s="23" customFormat="1" hidden="1" x14ac:dyDescent="0.25">
      <c r="A56" s="20" t="s">
        <v>208</v>
      </c>
      <c r="B56" s="21" t="s">
        <v>172</v>
      </c>
      <c r="C56" s="20" t="s">
        <v>68</v>
      </c>
      <c r="D56" s="20" t="s">
        <v>24</v>
      </c>
      <c r="E56" s="20" t="s">
        <v>206</v>
      </c>
      <c r="F56" s="20" t="s">
        <v>24</v>
      </c>
      <c r="G56" s="20" t="s">
        <v>184</v>
      </c>
      <c r="H56" s="20" t="s">
        <v>186</v>
      </c>
      <c r="I56" s="22" t="s">
        <v>187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5146917.1274999995</v>
      </c>
      <c r="S56" s="20" t="s">
        <v>207</v>
      </c>
    </row>
    <row r="57" spans="1:19" s="23" customFormat="1" hidden="1" x14ac:dyDescent="0.25">
      <c r="A57" s="20" t="s">
        <v>211</v>
      </c>
      <c r="B57" s="21" t="s">
        <v>172</v>
      </c>
      <c r="C57" s="20" t="s">
        <v>68</v>
      </c>
      <c r="D57" s="20" t="s">
        <v>24</v>
      </c>
      <c r="E57" s="20" t="s">
        <v>212</v>
      </c>
      <c r="F57" s="20" t="s">
        <v>24</v>
      </c>
      <c r="G57" s="20" t="s">
        <v>192</v>
      </c>
      <c r="H57" s="20" t="s">
        <v>194</v>
      </c>
      <c r="I57" s="22" t="s">
        <v>195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277516.80000000005</v>
      </c>
      <c r="S57" s="20" t="s">
        <v>213</v>
      </c>
    </row>
    <row r="58" spans="1:19" s="23" customFormat="1" hidden="1" x14ac:dyDescent="0.25">
      <c r="A58" s="20" t="s">
        <v>214</v>
      </c>
      <c r="B58" s="21" t="s">
        <v>172</v>
      </c>
      <c r="C58" s="20" t="s">
        <v>68</v>
      </c>
      <c r="D58" s="20" t="s">
        <v>24</v>
      </c>
      <c r="E58" s="20" t="s">
        <v>215</v>
      </c>
      <c r="F58" s="20" t="s">
        <v>24</v>
      </c>
      <c r="G58" s="20" t="s">
        <v>197</v>
      </c>
      <c r="H58" s="20" t="s">
        <v>105</v>
      </c>
      <c r="I58" s="22" t="s">
        <v>106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3721929.4967999998</v>
      </c>
      <c r="S58" s="20" t="s">
        <v>216</v>
      </c>
    </row>
    <row r="59" spans="1:19" s="23" customFormat="1" hidden="1" x14ac:dyDescent="0.25">
      <c r="A59" s="20" t="s">
        <v>217</v>
      </c>
      <c r="B59" s="21" t="s">
        <v>218</v>
      </c>
      <c r="C59" s="20" t="s">
        <v>22</v>
      </c>
      <c r="D59" s="20" t="s">
        <v>219</v>
      </c>
      <c r="E59" s="20" t="s">
        <v>24</v>
      </c>
      <c r="F59" s="20" t="s">
        <v>220</v>
      </c>
      <c r="G59" s="20" t="s">
        <v>24</v>
      </c>
      <c r="H59" s="20" t="s">
        <v>42</v>
      </c>
      <c r="I59" s="22" t="s">
        <v>43</v>
      </c>
      <c r="J59" s="22">
        <v>15829578.671599999</v>
      </c>
      <c r="K59" s="22">
        <v>0</v>
      </c>
      <c r="L59" s="22">
        <v>13646188.51</v>
      </c>
      <c r="M59" s="22">
        <v>2183390.16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24</v>
      </c>
    </row>
    <row r="60" spans="1:19" s="23" customFormat="1" hidden="1" x14ac:dyDescent="0.25">
      <c r="A60" s="20" t="s">
        <v>221</v>
      </c>
      <c r="B60" s="21" t="s">
        <v>218</v>
      </c>
      <c r="C60" s="20" t="s">
        <v>22</v>
      </c>
      <c r="D60" s="20" t="s">
        <v>222</v>
      </c>
      <c r="E60" s="20" t="s">
        <v>24</v>
      </c>
      <c r="F60" s="20" t="s">
        <v>223</v>
      </c>
      <c r="G60" s="20" t="s">
        <v>24</v>
      </c>
      <c r="H60" s="20" t="s">
        <v>224</v>
      </c>
      <c r="I60" s="22" t="s">
        <v>225</v>
      </c>
      <c r="J60" s="22">
        <v>23150769.23</v>
      </c>
      <c r="K60" s="22">
        <v>0</v>
      </c>
      <c r="L60" s="22">
        <v>19957559.68</v>
      </c>
      <c r="M60" s="22">
        <v>3193209.55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24</v>
      </c>
    </row>
    <row r="61" spans="1:19" s="23" customFormat="1" hidden="1" x14ac:dyDescent="0.25">
      <c r="A61" s="20" t="s">
        <v>226</v>
      </c>
      <c r="B61" s="21" t="s">
        <v>218</v>
      </c>
      <c r="C61" s="20" t="s">
        <v>22</v>
      </c>
      <c r="D61" s="20" t="s">
        <v>227</v>
      </c>
      <c r="E61" s="20" t="s">
        <v>24</v>
      </c>
      <c r="F61" s="20" t="s">
        <v>228</v>
      </c>
      <c r="G61" s="20" t="s">
        <v>24</v>
      </c>
      <c r="H61" s="20" t="s">
        <v>134</v>
      </c>
      <c r="I61" s="22" t="s">
        <v>135</v>
      </c>
      <c r="J61" s="22">
        <v>4688639.74</v>
      </c>
      <c r="K61" s="22">
        <v>4688639.74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24</v>
      </c>
    </row>
    <row r="62" spans="1:19" s="23" customFormat="1" hidden="1" x14ac:dyDescent="0.25">
      <c r="A62" s="20" t="s">
        <v>229</v>
      </c>
      <c r="B62" s="21" t="s">
        <v>218</v>
      </c>
      <c r="C62" s="20" t="s">
        <v>22</v>
      </c>
      <c r="D62" s="20" t="s">
        <v>230</v>
      </c>
      <c r="E62" s="20" t="s">
        <v>24</v>
      </c>
      <c r="F62" s="20" t="s">
        <v>231</v>
      </c>
      <c r="G62" s="20" t="s">
        <v>24</v>
      </c>
      <c r="H62" s="20" t="s">
        <v>232</v>
      </c>
      <c r="I62" s="22" t="s">
        <v>233</v>
      </c>
      <c r="J62" s="22">
        <v>61608773.351599999</v>
      </c>
      <c r="K62" s="22">
        <v>52059298.670000002</v>
      </c>
      <c r="L62" s="22">
        <v>8232305.7599999998</v>
      </c>
      <c r="M62" s="22">
        <v>1317168.92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24</v>
      </c>
    </row>
    <row r="63" spans="1:19" s="23" customFormat="1" hidden="1" x14ac:dyDescent="0.25">
      <c r="A63" s="20" t="s">
        <v>234</v>
      </c>
      <c r="B63" s="21" t="s">
        <v>218</v>
      </c>
      <c r="C63" s="20" t="s">
        <v>22</v>
      </c>
      <c r="D63" s="20" t="s">
        <v>235</v>
      </c>
      <c r="E63" s="20" t="s">
        <v>24</v>
      </c>
      <c r="F63" s="20" t="s">
        <v>236</v>
      </c>
      <c r="G63" s="20" t="s">
        <v>24</v>
      </c>
      <c r="H63" s="20" t="s">
        <v>237</v>
      </c>
      <c r="I63" s="22" t="s">
        <v>238</v>
      </c>
      <c r="J63" s="22">
        <v>33056002.710000001</v>
      </c>
      <c r="K63" s="22">
        <v>0</v>
      </c>
      <c r="L63" s="22">
        <v>28496554.059999999</v>
      </c>
      <c r="M63" s="22">
        <v>4559448.6500000004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24</v>
      </c>
    </row>
    <row r="64" spans="1:19" s="23" customFormat="1" hidden="1" x14ac:dyDescent="0.25">
      <c r="A64" s="20" t="s">
        <v>239</v>
      </c>
      <c r="B64" s="21" t="s">
        <v>218</v>
      </c>
      <c r="C64" s="20" t="s">
        <v>22</v>
      </c>
      <c r="D64" s="20" t="s">
        <v>240</v>
      </c>
      <c r="E64" s="20" t="s">
        <v>24</v>
      </c>
      <c r="F64" s="20" t="s">
        <v>241</v>
      </c>
      <c r="G64" s="20" t="s">
        <v>24</v>
      </c>
      <c r="H64" s="20" t="s">
        <v>242</v>
      </c>
      <c r="I64" s="22" t="s">
        <v>243</v>
      </c>
      <c r="J64" s="22">
        <v>581361432.60800004</v>
      </c>
      <c r="K64" s="22">
        <v>0</v>
      </c>
      <c r="L64" s="22">
        <v>501173648.80000001</v>
      </c>
      <c r="M64" s="22">
        <v>80187783.799999997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24</v>
      </c>
    </row>
    <row r="65" spans="1:19" s="23" customFormat="1" hidden="1" x14ac:dyDescent="0.25">
      <c r="A65" s="20" t="s">
        <v>244</v>
      </c>
      <c r="B65" s="21" t="s">
        <v>218</v>
      </c>
      <c r="C65" s="20" t="s">
        <v>22</v>
      </c>
      <c r="D65" s="20" t="s">
        <v>245</v>
      </c>
      <c r="E65" s="20" t="s">
        <v>24</v>
      </c>
      <c r="F65" s="20" t="s">
        <v>246</v>
      </c>
      <c r="G65" s="20" t="s">
        <v>24</v>
      </c>
      <c r="H65" s="20" t="s">
        <v>55</v>
      </c>
      <c r="I65" s="22" t="s">
        <v>56</v>
      </c>
      <c r="J65" s="22">
        <v>32945603.75</v>
      </c>
      <c r="K65" s="22">
        <v>0</v>
      </c>
      <c r="L65" s="22">
        <v>28401382.539999999</v>
      </c>
      <c r="M65" s="22">
        <v>4544221.21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24</v>
      </c>
    </row>
    <row r="66" spans="1:19" s="23" customFormat="1" hidden="1" x14ac:dyDescent="0.25">
      <c r="A66" s="20" t="s">
        <v>247</v>
      </c>
      <c r="B66" s="21" t="s">
        <v>218</v>
      </c>
      <c r="C66" s="20" t="s">
        <v>22</v>
      </c>
      <c r="D66" s="20" t="s">
        <v>248</v>
      </c>
      <c r="E66" s="20" t="s">
        <v>24</v>
      </c>
      <c r="F66" s="20" t="s">
        <v>249</v>
      </c>
      <c r="G66" s="20" t="s">
        <v>24</v>
      </c>
      <c r="H66" s="20" t="s">
        <v>55</v>
      </c>
      <c r="I66" s="22" t="s">
        <v>56</v>
      </c>
      <c r="J66" s="22">
        <v>474818439.49000001</v>
      </c>
      <c r="K66" s="22">
        <v>420560639.51999998</v>
      </c>
      <c r="L66" s="22">
        <v>46773965.490000002</v>
      </c>
      <c r="M66" s="22">
        <v>7483834.4800000004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24</v>
      </c>
    </row>
    <row r="67" spans="1:19" s="23" customFormat="1" hidden="1" x14ac:dyDescent="0.25">
      <c r="A67" s="20" t="s">
        <v>250</v>
      </c>
      <c r="B67" s="21" t="s">
        <v>218</v>
      </c>
      <c r="C67" s="20" t="s">
        <v>22</v>
      </c>
      <c r="D67" s="20" t="s">
        <v>251</v>
      </c>
      <c r="E67" s="20" t="s">
        <v>24</v>
      </c>
      <c r="F67" s="20" t="s">
        <v>252</v>
      </c>
      <c r="G67" s="20" t="s">
        <v>24</v>
      </c>
      <c r="H67" s="20" t="s">
        <v>194</v>
      </c>
      <c r="I67" s="22" t="s">
        <v>195</v>
      </c>
      <c r="J67" s="22">
        <v>473365324.80000001</v>
      </c>
      <c r="K67" s="22">
        <v>468000000</v>
      </c>
      <c r="L67" s="22">
        <v>4625280</v>
      </c>
      <c r="M67" s="22">
        <v>740044.80000000005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24</v>
      </c>
    </row>
    <row r="68" spans="1:19" s="23" customFormat="1" hidden="1" x14ac:dyDescent="0.25">
      <c r="A68" s="20" t="s">
        <v>253</v>
      </c>
      <c r="B68" s="21" t="s">
        <v>218</v>
      </c>
      <c r="C68" s="20" t="s">
        <v>22</v>
      </c>
      <c r="D68" s="20" t="s">
        <v>254</v>
      </c>
      <c r="E68" s="20" t="s">
        <v>24</v>
      </c>
      <c r="F68" s="20" t="s">
        <v>255</v>
      </c>
      <c r="G68" s="20" t="s">
        <v>24</v>
      </c>
      <c r="H68" s="20" t="s">
        <v>256</v>
      </c>
      <c r="I68" s="22" t="s">
        <v>257</v>
      </c>
      <c r="J68" s="22">
        <v>37948617</v>
      </c>
      <c r="K68" s="22">
        <v>0</v>
      </c>
      <c r="L68" s="22">
        <v>32714325</v>
      </c>
      <c r="M68" s="22">
        <v>5234292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24</v>
      </c>
    </row>
    <row r="69" spans="1:19" s="23" customFormat="1" hidden="1" x14ac:dyDescent="0.25">
      <c r="A69" s="20" t="s">
        <v>258</v>
      </c>
      <c r="B69" s="21" t="s">
        <v>218</v>
      </c>
      <c r="C69" s="20" t="s">
        <v>22</v>
      </c>
      <c r="D69" s="20" t="s">
        <v>259</v>
      </c>
      <c r="E69" s="20" t="s">
        <v>24</v>
      </c>
      <c r="F69" s="20" t="s">
        <v>260</v>
      </c>
      <c r="G69" s="20" t="s">
        <v>24</v>
      </c>
      <c r="H69" s="20" t="s">
        <v>261</v>
      </c>
      <c r="I69" s="22" t="s">
        <v>262</v>
      </c>
      <c r="J69" s="22">
        <v>20092676.559999999</v>
      </c>
      <c r="K69" s="22">
        <v>20092676.559999999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24</v>
      </c>
    </row>
    <row r="70" spans="1:19" s="23" customFormat="1" hidden="1" x14ac:dyDescent="0.25">
      <c r="A70" s="20" t="s">
        <v>263</v>
      </c>
      <c r="B70" s="21" t="s">
        <v>218</v>
      </c>
      <c r="C70" s="20" t="s">
        <v>22</v>
      </c>
      <c r="D70" s="20" t="s">
        <v>264</v>
      </c>
      <c r="E70" s="20" t="s">
        <v>24</v>
      </c>
      <c r="F70" s="20" t="s">
        <v>265</v>
      </c>
      <c r="G70" s="20" t="s">
        <v>24</v>
      </c>
      <c r="H70" s="20" t="s">
        <v>47</v>
      </c>
      <c r="I70" s="22" t="s">
        <v>48</v>
      </c>
      <c r="J70" s="22">
        <v>22952207.16</v>
      </c>
      <c r="K70" s="22">
        <v>22952207.16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24</v>
      </c>
    </row>
    <row r="71" spans="1:19" s="23" customFormat="1" hidden="1" x14ac:dyDescent="0.25">
      <c r="A71" s="20" t="s">
        <v>266</v>
      </c>
      <c r="B71" s="21" t="s">
        <v>218</v>
      </c>
      <c r="C71" s="20" t="s">
        <v>68</v>
      </c>
      <c r="D71" s="20" t="s">
        <v>24</v>
      </c>
      <c r="E71" s="20" t="s">
        <v>285</v>
      </c>
      <c r="F71" s="20" t="s">
        <v>286</v>
      </c>
      <c r="G71" s="20" t="s">
        <v>227</v>
      </c>
      <c r="H71" s="20" t="s">
        <v>134</v>
      </c>
      <c r="I71" s="22" t="s">
        <v>135</v>
      </c>
      <c r="J71" s="22">
        <v>-785599.98</v>
      </c>
      <c r="K71" s="22">
        <v>-785599.98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24</v>
      </c>
    </row>
    <row r="72" spans="1:19" s="23" customFormat="1" hidden="1" x14ac:dyDescent="0.25">
      <c r="A72" s="20" t="s">
        <v>269</v>
      </c>
      <c r="B72" s="21" t="s">
        <v>218</v>
      </c>
      <c r="C72" s="20" t="s">
        <v>68</v>
      </c>
      <c r="D72" s="20" t="s">
        <v>24</v>
      </c>
      <c r="E72" s="20" t="s">
        <v>279</v>
      </c>
      <c r="F72" s="20" t="s">
        <v>24</v>
      </c>
      <c r="G72" s="20" t="s">
        <v>219</v>
      </c>
      <c r="H72" s="20" t="s">
        <v>42</v>
      </c>
      <c r="I72" s="22" t="s">
        <v>43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1637542.6212000002</v>
      </c>
      <c r="S72" s="20" t="s">
        <v>280</v>
      </c>
    </row>
    <row r="73" spans="1:19" s="23" customFormat="1" hidden="1" x14ac:dyDescent="0.25">
      <c r="A73" s="20" t="s">
        <v>272</v>
      </c>
      <c r="B73" s="21" t="s">
        <v>218</v>
      </c>
      <c r="C73" s="20" t="s">
        <v>68</v>
      </c>
      <c r="D73" s="20" t="s">
        <v>24</v>
      </c>
      <c r="E73" s="20" t="s">
        <v>282</v>
      </c>
      <c r="F73" s="20" t="s">
        <v>24</v>
      </c>
      <c r="G73" s="20" t="s">
        <v>222</v>
      </c>
      <c r="H73" s="20" t="s">
        <v>224</v>
      </c>
      <c r="I73" s="22" t="s">
        <v>225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2394907.1624999996</v>
      </c>
      <c r="S73" s="20" t="s">
        <v>283</v>
      </c>
    </row>
    <row r="74" spans="1:19" s="23" customFormat="1" hidden="1" x14ac:dyDescent="0.25">
      <c r="A74" s="20" t="s">
        <v>275</v>
      </c>
      <c r="B74" s="21" t="s">
        <v>218</v>
      </c>
      <c r="C74" s="20" t="s">
        <v>68</v>
      </c>
      <c r="D74" s="20" t="s">
        <v>24</v>
      </c>
      <c r="E74" s="20" t="s">
        <v>288</v>
      </c>
      <c r="F74" s="20" t="s">
        <v>24</v>
      </c>
      <c r="G74" s="20" t="s">
        <v>245</v>
      </c>
      <c r="H74" s="20" t="s">
        <v>55</v>
      </c>
      <c r="I74" s="22" t="s">
        <v>56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3408165.9074999997</v>
      </c>
      <c r="S74" s="20" t="s">
        <v>289</v>
      </c>
    </row>
    <row r="75" spans="1:19" s="23" customFormat="1" hidden="1" x14ac:dyDescent="0.25">
      <c r="A75" s="20" t="s">
        <v>278</v>
      </c>
      <c r="B75" s="21" t="s">
        <v>218</v>
      </c>
      <c r="C75" s="20" t="s">
        <v>68</v>
      </c>
      <c r="D75" s="20" t="s">
        <v>24</v>
      </c>
      <c r="E75" s="20" t="s">
        <v>291</v>
      </c>
      <c r="F75" s="20" t="s">
        <v>24</v>
      </c>
      <c r="G75" s="20" t="s">
        <v>248</v>
      </c>
      <c r="H75" s="20" t="s">
        <v>55</v>
      </c>
      <c r="I75" s="22" t="s">
        <v>56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5612875.8600000003</v>
      </c>
      <c r="S75" s="20" t="s">
        <v>292</v>
      </c>
    </row>
    <row r="76" spans="1:19" s="23" customFormat="1" hidden="1" x14ac:dyDescent="0.25">
      <c r="A76" s="20" t="s">
        <v>281</v>
      </c>
      <c r="B76" s="21" t="s">
        <v>218</v>
      </c>
      <c r="C76" s="20" t="s">
        <v>68</v>
      </c>
      <c r="D76" s="20" t="s">
        <v>24</v>
      </c>
      <c r="E76" s="20" t="s">
        <v>267</v>
      </c>
      <c r="F76" s="20" t="s">
        <v>24</v>
      </c>
      <c r="G76" s="20" t="s">
        <v>240</v>
      </c>
      <c r="H76" s="20" t="s">
        <v>242</v>
      </c>
      <c r="I76" s="22" t="s">
        <v>243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60140837.859999999</v>
      </c>
      <c r="S76" s="20" t="s">
        <v>268</v>
      </c>
    </row>
    <row r="77" spans="1:19" s="23" customFormat="1" hidden="1" x14ac:dyDescent="0.25">
      <c r="A77" s="20" t="s">
        <v>284</v>
      </c>
      <c r="B77" s="21" t="s">
        <v>218</v>
      </c>
      <c r="C77" s="20" t="s">
        <v>68</v>
      </c>
      <c r="D77" s="20" t="s">
        <v>24</v>
      </c>
      <c r="E77" s="20" t="s">
        <v>270</v>
      </c>
      <c r="F77" s="20" t="s">
        <v>24</v>
      </c>
      <c r="G77" s="20" t="s">
        <v>235</v>
      </c>
      <c r="H77" s="20" t="s">
        <v>237</v>
      </c>
      <c r="I77" s="22" t="s">
        <v>238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3419586.49</v>
      </c>
      <c r="S77" s="20" t="s">
        <v>271</v>
      </c>
    </row>
    <row r="78" spans="1:19" s="23" customFormat="1" hidden="1" x14ac:dyDescent="0.25">
      <c r="A78" s="20" t="s">
        <v>287</v>
      </c>
      <c r="B78" s="21" t="s">
        <v>218</v>
      </c>
      <c r="C78" s="20" t="s">
        <v>68</v>
      </c>
      <c r="D78" s="20" t="s">
        <v>24</v>
      </c>
      <c r="E78" s="20" t="s">
        <v>273</v>
      </c>
      <c r="F78" s="20" t="s">
        <v>24</v>
      </c>
      <c r="G78" s="20" t="s">
        <v>230</v>
      </c>
      <c r="H78" s="20" t="s">
        <v>232</v>
      </c>
      <c r="I78" s="22" t="s">
        <v>233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987876.69</v>
      </c>
      <c r="S78" s="20" t="s">
        <v>274</v>
      </c>
    </row>
    <row r="79" spans="1:19" s="23" customFormat="1" hidden="1" x14ac:dyDescent="0.25">
      <c r="A79" s="20" t="s">
        <v>290</v>
      </c>
      <c r="B79" s="21" t="s">
        <v>218</v>
      </c>
      <c r="C79" s="20" t="s">
        <v>68</v>
      </c>
      <c r="D79" s="20" t="s">
        <v>24</v>
      </c>
      <c r="E79" s="20" t="s">
        <v>294</v>
      </c>
      <c r="F79" s="20" t="s">
        <v>24</v>
      </c>
      <c r="G79" s="20" t="s">
        <v>251</v>
      </c>
      <c r="H79" s="20" t="s">
        <v>194</v>
      </c>
      <c r="I79" s="22" t="s">
        <v>195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555033.60000000009</v>
      </c>
      <c r="S79" s="20" t="s">
        <v>295</v>
      </c>
    </row>
    <row r="80" spans="1:19" s="23" customFormat="1" hidden="1" x14ac:dyDescent="0.25">
      <c r="A80" s="20" t="s">
        <v>293</v>
      </c>
      <c r="B80" s="21" t="s">
        <v>218</v>
      </c>
      <c r="C80" s="20" t="s">
        <v>68</v>
      </c>
      <c r="D80" s="20" t="s">
        <v>24</v>
      </c>
      <c r="E80" s="20" t="s">
        <v>276</v>
      </c>
      <c r="F80" s="20" t="s">
        <v>24</v>
      </c>
      <c r="G80" s="20" t="s">
        <v>254</v>
      </c>
      <c r="H80" s="20" t="s">
        <v>256</v>
      </c>
      <c r="I80" s="22" t="s">
        <v>257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3925719</v>
      </c>
      <c r="S80" s="20" t="s">
        <v>277</v>
      </c>
    </row>
    <row r="82" spans="9:18" x14ac:dyDescent="0.25">
      <c r="J82" s="15">
        <f t="shared" ref="J82:R82" si="0">SUM(J2:J80)</f>
        <v>4041829625.8799992</v>
      </c>
      <c r="K82" s="15">
        <f t="shared" si="0"/>
        <v>2643740847.6899996</v>
      </c>
      <c r="L82" s="15">
        <f t="shared" si="0"/>
        <v>1205248946.6799998</v>
      </c>
      <c r="M82" s="15">
        <f t="shared" si="0"/>
        <v>192839831.48000002</v>
      </c>
      <c r="N82" s="15">
        <f t="shared" si="0"/>
        <v>0</v>
      </c>
      <c r="O82" s="15">
        <f t="shared" si="0"/>
        <v>0</v>
      </c>
      <c r="P82" s="15">
        <f t="shared" si="0"/>
        <v>0</v>
      </c>
      <c r="Q82" s="15">
        <f t="shared" si="0"/>
        <v>0</v>
      </c>
      <c r="R82" s="15">
        <f t="shared" si="0"/>
        <v>146337670.6503</v>
      </c>
    </row>
    <row r="84" spans="9:18" x14ac:dyDescent="0.25">
      <c r="J84" s="16" t="s">
        <v>296</v>
      </c>
      <c r="K84" s="17"/>
      <c r="L84" s="17"/>
    </row>
    <row r="85" spans="9:18" x14ac:dyDescent="0.25">
      <c r="J85" s="17"/>
      <c r="K85" s="17"/>
      <c r="L85" s="17"/>
    </row>
    <row r="86" spans="9:18" x14ac:dyDescent="0.25">
      <c r="J86" s="16" t="s">
        <v>297</v>
      </c>
      <c r="K86" s="16" t="s">
        <v>298</v>
      </c>
      <c r="L86" s="16" t="s">
        <v>299</v>
      </c>
    </row>
    <row r="87" spans="9:18" x14ac:dyDescent="0.25">
      <c r="J87" s="10"/>
      <c r="K87" s="10"/>
      <c r="L87" s="10"/>
    </row>
    <row r="88" spans="9:18" x14ac:dyDescent="0.25">
      <c r="I88" s="18" t="s">
        <v>300</v>
      </c>
      <c r="J88" s="10">
        <v>2643740847.6899996</v>
      </c>
      <c r="K88" s="10"/>
      <c r="L88" s="10"/>
    </row>
    <row r="89" spans="9:18" x14ac:dyDescent="0.25">
      <c r="I89" s="19"/>
      <c r="J89" s="10"/>
      <c r="K89" s="10"/>
      <c r="L89" s="10"/>
    </row>
    <row r="90" spans="9:18" x14ac:dyDescent="0.25">
      <c r="I90" s="18" t="s">
        <v>301</v>
      </c>
      <c r="J90" s="10">
        <v>1205248946.6799998</v>
      </c>
      <c r="K90" s="10">
        <v>192839831.48000002</v>
      </c>
      <c r="L90" s="10"/>
    </row>
    <row r="91" spans="9:18" x14ac:dyDescent="0.25">
      <c r="I91" s="19"/>
      <c r="J91" s="10"/>
      <c r="K91" s="10"/>
      <c r="L91" s="10"/>
    </row>
    <row r="92" spans="9:18" x14ac:dyDescent="0.25">
      <c r="I92" s="18" t="s">
        <v>302</v>
      </c>
      <c r="J92" s="10">
        <v>0</v>
      </c>
      <c r="K92" s="10">
        <v>0</v>
      </c>
      <c r="L92" s="10">
        <v>0</v>
      </c>
    </row>
    <row r="93" spans="9:18" x14ac:dyDescent="0.25">
      <c r="I93" s="19"/>
      <c r="J93" s="10"/>
      <c r="K93" s="10"/>
      <c r="L93" s="10"/>
    </row>
    <row r="94" spans="9:18" x14ac:dyDescent="0.25">
      <c r="I94" s="18" t="s">
        <v>303</v>
      </c>
      <c r="J94" s="10">
        <v>0</v>
      </c>
      <c r="K94" s="10">
        <v>0</v>
      </c>
      <c r="L94" s="10"/>
    </row>
    <row r="95" spans="9:18" x14ac:dyDescent="0.25">
      <c r="I95" s="19"/>
      <c r="J95" s="10"/>
      <c r="K95" s="10"/>
      <c r="L95" s="10"/>
    </row>
    <row r="96" spans="9:18" x14ac:dyDescent="0.25">
      <c r="I96" s="18" t="s">
        <v>304</v>
      </c>
      <c r="J96" s="10">
        <v>3848989794.3699994</v>
      </c>
      <c r="K96" s="10">
        <v>192839831.48000002</v>
      </c>
      <c r="L96" s="10">
        <v>0</v>
      </c>
    </row>
    <row r="97" spans="9:9" x14ac:dyDescent="0.25">
      <c r="I97" s="19"/>
    </row>
    <row r="98" spans="9:9" x14ac:dyDescent="0.25">
      <c r="I98" s="19"/>
    </row>
    <row r="99" spans="9:9" x14ac:dyDescent="0.25">
      <c r="I99" s="19"/>
    </row>
  </sheetData>
  <autoFilter ref="A7:S80">
    <filterColumn colId="8">
      <filters>
        <filter val="MOLIPASA MOLIENDAS PAPELON , S.A"/>
      </filters>
    </filterColumn>
    <sortState ref="A8:S80">
      <sortCondition ref="A7:A8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FRANK</vt:lpstr>
      <vt:lpstr>Declarar</vt:lpstr>
      <vt:lpstr>gasto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2020-11-05T22:06:26Z</cp:lastPrinted>
  <dcterms:created xsi:type="dcterms:W3CDTF">2020-05-11T13:52:28Z</dcterms:created>
  <dcterms:modified xsi:type="dcterms:W3CDTF">2021-02-26T14:30:05Z</dcterms:modified>
</cp:coreProperties>
</file>