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CONTROL FRANK" sheetId="6" r:id="rId1"/>
    <sheet name="DECLARAR" sheetId="1" r:id="rId2"/>
    <sheet name="GASTOS" sheetId="4" r:id="rId3"/>
    <sheet name="CONTROL" sheetId="5" r:id="rId4"/>
  </sheets>
  <definedNames>
    <definedName name="_xlnm._FilterDatabase" localSheetId="3" hidden="1">CONTROL!$A$7:$S$93</definedName>
    <definedName name="_xlnm._FilterDatabase" localSheetId="0" hidden="1">'CONTROL FRANK'!$A$14:$S$100</definedName>
    <definedName name="_xlnm._FilterDatabase" localSheetId="1" hidden="1">DECLARAR!$A$7:$S$93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2" i="6" l="1"/>
  <c r="L102" i="6"/>
  <c r="M102" i="6"/>
  <c r="N102" i="6"/>
  <c r="O102" i="6"/>
  <c r="P102" i="6"/>
  <c r="Q102" i="6"/>
  <c r="R102" i="6"/>
  <c r="J102" i="6"/>
  <c r="T102" i="6" l="1"/>
  <c r="R95" i="5"/>
  <c r="Q95" i="5"/>
  <c r="P95" i="5"/>
  <c r="O95" i="5"/>
  <c r="N95" i="5"/>
  <c r="M95" i="5"/>
  <c r="L95" i="5"/>
  <c r="K95" i="5"/>
  <c r="J95" i="5"/>
  <c r="R95" i="4"/>
  <c r="Q95" i="4"/>
  <c r="P95" i="4"/>
  <c r="O95" i="4"/>
  <c r="N95" i="4"/>
  <c r="M95" i="4"/>
  <c r="L95" i="4"/>
  <c r="K95" i="4"/>
  <c r="J95" i="4"/>
  <c r="R95" i="1"/>
  <c r="L109" i="1" s="1"/>
  <c r="Q95" i="1"/>
  <c r="P95" i="1"/>
  <c r="O95" i="1"/>
  <c r="N95" i="1"/>
  <c r="M95" i="1"/>
  <c r="L95" i="1"/>
  <c r="K95" i="1"/>
  <c r="J95" i="1"/>
</calcChain>
</file>

<file path=xl/comments1.xml><?xml version="1.0" encoding="utf-8"?>
<comments xmlns="http://schemas.openxmlformats.org/spreadsheetml/2006/main">
  <authors>
    <author>CONTABILIDAD AUX</author>
  </authors>
  <commentList>
    <comment ref="I52" author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5.3/45</t>
        </r>
      </text>
    </comment>
    <comment ref="I53" author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5.3/45</t>
        </r>
      </text>
    </comment>
  </commentList>
</comments>
</file>

<file path=xl/sharedStrings.xml><?xml version="1.0" encoding="utf-8"?>
<sst xmlns="http://schemas.openxmlformats.org/spreadsheetml/2006/main" count="3578" uniqueCount="379">
  <si>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</si>
  <si>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</si>
  <si>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</si>
  <si>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</si>
  <si>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</si>
  <si>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</si>
  <si>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</si>
  <si>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</si>
  <si>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</si>
  <si>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</si>
  <si>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</si>
  <si>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</si>
  <si>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</si>
  <si>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</si>
  <si>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</si>
  <si>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</si>
  <si>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</si>
  <si>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</si>
  <si>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</si>
  <si>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</si>
  <si>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</si>
  <si>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</si>
  <si>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</si>
  <si>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</si>
  <si>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25/5/2020</t>
  </si>
  <si>
    <t>FC</t>
  </si>
  <si>
    <t>A197691</t>
  </si>
  <si>
    <t/>
  </si>
  <si>
    <t>00-00478897</t>
  </si>
  <si>
    <t>J305882940</t>
  </si>
  <si>
    <t xml:space="preserve">CENTRO DE DISTRIBUCIONES FRANCIS C.A. </t>
  </si>
  <si>
    <t>2</t>
  </si>
  <si>
    <t>000561</t>
  </si>
  <si>
    <t>00-057911</t>
  </si>
  <si>
    <t>J306822518</t>
  </si>
  <si>
    <t>DISTRIBUIDORA DE ALIMENTOS LA LLANERA C.J.F. C.A.</t>
  </si>
  <si>
    <t>3</t>
  </si>
  <si>
    <t>2141</t>
  </si>
  <si>
    <t>00-002141</t>
  </si>
  <si>
    <t>J410117605</t>
  </si>
  <si>
    <t>DISTRIBUIDORA MATHYFRED C.A.</t>
  </si>
  <si>
    <t>4</t>
  </si>
  <si>
    <t>1114053</t>
  </si>
  <si>
    <t>00-0097827</t>
  </si>
  <si>
    <t>J305835152</t>
  </si>
  <si>
    <t xml:space="preserve">GRUPO DEPA , C.A. </t>
  </si>
  <si>
    <t>5</t>
  </si>
  <si>
    <t>343103</t>
  </si>
  <si>
    <t>00-0235310</t>
  </si>
  <si>
    <t>J303089917</t>
  </si>
  <si>
    <t>DISTRIBUIDORA DE LACTEOS LA COSTA J.E.B. C.A.</t>
  </si>
  <si>
    <t>6</t>
  </si>
  <si>
    <t>1000148849</t>
  </si>
  <si>
    <t>00-0317582</t>
  </si>
  <si>
    <t>J297975519</t>
  </si>
  <si>
    <t>DISTRIBUIDORA GASEOSA SAN DIEGO, C.A.</t>
  </si>
  <si>
    <t>7</t>
  </si>
  <si>
    <t>1114046</t>
  </si>
  <si>
    <t>00-0097820</t>
  </si>
  <si>
    <t>8</t>
  </si>
  <si>
    <t>3003396594</t>
  </si>
  <si>
    <t>00-3537706</t>
  </si>
  <si>
    <t>J000255431</t>
  </si>
  <si>
    <t>MOLINOS NACIONALES. C.A. (MONACA)</t>
  </si>
  <si>
    <t>9</t>
  </si>
  <si>
    <t>3003396391</t>
  </si>
  <si>
    <t>00-3537705</t>
  </si>
  <si>
    <t>10</t>
  </si>
  <si>
    <t>500180957</t>
  </si>
  <si>
    <t>00-0647516</t>
  </si>
  <si>
    <t>J300617505</t>
  </si>
  <si>
    <t>DISTRIBUCIONES DIPROCHER C.A</t>
  </si>
  <si>
    <t>11</t>
  </si>
  <si>
    <t>004367</t>
  </si>
  <si>
    <t>00-017817</t>
  </si>
  <si>
    <t>J310153299</t>
  </si>
  <si>
    <t>INVERSIONES VELANDRIA C.A.</t>
  </si>
  <si>
    <t>12</t>
  </si>
  <si>
    <t>500180947</t>
  </si>
  <si>
    <t>00-0647506</t>
  </si>
  <si>
    <t>13</t>
  </si>
  <si>
    <t>500180946</t>
  </si>
  <si>
    <t>00-0647505</t>
  </si>
  <si>
    <t>14</t>
  </si>
  <si>
    <t>500180955</t>
  </si>
  <si>
    <t>00-0647514</t>
  </si>
  <si>
    <t>15</t>
  </si>
  <si>
    <t>V0717950170346</t>
  </si>
  <si>
    <t>07-7958418</t>
  </si>
  <si>
    <t>J301370139</t>
  </si>
  <si>
    <t>PEPSI-COLA VENEZUELA, C.A.</t>
  </si>
  <si>
    <t>16</t>
  </si>
  <si>
    <t>V0717950170345</t>
  </si>
  <si>
    <t>07-7958417</t>
  </si>
  <si>
    <t>17</t>
  </si>
  <si>
    <t>16607</t>
  </si>
  <si>
    <t>00-013107</t>
  </si>
  <si>
    <t>V118191524</t>
  </si>
  <si>
    <t>ALEJANDRO JOSE DOMINGUEZ PADILLA</t>
  </si>
  <si>
    <t>18</t>
  </si>
  <si>
    <t>NC</t>
  </si>
  <si>
    <t>200004120</t>
  </si>
  <si>
    <t>20200500006284</t>
  </si>
  <si>
    <t>19</t>
  </si>
  <si>
    <t>200004121</t>
  </si>
  <si>
    <t>20200500006285</t>
  </si>
  <si>
    <t>20</t>
  </si>
  <si>
    <t>200004126</t>
  </si>
  <si>
    <t>20200500006290</t>
  </si>
  <si>
    <t>21</t>
  </si>
  <si>
    <t>200004117</t>
  </si>
  <si>
    <t>20200500006281</t>
  </si>
  <si>
    <t>22</t>
  </si>
  <si>
    <t>200004118</t>
  </si>
  <si>
    <t>20200500006282</t>
  </si>
  <si>
    <t>23</t>
  </si>
  <si>
    <t>200004119</t>
  </si>
  <si>
    <t>20200500006283</t>
  </si>
  <si>
    <t>24</t>
  </si>
  <si>
    <t>200004122</t>
  </si>
  <si>
    <t>20200500006286</t>
  </si>
  <si>
    <t>25</t>
  </si>
  <si>
    <t>200004123</t>
  </si>
  <si>
    <t>20200500006287</t>
  </si>
  <si>
    <t>26</t>
  </si>
  <si>
    <t>200004124</t>
  </si>
  <si>
    <t>20200500006288</t>
  </si>
  <si>
    <t>27</t>
  </si>
  <si>
    <t>200004125</t>
  </si>
  <si>
    <t>20200500006289</t>
  </si>
  <si>
    <t>28</t>
  </si>
  <si>
    <t>200004127</t>
  </si>
  <si>
    <t>20200500006291</t>
  </si>
  <si>
    <t>29</t>
  </si>
  <si>
    <t>200004128</t>
  </si>
  <si>
    <t>20200500006292</t>
  </si>
  <si>
    <t>30</t>
  </si>
  <si>
    <t>200004129</t>
  </si>
  <si>
    <t>20200500006293</t>
  </si>
  <si>
    <t>31</t>
  </si>
  <si>
    <t>200004130</t>
  </si>
  <si>
    <t>20200500006294</t>
  </si>
  <si>
    <t>32</t>
  </si>
  <si>
    <t>200004131</t>
  </si>
  <si>
    <t>20200500006295</t>
  </si>
  <si>
    <t>33</t>
  </si>
  <si>
    <t>26/5/2020</t>
  </si>
  <si>
    <t>00007782</t>
  </si>
  <si>
    <t>00-009736</t>
  </si>
  <si>
    <t>J316756076</t>
  </si>
  <si>
    <t>PRODUCTOS QUIMICOS GABÁN C.A</t>
  </si>
  <si>
    <t>34</t>
  </si>
  <si>
    <t>00007781</t>
  </si>
  <si>
    <t>00-009735</t>
  </si>
  <si>
    <t>35</t>
  </si>
  <si>
    <t>T142200030781</t>
  </si>
  <si>
    <t>00-06919216</t>
  </si>
  <si>
    <t>J000469199</t>
  </si>
  <si>
    <t>BIMBO DE VENEZUELA, C.A.</t>
  </si>
  <si>
    <t>36</t>
  </si>
  <si>
    <t>261117</t>
  </si>
  <si>
    <t>00-00402864</t>
  </si>
  <si>
    <t>J000272417</t>
  </si>
  <si>
    <t>PASTAS CAPRI C.A</t>
  </si>
  <si>
    <t>37</t>
  </si>
  <si>
    <t>0001382</t>
  </si>
  <si>
    <t>00-00018683</t>
  </si>
  <si>
    <t>J409608905</t>
  </si>
  <si>
    <t>CORPORACION GLOBAL ATHENA, C.A.</t>
  </si>
  <si>
    <t>38</t>
  </si>
  <si>
    <t>200004132</t>
  </si>
  <si>
    <t>20200500006296</t>
  </si>
  <si>
    <t>39</t>
  </si>
  <si>
    <t>200004133</t>
  </si>
  <si>
    <t>20200500006297</t>
  </si>
  <si>
    <t>40</t>
  </si>
  <si>
    <t>200004134</t>
  </si>
  <si>
    <t>20200500006298</t>
  </si>
  <si>
    <t>41</t>
  </si>
  <si>
    <t>27/5/2020</t>
  </si>
  <si>
    <t>00287</t>
  </si>
  <si>
    <t>00-00287</t>
  </si>
  <si>
    <t>V110447856</t>
  </si>
  <si>
    <t xml:space="preserve">DANIEL PASCUAL ANDRADE DOS SANTOS </t>
  </si>
  <si>
    <t>42</t>
  </si>
  <si>
    <t>00311506</t>
  </si>
  <si>
    <t>00-231073</t>
  </si>
  <si>
    <t>J000114560</t>
  </si>
  <si>
    <t>DISTRIBUIDORES FABRICA DE PAPEL MARACAY, C.A</t>
  </si>
  <si>
    <t>43</t>
  </si>
  <si>
    <t>1396109</t>
  </si>
  <si>
    <t>00-2095002</t>
  </si>
  <si>
    <t>J000303614</t>
  </si>
  <si>
    <t>C.A. SUCESORA DE JOSE PUIG &amp; CIA</t>
  </si>
  <si>
    <t>44</t>
  </si>
  <si>
    <t>0000081479</t>
  </si>
  <si>
    <t>00-00121496</t>
  </si>
  <si>
    <t>J294362400</t>
  </si>
  <si>
    <t xml:space="preserve">DISTRIBUIDORA DE LACTEOS SANTOS AVEIRO, C.A </t>
  </si>
  <si>
    <t>45</t>
  </si>
  <si>
    <t>343162</t>
  </si>
  <si>
    <t>00-0235409</t>
  </si>
  <si>
    <t>46</t>
  </si>
  <si>
    <t>343163</t>
  </si>
  <si>
    <t>00-0235410</t>
  </si>
  <si>
    <t>47</t>
  </si>
  <si>
    <t>A78020</t>
  </si>
  <si>
    <t>00-106828</t>
  </si>
  <si>
    <t xml:space="preserve">J294401163 </t>
  </si>
  <si>
    <t xml:space="preserve">NACIONAL DE ALIMENTOS C.A. </t>
  </si>
  <si>
    <t>48</t>
  </si>
  <si>
    <t>A013039</t>
  </si>
  <si>
    <t>00-109339</t>
  </si>
  <si>
    <t>J298199121</t>
  </si>
  <si>
    <t>AGRICOLA CAMBANA C.A</t>
  </si>
  <si>
    <t>49</t>
  </si>
  <si>
    <t>0080</t>
  </si>
  <si>
    <t>00-000080</t>
  </si>
  <si>
    <t>J408216884</t>
  </si>
  <si>
    <t>COMERCIALIZADORA RAPS C.A</t>
  </si>
  <si>
    <t>50</t>
  </si>
  <si>
    <t>016664</t>
  </si>
  <si>
    <t>00-013164</t>
  </si>
  <si>
    <t>51</t>
  </si>
  <si>
    <t>200004135</t>
  </si>
  <si>
    <t>20200500006299</t>
  </si>
  <si>
    <t>52</t>
  </si>
  <si>
    <t>200004136</t>
  </si>
  <si>
    <t>20200500006300</t>
  </si>
  <si>
    <t>53</t>
  </si>
  <si>
    <t>200004139</t>
  </si>
  <si>
    <t>20200500006303</t>
  </si>
  <si>
    <t>54</t>
  </si>
  <si>
    <t>200004140</t>
  </si>
  <si>
    <t>20200500006304</t>
  </si>
  <si>
    <t>55</t>
  </si>
  <si>
    <t>200004137</t>
  </si>
  <si>
    <t>20200500006301</t>
  </si>
  <si>
    <t>56</t>
  </si>
  <si>
    <t>200004138</t>
  </si>
  <si>
    <t>20200500006302</t>
  </si>
  <si>
    <t>57</t>
  </si>
  <si>
    <t>28/5/2020</t>
  </si>
  <si>
    <t>D03629</t>
  </si>
  <si>
    <t>00-060979</t>
  </si>
  <si>
    <t>58</t>
  </si>
  <si>
    <t>15551</t>
  </si>
  <si>
    <t>00-98201</t>
  </si>
  <si>
    <t>J314695215</t>
  </si>
  <si>
    <t>AGRO BANANERA EL VIGIA C.A.</t>
  </si>
  <si>
    <t>59</t>
  </si>
  <si>
    <t>3003391353</t>
  </si>
  <si>
    <t>00-3536451</t>
  </si>
  <si>
    <t>60</t>
  </si>
  <si>
    <t>D03634</t>
  </si>
  <si>
    <t>00-060984</t>
  </si>
  <si>
    <t>61</t>
  </si>
  <si>
    <t>002369</t>
  </si>
  <si>
    <t>00-002493</t>
  </si>
  <si>
    <t>J407543890</t>
  </si>
  <si>
    <t>DISTRIBUIDORA DAMASCUS, C. A.</t>
  </si>
  <si>
    <t>62</t>
  </si>
  <si>
    <t>A197877</t>
  </si>
  <si>
    <t>00-00479084</t>
  </si>
  <si>
    <t>63</t>
  </si>
  <si>
    <t>00007515</t>
  </si>
  <si>
    <t>00-008073</t>
  </si>
  <si>
    <t>J402080107</t>
  </si>
  <si>
    <t>CARNICOS LOS TEQUES C.A.</t>
  </si>
  <si>
    <t>64</t>
  </si>
  <si>
    <t>00007514</t>
  </si>
  <si>
    <t>00-008072</t>
  </si>
  <si>
    <t>65</t>
  </si>
  <si>
    <t>123176</t>
  </si>
  <si>
    <t>00-147786</t>
  </si>
  <si>
    <t>J295904576</t>
  </si>
  <si>
    <t>ALIMENTOS PRODALVA, C.A.</t>
  </si>
  <si>
    <t>66</t>
  </si>
  <si>
    <t>1528915</t>
  </si>
  <si>
    <t>00-2226914</t>
  </si>
  <si>
    <t>J316405885</t>
  </si>
  <si>
    <t xml:space="preserve">DISTRIBUIDORA DE PRODUCTOS HERMANOS CAMACHO DPROCA,C.A </t>
  </si>
  <si>
    <t>67</t>
  </si>
  <si>
    <t>A0024530</t>
  </si>
  <si>
    <t>00-0025869</t>
  </si>
  <si>
    <t>J306178988</t>
  </si>
  <si>
    <t>LACTEOS Y VIVERES LANZA , C.A</t>
  </si>
  <si>
    <t>68</t>
  </si>
  <si>
    <t>142958</t>
  </si>
  <si>
    <t>00-0186958</t>
  </si>
  <si>
    <t>J405845198</t>
  </si>
  <si>
    <t>DISTRIBUIDORA DE CONFITERIA TEQUE VALLE,C.A</t>
  </si>
  <si>
    <t>69</t>
  </si>
  <si>
    <t>000008885</t>
  </si>
  <si>
    <t>00-0010646</t>
  </si>
  <si>
    <t>J411585424</t>
  </si>
  <si>
    <t>DISTRIBUCIONES  ISVAN 2018,C.A</t>
  </si>
  <si>
    <t>70</t>
  </si>
  <si>
    <t>3003397598</t>
  </si>
  <si>
    <t>00-3537867</t>
  </si>
  <si>
    <t>71</t>
  </si>
  <si>
    <t>V0717950170632</t>
  </si>
  <si>
    <t>07-7958733</t>
  </si>
  <si>
    <t>72</t>
  </si>
  <si>
    <t>1393730682</t>
  </si>
  <si>
    <t>00-24626687</t>
  </si>
  <si>
    <t>J000413126</t>
  </si>
  <si>
    <t>ALIMENTOS POLAR COMERCIAL, C.A.</t>
  </si>
  <si>
    <t>73</t>
  </si>
  <si>
    <t>200004145</t>
  </si>
  <si>
    <t>20200500006308</t>
  </si>
  <si>
    <t>74</t>
  </si>
  <si>
    <t>200004146</t>
  </si>
  <si>
    <t>20200500006309</t>
  </si>
  <si>
    <t>75</t>
  </si>
  <si>
    <t>200004147</t>
  </si>
  <si>
    <t>20200500006310</t>
  </si>
  <si>
    <t>76</t>
  </si>
  <si>
    <t>00070422</t>
  </si>
  <si>
    <t>00-0159311</t>
  </si>
  <si>
    <t>0000163744</t>
  </si>
  <si>
    <t>J000713820</t>
  </si>
  <si>
    <t xml:space="preserve">MATADERO MAELLA, C.A. </t>
  </si>
  <si>
    <t>77</t>
  </si>
  <si>
    <t>200004142</t>
  </si>
  <si>
    <t>20200500006305</t>
  </si>
  <si>
    <t>78</t>
  </si>
  <si>
    <t>200004143</t>
  </si>
  <si>
    <t>20200500006306</t>
  </si>
  <si>
    <t>79</t>
  </si>
  <si>
    <t>200004144</t>
  </si>
  <si>
    <t>20200500006307</t>
  </si>
  <si>
    <t>80</t>
  </si>
  <si>
    <t>0000048761</t>
  </si>
  <si>
    <t>00-00121394</t>
  </si>
  <si>
    <t>81</t>
  </si>
  <si>
    <t>0000048790</t>
  </si>
  <si>
    <t>00-00121520</t>
  </si>
  <si>
    <t>00000081389</t>
  </si>
  <si>
    <t>82</t>
  </si>
  <si>
    <t>29/5/2020</t>
  </si>
  <si>
    <t>A00277148</t>
  </si>
  <si>
    <t>00-0204725</t>
  </si>
  <si>
    <t>J308006769</t>
  </si>
  <si>
    <t>INVERSIONES ISLALO C.A.</t>
  </si>
  <si>
    <t>83</t>
  </si>
  <si>
    <t>00309</t>
  </si>
  <si>
    <t>00-00309</t>
  </si>
  <si>
    <t>84</t>
  </si>
  <si>
    <t>A013277</t>
  </si>
  <si>
    <t>00-109577</t>
  </si>
  <si>
    <t>85</t>
  </si>
  <si>
    <t>A0024548</t>
  </si>
  <si>
    <t>00-0025887</t>
  </si>
  <si>
    <t>86</t>
  </si>
  <si>
    <t>00302</t>
  </si>
  <si>
    <t>00-00302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</si>
  <si>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</si>
  <si>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</si>
  <si>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</si>
  <si>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</si>
  <si>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</si>
  <si>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</si>
  <si>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</si>
  <si>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</si>
  <si>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</si>
  <si>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Crédito General Fiscal</t>
  </si>
  <si>
    <t>Crédito Reducido Fiscal</t>
  </si>
  <si>
    <t>LIBRO DE COMPRAS DESDE EL 25-05-2020 HASTA EL 31-05-2020</t>
  </si>
  <si>
    <t xml:space="preserve"> 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</si>
  <si>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</si>
  <si>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</si>
  <si>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</si>
  <si>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</si>
  <si>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</si>
  <si>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</si>
  <si>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</si>
  <si>
    <t>SAN ANT PROV3726</t>
  </si>
  <si>
    <t>CARRIZAL PROV 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</si>
</sst>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7" fontId="2" fillId="0" borderId="0" applyFont="0" applyFill="0" applyBorder="0" applyAlignment="0" applyProtection="0"/>
  </cellStyleXfs>
  <cellXfs count="68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2" borderId="0" xfId="0" applyNumberFormat="1" applyFill="1" applyBorder="1"/>
    <xf numFmtId="166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1" fillId="2" borderId="0" xfId="0" applyFont="1" applyFill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166" fontId="0" fillId="0" borderId="0" xfId="0" applyNumberFormat="1" applyFill="1"/>
    <xf numFmtId="166" fontId="0" fillId="8" borderId="0" xfId="0" applyNumberFormat="1" applyFill="1"/>
    <xf numFmtId="166" fontId="1" fillId="0" borderId="0" xfId="0" applyNumberFormat="1" applyFont="1"/>
    <xf numFmtId="166" fontId="0" fillId="6" borderId="0" xfId="0" applyNumberFormat="1" applyFill="1"/>
    <xf numFmtId="166" fontId="4" fillId="0" borderId="0" xfId="0" applyNumberFormat="1" applyFont="1"/>
    <xf numFmtId="166" fontId="0" fillId="9" borderId="0" xfId="0" applyNumberFormat="1" applyFill="1"/>
    <xf numFmtId="166" fontId="1" fillId="0" borderId="0" xfId="0" applyNumberFormat="1" applyFont="1" applyAlignment="1">
      <alignment horizontal="left"/>
    </xf>
    <xf numFmtId="166" fontId="1" fillId="4" borderId="0" xfId="0" applyNumberFormat="1" applyFont="1" applyFill="1" applyAlignment="1">
      <alignment horizontal="left"/>
    </xf>
    <xf numFmtId="166" fontId="1" fillId="7" borderId="0" xfId="0" applyNumberFormat="1" applyFont="1" applyFill="1" applyAlignment="1">
      <alignment horizontal="left"/>
    </xf>
    <xf numFmtId="166" fontId="1" fillId="10" borderId="0" xfId="0" applyNumberFormat="1" applyFont="1" applyFill="1" applyAlignment="1">
      <alignment horizontal="left"/>
    </xf>
    <xf numFmtId="166" fontId="1" fillId="11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left"/>
    </xf>
    <xf numFmtId="166" fontId="5" fillId="5" borderId="0" xfId="0" applyNumberFormat="1" applyFont="1" applyFill="1" applyAlignment="1">
      <alignment horizontal="left"/>
    </xf>
    <xf numFmtId="166" fontId="5" fillId="12" borderId="0" xfId="0" applyNumberFormat="1" applyFont="1" applyFill="1" applyAlignment="1">
      <alignment horizontal="left"/>
    </xf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0" fontId="0" fillId="9" borderId="0" xfId="0" applyFill="1"/>
    <xf numFmtId="4" fontId="0" fillId="2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6"/>
  <sheetViews>
    <sheetView topLeftCell="G10" workbookViewId="0">
      <selection activeCell="I102" sqref="I102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37.140625" style="14" customWidth="1"/>
    <col min="10" max="10" width="25.28515625" style="14" bestFit="1" customWidth="1"/>
    <col min="11" max="11" width="15.85546875" style="14" bestFit="1" customWidth="1"/>
    <col min="12" max="12" width="22.85546875" style="14" hidden="1" customWidth="1"/>
    <col min="13" max="13" width="14.28515625" style="14" hidden="1" customWidth="1"/>
    <col min="14" max="17" width="5.140625" style="14" hidden="1" customWidth="1"/>
    <col min="18" max="18" width="14.28515625" style="14" customWidth="1"/>
    <col min="19" max="19" width="17.42578125" style="12" bestFit="1" customWidth="1"/>
    <col min="20" max="20" width="15.28515625" style="11" bestFit="1" customWidth="1"/>
    <col min="21" max="16384" width="11.42578125" style="11"/>
  </cols>
  <sheetData>
    <row r="1" spans="1:19" x14ac:dyDescent="0.25">
      <c r="J1" s="43" t="s">
        <v>370</v>
      </c>
      <c r="K1" s="44"/>
    </row>
    <row r="2" spans="1:19" x14ac:dyDescent="0.25">
      <c r="J2" s="45" t="s">
        <v>371</v>
      </c>
      <c r="K2" s="46"/>
    </row>
    <row r="3" spans="1:19" x14ac:dyDescent="0.25">
      <c r="J3" s="47" t="s">
        <v>372</v>
      </c>
      <c r="K3" s="48"/>
    </row>
    <row r="4" spans="1:19" x14ac:dyDescent="0.25">
      <c r="J4" s="49" t="s">
        <v>373</v>
      </c>
      <c r="K4" s="50"/>
    </row>
    <row r="5" spans="1:19" x14ac:dyDescent="0.25">
      <c r="J5" s="49" t="s">
        <v>374</v>
      </c>
      <c r="K5" s="51"/>
    </row>
    <row r="6" spans="1:19" x14ac:dyDescent="0.25">
      <c r="J6" s="49" t="s">
        <v>375</v>
      </c>
      <c r="K6" s="52"/>
    </row>
    <row r="7" spans="1:19" x14ac:dyDescent="0.25">
      <c r="J7" s="49" t="s">
        <v>376</v>
      </c>
      <c r="K7" s="53"/>
    </row>
    <row r="8" spans="1:19" x14ac:dyDescent="0.25">
      <c r="J8" s="54" t="s">
        <v>377</v>
      </c>
      <c r="K8" s="55"/>
    </row>
    <row r="9" spans="1:19" s="26" customFormat="1" x14ac:dyDescent="0.25">
      <c r="A9" s="66" t="s">
        <v>0</v>
      </c>
      <c r="B9" s="66"/>
      <c r="C9" s="66"/>
      <c r="D9" s="66"/>
      <c r="E9" s="66"/>
      <c r="F9" s="66"/>
      <c r="G9" s="66"/>
      <c r="H9" s="66"/>
      <c r="I9" s="66"/>
      <c r="J9" s="54" t="s">
        <v>378</v>
      </c>
      <c r="K9" s="56"/>
      <c r="L9" s="1"/>
      <c r="M9" s="1"/>
      <c r="N9" s="1"/>
      <c r="O9" s="1"/>
      <c r="P9" s="1"/>
      <c r="Q9" s="1"/>
      <c r="R9" s="1"/>
      <c r="S9" s="2"/>
    </row>
    <row r="10" spans="1:19" s="26" customFormat="1" x14ac:dyDescent="0.25">
      <c r="A10" s="67" t="s">
        <v>1</v>
      </c>
      <c r="B10" s="67"/>
      <c r="C10" s="67"/>
      <c r="D10" s="67"/>
      <c r="E10" s="67"/>
      <c r="F10" s="67"/>
      <c r="G10" s="67"/>
      <c r="H10" s="67"/>
      <c r="I10" s="67"/>
      <c r="J10" s="1"/>
      <c r="K10" s="1"/>
      <c r="L10" s="1"/>
      <c r="M10" s="1"/>
      <c r="N10" s="1"/>
      <c r="O10" s="1"/>
      <c r="P10" s="1"/>
      <c r="Q10" s="1"/>
      <c r="R10" s="1"/>
      <c r="S10" s="2"/>
    </row>
    <row r="11" spans="1:19" s="26" customFormat="1" x14ac:dyDescent="0.25">
      <c r="A11" s="67" t="s">
        <v>368</v>
      </c>
      <c r="B11" s="67"/>
      <c r="C11" s="67"/>
      <c r="D11" s="67"/>
      <c r="E11" s="67"/>
      <c r="F11" s="67"/>
      <c r="G11" s="67"/>
      <c r="H11" s="67"/>
      <c r="I11" s="67"/>
      <c r="J11" s="1"/>
      <c r="K11" s="1"/>
      <c r="L11" s="1"/>
      <c r="M11" s="1"/>
      <c r="N11" s="1"/>
      <c r="O11" s="1"/>
      <c r="P11" s="1"/>
      <c r="Q11" s="1"/>
      <c r="R11" s="1"/>
      <c r="S11" s="2"/>
    </row>
    <row r="12" spans="1:19" s="26" customFormat="1" x14ac:dyDescent="0.25">
      <c r="A12" s="66" t="s">
        <v>3</v>
      </c>
      <c r="B12" s="66"/>
      <c r="C12" s="66"/>
      <c r="D12" s="66"/>
      <c r="E12" s="66"/>
      <c r="F12" s="66"/>
      <c r="G12" s="66"/>
      <c r="H12" s="66"/>
      <c r="I12" s="66"/>
      <c r="J12" s="1"/>
      <c r="K12" s="1"/>
      <c r="L12" s="1"/>
      <c r="M12" s="1"/>
      <c r="N12" s="1"/>
      <c r="O12" s="1"/>
      <c r="P12" s="1"/>
      <c r="Q12" s="1"/>
      <c r="R12" s="1"/>
      <c r="S12" s="2"/>
    </row>
    <row r="14" spans="1:19" s="7" customFormat="1" x14ac:dyDescent="0.25">
      <c r="A14" s="4" t="s">
        <v>4</v>
      </c>
      <c r="B14" s="5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6" t="s">
        <v>12</v>
      </c>
      <c r="J14" s="6" t="s">
        <v>13</v>
      </c>
      <c r="K14" s="6" t="s">
        <v>14</v>
      </c>
      <c r="L14" s="6" t="s">
        <v>15</v>
      </c>
      <c r="M14" s="6" t="s">
        <v>16</v>
      </c>
      <c r="N14" s="6" t="s">
        <v>17</v>
      </c>
      <c r="O14" s="6" t="s">
        <v>18</v>
      </c>
      <c r="P14" s="6" t="s">
        <v>19</v>
      </c>
      <c r="Q14" s="6" t="s">
        <v>20</v>
      </c>
      <c r="R14" s="6" t="s">
        <v>21</v>
      </c>
      <c r="S14" s="4" t="s">
        <v>22</v>
      </c>
    </row>
    <row r="15" spans="1:19" s="42" customFormat="1" hidden="1" x14ac:dyDescent="0.25">
      <c r="A15" s="39" t="s">
        <v>210</v>
      </c>
      <c r="B15" s="40" t="s">
        <v>179</v>
      </c>
      <c r="C15" s="39" t="s">
        <v>25</v>
      </c>
      <c r="D15" s="39" t="s">
        <v>211</v>
      </c>
      <c r="E15" s="39" t="s">
        <v>27</v>
      </c>
      <c r="F15" s="39" t="s">
        <v>212</v>
      </c>
      <c r="G15" s="39" t="s">
        <v>27</v>
      </c>
      <c r="H15" s="39" t="s">
        <v>213</v>
      </c>
      <c r="I15" s="41" t="s">
        <v>214</v>
      </c>
      <c r="J15" s="41">
        <v>5621200</v>
      </c>
      <c r="K15" s="41">
        <v>5621200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39" t="s">
        <v>27</v>
      </c>
    </row>
    <row r="16" spans="1:19" s="24" customFormat="1" hidden="1" x14ac:dyDescent="0.25">
      <c r="A16" s="21" t="s">
        <v>241</v>
      </c>
      <c r="B16" s="22" t="s">
        <v>242</v>
      </c>
      <c r="C16" s="21" t="s">
        <v>25</v>
      </c>
      <c r="D16" s="21" t="s">
        <v>243</v>
      </c>
      <c r="E16" s="21" t="s">
        <v>27</v>
      </c>
      <c r="F16" s="21" t="s">
        <v>244</v>
      </c>
      <c r="G16" s="21" t="s">
        <v>27</v>
      </c>
      <c r="H16" s="21" t="s">
        <v>213</v>
      </c>
      <c r="I16" s="23" t="s">
        <v>214</v>
      </c>
      <c r="J16" s="23">
        <v>15321000</v>
      </c>
      <c r="K16" s="23">
        <v>15321000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27</v>
      </c>
    </row>
    <row r="17" spans="1:19" s="24" customFormat="1" hidden="1" x14ac:dyDescent="0.25">
      <c r="A17" s="21" t="s">
        <v>253</v>
      </c>
      <c r="B17" s="22" t="s">
        <v>242</v>
      </c>
      <c r="C17" s="21" t="s">
        <v>25</v>
      </c>
      <c r="D17" s="21" t="s">
        <v>254</v>
      </c>
      <c r="E17" s="21" t="s">
        <v>27</v>
      </c>
      <c r="F17" s="21" t="s">
        <v>255</v>
      </c>
      <c r="G17" s="21" t="s">
        <v>27</v>
      </c>
      <c r="H17" s="21" t="s">
        <v>213</v>
      </c>
      <c r="I17" s="23" t="s">
        <v>214</v>
      </c>
      <c r="J17" s="23">
        <v>9087000</v>
      </c>
      <c r="K17" s="23">
        <v>9087000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27</v>
      </c>
    </row>
    <row r="18" spans="1:19" s="24" customFormat="1" hidden="1" x14ac:dyDescent="0.25">
      <c r="A18" s="21" t="s">
        <v>348</v>
      </c>
      <c r="B18" s="22" t="s">
        <v>340</v>
      </c>
      <c r="C18" s="21" t="s">
        <v>25</v>
      </c>
      <c r="D18" s="21" t="s">
        <v>349</v>
      </c>
      <c r="E18" s="21" t="s">
        <v>27</v>
      </c>
      <c r="F18" s="21" t="s">
        <v>350</v>
      </c>
      <c r="G18" s="21" t="s">
        <v>27</v>
      </c>
      <c r="H18" s="21" t="s">
        <v>213</v>
      </c>
      <c r="I18" s="23" t="s">
        <v>214</v>
      </c>
      <c r="J18" s="23">
        <v>9106500</v>
      </c>
      <c r="K18" s="23">
        <v>9106500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27</v>
      </c>
    </row>
    <row r="19" spans="1:19" s="24" customFormat="1" hidden="1" x14ac:dyDescent="0.25">
      <c r="A19" s="21" t="s">
        <v>245</v>
      </c>
      <c r="B19" s="22" t="s">
        <v>242</v>
      </c>
      <c r="C19" s="21" t="s">
        <v>25</v>
      </c>
      <c r="D19" s="21" t="s">
        <v>246</v>
      </c>
      <c r="E19" s="21" t="s">
        <v>27</v>
      </c>
      <c r="F19" s="21" t="s">
        <v>247</v>
      </c>
      <c r="G19" s="21" t="s">
        <v>27</v>
      </c>
      <c r="H19" s="21" t="s">
        <v>248</v>
      </c>
      <c r="I19" s="23" t="s">
        <v>249</v>
      </c>
      <c r="J19" s="23">
        <v>5700000</v>
      </c>
      <c r="K19" s="23">
        <v>5700000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27</v>
      </c>
    </row>
    <row r="20" spans="1:19" s="34" customFormat="1" x14ac:dyDescent="0.25">
      <c r="A20" s="31" t="s">
        <v>94</v>
      </c>
      <c r="B20" s="32" t="s">
        <v>24</v>
      </c>
      <c r="C20" s="31" t="s">
        <v>25</v>
      </c>
      <c r="D20" s="31" t="s">
        <v>95</v>
      </c>
      <c r="E20" s="31" t="s">
        <v>27</v>
      </c>
      <c r="F20" s="31" t="s">
        <v>96</v>
      </c>
      <c r="G20" s="31" t="s">
        <v>27</v>
      </c>
      <c r="H20" s="31" t="s">
        <v>97</v>
      </c>
      <c r="I20" s="33" t="s">
        <v>98</v>
      </c>
      <c r="J20" s="33">
        <v>763518000</v>
      </c>
      <c r="K20" s="33">
        <v>763518000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1" t="s">
        <v>27</v>
      </c>
    </row>
    <row r="21" spans="1:19" s="34" customFormat="1" x14ac:dyDescent="0.25">
      <c r="A21" s="31" t="s">
        <v>220</v>
      </c>
      <c r="B21" s="32" t="s">
        <v>179</v>
      </c>
      <c r="C21" s="31" t="s">
        <v>25</v>
      </c>
      <c r="D21" s="31" t="s">
        <v>221</v>
      </c>
      <c r="E21" s="31" t="s">
        <v>27</v>
      </c>
      <c r="F21" s="31" t="s">
        <v>222</v>
      </c>
      <c r="G21" s="31" t="s">
        <v>27</v>
      </c>
      <c r="H21" s="31" t="s">
        <v>97</v>
      </c>
      <c r="I21" s="33" t="s">
        <v>98</v>
      </c>
      <c r="J21" s="33">
        <v>289492000</v>
      </c>
      <c r="K21" s="33">
        <v>289492000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1" t="s">
        <v>27</v>
      </c>
    </row>
    <row r="22" spans="1:19" s="24" customFormat="1" hidden="1" x14ac:dyDescent="0.25">
      <c r="A22" s="21" t="s">
        <v>303</v>
      </c>
      <c r="B22" s="22" t="s">
        <v>242</v>
      </c>
      <c r="C22" s="21" t="s">
        <v>25</v>
      </c>
      <c r="D22" s="21" t="s">
        <v>304</v>
      </c>
      <c r="E22" s="21" t="s">
        <v>27</v>
      </c>
      <c r="F22" s="21" t="s">
        <v>305</v>
      </c>
      <c r="G22" s="21" t="s">
        <v>27</v>
      </c>
      <c r="H22" s="21" t="s">
        <v>306</v>
      </c>
      <c r="I22" s="23" t="s">
        <v>307</v>
      </c>
      <c r="J22" s="23">
        <v>114314936.17</v>
      </c>
      <c r="K22" s="23">
        <v>47118261</v>
      </c>
      <c r="L22" s="23">
        <v>57928168.25</v>
      </c>
      <c r="M22" s="23">
        <v>9268506.9199999999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27</v>
      </c>
    </row>
    <row r="23" spans="1:19" s="24" customFormat="1" hidden="1" x14ac:dyDescent="0.25">
      <c r="A23" s="21" t="s">
        <v>326</v>
      </c>
      <c r="B23" s="22" t="s">
        <v>242</v>
      </c>
      <c r="C23" s="21" t="s">
        <v>100</v>
      </c>
      <c r="D23" s="21" t="s">
        <v>27</v>
      </c>
      <c r="E23" s="21" t="s">
        <v>330</v>
      </c>
      <c r="F23" s="21" t="s">
        <v>27</v>
      </c>
      <c r="G23" s="21" t="s">
        <v>304</v>
      </c>
      <c r="H23" s="21" t="s">
        <v>306</v>
      </c>
      <c r="I23" s="23" t="s">
        <v>307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6951380.1899999995</v>
      </c>
      <c r="S23" s="21" t="s">
        <v>331</v>
      </c>
    </row>
    <row r="24" spans="1:19" s="30" customFormat="1" hidden="1" x14ac:dyDescent="0.25">
      <c r="A24" s="27" t="s">
        <v>272</v>
      </c>
      <c r="B24" s="28" t="s">
        <v>242</v>
      </c>
      <c r="C24" s="27" t="s">
        <v>25</v>
      </c>
      <c r="D24" s="27" t="s">
        <v>273</v>
      </c>
      <c r="E24" s="27" t="s">
        <v>27</v>
      </c>
      <c r="F24" s="27" t="s">
        <v>274</v>
      </c>
      <c r="G24" s="27" t="s">
        <v>27</v>
      </c>
      <c r="H24" s="27" t="s">
        <v>275</v>
      </c>
      <c r="I24" s="29" t="s">
        <v>276</v>
      </c>
      <c r="J24" s="29">
        <v>116786394.64</v>
      </c>
      <c r="K24" s="29">
        <v>116786394.64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7" t="s">
        <v>27</v>
      </c>
    </row>
    <row r="25" spans="1:19" s="24" customFormat="1" hidden="1" x14ac:dyDescent="0.25">
      <c r="A25" s="21" t="s">
        <v>154</v>
      </c>
      <c r="B25" s="22" t="s">
        <v>146</v>
      </c>
      <c r="C25" s="21" t="s">
        <v>25</v>
      </c>
      <c r="D25" s="21" t="s">
        <v>155</v>
      </c>
      <c r="E25" s="21" t="s">
        <v>27</v>
      </c>
      <c r="F25" s="21" t="s">
        <v>156</v>
      </c>
      <c r="G25" s="21" t="s">
        <v>27</v>
      </c>
      <c r="H25" s="21" t="s">
        <v>157</v>
      </c>
      <c r="I25" s="23" t="s">
        <v>158</v>
      </c>
      <c r="J25" s="23">
        <v>19281999.809999999</v>
      </c>
      <c r="K25" s="23">
        <v>19281999.809999999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27</v>
      </c>
    </row>
    <row r="26" spans="1:19" s="24" customFormat="1" hidden="1" x14ac:dyDescent="0.25">
      <c r="A26" s="21" t="s">
        <v>189</v>
      </c>
      <c r="B26" s="22" t="s">
        <v>179</v>
      </c>
      <c r="C26" s="21" t="s">
        <v>25</v>
      </c>
      <c r="D26" s="21" t="s">
        <v>190</v>
      </c>
      <c r="E26" s="21" t="s">
        <v>27</v>
      </c>
      <c r="F26" s="21" t="s">
        <v>191</v>
      </c>
      <c r="G26" s="21" t="s">
        <v>27</v>
      </c>
      <c r="H26" s="21" t="s">
        <v>192</v>
      </c>
      <c r="I26" s="23" t="s">
        <v>193</v>
      </c>
      <c r="J26" s="23">
        <v>137011500.09</v>
      </c>
      <c r="K26" s="23">
        <v>0</v>
      </c>
      <c r="L26" s="23">
        <v>118113362.15000001</v>
      </c>
      <c r="M26" s="23">
        <v>18898137.940000001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27</v>
      </c>
    </row>
    <row r="27" spans="1:19" s="24" customFormat="1" hidden="1" x14ac:dyDescent="0.25">
      <c r="A27" s="21" t="s">
        <v>223</v>
      </c>
      <c r="B27" s="22" t="s">
        <v>179</v>
      </c>
      <c r="C27" s="21" t="s">
        <v>100</v>
      </c>
      <c r="D27" s="21" t="s">
        <v>27</v>
      </c>
      <c r="E27" s="21" t="s">
        <v>224</v>
      </c>
      <c r="F27" s="21" t="s">
        <v>27</v>
      </c>
      <c r="G27" s="21" t="s">
        <v>190</v>
      </c>
      <c r="H27" s="21" t="s">
        <v>192</v>
      </c>
      <c r="I27" s="23" t="s">
        <v>193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14173603.460000001</v>
      </c>
      <c r="S27" s="21" t="s">
        <v>225</v>
      </c>
    </row>
    <row r="28" spans="1:19" s="60" customFormat="1" hidden="1" x14ac:dyDescent="0.25">
      <c r="A28" s="57" t="s">
        <v>264</v>
      </c>
      <c r="B28" s="58" t="s">
        <v>242</v>
      </c>
      <c r="C28" s="57" t="s">
        <v>25</v>
      </c>
      <c r="D28" s="57" t="s">
        <v>265</v>
      </c>
      <c r="E28" s="57" t="s">
        <v>27</v>
      </c>
      <c r="F28" s="57" t="s">
        <v>266</v>
      </c>
      <c r="G28" s="57" t="s">
        <v>27</v>
      </c>
      <c r="H28" s="57" t="s">
        <v>267</v>
      </c>
      <c r="I28" s="59" t="s">
        <v>268</v>
      </c>
      <c r="J28" s="59">
        <v>16644177.949999999</v>
      </c>
      <c r="K28" s="59">
        <v>16644177.949999999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7" t="s">
        <v>27</v>
      </c>
    </row>
    <row r="29" spans="1:19" s="60" customFormat="1" hidden="1" x14ac:dyDescent="0.25">
      <c r="A29" s="57" t="s">
        <v>269</v>
      </c>
      <c r="B29" s="58" t="s">
        <v>242</v>
      </c>
      <c r="C29" s="57" t="s">
        <v>25</v>
      </c>
      <c r="D29" s="57" t="s">
        <v>270</v>
      </c>
      <c r="E29" s="57" t="s">
        <v>27</v>
      </c>
      <c r="F29" s="57" t="s">
        <v>271</v>
      </c>
      <c r="G29" s="57" t="s">
        <v>27</v>
      </c>
      <c r="H29" s="57" t="s">
        <v>267</v>
      </c>
      <c r="I29" s="59" t="s">
        <v>268</v>
      </c>
      <c r="J29" s="59">
        <v>56555991.770000003</v>
      </c>
      <c r="K29" s="59">
        <v>56555991.770000003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7" t="s">
        <v>27</v>
      </c>
    </row>
    <row r="30" spans="1:19" s="30" customFormat="1" hidden="1" x14ac:dyDescent="0.25">
      <c r="A30" s="27" t="s">
        <v>23</v>
      </c>
      <c r="B30" s="28" t="s">
        <v>24</v>
      </c>
      <c r="C30" s="27" t="s">
        <v>25</v>
      </c>
      <c r="D30" s="27" t="s">
        <v>26</v>
      </c>
      <c r="E30" s="27" t="s">
        <v>27</v>
      </c>
      <c r="F30" s="27" t="s">
        <v>28</v>
      </c>
      <c r="G30" s="27" t="s">
        <v>27</v>
      </c>
      <c r="H30" s="27" t="s">
        <v>29</v>
      </c>
      <c r="I30" s="29" t="s">
        <v>30</v>
      </c>
      <c r="J30" s="29">
        <v>80101945.543200001</v>
      </c>
      <c r="K30" s="29">
        <v>7659365.5200000033</v>
      </c>
      <c r="L30" s="29">
        <v>62450500.020000003</v>
      </c>
      <c r="M30" s="29">
        <v>9992080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7" t="s">
        <v>27</v>
      </c>
    </row>
    <row r="31" spans="1:19" s="30" customFormat="1" hidden="1" x14ac:dyDescent="0.25">
      <c r="A31" s="27" t="s">
        <v>99</v>
      </c>
      <c r="B31" s="28" t="s">
        <v>24</v>
      </c>
      <c r="C31" s="27" t="s">
        <v>100</v>
      </c>
      <c r="D31" s="27" t="s">
        <v>27</v>
      </c>
      <c r="E31" s="27" t="s">
        <v>110</v>
      </c>
      <c r="F31" s="27" t="s">
        <v>27</v>
      </c>
      <c r="G31" s="27" t="s">
        <v>26</v>
      </c>
      <c r="H31" s="27" t="s">
        <v>29</v>
      </c>
      <c r="I31" s="29" t="s">
        <v>30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7494060.0023999996</v>
      </c>
      <c r="S31" s="27" t="s">
        <v>111</v>
      </c>
    </row>
    <row r="32" spans="1:19" s="24" customFormat="1" hidden="1" x14ac:dyDescent="0.25">
      <c r="A32" s="21" t="s">
        <v>261</v>
      </c>
      <c r="B32" s="22" t="s">
        <v>242</v>
      </c>
      <c r="C32" s="21" t="s">
        <v>25</v>
      </c>
      <c r="D32" s="21" t="s">
        <v>262</v>
      </c>
      <c r="E32" s="21" t="s">
        <v>27</v>
      </c>
      <c r="F32" s="21" t="s">
        <v>263</v>
      </c>
      <c r="G32" s="21" t="s">
        <v>27</v>
      </c>
      <c r="H32" s="21" t="s">
        <v>29</v>
      </c>
      <c r="I32" s="23" t="s">
        <v>30</v>
      </c>
      <c r="J32" s="23">
        <v>17560964.699999999</v>
      </c>
      <c r="K32" s="23">
        <v>0</v>
      </c>
      <c r="L32" s="23">
        <v>15138762.67</v>
      </c>
      <c r="M32" s="23">
        <v>2422202.0299999998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27</v>
      </c>
    </row>
    <row r="33" spans="1:19" s="24" customFormat="1" hidden="1" x14ac:dyDescent="0.25">
      <c r="A33" s="21" t="s">
        <v>317</v>
      </c>
      <c r="B33" s="22" t="s">
        <v>242</v>
      </c>
      <c r="C33" s="21" t="s">
        <v>100</v>
      </c>
      <c r="D33" s="21" t="s">
        <v>27</v>
      </c>
      <c r="E33" s="21" t="s">
        <v>324</v>
      </c>
      <c r="F33" s="21" t="s">
        <v>27</v>
      </c>
      <c r="G33" s="21" t="s">
        <v>262</v>
      </c>
      <c r="H33" s="21" t="s">
        <v>29</v>
      </c>
      <c r="I33" s="23" t="s">
        <v>30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1816651.5225</v>
      </c>
      <c r="S33" s="21" t="s">
        <v>325</v>
      </c>
    </row>
    <row r="34" spans="1:19" s="42" customFormat="1" hidden="1" x14ac:dyDescent="0.25">
      <c r="A34" s="39" t="s">
        <v>215</v>
      </c>
      <c r="B34" s="40" t="s">
        <v>179</v>
      </c>
      <c r="C34" s="39" t="s">
        <v>25</v>
      </c>
      <c r="D34" s="39" t="s">
        <v>216</v>
      </c>
      <c r="E34" s="39" t="s">
        <v>27</v>
      </c>
      <c r="F34" s="39" t="s">
        <v>217</v>
      </c>
      <c r="G34" s="39" t="s">
        <v>27</v>
      </c>
      <c r="H34" s="39" t="s">
        <v>218</v>
      </c>
      <c r="I34" s="41" t="s">
        <v>219</v>
      </c>
      <c r="J34" s="41">
        <v>105619500</v>
      </c>
      <c r="K34" s="41">
        <v>105619500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39" t="s">
        <v>27</v>
      </c>
    </row>
    <row r="35" spans="1:19" s="34" customFormat="1" x14ac:dyDescent="0.25">
      <c r="A35" s="31" t="s">
        <v>164</v>
      </c>
      <c r="B35" s="32" t="s">
        <v>146</v>
      </c>
      <c r="C35" s="31" t="s">
        <v>25</v>
      </c>
      <c r="D35" s="31" t="s">
        <v>165</v>
      </c>
      <c r="E35" s="31" t="s">
        <v>27</v>
      </c>
      <c r="F35" s="31" t="s">
        <v>166</v>
      </c>
      <c r="G35" s="31" t="s">
        <v>27</v>
      </c>
      <c r="H35" s="31" t="s">
        <v>167</v>
      </c>
      <c r="I35" s="33" t="s">
        <v>168</v>
      </c>
      <c r="J35" s="33">
        <v>431535920</v>
      </c>
      <c r="K35" s="33">
        <v>429352800</v>
      </c>
      <c r="L35" s="33">
        <v>1882000</v>
      </c>
      <c r="M35" s="33">
        <v>301120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1" t="s">
        <v>27</v>
      </c>
    </row>
    <row r="36" spans="1:19" s="34" customFormat="1" x14ac:dyDescent="0.25">
      <c r="A36" s="31" t="s">
        <v>175</v>
      </c>
      <c r="B36" s="32" t="s">
        <v>146</v>
      </c>
      <c r="C36" s="31" t="s">
        <v>100</v>
      </c>
      <c r="D36" s="31" t="s">
        <v>27</v>
      </c>
      <c r="E36" s="31" t="s">
        <v>176</v>
      </c>
      <c r="F36" s="31" t="s">
        <v>27</v>
      </c>
      <c r="G36" s="31" t="s">
        <v>165</v>
      </c>
      <c r="H36" s="31" t="s">
        <v>167</v>
      </c>
      <c r="I36" s="33" t="s">
        <v>168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225840</v>
      </c>
      <c r="S36" s="31" t="s">
        <v>177</v>
      </c>
    </row>
    <row r="37" spans="1:19" s="38" customFormat="1" hidden="1" x14ac:dyDescent="0.25">
      <c r="A37" s="35" t="s">
        <v>178</v>
      </c>
      <c r="B37" s="36" t="s">
        <v>179</v>
      </c>
      <c r="C37" s="35" t="s">
        <v>25</v>
      </c>
      <c r="D37" s="35" t="s">
        <v>180</v>
      </c>
      <c r="E37" s="35" t="s">
        <v>27</v>
      </c>
      <c r="F37" s="35" t="s">
        <v>181</v>
      </c>
      <c r="G37" s="35" t="s">
        <v>27</v>
      </c>
      <c r="H37" s="35" t="s">
        <v>182</v>
      </c>
      <c r="I37" s="37" t="s">
        <v>183</v>
      </c>
      <c r="J37" s="37">
        <v>328955800</v>
      </c>
      <c r="K37" s="37">
        <v>328955800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5" t="s">
        <v>27</v>
      </c>
    </row>
    <row r="38" spans="1:19" s="34" customFormat="1" x14ac:dyDescent="0.25">
      <c r="A38" s="31" t="s">
        <v>345</v>
      </c>
      <c r="B38" s="32" t="s">
        <v>340</v>
      </c>
      <c r="C38" s="31" t="s">
        <v>25</v>
      </c>
      <c r="D38" s="31" t="s">
        <v>346</v>
      </c>
      <c r="E38" s="31" t="s">
        <v>27</v>
      </c>
      <c r="F38" s="31" t="s">
        <v>347</v>
      </c>
      <c r="G38" s="31" t="s">
        <v>27</v>
      </c>
      <c r="H38" s="31" t="s">
        <v>182</v>
      </c>
      <c r="I38" s="33" t="s">
        <v>183</v>
      </c>
      <c r="J38" s="33">
        <v>547502499.96000004</v>
      </c>
      <c r="K38" s="33">
        <v>547502499.96000004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1" t="s">
        <v>27</v>
      </c>
    </row>
    <row r="39" spans="1:19" s="34" customFormat="1" x14ac:dyDescent="0.25">
      <c r="A39" s="31" t="s">
        <v>354</v>
      </c>
      <c r="B39" s="32" t="s">
        <v>340</v>
      </c>
      <c r="C39" s="31" t="s">
        <v>25</v>
      </c>
      <c r="D39" s="31" t="s">
        <v>355</v>
      </c>
      <c r="E39" s="31" t="s">
        <v>27</v>
      </c>
      <c r="F39" s="31" t="s">
        <v>356</v>
      </c>
      <c r="G39" s="31" t="s">
        <v>27</v>
      </c>
      <c r="H39" s="31" t="s">
        <v>182</v>
      </c>
      <c r="I39" s="33" t="s">
        <v>183</v>
      </c>
      <c r="J39" s="33">
        <v>758880800</v>
      </c>
      <c r="K39" s="33">
        <v>758880800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1" t="s">
        <v>27</v>
      </c>
    </row>
    <row r="40" spans="1:19" s="24" customFormat="1" hidden="1" x14ac:dyDescent="0.25">
      <c r="A40" s="21" t="s">
        <v>292</v>
      </c>
      <c r="B40" s="22" t="s">
        <v>242</v>
      </c>
      <c r="C40" s="21" t="s">
        <v>25</v>
      </c>
      <c r="D40" s="21" t="s">
        <v>293</v>
      </c>
      <c r="E40" s="21" t="s">
        <v>27</v>
      </c>
      <c r="F40" s="21" t="s">
        <v>294</v>
      </c>
      <c r="G40" s="21" t="s">
        <v>27</v>
      </c>
      <c r="H40" s="21" t="s">
        <v>295</v>
      </c>
      <c r="I40" s="23" t="s">
        <v>296</v>
      </c>
      <c r="J40" s="23">
        <v>41980634.041599996</v>
      </c>
      <c r="K40" s="23">
        <v>0</v>
      </c>
      <c r="L40" s="23">
        <v>36190201.759999998</v>
      </c>
      <c r="M40" s="23">
        <v>5790432.2800000003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27</v>
      </c>
    </row>
    <row r="41" spans="1:19" s="24" customFormat="1" hidden="1" x14ac:dyDescent="0.25">
      <c r="A41" s="21" t="s">
        <v>329</v>
      </c>
      <c r="B41" s="22" t="s">
        <v>242</v>
      </c>
      <c r="C41" s="21" t="s">
        <v>100</v>
      </c>
      <c r="D41" s="21" t="s">
        <v>27</v>
      </c>
      <c r="E41" s="21" t="s">
        <v>309</v>
      </c>
      <c r="F41" s="21" t="s">
        <v>27</v>
      </c>
      <c r="G41" s="21" t="s">
        <v>293</v>
      </c>
      <c r="H41" s="21" t="s">
        <v>295</v>
      </c>
      <c r="I41" s="23" t="s">
        <v>296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5790432.2800000003</v>
      </c>
      <c r="S41" s="21" t="s">
        <v>310</v>
      </c>
    </row>
    <row r="42" spans="1:19" s="34" customFormat="1" x14ac:dyDescent="0.25">
      <c r="A42" s="31" t="s">
        <v>67</v>
      </c>
      <c r="B42" s="32" t="s">
        <v>24</v>
      </c>
      <c r="C42" s="31" t="s">
        <v>25</v>
      </c>
      <c r="D42" s="31" t="s">
        <v>68</v>
      </c>
      <c r="E42" s="31" t="s">
        <v>27</v>
      </c>
      <c r="F42" s="31" t="s">
        <v>69</v>
      </c>
      <c r="G42" s="31" t="s">
        <v>27</v>
      </c>
      <c r="H42" s="31" t="s">
        <v>70</v>
      </c>
      <c r="I42" s="33" t="s">
        <v>71</v>
      </c>
      <c r="J42" s="33">
        <v>122079102.5016</v>
      </c>
      <c r="K42" s="33">
        <v>76988936.210000008</v>
      </c>
      <c r="L42" s="33">
        <v>38870833.009999998</v>
      </c>
      <c r="M42" s="33">
        <v>6219333.2800000003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1" t="s">
        <v>27</v>
      </c>
    </row>
    <row r="43" spans="1:19" s="30" customFormat="1" hidden="1" x14ac:dyDescent="0.25">
      <c r="A43" s="27" t="s">
        <v>77</v>
      </c>
      <c r="B43" s="28" t="s">
        <v>24</v>
      </c>
      <c r="C43" s="27" t="s">
        <v>25</v>
      </c>
      <c r="D43" s="27" t="s">
        <v>78</v>
      </c>
      <c r="E43" s="27" t="s">
        <v>27</v>
      </c>
      <c r="F43" s="27" t="s">
        <v>79</v>
      </c>
      <c r="G43" s="27" t="s">
        <v>27</v>
      </c>
      <c r="H43" s="27" t="s">
        <v>70</v>
      </c>
      <c r="I43" s="29" t="s">
        <v>71</v>
      </c>
      <c r="J43" s="29">
        <v>5515070.4299999997</v>
      </c>
      <c r="K43" s="29">
        <v>0</v>
      </c>
      <c r="L43" s="29">
        <v>4754371.0599999996</v>
      </c>
      <c r="M43" s="29">
        <v>760699.37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7" t="s">
        <v>27</v>
      </c>
    </row>
    <row r="44" spans="1:19" s="30" customFormat="1" hidden="1" x14ac:dyDescent="0.25">
      <c r="A44" s="27" t="s">
        <v>80</v>
      </c>
      <c r="B44" s="28" t="s">
        <v>24</v>
      </c>
      <c r="C44" s="27" t="s">
        <v>25</v>
      </c>
      <c r="D44" s="27" t="s">
        <v>81</v>
      </c>
      <c r="E44" s="27" t="s">
        <v>27</v>
      </c>
      <c r="F44" s="27" t="s">
        <v>82</v>
      </c>
      <c r="G44" s="27" t="s">
        <v>27</v>
      </c>
      <c r="H44" s="27" t="s">
        <v>70</v>
      </c>
      <c r="I44" s="29" t="s">
        <v>71</v>
      </c>
      <c r="J44" s="29">
        <v>43353383.729999997</v>
      </c>
      <c r="K44" s="29">
        <v>0</v>
      </c>
      <c r="L44" s="29">
        <v>37373606.659999996</v>
      </c>
      <c r="M44" s="29">
        <v>5979777.0700000003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7" t="s">
        <v>27</v>
      </c>
    </row>
    <row r="45" spans="1:19" s="30" customFormat="1" hidden="1" x14ac:dyDescent="0.25">
      <c r="A45" s="27" t="s">
        <v>83</v>
      </c>
      <c r="B45" s="28" t="s">
        <v>24</v>
      </c>
      <c r="C45" s="27" t="s">
        <v>25</v>
      </c>
      <c r="D45" s="27" t="s">
        <v>84</v>
      </c>
      <c r="E45" s="27" t="s">
        <v>27</v>
      </c>
      <c r="F45" s="27" t="s">
        <v>85</v>
      </c>
      <c r="G45" s="27" t="s">
        <v>27</v>
      </c>
      <c r="H45" s="27" t="s">
        <v>70</v>
      </c>
      <c r="I45" s="29" t="s">
        <v>71</v>
      </c>
      <c r="J45" s="29">
        <v>65033988.57</v>
      </c>
      <c r="K45" s="29">
        <v>35939733.5</v>
      </c>
      <c r="L45" s="29">
        <v>25081254.370000001</v>
      </c>
      <c r="M45" s="29">
        <v>4013000.7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7" t="s">
        <v>27</v>
      </c>
    </row>
    <row r="46" spans="1:19" s="34" customFormat="1" x14ac:dyDescent="0.25">
      <c r="A46" s="31" t="s">
        <v>124</v>
      </c>
      <c r="B46" s="32" t="s">
        <v>24</v>
      </c>
      <c r="C46" s="31" t="s">
        <v>100</v>
      </c>
      <c r="D46" s="31" t="s">
        <v>27</v>
      </c>
      <c r="E46" s="31" t="s">
        <v>128</v>
      </c>
      <c r="F46" s="31" t="s">
        <v>27</v>
      </c>
      <c r="G46" s="31" t="s">
        <v>68</v>
      </c>
      <c r="H46" s="31" t="s">
        <v>70</v>
      </c>
      <c r="I46" s="33" t="s">
        <v>71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4664499.9612000007</v>
      </c>
      <c r="S46" s="31" t="s">
        <v>129</v>
      </c>
    </row>
    <row r="47" spans="1:19" s="30" customFormat="1" hidden="1" x14ac:dyDescent="0.25">
      <c r="A47" s="27" t="s">
        <v>130</v>
      </c>
      <c r="B47" s="28" t="s">
        <v>24</v>
      </c>
      <c r="C47" s="27" t="s">
        <v>100</v>
      </c>
      <c r="D47" s="27" t="s">
        <v>27</v>
      </c>
      <c r="E47" s="27" t="s">
        <v>131</v>
      </c>
      <c r="F47" s="27" t="s">
        <v>27</v>
      </c>
      <c r="G47" s="27" t="s">
        <v>78</v>
      </c>
      <c r="H47" s="27" t="s">
        <v>70</v>
      </c>
      <c r="I47" s="29" t="s">
        <v>71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570524.52749999997</v>
      </c>
      <c r="S47" s="27" t="s">
        <v>132</v>
      </c>
    </row>
    <row r="48" spans="1:19" s="30" customFormat="1" hidden="1" x14ac:dyDescent="0.25">
      <c r="A48" s="27" t="s">
        <v>133</v>
      </c>
      <c r="B48" s="28" t="s">
        <v>24</v>
      </c>
      <c r="C48" s="27" t="s">
        <v>100</v>
      </c>
      <c r="D48" s="27" t="s">
        <v>27</v>
      </c>
      <c r="E48" s="27" t="s">
        <v>134</v>
      </c>
      <c r="F48" s="27" t="s">
        <v>27</v>
      </c>
      <c r="G48" s="27" t="s">
        <v>81</v>
      </c>
      <c r="H48" s="27" t="s">
        <v>70</v>
      </c>
      <c r="I48" s="29" t="s">
        <v>71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4484832.8025000002</v>
      </c>
      <c r="S48" s="27" t="s">
        <v>135</v>
      </c>
    </row>
    <row r="49" spans="1:19" s="30" customFormat="1" hidden="1" x14ac:dyDescent="0.25">
      <c r="A49" s="27" t="s">
        <v>136</v>
      </c>
      <c r="B49" s="28" t="s">
        <v>24</v>
      </c>
      <c r="C49" s="27" t="s">
        <v>100</v>
      </c>
      <c r="D49" s="27" t="s">
        <v>27</v>
      </c>
      <c r="E49" s="27" t="s">
        <v>137</v>
      </c>
      <c r="F49" s="27" t="s">
        <v>27</v>
      </c>
      <c r="G49" s="27" t="s">
        <v>84</v>
      </c>
      <c r="H49" s="27" t="s">
        <v>70</v>
      </c>
      <c r="I49" s="29" t="s">
        <v>71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3009750.5250000004</v>
      </c>
      <c r="S49" s="27" t="s">
        <v>138</v>
      </c>
    </row>
    <row r="50" spans="1:19" s="24" customFormat="1" hidden="1" x14ac:dyDescent="0.25">
      <c r="A50" s="21" t="s">
        <v>256</v>
      </c>
      <c r="B50" s="22" t="s">
        <v>242</v>
      </c>
      <c r="C50" s="21" t="s">
        <v>25</v>
      </c>
      <c r="D50" s="21" t="s">
        <v>257</v>
      </c>
      <c r="E50" s="21" t="s">
        <v>27</v>
      </c>
      <c r="F50" s="21" t="s">
        <v>258</v>
      </c>
      <c r="G50" s="21" t="s">
        <v>27</v>
      </c>
      <c r="H50" s="21" t="s">
        <v>259</v>
      </c>
      <c r="I50" s="23" t="s">
        <v>260</v>
      </c>
      <c r="J50" s="23">
        <v>11330000</v>
      </c>
      <c r="K50" s="23">
        <v>11330000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27</v>
      </c>
    </row>
    <row r="51" spans="1:19" s="30" customFormat="1" hidden="1" x14ac:dyDescent="0.25">
      <c r="A51" s="27" t="s">
        <v>31</v>
      </c>
      <c r="B51" s="28" t="s">
        <v>24</v>
      </c>
      <c r="C51" s="27" t="s">
        <v>25</v>
      </c>
      <c r="D51" s="27" t="s">
        <v>32</v>
      </c>
      <c r="E51" s="27" t="s">
        <v>27</v>
      </c>
      <c r="F51" s="27" t="s">
        <v>33</v>
      </c>
      <c r="G51" s="27" t="s">
        <v>27</v>
      </c>
      <c r="H51" s="27" t="s">
        <v>34</v>
      </c>
      <c r="I51" s="29" t="s">
        <v>35</v>
      </c>
      <c r="J51" s="29">
        <v>4222400</v>
      </c>
      <c r="K51" s="29">
        <v>0</v>
      </c>
      <c r="L51" s="29">
        <v>3640000</v>
      </c>
      <c r="M51" s="29">
        <v>582400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7" t="s">
        <v>27</v>
      </c>
    </row>
    <row r="52" spans="1:19" s="30" customFormat="1" hidden="1" x14ac:dyDescent="0.25">
      <c r="A52" s="27" t="s">
        <v>112</v>
      </c>
      <c r="B52" s="28" t="s">
        <v>24</v>
      </c>
      <c r="C52" s="27" t="s">
        <v>100</v>
      </c>
      <c r="D52" s="27" t="s">
        <v>27</v>
      </c>
      <c r="E52" s="27" t="s">
        <v>104</v>
      </c>
      <c r="F52" s="27" t="s">
        <v>27</v>
      </c>
      <c r="G52" s="27" t="s">
        <v>32</v>
      </c>
      <c r="H52" s="27" t="s">
        <v>34</v>
      </c>
      <c r="I52" s="29" t="s">
        <v>35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436800</v>
      </c>
      <c r="S52" s="27" t="s">
        <v>105</v>
      </c>
    </row>
    <row r="53" spans="1:19" s="24" customFormat="1" hidden="1" x14ac:dyDescent="0.25">
      <c r="A53" s="21" t="s">
        <v>287</v>
      </c>
      <c r="B53" s="22" t="s">
        <v>242</v>
      </c>
      <c r="C53" s="21" t="s">
        <v>25</v>
      </c>
      <c r="D53" s="21" t="s">
        <v>288</v>
      </c>
      <c r="E53" s="21" t="s">
        <v>27</v>
      </c>
      <c r="F53" s="21" t="s">
        <v>289</v>
      </c>
      <c r="G53" s="21" t="s">
        <v>27</v>
      </c>
      <c r="H53" s="21" t="s">
        <v>290</v>
      </c>
      <c r="I53" s="23" t="s">
        <v>291</v>
      </c>
      <c r="J53" s="23">
        <v>9279999.9419999998</v>
      </c>
      <c r="K53" s="23">
        <v>0</v>
      </c>
      <c r="L53" s="23">
        <v>7999999.9500000002</v>
      </c>
      <c r="M53" s="23">
        <v>1279999.99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27</v>
      </c>
    </row>
    <row r="54" spans="1:19" s="24" customFormat="1" hidden="1" x14ac:dyDescent="0.25">
      <c r="A54" s="21" t="s">
        <v>332</v>
      </c>
      <c r="B54" s="22" t="s">
        <v>242</v>
      </c>
      <c r="C54" s="21" t="s">
        <v>100</v>
      </c>
      <c r="D54" s="21" t="s">
        <v>27</v>
      </c>
      <c r="E54" s="21" t="s">
        <v>312</v>
      </c>
      <c r="F54" s="21" t="s">
        <v>27</v>
      </c>
      <c r="G54" s="21" t="s">
        <v>288</v>
      </c>
      <c r="H54" s="21" t="s">
        <v>290</v>
      </c>
      <c r="I54" s="23" t="s">
        <v>291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959999.99</v>
      </c>
      <c r="S54" s="21" t="s">
        <v>313</v>
      </c>
    </row>
    <row r="55" spans="1:19" s="30" customFormat="1" hidden="1" x14ac:dyDescent="0.25">
      <c r="A55" s="27" t="s">
        <v>46</v>
      </c>
      <c r="B55" s="28" t="s">
        <v>24</v>
      </c>
      <c r="C55" s="27" t="s">
        <v>25</v>
      </c>
      <c r="D55" s="27" t="s">
        <v>47</v>
      </c>
      <c r="E55" s="27" t="s">
        <v>27</v>
      </c>
      <c r="F55" s="27" t="s">
        <v>48</v>
      </c>
      <c r="G55" s="27" t="s">
        <v>27</v>
      </c>
      <c r="H55" s="27" t="s">
        <v>49</v>
      </c>
      <c r="I55" s="29" t="s">
        <v>50</v>
      </c>
      <c r="J55" s="29">
        <v>2443476.2599999998</v>
      </c>
      <c r="K55" s="29">
        <v>0</v>
      </c>
      <c r="L55" s="29">
        <v>2106445.0499999998</v>
      </c>
      <c r="M55" s="29">
        <v>337031.21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7" t="s">
        <v>27</v>
      </c>
    </row>
    <row r="56" spans="1:19" s="30" customFormat="1" hidden="1" x14ac:dyDescent="0.25">
      <c r="A56" s="27" t="s">
        <v>106</v>
      </c>
      <c r="B56" s="28" t="s">
        <v>24</v>
      </c>
      <c r="C56" s="27" t="s">
        <v>100</v>
      </c>
      <c r="D56" s="27" t="s">
        <v>27</v>
      </c>
      <c r="E56" s="27" t="s">
        <v>116</v>
      </c>
      <c r="F56" s="27" t="s">
        <v>27</v>
      </c>
      <c r="G56" s="27" t="s">
        <v>47</v>
      </c>
      <c r="H56" s="27" t="s">
        <v>49</v>
      </c>
      <c r="I56" s="29" t="s">
        <v>50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252773.40750000003</v>
      </c>
      <c r="S56" s="27" t="s">
        <v>117</v>
      </c>
    </row>
    <row r="57" spans="1:19" s="24" customFormat="1" hidden="1" x14ac:dyDescent="0.25">
      <c r="A57" s="21" t="s">
        <v>199</v>
      </c>
      <c r="B57" s="22" t="s">
        <v>179</v>
      </c>
      <c r="C57" s="21" t="s">
        <v>25</v>
      </c>
      <c r="D57" s="21" t="s">
        <v>200</v>
      </c>
      <c r="E57" s="21" t="s">
        <v>27</v>
      </c>
      <c r="F57" s="21" t="s">
        <v>201</v>
      </c>
      <c r="G57" s="21" t="s">
        <v>27</v>
      </c>
      <c r="H57" s="21" t="s">
        <v>49</v>
      </c>
      <c r="I57" s="23" t="s">
        <v>50</v>
      </c>
      <c r="J57" s="23">
        <v>30493429.780000001</v>
      </c>
      <c r="K57" s="23">
        <v>8689655.0999999978</v>
      </c>
      <c r="L57" s="23">
        <v>18796357.48</v>
      </c>
      <c r="M57" s="23">
        <v>3007417.2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27</v>
      </c>
    </row>
    <row r="58" spans="1:19" s="24" customFormat="1" hidden="1" x14ac:dyDescent="0.25">
      <c r="A58" s="21" t="s">
        <v>202</v>
      </c>
      <c r="B58" s="22" t="s">
        <v>179</v>
      </c>
      <c r="C58" s="21" t="s">
        <v>25</v>
      </c>
      <c r="D58" s="21" t="s">
        <v>203</v>
      </c>
      <c r="E58" s="21" t="s">
        <v>27</v>
      </c>
      <c r="F58" s="21" t="s">
        <v>204</v>
      </c>
      <c r="G58" s="21" t="s">
        <v>27</v>
      </c>
      <c r="H58" s="21" t="s">
        <v>49</v>
      </c>
      <c r="I58" s="23" t="s">
        <v>50</v>
      </c>
      <c r="J58" s="23">
        <v>17103210.6536</v>
      </c>
      <c r="K58" s="23">
        <v>5793103.3999999985</v>
      </c>
      <c r="L58" s="23">
        <v>9750092.4600000009</v>
      </c>
      <c r="M58" s="23">
        <v>1560014.79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27</v>
      </c>
    </row>
    <row r="59" spans="1:19" s="24" customFormat="1" hidden="1" x14ac:dyDescent="0.25">
      <c r="A59" s="21" t="s">
        <v>229</v>
      </c>
      <c r="B59" s="22" t="s">
        <v>179</v>
      </c>
      <c r="C59" s="21" t="s">
        <v>100</v>
      </c>
      <c r="D59" s="21" t="s">
        <v>27</v>
      </c>
      <c r="E59" s="21" t="s">
        <v>236</v>
      </c>
      <c r="F59" s="21" t="s">
        <v>27</v>
      </c>
      <c r="G59" s="21" t="s">
        <v>200</v>
      </c>
      <c r="H59" s="21" t="s">
        <v>49</v>
      </c>
      <c r="I59" s="23" t="s">
        <v>50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2255562.9000000004</v>
      </c>
      <c r="S59" s="21" t="s">
        <v>237</v>
      </c>
    </row>
    <row r="60" spans="1:19" s="24" customFormat="1" hidden="1" x14ac:dyDescent="0.25">
      <c r="A60" s="21" t="s">
        <v>232</v>
      </c>
      <c r="B60" s="22" t="s">
        <v>179</v>
      </c>
      <c r="C60" s="21" t="s">
        <v>100</v>
      </c>
      <c r="D60" s="21" t="s">
        <v>27</v>
      </c>
      <c r="E60" s="21" t="s">
        <v>239</v>
      </c>
      <c r="F60" s="21" t="s">
        <v>27</v>
      </c>
      <c r="G60" s="21" t="s">
        <v>203</v>
      </c>
      <c r="H60" s="21" t="s">
        <v>49</v>
      </c>
      <c r="I60" s="23" t="s">
        <v>50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1170011.0951999999</v>
      </c>
      <c r="S60" s="21" t="s">
        <v>240</v>
      </c>
    </row>
    <row r="61" spans="1:19" s="24" customFormat="1" hidden="1" x14ac:dyDescent="0.25">
      <c r="A61" s="21" t="s">
        <v>194</v>
      </c>
      <c r="B61" s="22" t="s">
        <v>179</v>
      </c>
      <c r="C61" s="21" t="s">
        <v>25</v>
      </c>
      <c r="D61" s="21" t="s">
        <v>195</v>
      </c>
      <c r="E61" s="21" t="s">
        <v>27</v>
      </c>
      <c r="F61" s="21" t="s">
        <v>196</v>
      </c>
      <c r="G61" s="21" t="s">
        <v>27</v>
      </c>
      <c r="H61" s="21" t="s">
        <v>197</v>
      </c>
      <c r="I61" s="23" t="s">
        <v>198</v>
      </c>
      <c r="J61" s="23">
        <v>16915834.16</v>
      </c>
      <c r="K61" s="23">
        <v>13770000</v>
      </c>
      <c r="L61" s="23">
        <v>2711926</v>
      </c>
      <c r="M61" s="23">
        <v>433908.16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27</v>
      </c>
    </row>
    <row r="62" spans="1:19" s="24" customFormat="1" hidden="1" x14ac:dyDescent="0.25">
      <c r="A62" s="21" t="s">
        <v>238</v>
      </c>
      <c r="B62" s="22" t="s">
        <v>179</v>
      </c>
      <c r="C62" s="21" t="s">
        <v>100</v>
      </c>
      <c r="D62" s="21" t="s">
        <v>27</v>
      </c>
      <c r="E62" s="21" t="s">
        <v>233</v>
      </c>
      <c r="F62" s="21" t="s">
        <v>27</v>
      </c>
      <c r="G62" s="21" t="s">
        <v>195</v>
      </c>
      <c r="H62" s="21" t="s">
        <v>197</v>
      </c>
      <c r="I62" s="23" t="s">
        <v>198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325431.12</v>
      </c>
      <c r="S62" s="21" t="s">
        <v>234</v>
      </c>
    </row>
    <row r="63" spans="1:19" s="24" customFormat="1" hidden="1" x14ac:dyDescent="0.25">
      <c r="A63" s="21" t="s">
        <v>311</v>
      </c>
      <c r="B63" s="22" t="s">
        <v>242</v>
      </c>
      <c r="C63" s="21" t="s">
        <v>100</v>
      </c>
      <c r="D63" s="21" t="s">
        <v>27</v>
      </c>
      <c r="E63" s="21" t="s">
        <v>333</v>
      </c>
      <c r="F63" s="21" t="s">
        <v>334</v>
      </c>
      <c r="G63" s="21" t="s">
        <v>195</v>
      </c>
      <c r="H63" s="21" t="s">
        <v>197</v>
      </c>
      <c r="I63" s="23" t="s">
        <v>198</v>
      </c>
      <c r="J63" s="23">
        <v>-4933988.2</v>
      </c>
      <c r="K63" s="23">
        <v>0</v>
      </c>
      <c r="L63" s="23">
        <v>-4253438.0999999996</v>
      </c>
      <c r="M63" s="23">
        <v>-680550.1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27</v>
      </c>
    </row>
    <row r="64" spans="1:19" hidden="1" x14ac:dyDescent="0.25">
      <c r="A64" s="27" t="s">
        <v>314</v>
      </c>
      <c r="B64" s="28" t="s">
        <v>242</v>
      </c>
      <c r="C64" s="27" t="s">
        <v>100</v>
      </c>
      <c r="D64" s="27" t="s">
        <v>27</v>
      </c>
      <c r="E64" s="27" t="s">
        <v>336</v>
      </c>
      <c r="F64" s="27" t="s">
        <v>337</v>
      </c>
      <c r="G64" s="27" t="s">
        <v>338</v>
      </c>
      <c r="H64" s="27" t="s">
        <v>197</v>
      </c>
      <c r="I64" s="29" t="s">
        <v>198</v>
      </c>
      <c r="J64" s="29">
        <v>-9093002.1500000004</v>
      </c>
      <c r="K64" s="29">
        <v>0</v>
      </c>
      <c r="L64" s="29">
        <v>-7838794.96</v>
      </c>
      <c r="M64" s="29">
        <v>-1254207.19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7" t="s">
        <v>27</v>
      </c>
    </row>
    <row r="65" spans="1:19" s="24" customFormat="1" hidden="1" x14ac:dyDescent="0.25">
      <c r="A65" s="21" t="s">
        <v>277</v>
      </c>
      <c r="B65" s="22" t="s">
        <v>242</v>
      </c>
      <c r="C65" s="21" t="s">
        <v>25</v>
      </c>
      <c r="D65" s="21" t="s">
        <v>278</v>
      </c>
      <c r="E65" s="21" t="s">
        <v>27</v>
      </c>
      <c r="F65" s="21" t="s">
        <v>279</v>
      </c>
      <c r="G65" s="21" t="s">
        <v>27</v>
      </c>
      <c r="H65" s="21" t="s">
        <v>280</v>
      </c>
      <c r="I65" s="23" t="s">
        <v>281</v>
      </c>
      <c r="J65" s="23">
        <v>47989165.68</v>
      </c>
      <c r="K65" s="23">
        <v>47989165.68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27</v>
      </c>
    </row>
    <row r="66" spans="1:19" s="24" customFormat="1" hidden="1" x14ac:dyDescent="0.25">
      <c r="A66" s="21" t="s">
        <v>51</v>
      </c>
      <c r="B66" s="22" t="s">
        <v>24</v>
      </c>
      <c r="C66" s="21" t="s">
        <v>25</v>
      </c>
      <c r="D66" s="21" t="s">
        <v>52</v>
      </c>
      <c r="E66" s="21" t="s">
        <v>27</v>
      </c>
      <c r="F66" s="21" t="s">
        <v>53</v>
      </c>
      <c r="G66" s="21" t="s">
        <v>27</v>
      </c>
      <c r="H66" s="21" t="s">
        <v>54</v>
      </c>
      <c r="I66" s="23" t="s">
        <v>55</v>
      </c>
      <c r="J66" s="23">
        <v>17380000.059999999</v>
      </c>
      <c r="K66" s="23">
        <v>0</v>
      </c>
      <c r="L66" s="23">
        <v>14982758.67</v>
      </c>
      <c r="M66" s="23">
        <v>2397241.39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27</v>
      </c>
    </row>
    <row r="67" spans="1:19" s="24" customFormat="1" hidden="1" x14ac:dyDescent="0.25">
      <c r="A67" s="21" t="s">
        <v>115</v>
      </c>
      <c r="B67" s="22" t="s">
        <v>24</v>
      </c>
      <c r="C67" s="21" t="s">
        <v>100</v>
      </c>
      <c r="D67" s="21" t="s">
        <v>27</v>
      </c>
      <c r="E67" s="21" t="s">
        <v>119</v>
      </c>
      <c r="F67" s="21" t="s">
        <v>27</v>
      </c>
      <c r="G67" s="21" t="s">
        <v>52</v>
      </c>
      <c r="H67" s="21" t="s">
        <v>54</v>
      </c>
      <c r="I67" s="23" t="s">
        <v>55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1797931.0425</v>
      </c>
      <c r="S67" s="21" t="s">
        <v>120</v>
      </c>
    </row>
    <row r="68" spans="1:19" s="30" customFormat="1" hidden="1" x14ac:dyDescent="0.25">
      <c r="A68" s="27" t="s">
        <v>36</v>
      </c>
      <c r="B68" s="28" t="s">
        <v>24</v>
      </c>
      <c r="C68" s="27" t="s">
        <v>25</v>
      </c>
      <c r="D68" s="27" t="s">
        <v>37</v>
      </c>
      <c r="E68" s="27" t="s">
        <v>27</v>
      </c>
      <c r="F68" s="27" t="s">
        <v>38</v>
      </c>
      <c r="G68" s="27" t="s">
        <v>27</v>
      </c>
      <c r="H68" s="27" t="s">
        <v>39</v>
      </c>
      <c r="I68" s="29" t="s">
        <v>40</v>
      </c>
      <c r="J68" s="29">
        <v>493000</v>
      </c>
      <c r="K68" s="29">
        <v>0</v>
      </c>
      <c r="L68" s="29">
        <v>425000</v>
      </c>
      <c r="M68" s="29">
        <v>68000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7" t="s">
        <v>27</v>
      </c>
    </row>
    <row r="69" spans="1:19" s="30" customFormat="1" hidden="1" x14ac:dyDescent="0.25">
      <c r="A69" s="27" t="s">
        <v>103</v>
      </c>
      <c r="B69" s="28" t="s">
        <v>24</v>
      </c>
      <c r="C69" s="27" t="s">
        <v>100</v>
      </c>
      <c r="D69" s="27" t="s">
        <v>27</v>
      </c>
      <c r="E69" s="27" t="s">
        <v>113</v>
      </c>
      <c r="F69" s="27" t="s">
        <v>27</v>
      </c>
      <c r="G69" s="27" t="s">
        <v>37</v>
      </c>
      <c r="H69" s="27" t="s">
        <v>39</v>
      </c>
      <c r="I69" s="29" t="s">
        <v>40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51000</v>
      </c>
      <c r="S69" s="27" t="s">
        <v>114</v>
      </c>
    </row>
    <row r="70" spans="1:19" s="24" customFormat="1" hidden="1" x14ac:dyDescent="0.25">
      <c r="A70" s="21" t="s">
        <v>184</v>
      </c>
      <c r="B70" s="22" t="s">
        <v>179</v>
      </c>
      <c r="C70" s="21" t="s">
        <v>25</v>
      </c>
      <c r="D70" s="21" t="s">
        <v>185</v>
      </c>
      <c r="E70" s="21" t="s">
        <v>27</v>
      </c>
      <c r="F70" s="21" t="s">
        <v>186</v>
      </c>
      <c r="G70" s="21" t="s">
        <v>27</v>
      </c>
      <c r="H70" s="21" t="s">
        <v>187</v>
      </c>
      <c r="I70" s="23" t="s">
        <v>188</v>
      </c>
      <c r="J70" s="23">
        <v>219790546.09200001</v>
      </c>
      <c r="K70" s="23">
        <v>0</v>
      </c>
      <c r="L70" s="23">
        <v>189474608.69999999</v>
      </c>
      <c r="M70" s="23">
        <v>30315937.390000001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27</v>
      </c>
    </row>
    <row r="71" spans="1:19" s="24" customFormat="1" hidden="1" x14ac:dyDescent="0.25">
      <c r="A71" s="21" t="s">
        <v>226</v>
      </c>
      <c r="B71" s="22" t="s">
        <v>179</v>
      </c>
      <c r="C71" s="21" t="s">
        <v>100</v>
      </c>
      <c r="D71" s="21" t="s">
        <v>27</v>
      </c>
      <c r="E71" s="21" t="s">
        <v>227</v>
      </c>
      <c r="F71" s="21" t="s">
        <v>27</v>
      </c>
      <c r="G71" s="21" t="s">
        <v>185</v>
      </c>
      <c r="H71" s="21" t="s">
        <v>187</v>
      </c>
      <c r="I71" s="23" t="s">
        <v>188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22736953.039999999</v>
      </c>
      <c r="S71" s="21" t="s">
        <v>228</v>
      </c>
    </row>
    <row r="72" spans="1:19" s="30" customFormat="1" hidden="1" x14ac:dyDescent="0.25">
      <c r="A72" s="27" t="s">
        <v>41</v>
      </c>
      <c r="B72" s="28" t="s">
        <v>24</v>
      </c>
      <c r="C72" s="27" t="s">
        <v>25</v>
      </c>
      <c r="D72" s="27" t="s">
        <v>42</v>
      </c>
      <c r="E72" s="27" t="s">
        <v>27</v>
      </c>
      <c r="F72" s="27" t="s">
        <v>43</v>
      </c>
      <c r="G72" s="27" t="s">
        <v>27</v>
      </c>
      <c r="H72" s="27" t="s">
        <v>44</v>
      </c>
      <c r="I72" s="29" t="s">
        <v>45</v>
      </c>
      <c r="J72" s="29">
        <v>11548255.1028</v>
      </c>
      <c r="K72" s="29">
        <v>0</v>
      </c>
      <c r="L72" s="29">
        <v>9955392.3300000001</v>
      </c>
      <c r="M72" s="29">
        <v>1592862.77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7" t="s">
        <v>27</v>
      </c>
    </row>
    <row r="73" spans="1:19" s="34" customFormat="1" x14ac:dyDescent="0.25">
      <c r="A73" s="31" t="s">
        <v>56</v>
      </c>
      <c r="B73" s="32" t="s">
        <v>24</v>
      </c>
      <c r="C73" s="31" t="s">
        <v>25</v>
      </c>
      <c r="D73" s="31" t="s">
        <v>57</v>
      </c>
      <c r="E73" s="31" t="s">
        <v>27</v>
      </c>
      <c r="F73" s="31" t="s">
        <v>58</v>
      </c>
      <c r="G73" s="31" t="s">
        <v>27</v>
      </c>
      <c r="H73" s="31" t="s">
        <v>44</v>
      </c>
      <c r="I73" s="33" t="s">
        <v>45</v>
      </c>
      <c r="J73" s="33">
        <v>16369980.633199999</v>
      </c>
      <c r="K73" s="33">
        <v>0</v>
      </c>
      <c r="L73" s="33">
        <v>14112052.27</v>
      </c>
      <c r="M73" s="33">
        <v>2257928.36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1" t="s">
        <v>27</v>
      </c>
    </row>
    <row r="74" spans="1:19" s="30" customFormat="1" hidden="1" x14ac:dyDescent="0.25">
      <c r="A74" s="27" t="s">
        <v>109</v>
      </c>
      <c r="B74" s="28" t="s">
        <v>24</v>
      </c>
      <c r="C74" s="27" t="s">
        <v>100</v>
      </c>
      <c r="D74" s="27" t="s">
        <v>27</v>
      </c>
      <c r="E74" s="27" t="s">
        <v>101</v>
      </c>
      <c r="F74" s="27" t="s">
        <v>27</v>
      </c>
      <c r="G74" s="27" t="s">
        <v>42</v>
      </c>
      <c r="H74" s="27" t="s">
        <v>44</v>
      </c>
      <c r="I74" s="29" t="s">
        <v>45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1194647.08</v>
      </c>
      <c r="S74" s="27" t="s">
        <v>102</v>
      </c>
    </row>
    <row r="75" spans="1:19" s="34" customFormat="1" x14ac:dyDescent="0.25">
      <c r="A75" s="31" t="s">
        <v>127</v>
      </c>
      <c r="B75" s="32" t="s">
        <v>24</v>
      </c>
      <c r="C75" s="31" t="s">
        <v>100</v>
      </c>
      <c r="D75" s="31" t="s">
        <v>27</v>
      </c>
      <c r="E75" s="31" t="s">
        <v>107</v>
      </c>
      <c r="F75" s="31" t="s">
        <v>27</v>
      </c>
      <c r="G75" s="31" t="s">
        <v>57</v>
      </c>
      <c r="H75" s="31" t="s">
        <v>44</v>
      </c>
      <c r="I75" s="33" t="s">
        <v>45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1693446.27</v>
      </c>
      <c r="S75" s="31" t="s">
        <v>108</v>
      </c>
    </row>
    <row r="76" spans="1:19" s="24" customFormat="1" hidden="1" x14ac:dyDescent="0.25">
      <c r="A76" s="21" t="s">
        <v>339</v>
      </c>
      <c r="B76" s="22" t="s">
        <v>340</v>
      </c>
      <c r="C76" s="21" t="s">
        <v>25</v>
      </c>
      <c r="D76" s="21" t="s">
        <v>341</v>
      </c>
      <c r="E76" s="21" t="s">
        <v>27</v>
      </c>
      <c r="F76" s="21" t="s">
        <v>342</v>
      </c>
      <c r="G76" s="21" t="s">
        <v>27</v>
      </c>
      <c r="H76" s="21" t="s">
        <v>343</v>
      </c>
      <c r="I76" s="23" t="s">
        <v>344</v>
      </c>
      <c r="J76" s="23">
        <v>12880000</v>
      </c>
      <c r="K76" s="23">
        <v>12880000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1" t="s">
        <v>27</v>
      </c>
    </row>
    <row r="77" spans="1:19" s="30" customFormat="1" hidden="1" x14ac:dyDescent="0.25">
      <c r="A77" s="27" t="s">
        <v>72</v>
      </c>
      <c r="B77" s="28" t="s">
        <v>24</v>
      </c>
      <c r="C77" s="27" t="s">
        <v>25</v>
      </c>
      <c r="D77" s="27" t="s">
        <v>73</v>
      </c>
      <c r="E77" s="27" t="s">
        <v>27</v>
      </c>
      <c r="F77" s="27" t="s">
        <v>74</v>
      </c>
      <c r="G77" s="27" t="s">
        <v>27</v>
      </c>
      <c r="H77" s="27" t="s">
        <v>75</v>
      </c>
      <c r="I77" s="29" t="s">
        <v>76</v>
      </c>
      <c r="J77" s="29">
        <v>2200000</v>
      </c>
      <c r="K77" s="29">
        <v>2200000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7" t="s">
        <v>27</v>
      </c>
    </row>
    <row r="78" spans="1:19" s="24" customFormat="1" hidden="1" x14ac:dyDescent="0.25">
      <c r="A78" s="21" t="s">
        <v>282</v>
      </c>
      <c r="B78" s="22" t="s">
        <v>242</v>
      </c>
      <c r="C78" s="21" t="s">
        <v>25</v>
      </c>
      <c r="D78" s="21" t="s">
        <v>283</v>
      </c>
      <c r="E78" s="21" t="s">
        <v>27</v>
      </c>
      <c r="F78" s="21" t="s">
        <v>284</v>
      </c>
      <c r="G78" s="21" t="s">
        <v>27</v>
      </c>
      <c r="H78" s="21" t="s">
        <v>285</v>
      </c>
      <c r="I78" s="23" t="s">
        <v>286</v>
      </c>
      <c r="J78" s="23">
        <v>124436416.44</v>
      </c>
      <c r="K78" s="23">
        <v>87385125.50999999</v>
      </c>
      <c r="L78" s="23">
        <v>31940768.039999999</v>
      </c>
      <c r="M78" s="23">
        <v>5110522.8899999997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27</v>
      </c>
    </row>
    <row r="79" spans="1:19" s="24" customFormat="1" hidden="1" x14ac:dyDescent="0.25">
      <c r="A79" s="21" t="s">
        <v>335</v>
      </c>
      <c r="B79" s="22" t="s">
        <v>242</v>
      </c>
      <c r="C79" s="21" t="s">
        <v>100</v>
      </c>
      <c r="D79" s="21" t="s">
        <v>27</v>
      </c>
      <c r="E79" s="21" t="s">
        <v>315</v>
      </c>
      <c r="F79" s="21" t="s">
        <v>27</v>
      </c>
      <c r="G79" s="21" t="s">
        <v>283</v>
      </c>
      <c r="H79" s="21" t="s">
        <v>285</v>
      </c>
      <c r="I79" s="23" t="s">
        <v>286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3832892.17</v>
      </c>
      <c r="S79" s="21" t="s">
        <v>316</v>
      </c>
    </row>
    <row r="80" spans="1:19" s="24" customFormat="1" hidden="1" x14ac:dyDescent="0.25">
      <c r="A80" s="21" t="s">
        <v>351</v>
      </c>
      <c r="B80" s="22" t="s">
        <v>340</v>
      </c>
      <c r="C80" s="21" t="s">
        <v>25</v>
      </c>
      <c r="D80" s="21" t="s">
        <v>352</v>
      </c>
      <c r="E80" s="21" t="s">
        <v>27</v>
      </c>
      <c r="F80" s="21" t="s">
        <v>353</v>
      </c>
      <c r="G80" s="21" t="s">
        <v>27</v>
      </c>
      <c r="H80" s="21" t="s">
        <v>285</v>
      </c>
      <c r="I80" s="23" t="s">
        <v>286</v>
      </c>
      <c r="J80" s="23">
        <v>16074000</v>
      </c>
      <c r="K80" s="23">
        <v>16074000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27</v>
      </c>
    </row>
    <row r="81" spans="1:19" hidden="1" x14ac:dyDescent="0.25">
      <c r="A81" s="21" t="s">
        <v>308</v>
      </c>
      <c r="B81" s="22" t="s">
        <v>242</v>
      </c>
      <c r="C81" s="21" t="s">
        <v>100</v>
      </c>
      <c r="D81" s="21" t="s">
        <v>27</v>
      </c>
      <c r="E81" s="21" t="s">
        <v>318</v>
      </c>
      <c r="F81" s="21" t="s">
        <v>319</v>
      </c>
      <c r="G81" s="21" t="s">
        <v>320</v>
      </c>
      <c r="H81" s="21" t="s">
        <v>321</v>
      </c>
      <c r="I81" s="23" t="s">
        <v>322</v>
      </c>
      <c r="J81" s="23">
        <v>-1012687.25</v>
      </c>
      <c r="K81" s="23">
        <v>-1012687.25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1" t="s">
        <v>27</v>
      </c>
    </row>
    <row r="82" spans="1:19" s="24" customFormat="1" hidden="1" x14ac:dyDescent="0.25">
      <c r="A82" s="21" t="s">
        <v>59</v>
      </c>
      <c r="B82" s="22" t="s">
        <v>24</v>
      </c>
      <c r="C82" s="21" t="s">
        <v>25</v>
      </c>
      <c r="D82" s="21" t="s">
        <v>60</v>
      </c>
      <c r="E82" s="21" t="s">
        <v>27</v>
      </c>
      <c r="F82" s="21" t="s">
        <v>61</v>
      </c>
      <c r="G82" s="21" t="s">
        <v>27</v>
      </c>
      <c r="H82" s="21" t="s">
        <v>62</v>
      </c>
      <c r="I82" s="23" t="s">
        <v>63</v>
      </c>
      <c r="J82" s="23">
        <v>325617706.56</v>
      </c>
      <c r="K82" s="23">
        <v>310024313.75999999</v>
      </c>
      <c r="L82" s="23">
        <v>13442580</v>
      </c>
      <c r="M82" s="23">
        <v>2150812.7999999998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27</v>
      </c>
    </row>
    <row r="83" spans="1:19" s="24" customFormat="1" hidden="1" x14ac:dyDescent="0.25">
      <c r="A83" s="21" t="s">
        <v>64</v>
      </c>
      <c r="B83" s="22" t="s">
        <v>24</v>
      </c>
      <c r="C83" s="21" t="s">
        <v>25</v>
      </c>
      <c r="D83" s="21" t="s">
        <v>65</v>
      </c>
      <c r="E83" s="21" t="s">
        <v>27</v>
      </c>
      <c r="F83" s="21" t="s">
        <v>66</v>
      </c>
      <c r="G83" s="21" t="s">
        <v>27</v>
      </c>
      <c r="H83" s="21" t="s">
        <v>62</v>
      </c>
      <c r="I83" s="23" t="s">
        <v>63</v>
      </c>
      <c r="J83" s="23">
        <v>19508688.010000002</v>
      </c>
      <c r="K83" s="23">
        <v>0</v>
      </c>
      <c r="L83" s="23">
        <v>16817834.489999998</v>
      </c>
      <c r="M83" s="23">
        <v>2690853.52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1" t="s">
        <v>27</v>
      </c>
    </row>
    <row r="84" spans="1:19" s="24" customFormat="1" hidden="1" x14ac:dyDescent="0.25">
      <c r="A84" s="21" t="s">
        <v>118</v>
      </c>
      <c r="B84" s="22" t="s">
        <v>24</v>
      </c>
      <c r="C84" s="21" t="s">
        <v>100</v>
      </c>
      <c r="D84" s="21" t="s">
        <v>27</v>
      </c>
      <c r="E84" s="21" t="s">
        <v>122</v>
      </c>
      <c r="F84" s="21" t="s">
        <v>27</v>
      </c>
      <c r="G84" s="21" t="s">
        <v>60</v>
      </c>
      <c r="H84" s="21" t="s">
        <v>62</v>
      </c>
      <c r="I84" s="23" t="s">
        <v>63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1613109.5999999999</v>
      </c>
      <c r="S84" s="21" t="s">
        <v>123</v>
      </c>
    </row>
    <row r="85" spans="1:19" s="24" customFormat="1" hidden="1" x14ac:dyDescent="0.25">
      <c r="A85" s="21" t="s">
        <v>121</v>
      </c>
      <c r="B85" s="22" t="s">
        <v>24</v>
      </c>
      <c r="C85" s="21" t="s">
        <v>100</v>
      </c>
      <c r="D85" s="21" t="s">
        <v>27</v>
      </c>
      <c r="E85" s="21" t="s">
        <v>125</v>
      </c>
      <c r="F85" s="21" t="s">
        <v>27</v>
      </c>
      <c r="G85" s="21" t="s">
        <v>65</v>
      </c>
      <c r="H85" s="21" t="s">
        <v>62</v>
      </c>
      <c r="I85" s="23" t="s">
        <v>63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2018140.1400000001</v>
      </c>
      <c r="S85" s="21" t="s">
        <v>126</v>
      </c>
    </row>
    <row r="86" spans="1:19" s="24" customFormat="1" hidden="1" x14ac:dyDescent="0.25">
      <c r="A86" s="21" t="s">
        <v>250</v>
      </c>
      <c r="B86" s="22" t="s">
        <v>242</v>
      </c>
      <c r="C86" s="21" t="s">
        <v>25</v>
      </c>
      <c r="D86" s="21" t="s">
        <v>251</v>
      </c>
      <c r="E86" s="21" t="s">
        <v>27</v>
      </c>
      <c r="F86" s="21" t="s">
        <v>252</v>
      </c>
      <c r="G86" s="21" t="s">
        <v>27</v>
      </c>
      <c r="H86" s="21" t="s">
        <v>62</v>
      </c>
      <c r="I86" s="23" t="s">
        <v>63</v>
      </c>
      <c r="J86" s="23">
        <v>52800300</v>
      </c>
      <c r="K86" s="23">
        <v>52800300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1" t="s">
        <v>27</v>
      </c>
    </row>
    <row r="87" spans="1:19" s="24" customFormat="1" hidden="1" x14ac:dyDescent="0.25">
      <c r="A87" s="21" t="s">
        <v>297</v>
      </c>
      <c r="B87" s="22" t="s">
        <v>242</v>
      </c>
      <c r="C87" s="21" t="s">
        <v>25</v>
      </c>
      <c r="D87" s="21" t="s">
        <v>298</v>
      </c>
      <c r="E87" s="21" t="s">
        <v>27</v>
      </c>
      <c r="F87" s="21" t="s">
        <v>299</v>
      </c>
      <c r="G87" s="21" t="s">
        <v>27</v>
      </c>
      <c r="H87" s="21" t="s">
        <v>62</v>
      </c>
      <c r="I87" s="23" t="s">
        <v>63</v>
      </c>
      <c r="J87" s="23">
        <v>155012156.88</v>
      </c>
      <c r="K87" s="23">
        <v>155012156.88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27</v>
      </c>
    </row>
    <row r="88" spans="1:19" s="24" customFormat="1" hidden="1" x14ac:dyDescent="0.25">
      <c r="A88" s="21" t="s">
        <v>205</v>
      </c>
      <c r="B88" s="22" t="s">
        <v>179</v>
      </c>
      <c r="C88" s="21" t="s">
        <v>25</v>
      </c>
      <c r="D88" s="21" t="s">
        <v>206</v>
      </c>
      <c r="E88" s="21" t="s">
        <v>27</v>
      </c>
      <c r="F88" s="21" t="s">
        <v>207</v>
      </c>
      <c r="G88" s="21" t="s">
        <v>27</v>
      </c>
      <c r="H88" s="21" t="s">
        <v>208</v>
      </c>
      <c r="I88" s="23" t="s">
        <v>209</v>
      </c>
      <c r="J88" s="23">
        <v>91056000.134399995</v>
      </c>
      <c r="K88" s="23">
        <v>0</v>
      </c>
      <c r="L88" s="23">
        <v>78496551.840000004</v>
      </c>
      <c r="M88" s="23">
        <v>12559448.289999999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1" t="s">
        <v>27</v>
      </c>
    </row>
    <row r="89" spans="1:19" s="24" customFormat="1" hidden="1" x14ac:dyDescent="0.25">
      <c r="A89" s="21" t="s">
        <v>235</v>
      </c>
      <c r="B89" s="22" t="s">
        <v>179</v>
      </c>
      <c r="C89" s="21" t="s">
        <v>100</v>
      </c>
      <c r="D89" s="21" t="s">
        <v>27</v>
      </c>
      <c r="E89" s="21" t="s">
        <v>230</v>
      </c>
      <c r="F89" s="21" t="s">
        <v>27</v>
      </c>
      <c r="G89" s="21" t="s">
        <v>206</v>
      </c>
      <c r="H89" s="21" t="s">
        <v>208</v>
      </c>
      <c r="I89" s="23" t="s">
        <v>209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9419586.2200000007</v>
      </c>
      <c r="S89" s="21" t="s">
        <v>231</v>
      </c>
    </row>
    <row r="90" spans="1:19" s="24" customFormat="1" hidden="1" x14ac:dyDescent="0.25">
      <c r="A90" s="21" t="s">
        <v>159</v>
      </c>
      <c r="B90" s="22" t="s">
        <v>146</v>
      </c>
      <c r="C90" s="21" t="s">
        <v>25</v>
      </c>
      <c r="D90" s="21" t="s">
        <v>160</v>
      </c>
      <c r="E90" s="21" t="s">
        <v>27</v>
      </c>
      <c r="F90" s="21" t="s">
        <v>161</v>
      </c>
      <c r="G90" s="21" t="s">
        <v>27</v>
      </c>
      <c r="H90" s="21" t="s">
        <v>162</v>
      </c>
      <c r="I90" s="23" t="s">
        <v>163</v>
      </c>
      <c r="J90" s="23">
        <v>33048012</v>
      </c>
      <c r="K90" s="23">
        <v>33048012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1" t="s">
        <v>27</v>
      </c>
    </row>
    <row r="91" spans="1:19" s="30" customFormat="1" hidden="1" x14ac:dyDescent="0.25">
      <c r="A91" s="27" t="s">
        <v>86</v>
      </c>
      <c r="B91" s="28" t="s">
        <v>24</v>
      </c>
      <c r="C91" s="27" t="s">
        <v>25</v>
      </c>
      <c r="D91" s="27" t="s">
        <v>87</v>
      </c>
      <c r="E91" s="27" t="s">
        <v>27</v>
      </c>
      <c r="F91" s="27" t="s">
        <v>88</v>
      </c>
      <c r="G91" s="27" t="s">
        <v>27</v>
      </c>
      <c r="H91" s="27" t="s">
        <v>89</v>
      </c>
      <c r="I91" s="29" t="s">
        <v>90</v>
      </c>
      <c r="J91" s="29">
        <v>9717181.1600000001</v>
      </c>
      <c r="K91" s="29">
        <v>0</v>
      </c>
      <c r="L91" s="29">
        <v>8376880.3099999996</v>
      </c>
      <c r="M91" s="29">
        <v>1340300.8500000001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7" t="s">
        <v>27</v>
      </c>
    </row>
    <row r="92" spans="1:19" s="30" customFormat="1" hidden="1" x14ac:dyDescent="0.25">
      <c r="A92" s="27" t="s">
        <v>91</v>
      </c>
      <c r="B92" s="28" t="s">
        <v>24</v>
      </c>
      <c r="C92" s="27" t="s">
        <v>25</v>
      </c>
      <c r="D92" s="27" t="s">
        <v>92</v>
      </c>
      <c r="E92" s="27" t="s">
        <v>27</v>
      </c>
      <c r="F92" s="27" t="s">
        <v>93</v>
      </c>
      <c r="G92" s="27" t="s">
        <v>27</v>
      </c>
      <c r="H92" s="27" t="s">
        <v>89</v>
      </c>
      <c r="I92" s="29" t="s">
        <v>90</v>
      </c>
      <c r="J92" s="29">
        <v>18072275.413199998</v>
      </c>
      <c r="K92" s="29">
        <v>0</v>
      </c>
      <c r="L92" s="29">
        <v>15579547.77</v>
      </c>
      <c r="M92" s="29">
        <v>2492727.64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7" t="s">
        <v>27</v>
      </c>
    </row>
    <row r="93" spans="1:19" s="30" customFormat="1" hidden="1" x14ac:dyDescent="0.25">
      <c r="A93" s="27" t="s">
        <v>139</v>
      </c>
      <c r="B93" s="28" t="s">
        <v>24</v>
      </c>
      <c r="C93" s="27" t="s">
        <v>100</v>
      </c>
      <c r="D93" s="27" t="s">
        <v>27</v>
      </c>
      <c r="E93" s="27" t="s">
        <v>140</v>
      </c>
      <c r="F93" s="27" t="s">
        <v>27</v>
      </c>
      <c r="G93" s="27" t="s">
        <v>87</v>
      </c>
      <c r="H93" s="27" t="s">
        <v>89</v>
      </c>
      <c r="I93" s="29" t="s">
        <v>90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1005225.6375000001</v>
      </c>
      <c r="S93" s="27" t="s">
        <v>141</v>
      </c>
    </row>
    <row r="94" spans="1:19" s="30" customFormat="1" hidden="1" x14ac:dyDescent="0.25">
      <c r="A94" s="27" t="s">
        <v>142</v>
      </c>
      <c r="B94" s="28" t="s">
        <v>24</v>
      </c>
      <c r="C94" s="27" t="s">
        <v>100</v>
      </c>
      <c r="D94" s="27" t="s">
        <v>27</v>
      </c>
      <c r="E94" s="27" t="s">
        <v>143</v>
      </c>
      <c r="F94" s="27" t="s">
        <v>27</v>
      </c>
      <c r="G94" s="27" t="s">
        <v>92</v>
      </c>
      <c r="H94" s="27" t="s">
        <v>89</v>
      </c>
      <c r="I94" s="29" t="s">
        <v>90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1869545.7323999999</v>
      </c>
      <c r="S94" s="27" t="s">
        <v>144</v>
      </c>
    </row>
    <row r="95" spans="1:19" s="24" customFormat="1" hidden="1" x14ac:dyDescent="0.25">
      <c r="A95" s="21" t="s">
        <v>300</v>
      </c>
      <c r="B95" s="22" t="s">
        <v>242</v>
      </c>
      <c r="C95" s="21" t="s">
        <v>25</v>
      </c>
      <c r="D95" s="21" t="s">
        <v>301</v>
      </c>
      <c r="E95" s="21" t="s">
        <v>27</v>
      </c>
      <c r="F95" s="21" t="s">
        <v>302</v>
      </c>
      <c r="G95" s="21" t="s">
        <v>27</v>
      </c>
      <c r="H95" s="21" t="s">
        <v>89</v>
      </c>
      <c r="I95" s="23" t="s">
        <v>90</v>
      </c>
      <c r="J95" s="23">
        <v>21721277.09</v>
      </c>
      <c r="K95" s="23">
        <v>0</v>
      </c>
      <c r="L95" s="23">
        <v>18725238.870000001</v>
      </c>
      <c r="M95" s="23">
        <v>2996038.22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1" t="s">
        <v>27</v>
      </c>
    </row>
    <row r="96" spans="1:19" s="24" customFormat="1" hidden="1" x14ac:dyDescent="0.25">
      <c r="A96" s="21" t="s">
        <v>323</v>
      </c>
      <c r="B96" s="22" t="s">
        <v>242</v>
      </c>
      <c r="C96" s="21" t="s">
        <v>100</v>
      </c>
      <c r="D96" s="21" t="s">
        <v>27</v>
      </c>
      <c r="E96" s="21" t="s">
        <v>327</v>
      </c>
      <c r="F96" s="21" t="s">
        <v>27</v>
      </c>
      <c r="G96" s="21" t="s">
        <v>301</v>
      </c>
      <c r="H96" s="21" t="s">
        <v>89</v>
      </c>
      <c r="I96" s="23" t="s">
        <v>90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2247028.665</v>
      </c>
      <c r="S96" s="21" t="s">
        <v>328</v>
      </c>
    </row>
    <row r="97" spans="1:20" s="24" customFormat="1" hidden="1" x14ac:dyDescent="0.25">
      <c r="A97" s="21" t="s">
        <v>145</v>
      </c>
      <c r="B97" s="22" t="s">
        <v>146</v>
      </c>
      <c r="C97" s="21" t="s">
        <v>25</v>
      </c>
      <c r="D97" s="21" t="s">
        <v>147</v>
      </c>
      <c r="E97" s="21" t="s">
        <v>27</v>
      </c>
      <c r="F97" s="21" t="s">
        <v>148</v>
      </c>
      <c r="G97" s="21" t="s">
        <v>27</v>
      </c>
      <c r="H97" s="21" t="s">
        <v>149</v>
      </c>
      <c r="I97" s="23" t="s">
        <v>150</v>
      </c>
      <c r="J97" s="23">
        <v>5683440.29</v>
      </c>
      <c r="K97" s="23">
        <v>0</v>
      </c>
      <c r="L97" s="23">
        <v>4899517.49</v>
      </c>
      <c r="M97" s="23">
        <v>783922.8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1" t="s">
        <v>27</v>
      </c>
    </row>
    <row r="98" spans="1:20" s="24" customFormat="1" hidden="1" x14ac:dyDescent="0.25">
      <c r="A98" s="21" t="s">
        <v>151</v>
      </c>
      <c r="B98" s="22" t="s">
        <v>146</v>
      </c>
      <c r="C98" s="21" t="s">
        <v>25</v>
      </c>
      <c r="D98" s="21" t="s">
        <v>152</v>
      </c>
      <c r="E98" s="21" t="s">
        <v>27</v>
      </c>
      <c r="F98" s="21" t="s">
        <v>153</v>
      </c>
      <c r="G98" s="21" t="s">
        <v>27</v>
      </c>
      <c r="H98" s="21" t="s">
        <v>149</v>
      </c>
      <c r="I98" s="23" t="s">
        <v>150</v>
      </c>
      <c r="J98" s="23">
        <v>5890472.29</v>
      </c>
      <c r="K98" s="23">
        <v>0</v>
      </c>
      <c r="L98" s="23">
        <v>5077993.3499999996</v>
      </c>
      <c r="M98" s="23">
        <v>812478.94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1" t="s">
        <v>27</v>
      </c>
    </row>
    <row r="99" spans="1:20" s="24" customFormat="1" hidden="1" x14ac:dyDescent="0.25">
      <c r="A99" s="21" t="s">
        <v>169</v>
      </c>
      <c r="B99" s="22" t="s">
        <v>146</v>
      </c>
      <c r="C99" s="21" t="s">
        <v>100</v>
      </c>
      <c r="D99" s="21" t="s">
        <v>27</v>
      </c>
      <c r="E99" s="21" t="s">
        <v>170</v>
      </c>
      <c r="F99" s="21" t="s">
        <v>27</v>
      </c>
      <c r="G99" s="21" t="s">
        <v>152</v>
      </c>
      <c r="H99" s="21" t="s">
        <v>149</v>
      </c>
      <c r="I99" s="23" t="s">
        <v>150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609359.21</v>
      </c>
      <c r="S99" s="21" t="s">
        <v>171</v>
      </c>
    </row>
    <row r="100" spans="1:20" s="24" customFormat="1" hidden="1" x14ac:dyDescent="0.25">
      <c r="A100" s="21" t="s">
        <v>172</v>
      </c>
      <c r="B100" s="22" t="s">
        <v>146</v>
      </c>
      <c r="C100" s="21" t="s">
        <v>100</v>
      </c>
      <c r="D100" s="21" t="s">
        <v>27</v>
      </c>
      <c r="E100" s="21" t="s">
        <v>173</v>
      </c>
      <c r="F100" s="21" t="s">
        <v>27</v>
      </c>
      <c r="G100" s="21" t="s">
        <v>147</v>
      </c>
      <c r="H100" s="21" t="s">
        <v>149</v>
      </c>
      <c r="I100" s="23" t="s">
        <v>150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587942.1</v>
      </c>
      <c r="S100" s="21" t="s">
        <v>174</v>
      </c>
    </row>
    <row r="102" spans="1:20" x14ac:dyDescent="0.25">
      <c r="J102" s="15">
        <f>+SUBTOTAL(9,J13:J100)</f>
        <v>2929378303.0948</v>
      </c>
      <c r="K102" s="15">
        <f t="shared" ref="K102:R102" si="0">+SUBTOTAL(9,K13:K100)</f>
        <v>2865735036.1700001</v>
      </c>
      <c r="L102" s="15">
        <f t="shared" si="0"/>
        <v>54864885.280000001</v>
      </c>
      <c r="M102" s="15">
        <f t="shared" si="0"/>
        <v>8778381.6400000006</v>
      </c>
      <c r="N102" s="15">
        <f t="shared" si="0"/>
        <v>0</v>
      </c>
      <c r="O102" s="15">
        <f t="shared" si="0"/>
        <v>0</v>
      </c>
      <c r="P102" s="15">
        <f t="shared" si="0"/>
        <v>0</v>
      </c>
      <c r="Q102" s="15">
        <f t="shared" si="0"/>
        <v>0</v>
      </c>
      <c r="R102" s="15">
        <f t="shared" si="0"/>
        <v>6583786.2312000003</v>
      </c>
      <c r="T102" s="61">
        <f>+J102-R102</f>
        <v>2922794516.8635998</v>
      </c>
    </row>
    <row r="104" spans="1:20" x14ac:dyDescent="0.25">
      <c r="J104" s="10" t="s">
        <v>357</v>
      </c>
      <c r="K104" s="10"/>
      <c r="L104" s="10"/>
    </row>
    <row r="105" spans="1:20" x14ac:dyDescent="0.25">
      <c r="J105" s="10"/>
      <c r="K105" s="10"/>
      <c r="L105" s="10"/>
    </row>
    <row r="106" spans="1:20" x14ac:dyDescent="0.25">
      <c r="E106" s="16"/>
      <c r="J106" s="10" t="s">
        <v>358</v>
      </c>
      <c r="K106" s="10" t="s">
        <v>359</v>
      </c>
      <c r="L106" s="10" t="s">
        <v>360</v>
      </c>
    </row>
    <row r="107" spans="1:20" x14ac:dyDescent="0.25">
      <c r="J107" s="10"/>
      <c r="K107" s="10"/>
      <c r="L107" s="10"/>
    </row>
    <row r="108" spans="1:20" x14ac:dyDescent="0.25">
      <c r="I108" s="10" t="s">
        <v>361</v>
      </c>
      <c r="J108" s="10">
        <v>4401115105.4399996</v>
      </c>
      <c r="K108" s="10"/>
      <c r="L108" s="10"/>
    </row>
    <row r="109" spans="1:20" x14ac:dyDescent="0.25">
      <c r="I109" s="10"/>
      <c r="J109" s="10"/>
      <c r="K109" s="10"/>
      <c r="L109" s="10"/>
    </row>
    <row r="110" spans="1:20" x14ac:dyDescent="0.25">
      <c r="I110" s="10" t="s">
        <v>362</v>
      </c>
      <c r="J110" s="10">
        <v>853002371.96000004</v>
      </c>
      <c r="K110" s="10">
        <v>136480379.50999999</v>
      </c>
      <c r="L110" s="10"/>
    </row>
    <row r="111" spans="1:20" x14ac:dyDescent="0.25">
      <c r="I111" s="10"/>
      <c r="J111" s="10"/>
      <c r="K111" s="10"/>
      <c r="L111" s="10"/>
    </row>
    <row r="112" spans="1:20" x14ac:dyDescent="0.25">
      <c r="I112" s="10" t="s">
        <v>363</v>
      </c>
      <c r="J112" s="10">
        <v>0</v>
      </c>
      <c r="K112" s="10">
        <v>0</v>
      </c>
      <c r="L112" s="10">
        <v>0</v>
      </c>
    </row>
    <row r="113" spans="9:12" x14ac:dyDescent="0.25">
      <c r="I113" s="10"/>
      <c r="J113" s="10"/>
      <c r="K113" s="10"/>
      <c r="L113" s="10"/>
    </row>
    <row r="114" spans="9:12" x14ac:dyDescent="0.25">
      <c r="I114" s="10" t="s">
        <v>364</v>
      </c>
      <c r="J114" s="10">
        <v>0</v>
      </c>
      <c r="K114" s="10">
        <v>0</v>
      </c>
      <c r="L114" s="10"/>
    </row>
    <row r="115" spans="9:12" x14ac:dyDescent="0.25">
      <c r="I115" s="10"/>
      <c r="J115" s="10"/>
      <c r="K115" s="10"/>
      <c r="L115" s="10"/>
    </row>
    <row r="116" spans="9:12" x14ac:dyDescent="0.25">
      <c r="I116" s="10" t="s">
        <v>365</v>
      </c>
      <c r="J116" s="10">
        <v>5254117477.3999996</v>
      </c>
      <c r="K116" s="10">
        <v>136480379.50999999</v>
      </c>
      <c r="L116" s="10">
        <v>0</v>
      </c>
    </row>
  </sheetData>
  <autoFilter ref="A14:S100">
    <filterColumn colId="9">
      <colorFilter dxfId="0"/>
    </filterColumn>
  </autoFilter>
  <sortState ref="A8:S93">
    <sortCondition ref="I8:I93"/>
  </sortState>
  <mergeCells count="4">
    <mergeCell ref="A9:I9"/>
    <mergeCell ref="A10:I10"/>
    <mergeCell ref="A11:I11"/>
    <mergeCell ref="A12:I12"/>
  </mergeCells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topLeftCell="H1" workbookViewId="0">
      <pane ySplit="7" topLeftCell="A98" activePane="bottomLeft" state="frozen"/>
      <selection activeCell="J1" sqref="J1"/>
      <selection pane="bottomLeft" activeCell="S109" sqref="A1:S109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17" style="14" customWidth="1"/>
    <col min="13" max="13" width="14.28515625" style="14" customWidth="1"/>
    <col min="14" max="14" width="8.5703125" style="14" bestFit="1" customWidth="1"/>
    <col min="15" max="15" width="8" style="14" bestFit="1" customWidth="1"/>
    <col min="16" max="16" width="10" style="14" bestFit="1" customWidth="1"/>
    <col min="17" max="17" width="7.42578125" style="14" bestFit="1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7" t="s">
        <v>368</v>
      </c>
      <c r="B4" s="67"/>
      <c r="C4" s="67"/>
      <c r="D4" s="67"/>
      <c r="E4" s="67"/>
      <c r="F4" s="67"/>
      <c r="G4" s="67"/>
      <c r="H4" s="67"/>
      <c r="I4" s="67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65" customFormat="1" ht="72" customHeight="1" x14ac:dyDescent="0.25">
      <c r="A7" s="62" t="s">
        <v>4</v>
      </c>
      <c r="B7" s="63" t="s">
        <v>5</v>
      </c>
      <c r="C7" s="62" t="s">
        <v>6</v>
      </c>
      <c r="D7" s="62" t="s">
        <v>7</v>
      </c>
      <c r="E7" s="62" t="s">
        <v>8</v>
      </c>
      <c r="F7" s="62" t="s">
        <v>9</v>
      </c>
      <c r="G7" s="62" t="s">
        <v>10</v>
      </c>
      <c r="H7" s="62" t="s">
        <v>11</v>
      </c>
      <c r="I7" s="64" t="s">
        <v>12</v>
      </c>
      <c r="J7" s="64" t="s">
        <v>13</v>
      </c>
      <c r="K7" s="64" t="s">
        <v>14</v>
      </c>
      <c r="L7" s="64" t="s">
        <v>15</v>
      </c>
      <c r="M7" s="64" t="s">
        <v>366</v>
      </c>
      <c r="N7" s="64" t="s">
        <v>17</v>
      </c>
      <c r="O7" s="64" t="s">
        <v>367</v>
      </c>
      <c r="P7" s="64" t="s">
        <v>19</v>
      </c>
      <c r="Q7" s="64" t="s">
        <v>20</v>
      </c>
      <c r="R7" s="64" t="s">
        <v>21</v>
      </c>
      <c r="S7" s="62" t="s">
        <v>22</v>
      </c>
    </row>
    <row r="8" spans="1:19" x14ac:dyDescent="0.25">
      <c r="A8" s="8" t="s">
        <v>23</v>
      </c>
      <c r="B8" s="9" t="s">
        <v>24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27</v>
      </c>
      <c r="H8" s="8" t="s">
        <v>29</v>
      </c>
      <c r="I8" s="10" t="s">
        <v>30</v>
      </c>
      <c r="J8" s="10">
        <v>80101945.543200001</v>
      </c>
      <c r="K8" s="10">
        <v>7659365.5200000033</v>
      </c>
      <c r="L8" s="10">
        <v>62450500.020000003</v>
      </c>
      <c r="M8" s="10">
        <v>9992080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27</v>
      </c>
    </row>
    <row r="9" spans="1:19" x14ac:dyDescent="0.25">
      <c r="A9" s="8" t="s">
        <v>31</v>
      </c>
      <c r="B9" s="9" t="s">
        <v>24</v>
      </c>
      <c r="C9" s="8" t="s">
        <v>25</v>
      </c>
      <c r="D9" s="8" t="s">
        <v>32</v>
      </c>
      <c r="E9" s="8" t="s">
        <v>27</v>
      </c>
      <c r="F9" s="8" t="s">
        <v>33</v>
      </c>
      <c r="G9" s="8" t="s">
        <v>27</v>
      </c>
      <c r="H9" s="8" t="s">
        <v>34</v>
      </c>
      <c r="I9" s="10" t="s">
        <v>35</v>
      </c>
      <c r="J9" s="10">
        <v>4222400</v>
      </c>
      <c r="K9" s="10">
        <v>0</v>
      </c>
      <c r="L9" s="10">
        <v>3640000</v>
      </c>
      <c r="M9" s="10">
        <v>582400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27</v>
      </c>
    </row>
    <row r="10" spans="1:19" x14ac:dyDescent="0.25">
      <c r="A10" s="8" t="s">
        <v>36</v>
      </c>
      <c r="B10" s="9" t="s">
        <v>24</v>
      </c>
      <c r="C10" s="8" t="s">
        <v>25</v>
      </c>
      <c r="D10" s="8" t="s">
        <v>37</v>
      </c>
      <c r="E10" s="8" t="s">
        <v>27</v>
      </c>
      <c r="F10" s="8" t="s">
        <v>38</v>
      </c>
      <c r="G10" s="8" t="s">
        <v>27</v>
      </c>
      <c r="H10" s="8" t="s">
        <v>39</v>
      </c>
      <c r="I10" s="10" t="s">
        <v>40</v>
      </c>
      <c r="J10" s="10">
        <v>493000</v>
      </c>
      <c r="K10" s="10">
        <v>0</v>
      </c>
      <c r="L10" s="10">
        <v>425000</v>
      </c>
      <c r="M10" s="10">
        <v>68000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27</v>
      </c>
    </row>
    <row r="11" spans="1:19" x14ac:dyDescent="0.25">
      <c r="A11" s="8" t="s">
        <v>41</v>
      </c>
      <c r="B11" s="9" t="s">
        <v>24</v>
      </c>
      <c r="C11" s="8" t="s">
        <v>25</v>
      </c>
      <c r="D11" s="8" t="s">
        <v>42</v>
      </c>
      <c r="E11" s="8" t="s">
        <v>27</v>
      </c>
      <c r="F11" s="8" t="s">
        <v>43</v>
      </c>
      <c r="G11" s="8" t="s">
        <v>27</v>
      </c>
      <c r="H11" s="8" t="s">
        <v>44</v>
      </c>
      <c r="I11" s="10" t="s">
        <v>45</v>
      </c>
      <c r="J11" s="10">
        <v>11548255.1028</v>
      </c>
      <c r="K11" s="10">
        <v>0</v>
      </c>
      <c r="L11" s="10">
        <v>9955392.3300000001</v>
      </c>
      <c r="M11" s="10">
        <v>1592862.77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x14ac:dyDescent="0.25">
      <c r="A12" s="8" t="s">
        <v>46</v>
      </c>
      <c r="B12" s="9" t="s">
        <v>24</v>
      </c>
      <c r="C12" s="8" t="s">
        <v>25</v>
      </c>
      <c r="D12" s="8" t="s">
        <v>47</v>
      </c>
      <c r="E12" s="8" t="s">
        <v>27</v>
      </c>
      <c r="F12" s="8" t="s">
        <v>48</v>
      </c>
      <c r="G12" s="8" t="s">
        <v>27</v>
      </c>
      <c r="H12" s="8" t="s">
        <v>49</v>
      </c>
      <c r="I12" s="10" t="s">
        <v>50</v>
      </c>
      <c r="J12" s="10">
        <v>2443476.2599999998</v>
      </c>
      <c r="K12" s="10">
        <v>0</v>
      </c>
      <c r="L12" s="10">
        <v>2106445.0499999998</v>
      </c>
      <c r="M12" s="10">
        <v>337031.21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x14ac:dyDescent="0.25">
      <c r="A13" s="8" t="s">
        <v>51</v>
      </c>
      <c r="B13" s="9" t="s">
        <v>24</v>
      </c>
      <c r="C13" s="8" t="s">
        <v>25</v>
      </c>
      <c r="D13" s="8" t="s">
        <v>52</v>
      </c>
      <c r="E13" s="8" t="s">
        <v>27</v>
      </c>
      <c r="F13" s="8" t="s">
        <v>53</v>
      </c>
      <c r="G13" s="8" t="s">
        <v>27</v>
      </c>
      <c r="H13" s="8" t="s">
        <v>54</v>
      </c>
      <c r="I13" s="10" t="s">
        <v>55</v>
      </c>
      <c r="J13" s="10">
        <v>17380000.059999999</v>
      </c>
      <c r="K13" s="10">
        <v>0</v>
      </c>
      <c r="L13" s="10">
        <v>14982758.67</v>
      </c>
      <c r="M13" s="10">
        <v>2397241.39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x14ac:dyDescent="0.25">
      <c r="A14" s="8" t="s">
        <v>56</v>
      </c>
      <c r="B14" s="9" t="s">
        <v>24</v>
      </c>
      <c r="C14" s="8" t="s">
        <v>25</v>
      </c>
      <c r="D14" s="8" t="s">
        <v>57</v>
      </c>
      <c r="E14" s="8" t="s">
        <v>27</v>
      </c>
      <c r="F14" s="8" t="s">
        <v>58</v>
      </c>
      <c r="G14" s="8" t="s">
        <v>27</v>
      </c>
      <c r="H14" s="8" t="s">
        <v>44</v>
      </c>
      <c r="I14" s="10" t="s">
        <v>45</v>
      </c>
      <c r="J14" s="10">
        <v>16369980.633199999</v>
      </c>
      <c r="K14" s="10">
        <v>0</v>
      </c>
      <c r="L14" s="10">
        <v>14112052.27</v>
      </c>
      <c r="M14" s="10">
        <v>2257928.36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x14ac:dyDescent="0.25">
      <c r="A15" s="8" t="s">
        <v>59</v>
      </c>
      <c r="B15" s="9" t="s">
        <v>24</v>
      </c>
      <c r="C15" s="8" t="s">
        <v>25</v>
      </c>
      <c r="D15" s="8" t="s">
        <v>60</v>
      </c>
      <c r="E15" s="8" t="s">
        <v>27</v>
      </c>
      <c r="F15" s="8" t="s">
        <v>61</v>
      </c>
      <c r="G15" s="8" t="s">
        <v>27</v>
      </c>
      <c r="H15" s="8" t="s">
        <v>62</v>
      </c>
      <c r="I15" s="10" t="s">
        <v>63</v>
      </c>
      <c r="J15" s="10">
        <v>325617706.56</v>
      </c>
      <c r="K15" s="10">
        <v>310024313.75999999</v>
      </c>
      <c r="L15" s="10">
        <v>13442580</v>
      </c>
      <c r="M15" s="10">
        <v>2150812.7999999998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x14ac:dyDescent="0.25">
      <c r="A16" s="8" t="s">
        <v>64</v>
      </c>
      <c r="B16" s="9" t="s">
        <v>24</v>
      </c>
      <c r="C16" s="8" t="s">
        <v>25</v>
      </c>
      <c r="D16" s="8" t="s">
        <v>65</v>
      </c>
      <c r="E16" s="8" t="s">
        <v>27</v>
      </c>
      <c r="F16" s="8" t="s">
        <v>66</v>
      </c>
      <c r="G16" s="8" t="s">
        <v>27</v>
      </c>
      <c r="H16" s="8" t="s">
        <v>62</v>
      </c>
      <c r="I16" s="10" t="s">
        <v>63</v>
      </c>
      <c r="J16" s="10">
        <v>19508688.010000002</v>
      </c>
      <c r="K16" s="10">
        <v>0</v>
      </c>
      <c r="L16" s="10">
        <v>16817834.489999998</v>
      </c>
      <c r="M16" s="10">
        <v>2690853.52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x14ac:dyDescent="0.25">
      <c r="A17" s="8" t="s">
        <v>67</v>
      </c>
      <c r="B17" s="9" t="s">
        <v>24</v>
      </c>
      <c r="C17" s="8" t="s">
        <v>25</v>
      </c>
      <c r="D17" s="8" t="s">
        <v>68</v>
      </c>
      <c r="E17" s="8" t="s">
        <v>27</v>
      </c>
      <c r="F17" s="8" t="s">
        <v>69</v>
      </c>
      <c r="G17" s="8" t="s">
        <v>27</v>
      </c>
      <c r="H17" s="8" t="s">
        <v>70</v>
      </c>
      <c r="I17" s="10" t="s">
        <v>71</v>
      </c>
      <c r="J17" s="10">
        <v>122079102.5016</v>
      </c>
      <c r="K17" s="10">
        <v>76988936.210000008</v>
      </c>
      <c r="L17" s="10">
        <v>38870833.009999998</v>
      </c>
      <c r="M17" s="10">
        <v>6219333.2800000003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x14ac:dyDescent="0.25">
      <c r="A18" s="8" t="s">
        <v>72</v>
      </c>
      <c r="B18" s="9" t="s">
        <v>24</v>
      </c>
      <c r="C18" s="8" t="s">
        <v>25</v>
      </c>
      <c r="D18" s="8" t="s">
        <v>73</v>
      </c>
      <c r="E18" s="8" t="s">
        <v>27</v>
      </c>
      <c r="F18" s="8" t="s">
        <v>74</v>
      </c>
      <c r="G18" s="8" t="s">
        <v>27</v>
      </c>
      <c r="H18" s="8" t="s">
        <v>75</v>
      </c>
      <c r="I18" s="10" t="s">
        <v>76</v>
      </c>
      <c r="J18" s="10">
        <v>2200000</v>
      </c>
      <c r="K18" s="10">
        <v>2200000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x14ac:dyDescent="0.25">
      <c r="A19" s="8" t="s">
        <v>77</v>
      </c>
      <c r="B19" s="9" t="s">
        <v>24</v>
      </c>
      <c r="C19" s="8" t="s">
        <v>25</v>
      </c>
      <c r="D19" s="8" t="s">
        <v>78</v>
      </c>
      <c r="E19" s="8" t="s">
        <v>27</v>
      </c>
      <c r="F19" s="8" t="s">
        <v>79</v>
      </c>
      <c r="G19" s="8" t="s">
        <v>27</v>
      </c>
      <c r="H19" s="8" t="s">
        <v>70</v>
      </c>
      <c r="I19" s="10" t="s">
        <v>71</v>
      </c>
      <c r="J19" s="10">
        <v>5515070.4299999997</v>
      </c>
      <c r="K19" s="10">
        <v>0</v>
      </c>
      <c r="L19" s="10">
        <v>4754371.0599999996</v>
      </c>
      <c r="M19" s="10">
        <v>760699.37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27</v>
      </c>
    </row>
    <row r="20" spans="1:19" x14ac:dyDescent="0.25">
      <c r="A20" s="8" t="s">
        <v>80</v>
      </c>
      <c r="B20" s="9" t="s">
        <v>24</v>
      </c>
      <c r="C20" s="8" t="s">
        <v>25</v>
      </c>
      <c r="D20" s="8" t="s">
        <v>81</v>
      </c>
      <c r="E20" s="8" t="s">
        <v>27</v>
      </c>
      <c r="F20" s="8" t="s">
        <v>82</v>
      </c>
      <c r="G20" s="8" t="s">
        <v>27</v>
      </c>
      <c r="H20" s="8" t="s">
        <v>70</v>
      </c>
      <c r="I20" s="10" t="s">
        <v>71</v>
      </c>
      <c r="J20" s="10">
        <v>43353383.729999997</v>
      </c>
      <c r="K20" s="10">
        <v>0</v>
      </c>
      <c r="L20" s="10">
        <v>37373606.659999996</v>
      </c>
      <c r="M20" s="10">
        <v>5979777.0700000003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27</v>
      </c>
    </row>
    <row r="21" spans="1:19" x14ac:dyDescent="0.25">
      <c r="A21" s="8" t="s">
        <v>83</v>
      </c>
      <c r="B21" s="9" t="s">
        <v>24</v>
      </c>
      <c r="C21" s="8" t="s">
        <v>25</v>
      </c>
      <c r="D21" s="8" t="s">
        <v>84</v>
      </c>
      <c r="E21" s="8" t="s">
        <v>27</v>
      </c>
      <c r="F21" s="8" t="s">
        <v>85</v>
      </c>
      <c r="G21" s="8" t="s">
        <v>27</v>
      </c>
      <c r="H21" s="8" t="s">
        <v>70</v>
      </c>
      <c r="I21" s="10" t="s">
        <v>71</v>
      </c>
      <c r="J21" s="10">
        <v>65033988.57</v>
      </c>
      <c r="K21" s="10">
        <v>35939733.5</v>
      </c>
      <c r="L21" s="10">
        <v>25081254.370000001</v>
      </c>
      <c r="M21" s="10">
        <v>4013000.7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27</v>
      </c>
    </row>
    <row r="22" spans="1:19" x14ac:dyDescent="0.25">
      <c r="A22" s="8" t="s">
        <v>86</v>
      </c>
      <c r="B22" s="9" t="s">
        <v>24</v>
      </c>
      <c r="C22" s="8" t="s">
        <v>25</v>
      </c>
      <c r="D22" s="8" t="s">
        <v>87</v>
      </c>
      <c r="E22" s="8" t="s">
        <v>27</v>
      </c>
      <c r="F22" s="8" t="s">
        <v>88</v>
      </c>
      <c r="G22" s="8" t="s">
        <v>27</v>
      </c>
      <c r="H22" s="8" t="s">
        <v>89</v>
      </c>
      <c r="I22" s="10" t="s">
        <v>90</v>
      </c>
      <c r="J22" s="10">
        <v>9717181.1600000001</v>
      </c>
      <c r="K22" s="10">
        <v>0</v>
      </c>
      <c r="L22" s="10">
        <v>8376880.3099999996</v>
      </c>
      <c r="M22" s="10">
        <v>1340300.8500000001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27</v>
      </c>
    </row>
    <row r="23" spans="1:19" x14ac:dyDescent="0.25">
      <c r="A23" s="8" t="s">
        <v>91</v>
      </c>
      <c r="B23" s="9" t="s">
        <v>24</v>
      </c>
      <c r="C23" s="8" t="s">
        <v>25</v>
      </c>
      <c r="D23" s="8" t="s">
        <v>92</v>
      </c>
      <c r="E23" s="8" t="s">
        <v>27</v>
      </c>
      <c r="F23" s="8" t="s">
        <v>93</v>
      </c>
      <c r="G23" s="8" t="s">
        <v>27</v>
      </c>
      <c r="H23" s="8" t="s">
        <v>89</v>
      </c>
      <c r="I23" s="10" t="s">
        <v>90</v>
      </c>
      <c r="J23" s="10">
        <v>18072275.413199998</v>
      </c>
      <c r="K23" s="10">
        <v>0</v>
      </c>
      <c r="L23" s="10">
        <v>15579547.77</v>
      </c>
      <c r="M23" s="10">
        <v>2492727.64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27</v>
      </c>
    </row>
    <row r="24" spans="1:19" x14ac:dyDescent="0.25">
      <c r="A24" s="8" t="s">
        <v>94</v>
      </c>
      <c r="B24" s="9" t="s">
        <v>24</v>
      </c>
      <c r="C24" s="8" t="s">
        <v>25</v>
      </c>
      <c r="D24" s="8" t="s">
        <v>95</v>
      </c>
      <c r="E24" s="8" t="s">
        <v>27</v>
      </c>
      <c r="F24" s="8" t="s">
        <v>96</v>
      </c>
      <c r="G24" s="8" t="s">
        <v>27</v>
      </c>
      <c r="H24" s="8" t="s">
        <v>97</v>
      </c>
      <c r="I24" s="10" t="s">
        <v>98</v>
      </c>
      <c r="J24" s="10">
        <v>763518000</v>
      </c>
      <c r="K24" s="10">
        <v>763518000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27</v>
      </c>
    </row>
    <row r="25" spans="1:19" x14ac:dyDescent="0.25">
      <c r="A25" s="8" t="s">
        <v>99</v>
      </c>
      <c r="B25" s="9" t="s">
        <v>24</v>
      </c>
      <c r="C25" s="8" t="s">
        <v>100</v>
      </c>
      <c r="D25" s="8" t="s">
        <v>27</v>
      </c>
      <c r="E25" s="8" t="s">
        <v>110</v>
      </c>
      <c r="F25" s="8" t="s">
        <v>27</v>
      </c>
      <c r="G25" s="8" t="s">
        <v>26</v>
      </c>
      <c r="H25" s="8" t="s">
        <v>29</v>
      </c>
      <c r="I25" s="10" t="s">
        <v>30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7494060.0023999996</v>
      </c>
      <c r="S25" s="8" t="s">
        <v>111</v>
      </c>
    </row>
    <row r="26" spans="1:19" x14ac:dyDescent="0.25">
      <c r="A26" s="8" t="s">
        <v>103</v>
      </c>
      <c r="B26" s="9" t="s">
        <v>24</v>
      </c>
      <c r="C26" s="8" t="s">
        <v>100</v>
      </c>
      <c r="D26" s="8" t="s">
        <v>27</v>
      </c>
      <c r="E26" s="8" t="s">
        <v>113</v>
      </c>
      <c r="F26" s="8" t="s">
        <v>27</v>
      </c>
      <c r="G26" s="8" t="s">
        <v>37</v>
      </c>
      <c r="H26" s="8" t="s">
        <v>39</v>
      </c>
      <c r="I26" s="10" t="s">
        <v>40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51000</v>
      </c>
      <c r="S26" s="8" t="s">
        <v>114</v>
      </c>
    </row>
    <row r="27" spans="1:19" x14ac:dyDescent="0.25">
      <c r="A27" s="8" t="s">
        <v>106</v>
      </c>
      <c r="B27" s="9" t="s">
        <v>24</v>
      </c>
      <c r="C27" s="8" t="s">
        <v>100</v>
      </c>
      <c r="D27" s="8" t="s">
        <v>27</v>
      </c>
      <c r="E27" s="8" t="s">
        <v>116</v>
      </c>
      <c r="F27" s="8" t="s">
        <v>27</v>
      </c>
      <c r="G27" s="8" t="s">
        <v>47</v>
      </c>
      <c r="H27" s="8" t="s">
        <v>49</v>
      </c>
      <c r="I27" s="10" t="s">
        <v>50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252773.40750000003</v>
      </c>
      <c r="S27" s="8" t="s">
        <v>117</v>
      </c>
    </row>
    <row r="28" spans="1:19" x14ac:dyDescent="0.25">
      <c r="A28" s="8" t="s">
        <v>109</v>
      </c>
      <c r="B28" s="9" t="s">
        <v>24</v>
      </c>
      <c r="C28" s="8" t="s">
        <v>100</v>
      </c>
      <c r="D28" s="8" t="s">
        <v>27</v>
      </c>
      <c r="E28" s="8" t="s">
        <v>101</v>
      </c>
      <c r="F28" s="8" t="s">
        <v>27</v>
      </c>
      <c r="G28" s="8" t="s">
        <v>42</v>
      </c>
      <c r="H28" s="8" t="s">
        <v>44</v>
      </c>
      <c r="I28" s="10" t="s">
        <v>45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1194647.08</v>
      </c>
      <c r="S28" s="8" t="s">
        <v>102</v>
      </c>
    </row>
    <row r="29" spans="1:19" x14ac:dyDescent="0.25">
      <c r="A29" s="8" t="s">
        <v>112</v>
      </c>
      <c r="B29" s="9" t="s">
        <v>24</v>
      </c>
      <c r="C29" s="8" t="s">
        <v>100</v>
      </c>
      <c r="D29" s="8" t="s">
        <v>27</v>
      </c>
      <c r="E29" s="8" t="s">
        <v>104</v>
      </c>
      <c r="F29" s="8" t="s">
        <v>27</v>
      </c>
      <c r="G29" s="8" t="s">
        <v>32</v>
      </c>
      <c r="H29" s="8" t="s">
        <v>34</v>
      </c>
      <c r="I29" s="10" t="s">
        <v>35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436800</v>
      </c>
      <c r="S29" s="8" t="s">
        <v>105</v>
      </c>
    </row>
    <row r="30" spans="1:19" x14ac:dyDescent="0.25">
      <c r="A30" s="8" t="s">
        <v>115</v>
      </c>
      <c r="B30" s="9" t="s">
        <v>24</v>
      </c>
      <c r="C30" s="8" t="s">
        <v>100</v>
      </c>
      <c r="D30" s="8" t="s">
        <v>27</v>
      </c>
      <c r="E30" s="8" t="s">
        <v>119</v>
      </c>
      <c r="F30" s="8" t="s">
        <v>27</v>
      </c>
      <c r="G30" s="8" t="s">
        <v>52</v>
      </c>
      <c r="H30" s="8" t="s">
        <v>54</v>
      </c>
      <c r="I30" s="10" t="s">
        <v>55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1797931.0425</v>
      </c>
      <c r="S30" s="8" t="s">
        <v>120</v>
      </c>
    </row>
    <row r="31" spans="1:19" x14ac:dyDescent="0.25">
      <c r="A31" s="8" t="s">
        <v>118</v>
      </c>
      <c r="B31" s="9" t="s">
        <v>24</v>
      </c>
      <c r="C31" s="8" t="s">
        <v>100</v>
      </c>
      <c r="D31" s="8" t="s">
        <v>27</v>
      </c>
      <c r="E31" s="8" t="s">
        <v>122</v>
      </c>
      <c r="F31" s="8" t="s">
        <v>27</v>
      </c>
      <c r="G31" s="8" t="s">
        <v>60</v>
      </c>
      <c r="H31" s="8" t="s">
        <v>62</v>
      </c>
      <c r="I31" s="10" t="s">
        <v>63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1613109.5999999999</v>
      </c>
      <c r="S31" s="8" t="s">
        <v>123</v>
      </c>
    </row>
    <row r="32" spans="1:19" x14ac:dyDescent="0.25">
      <c r="A32" s="8" t="s">
        <v>121</v>
      </c>
      <c r="B32" s="9" t="s">
        <v>24</v>
      </c>
      <c r="C32" s="8" t="s">
        <v>100</v>
      </c>
      <c r="D32" s="8" t="s">
        <v>27</v>
      </c>
      <c r="E32" s="8" t="s">
        <v>125</v>
      </c>
      <c r="F32" s="8" t="s">
        <v>27</v>
      </c>
      <c r="G32" s="8" t="s">
        <v>65</v>
      </c>
      <c r="H32" s="8" t="s">
        <v>62</v>
      </c>
      <c r="I32" s="10" t="s">
        <v>63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2018140.1400000001</v>
      </c>
      <c r="S32" s="8" t="s">
        <v>126</v>
      </c>
    </row>
    <row r="33" spans="1:19" x14ac:dyDescent="0.25">
      <c r="A33" s="8" t="s">
        <v>124</v>
      </c>
      <c r="B33" s="9" t="s">
        <v>24</v>
      </c>
      <c r="C33" s="8" t="s">
        <v>100</v>
      </c>
      <c r="D33" s="8" t="s">
        <v>27</v>
      </c>
      <c r="E33" s="8" t="s">
        <v>128</v>
      </c>
      <c r="F33" s="8" t="s">
        <v>27</v>
      </c>
      <c r="G33" s="8" t="s">
        <v>68</v>
      </c>
      <c r="H33" s="8" t="s">
        <v>70</v>
      </c>
      <c r="I33" s="10" t="s">
        <v>71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4664499.9612000007</v>
      </c>
      <c r="S33" s="8" t="s">
        <v>129</v>
      </c>
    </row>
    <row r="34" spans="1:19" x14ac:dyDescent="0.25">
      <c r="A34" s="8" t="s">
        <v>127</v>
      </c>
      <c r="B34" s="9" t="s">
        <v>24</v>
      </c>
      <c r="C34" s="8" t="s">
        <v>100</v>
      </c>
      <c r="D34" s="8" t="s">
        <v>27</v>
      </c>
      <c r="E34" s="8" t="s">
        <v>107</v>
      </c>
      <c r="F34" s="8" t="s">
        <v>27</v>
      </c>
      <c r="G34" s="8" t="s">
        <v>57</v>
      </c>
      <c r="H34" s="8" t="s">
        <v>44</v>
      </c>
      <c r="I34" s="10" t="s">
        <v>45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1693446.27</v>
      </c>
      <c r="S34" s="8" t="s">
        <v>108</v>
      </c>
    </row>
    <row r="35" spans="1:19" x14ac:dyDescent="0.25">
      <c r="A35" s="8" t="s">
        <v>130</v>
      </c>
      <c r="B35" s="9" t="s">
        <v>24</v>
      </c>
      <c r="C35" s="8" t="s">
        <v>100</v>
      </c>
      <c r="D35" s="8" t="s">
        <v>27</v>
      </c>
      <c r="E35" s="8" t="s">
        <v>131</v>
      </c>
      <c r="F35" s="8" t="s">
        <v>27</v>
      </c>
      <c r="G35" s="8" t="s">
        <v>78</v>
      </c>
      <c r="H35" s="8" t="s">
        <v>70</v>
      </c>
      <c r="I35" s="10" t="s">
        <v>71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570524.52749999997</v>
      </c>
      <c r="S35" s="8" t="s">
        <v>132</v>
      </c>
    </row>
    <row r="36" spans="1:19" x14ac:dyDescent="0.25">
      <c r="A36" s="8" t="s">
        <v>133</v>
      </c>
      <c r="B36" s="9" t="s">
        <v>24</v>
      </c>
      <c r="C36" s="8" t="s">
        <v>100</v>
      </c>
      <c r="D36" s="8" t="s">
        <v>27</v>
      </c>
      <c r="E36" s="8" t="s">
        <v>134</v>
      </c>
      <c r="F36" s="8" t="s">
        <v>27</v>
      </c>
      <c r="G36" s="8" t="s">
        <v>81</v>
      </c>
      <c r="H36" s="8" t="s">
        <v>70</v>
      </c>
      <c r="I36" s="10" t="s">
        <v>71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4484832.8025000002</v>
      </c>
      <c r="S36" s="8" t="s">
        <v>135</v>
      </c>
    </row>
    <row r="37" spans="1:19" x14ac:dyDescent="0.25">
      <c r="A37" s="8" t="s">
        <v>136</v>
      </c>
      <c r="B37" s="9" t="s">
        <v>24</v>
      </c>
      <c r="C37" s="8" t="s">
        <v>100</v>
      </c>
      <c r="D37" s="8" t="s">
        <v>27</v>
      </c>
      <c r="E37" s="8" t="s">
        <v>137</v>
      </c>
      <c r="F37" s="8" t="s">
        <v>27</v>
      </c>
      <c r="G37" s="8" t="s">
        <v>84</v>
      </c>
      <c r="H37" s="8" t="s">
        <v>70</v>
      </c>
      <c r="I37" s="10" t="s">
        <v>71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3009750.5250000004</v>
      </c>
      <c r="S37" s="8" t="s">
        <v>138</v>
      </c>
    </row>
    <row r="38" spans="1:19" x14ac:dyDescent="0.25">
      <c r="A38" s="8" t="s">
        <v>139</v>
      </c>
      <c r="B38" s="9" t="s">
        <v>24</v>
      </c>
      <c r="C38" s="8" t="s">
        <v>100</v>
      </c>
      <c r="D38" s="8" t="s">
        <v>27</v>
      </c>
      <c r="E38" s="8" t="s">
        <v>140</v>
      </c>
      <c r="F38" s="8" t="s">
        <v>27</v>
      </c>
      <c r="G38" s="8" t="s">
        <v>87</v>
      </c>
      <c r="H38" s="8" t="s">
        <v>89</v>
      </c>
      <c r="I38" s="10" t="s">
        <v>90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1005225.6375000001</v>
      </c>
      <c r="S38" s="8" t="s">
        <v>141</v>
      </c>
    </row>
    <row r="39" spans="1:19" x14ac:dyDescent="0.25">
      <c r="A39" s="8" t="s">
        <v>142</v>
      </c>
      <c r="B39" s="9" t="s">
        <v>24</v>
      </c>
      <c r="C39" s="8" t="s">
        <v>100</v>
      </c>
      <c r="D39" s="8" t="s">
        <v>27</v>
      </c>
      <c r="E39" s="8" t="s">
        <v>143</v>
      </c>
      <c r="F39" s="8" t="s">
        <v>27</v>
      </c>
      <c r="G39" s="8" t="s">
        <v>92</v>
      </c>
      <c r="H39" s="8" t="s">
        <v>89</v>
      </c>
      <c r="I39" s="10" t="s">
        <v>90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1869545.7323999999</v>
      </c>
      <c r="S39" s="8" t="s">
        <v>144</v>
      </c>
    </row>
    <row r="40" spans="1:19" x14ac:dyDescent="0.25">
      <c r="A40" s="8" t="s">
        <v>145</v>
      </c>
      <c r="B40" s="9" t="s">
        <v>146</v>
      </c>
      <c r="C40" s="8" t="s">
        <v>25</v>
      </c>
      <c r="D40" s="8" t="s">
        <v>147</v>
      </c>
      <c r="E40" s="8" t="s">
        <v>27</v>
      </c>
      <c r="F40" s="8" t="s">
        <v>148</v>
      </c>
      <c r="G40" s="8" t="s">
        <v>27</v>
      </c>
      <c r="H40" s="8" t="s">
        <v>149</v>
      </c>
      <c r="I40" s="10" t="s">
        <v>150</v>
      </c>
      <c r="J40" s="10">
        <v>5683440.29</v>
      </c>
      <c r="K40" s="10">
        <v>0</v>
      </c>
      <c r="L40" s="10">
        <v>4899517.49</v>
      </c>
      <c r="M40" s="10">
        <v>783922.8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27</v>
      </c>
    </row>
    <row r="41" spans="1:19" x14ac:dyDescent="0.25">
      <c r="A41" s="8" t="s">
        <v>151</v>
      </c>
      <c r="B41" s="9" t="s">
        <v>146</v>
      </c>
      <c r="C41" s="8" t="s">
        <v>25</v>
      </c>
      <c r="D41" s="8" t="s">
        <v>152</v>
      </c>
      <c r="E41" s="8" t="s">
        <v>27</v>
      </c>
      <c r="F41" s="8" t="s">
        <v>153</v>
      </c>
      <c r="G41" s="8" t="s">
        <v>27</v>
      </c>
      <c r="H41" s="8" t="s">
        <v>149</v>
      </c>
      <c r="I41" s="10" t="s">
        <v>150</v>
      </c>
      <c r="J41" s="10">
        <v>5890472.29</v>
      </c>
      <c r="K41" s="10">
        <v>0</v>
      </c>
      <c r="L41" s="10">
        <v>5077993.3499999996</v>
      </c>
      <c r="M41" s="10">
        <v>812478.94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27</v>
      </c>
    </row>
    <row r="42" spans="1:19" x14ac:dyDescent="0.25">
      <c r="A42" s="8" t="s">
        <v>154</v>
      </c>
      <c r="B42" s="9" t="s">
        <v>146</v>
      </c>
      <c r="C42" s="8" t="s">
        <v>25</v>
      </c>
      <c r="D42" s="8" t="s">
        <v>155</v>
      </c>
      <c r="E42" s="8" t="s">
        <v>27</v>
      </c>
      <c r="F42" s="8" t="s">
        <v>156</v>
      </c>
      <c r="G42" s="8" t="s">
        <v>27</v>
      </c>
      <c r="H42" s="8" t="s">
        <v>157</v>
      </c>
      <c r="I42" s="10" t="s">
        <v>158</v>
      </c>
      <c r="J42" s="10">
        <v>19281999.809999999</v>
      </c>
      <c r="K42" s="10">
        <v>19281999.809999999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27</v>
      </c>
    </row>
    <row r="43" spans="1:19" x14ac:dyDescent="0.25">
      <c r="A43" s="8" t="s">
        <v>159</v>
      </c>
      <c r="B43" s="9" t="s">
        <v>146</v>
      </c>
      <c r="C43" s="8" t="s">
        <v>25</v>
      </c>
      <c r="D43" s="8" t="s">
        <v>160</v>
      </c>
      <c r="E43" s="8" t="s">
        <v>27</v>
      </c>
      <c r="F43" s="8" t="s">
        <v>161</v>
      </c>
      <c r="G43" s="8" t="s">
        <v>27</v>
      </c>
      <c r="H43" s="8" t="s">
        <v>162</v>
      </c>
      <c r="I43" s="10" t="s">
        <v>163</v>
      </c>
      <c r="J43" s="10">
        <v>33048012</v>
      </c>
      <c r="K43" s="10">
        <v>33048012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27</v>
      </c>
    </row>
    <row r="44" spans="1:19" x14ac:dyDescent="0.25">
      <c r="A44" s="8" t="s">
        <v>164</v>
      </c>
      <c r="B44" s="9" t="s">
        <v>146</v>
      </c>
      <c r="C44" s="8" t="s">
        <v>25</v>
      </c>
      <c r="D44" s="8" t="s">
        <v>165</v>
      </c>
      <c r="E44" s="8" t="s">
        <v>27</v>
      </c>
      <c r="F44" s="8" t="s">
        <v>166</v>
      </c>
      <c r="G44" s="8" t="s">
        <v>27</v>
      </c>
      <c r="H44" s="8" t="s">
        <v>167</v>
      </c>
      <c r="I44" s="10" t="s">
        <v>168</v>
      </c>
      <c r="J44" s="10">
        <v>431535920</v>
      </c>
      <c r="K44" s="10">
        <v>429352800</v>
      </c>
      <c r="L44" s="10">
        <v>1882000</v>
      </c>
      <c r="M44" s="10">
        <v>301120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27</v>
      </c>
    </row>
    <row r="45" spans="1:19" x14ac:dyDescent="0.25">
      <c r="A45" s="8" t="s">
        <v>169</v>
      </c>
      <c r="B45" s="9" t="s">
        <v>146</v>
      </c>
      <c r="C45" s="8" t="s">
        <v>100</v>
      </c>
      <c r="D45" s="8" t="s">
        <v>27</v>
      </c>
      <c r="E45" s="8" t="s">
        <v>170</v>
      </c>
      <c r="F45" s="8" t="s">
        <v>27</v>
      </c>
      <c r="G45" s="8" t="s">
        <v>152</v>
      </c>
      <c r="H45" s="8" t="s">
        <v>149</v>
      </c>
      <c r="I45" s="10" t="s">
        <v>150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609359.21</v>
      </c>
      <c r="S45" s="8" t="s">
        <v>171</v>
      </c>
    </row>
    <row r="46" spans="1:19" x14ac:dyDescent="0.25">
      <c r="A46" s="8" t="s">
        <v>172</v>
      </c>
      <c r="B46" s="9" t="s">
        <v>146</v>
      </c>
      <c r="C46" s="8" t="s">
        <v>100</v>
      </c>
      <c r="D46" s="8" t="s">
        <v>27</v>
      </c>
      <c r="E46" s="8" t="s">
        <v>173</v>
      </c>
      <c r="F46" s="8" t="s">
        <v>27</v>
      </c>
      <c r="G46" s="8" t="s">
        <v>147</v>
      </c>
      <c r="H46" s="8" t="s">
        <v>149</v>
      </c>
      <c r="I46" s="10" t="s">
        <v>150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587942.1</v>
      </c>
      <c r="S46" s="8" t="s">
        <v>174</v>
      </c>
    </row>
    <row r="47" spans="1:19" x14ac:dyDescent="0.25">
      <c r="A47" s="8" t="s">
        <v>175</v>
      </c>
      <c r="B47" s="9" t="s">
        <v>146</v>
      </c>
      <c r="C47" s="8" t="s">
        <v>100</v>
      </c>
      <c r="D47" s="8" t="s">
        <v>27</v>
      </c>
      <c r="E47" s="8" t="s">
        <v>176</v>
      </c>
      <c r="F47" s="8" t="s">
        <v>27</v>
      </c>
      <c r="G47" s="8" t="s">
        <v>165</v>
      </c>
      <c r="H47" s="8" t="s">
        <v>167</v>
      </c>
      <c r="I47" s="10" t="s">
        <v>168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225840</v>
      </c>
      <c r="S47" s="8" t="s">
        <v>177</v>
      </c>
    </row>
    <row r="48" spans="1:19" x14ac:dyDescent="0.25">
      <c r="A48" s="8" t="s">
        <v>178</v>
      </c>
      <c r="B48" s="9" t="s">
        <v>179</v>
      </c>
      <c r="C48" s="8" t="s">
        <v>25</v>
      </c>
      <c r="D48" s="8" t="s">
        <v>180</v>
      </c>
      <c r="E48" s="8" t="s">
        <v>27</v>
      </c>
      <c r="F48" s="8" t="s">
        <v>181</v>
      </c>
      <c r="G48" s="8" t="s">
        <v>27</v>
      </c>
      <c r="H48" s="8" t="s">
        <v>182</v>
      </c>
      <c r="I48" s="10" t="s">
        <v>183</v>
      </c>
      <c r="J48" s="10">
        <v>328955800</v>
      </c>
      <c r="K48" s="10">
        <v>328955800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27</v>
      </c>
    </row>
    <row r="49" spans="1:19" x14ac:dyDescent="0.25">
      <c r="A49" s="8" t="s">
        <v>184</v>
      </c>
      <c r="B49" s="9" t="s">
        <v>179</v>
      </c>
      <c r="C49" s="8" t="s">
        <v>25</v>
      </c>
      <c r="D49" s="8" t="s">
        <v>185</v>
      </c>
      <c r="E49" s="8" t="s">
        <v>27</v>
      </c>
      <c r="F49" s="8" t="s">
        <v>186</v>
      </c>
      <c r="G49" s="8" t="s">
        <v>27</v>
      </c>
      <c r="H49" s="8" t="s">
        <v>187</v>
      </c>
      <c r="I49" s="10" t="s">
        <v>188</v>
      </c>
      <c r="J49" s="10">
        <v>219790546.09200001</v>
      </c>
      <c r="K49" s="10">
        <v>0</v>
      </c>
      <c r="L49" s="10">
        <v>189474608.69999999</v>
      </c>
      <c r="M49" s="10">
        <v>30315937.390000001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27</v>
      </c>
    </row>
    <row r="50" spans="1:19" x14ac:dyDescent="0.25">
      <c r="A50" s="8" t="s">
        <v>189</v>
      </c>
      <c r="B50" s="9" t="s">
        <v>179</v>
      </c>
      <c r="C50" s="8" t="s">
        <v>25</v>
      </c>
      <c r="D50" s="8" t="s">
        <v>190</v>
      </c>
      <c r="E50" s="8" t="s">
        <v>27</v>
      </c>
      <c r="F50" s="8" t="s">
        <v>191</v>
      </c>
      <c r="G50" s="8" t="s">
        <v>27</v>
      </c>
      <c r="H50" s="8" t="s">
        <v>192</v>
      </c>
      <c r="I50" s="10" t="s">
        <v>193</v>
      </c>
      <c r="J50" s="10">
        <v>137011500.09</v>
      </c>
      <c r="K50" s="10">
        <v>0</v>
      </c>
      <c r="L50" s="10">
        <v>118113362.15000001</v>
      </c>
      <c r="M50" s="10">
        <v>18898137.940000001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27</v>
      </c>
    </row>
    <row r="51" spans="1:19" x14ac:dyDescent="0.25">
      <c r="A51" s="8" t="s">
        <v>194</v>
      </c>
      <c r="B51" s="9" t="s">
        <v>179</v>
      </c>
      <c r="C51" s="8" t="s">
        <v>25</v>
      </c>
      <c r="D51" s="8" t="s">
        <v>195</v>
      </c>
      <c r="E51" s="8" t="s">
        <v>27</v>
      </c>
      <c r="F51" s="8" t="s">
        <v>196</v>
      </c>
      <c r="G51" s="8" t="s">
        <v>27</v>
      </c>
      <c r="H51" s="8" t="s">
        <v>197</v>
      </c>
      <c r="I51" s="10" t="s">
        <v>198</v>
      </c>
      <c r="J51" s="10">
        <v>16915834.16</v>
      </c>
      <c r="K51" s="10">
        <v>13770000</v>
      </c>
      <c r="L51" s="10">
        <v>2711926</v>
      </c>
      <c r="M51" s="10">
        <v>433908.16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27</v>
      </c>
    </row>
    <row r="52" spans="1:19" x14ac:dyDescent="0.25">
      <c r="A52" s="8" t="s">
        <v>199</v>
      </c>
      <c r="B52" s="9" t="s">
        <v>179</v>
      </c>
      <c r="C52" s="8" t="s">
        <v>25</v>
      </c>
      <c r="D52" s="8" t="s">
        <v>200</v>
      </c>
      <c r="E52" s="8" t="s">
        <v>27</v>
      </c>
      <c r="F52" s="8" t="s">
        <v>201</v>
      </c>
      <c r="G52" s="8" t="s">
        <v>27</v>
      </c>
      <c r="H52" s="8" t="s">
        <v>49</v>
      </c>
      <c r="I52" s="10" t="s">
        <v>50</v>
      </c>
      <c r="J52" s="10">
        <v>30493429.780000001</v>
      </c>
      <c r="K52" s="10">
        <v>8689655.0999999978</v>
      </c>
      <c r="L52" s="10">
        <v>18796357.48</v>
      </c>
      <c r="M52" s="10">
        <v>3007417.2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27</v>
      </c>
    </row>
    <row r="53" spans="1:19" x14ac:dyDescent="0.25">
      <c r="A53" s="8" t="s">
        <v>202</v>
      </c>
      <c r="B53" s="9" t="s">
        <v>179</v>
      </c>
      <c r="C53" s="8" t="s">
        <v>25</v>
      </c>
      <c r="D53" s="8" t="s">
        <v>203</v>
      </c>
      <c r="E53" s="8" t="s">
        <v>27</v>
      </c>
      <c r="F53" s="8" t="s">
        <v>204</v>
      </c>
      <c r="G53" s="8" t="s">
        <v>27</v>
      </c>
      <c r="H53" s="8" t="s">
        <v>49</v>
      </c>
      <c r="I53" s="10" t="s">
        <v>50</v>
      </c>
      <c r="J53" s="10">
        <v>17103210.6536</v>
      </c>
      <c r="K53" s="10">
        <v>5793103.3999999985</v>
      </c>
      <c r="L53" s="10">
        <v>9750092.4600000009</v>
      </c>
      <c r="M53" s="10">
        <v>1560014.79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27</v>
      </c>
    </row>
    <row r="54" spans="1:19" x14ac:dyDescent="0.25">
      <c r="A54" s="8" t="s">
        <v>205</v>
      </c>
      <c r="B54" s="9" t="s">
        <v>179</v>
      </c>
      <c r="C54" s="8" t="s">
        <v>25</v>
      </c>
      <c r="D54" s="8" t="s">
        <v>206</v>
      </c>
      <c r="E54" s="8" t="s">
        <v>27</v>
      </c>
      <c r="F54" s="8" t="s">
        <v>207</v>
      </c>
      <c r="G54" s="8" t="s">
        <v>27</v>
      </c>
      <c r="H54" s="8" t="s">
        <v>208</v>
      </c>
      <c r="I54" s="10" t="s">
        <v>209</v>
      </c>
      <c r="J54" s="10">
        <v>91056000.134399995</v>
      </c>
      <c r="K54" s="10">
        <v>0</v>
      </c>
      <c r="L54" s="10">
        <v>78496551.840000004</v>
      </c>
      <c r="M54" s="10">
        <v>12559448.289999999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27</v>
      </c>
    </row>
    <row r="55" spans="1:19" x14ac:dyDescent="0.25">
      <c r="A55" s="8" t="s">
        <v>210</v>
      </c>
      <c r="B55" s="9" t="s">
        <v>179</v>
      </c>
      <c r="C55" s="8" t="s">
        <v>25</v>
      </c>
      <c r="D55" s="8" t="s">
        <v>211</v>
      </c>
      <c r="E55" s="8" t="s">
        <v>27</v>
      </c>
      <c r="F55" s="8" t="s">
        <v>212</v>
      </c>
      <c r="G55" s="8" t="s">
        <v>27</v>
      </c>
      <c r="H55" s="8" t="s">
        <v>213</v>
      </c>
      <c r="I55" s="10" t="s">
        <v>214</v>
      </c>
      <c r="J55" s="10">
        <v>5621200</v>
      </c>
      <c r="K55" s="10">
        <v>5621200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27</v>
      </c>
    </row>
    <row r="56" spans="1:19" x14ac:dyDescent="0.25">
      <c r="A56" s="8" t="s">
        <v>215</v>
      </c>
      <c r="B56" s="9" t="s">
        <v>179</v>
      </c>
      <c r="C56" s="8" t="s">
        <v>25</v>
      </c>
      <c r="D56" s="8" t="s">
        <v>216</v>
      </c>
      <c r="E56" s="8" t="s">
        <v>27</v>
      </c>
      <c r="F56" s="8" t="s">
        <v>217</v>
      </c>
      <c r="G56" s="8" t="s">
        <v>27</v>
      </c>
      <c r="H56" s="8" t="s">
        <v>218</v>
      </c>
      <c r="I56" s="10" t="s">
        <v>219</v>
      </c>
      <c r="J56" s="10">
        <v>105619500</v>
      </c>
      <c r="K56" s="10">
        <v>105619500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27</v>
      </c>
    </row>
    <row r="57" spans="1:19" x14ac:dyDescent="0.25">
      <c r="A57" s="8" t="s">
        <v>220</v>
      </c>
      <c r="B57" s="9" t="s">
        <v>179</v>
      </c>
      <c r="C57" s="8" t="s">
        <v>25</v>
      </c>
      <c r="D57" s="8" t="s">
        <v>221</v>
      </c>
      <c r="E57" s="8" t="s">
        <v>27</v>
      </c>
      <c r="F57" s="8" t="s">
        <v>222</v>
      </c>
      <c r="G57" s="8" t="s">
        <v>27</v>
      </c>
      <c r="H57" s="8" t="s">
        <v>97</v>
      </c>
      <c r="I57" s="10" t="s">
        <v>98</v>
      </c>
      <c r="J57" s="10">
        <v>289492000</v>
      </c>
      <c r="K57" s="10">
        <v>289492000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27</v>
      </c>
    </row>
    <row r="58" spans="1:19" x14ac:dyDescent="0.25">
      <c r="A58" s="8" t="s">
        <v>223</v>
      </c>
      <c r="B58" s="9" t="s">
        <v>179</v>
      </c>
      <c r="C58" s="8" t="s">
        <v>100</v>
      </c>
      <c r="D58" s="8" t="s">
        <v>27</v>
      </c>
      <c r="E58" s="8" t="s">
        <v>224</v>
      </c>
      <c r="F58" s="8" t="s">
        <v>27</v>
      </c>
      <c r="G58" s="8" t="s">
        <v>190</v>
      </c>
      <c r="H58" s="8" t="s">
        <v>192</v>
      </c>
      <c r="I58" s="10" t="s">
        <v>193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14173603.460000001</v>
      </c>
      <c r="S58" s="8" t="s">
        <v>225</v>
      </c>
    </row>
    <row r="59" spans="1:19" x14ac:dyDescent="0.25">
      <c r="A59" s="8" t="s">
        <v>226</v>
      </c>
      <c r="B59" s="9" t="s">
        <v>179</v>
      </c>
      <c r="C59" s="8" t="s">
        <v>100</v>
      </c>
      <c r="D59" s="8" t="s">
        <v>27</v>
      </c>
      <c r="E59" s="8" t="s">
        <v>227</v>
      </c>
      <c r="F59" s="8" t="s">
        <v>27</v>
      </c>
      <c r="G59" s="8" t="s">
        <v>185</v>
      </c>
      <c r="H59" s="8" t="s">
        <v>187</v>
      </c>
      <c r="I59" s="10" t="s">
        <v>188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22736953.039999999</v>
      </c>
      <c r="S59" s="8" t="s">
        <v>228</v>
      </c>
    </row>
    <row r="60" spans="1:19" x14ac:dyDescent="0.25">
      <c r="A60" s="8" t="s">
        <v>229</v>
      </c>
      <c r="B60" s="9" t="s">
        <v>179</v>
      </c>
      <c r="C60" s="8" t="s">
        <v>100</v>
      </c>
      <c r="D60" s="8" t="s">
        <v>27</v>
      </c>
      <c r="E60" s="8" t="s">
        <v>236</v>
      </c>
      <c r="F60" s="8" t="s">
        <v>27</v>
      </c>
      <c r="G60" s="8" t="s">
        <v>200</v>
      </c>
      <c r="H60" s="8" t="s">
        <v>49</v>
      </c>
      <c r="I60" s="10" t="s">
        <v>50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2255562.9000000004</v>
      </c>
      <c r="S60" s="8" t="s">
        <v>237</v>
      </c>
    </row>
    <row r="61" spans="1:19" x14ac:dyDescent="0.25">
      <c r="A61" s="8" t="s">
        <v>232</v>
      </c>
      <c r="B61" s="9" t="s">
        <v>179</v>
      </c>
      <c r="C61" s="8" t="s">
        <v>100</v>
      </c>
      <c r="D61" s="8" t="s">
        <v>27</v>
      </c>
      <c r="E61" s="8" t="s">
        <v>239</v>
      </c>
      <c r="F61" s="8" t="s">
        <v>27</v>
      </c>
      <c r="G61" s="8" t="s">
        <v>203</v>
      </c>
      <c r="H61" s="8" t="s">
        <v>49</v>
      </c>
      <c r="I61" s="10" t="s">
        <v>50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1170011.0951999999</v>
      </c>
      <c r="S61" s="8" t="s">
        <v>240</v>
      </c>
    </row>
    <row r="62" spans="1:19" x14ac:dyDescent="0.25">
      <c r="A62" s="8" t="s">
        <v>235</v>
      </c>
      <c r="B62" s="9" t="s">
        <v>179</v>
      </c>
      <c r="C62" s="8" t="s">
        <v>100</v>
      </c>
      <c r="D62" s="8" t="s">
        <v>27</v>
      </c>
      <c r="E62" s="8" t="s">
        <v>230</v>
      </c>
      <c r="F62" s="8" t="s">
        <v>27</v>
      </c>
      <c r="G62" s="8" t="s">
        <v>206</v>
      </c>
      <c r="H62" s="8" t="s">
        <v>208</v>
      </c>
      <c r="I62" s="10" t="s">
        <v>209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9419586.2200000007</v>
      </c>
      <c r="S62" s="8" t="s">
        <v>231</v>
      </c>
    </row>
    <row r="63" spans="1:19" x14ac:dyDescent="0.25">
      <c r="A63" s="8" t="s">
        <v>238</v>
      </c>
      <c r="B63" s="9" t="s">
        <v>179</v>
      </c>
      <c r="C63" s="8" t="s">
        <v>100</v>
      </c>
      <c r="D63" s="8" t="s">
        <v>27</v>
      </c>
      <c r="E63" s="8" t="s">
        <v>233</v>
      </c>
      <c r="F63" s="8" t="s">
        <v>27</v>
      </c>
      <c r="G63" s="8" t="s">
        <v>195</v>
      </c>
      <c r="H63" s="8" t="s">
        <v>197</v>
      </c>
      <c r="I63" s="10" t="s">
        <v>198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325431.12</v>
      </c>
      <c r="S63" s="8" t="s">
        <v>234</v>
      </c>
    </row>
    <row r="64" spans="1:19" x14ac:dyDescent="0.25">
      <c r="A64" s="8" t="s">
        <v>241</v>
      </c>
      <c r="B64" s="9" t="s">
        <v>242</v>
      </c>
      <c r="C64" s="8" t="s">
        <v>25</v>
      </c>
      <c r="D64" s="8" t="s">
        <v>243</v>
      </c>
      <c r="E64" s="8" t="s">
        <v>27</v>
      </c>
      <c r="F64" s="8" t="s">
        <v>244</v>
      </c>
      <c r="G64" s="8" t="s">
        <v>27</v>
      </c>
      <c r="H64" s="8" t="s">
        <v>213</v>
      </c>
      <c r="I64" s="10" t="s">
        <v>214</v>
      </c>
      <c r="J64" s="10">
        <v>15321000</v>
      </c>
      <c r="K64" s="10">
        <v>15321000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27</v>
      </c>
    </row>
    <row r="65" spans="1:19" x14ac:dyDescent="0.25">
      <c r="A65" s="8" t="s">
        <v>245</v>
      </c>
      <c r="B65" s="9" t="s">
        <v>242</v>
      </c>
      <c r="C65" s="8" t="s">
        <v>25</v>
      </c>
      <c r="D65" s="8" t="s">
        <v>246</v>
      </c>
      <c r="E65" s="8" t="s">
        <v>27</v>
      </c>
      <c r="F65" s="8" t="s">
        <v>247</v>
      </c>
      <c r="G65" s="8" t="s">
        <v>27</v>
      </c>
      <c r="H65" s="8" t="s">
        <v>248</v>
      </c>
      <c r="I65" s="10" t="s">
        <v>249</v>
      </c>
      <c r="J65" s="10">
        <v>5700000</v>
      </c>
      <c r="K65" s="10">
        <v>5700000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27</v>
      </c>
    </row>
    <row r="66" spans="1:19" x14ac:dyDescent="0.25">
      <c r="A66" s="8" t="s">
        <v>250</v>
      </c>
      <c r="B66" s="9" t="s">
        <v>242</v>
      </c>
      <c r="C66" s="8" t="s">
        <v>25</v>
      </c>
      <c r="D66" s="8" t="s">
        <v>251</v>
      </c>
      <c r="E66" s="8" t="s">
        <v>27</v>
      </c>
      <c r="F66" s="8" t="s">
        <v>252</v>
      </c>
      <c r="G66" s="8" t="s">
        <v>27</v>
      </c>
      <c r="H66" s="8" t="s">
        <v>62</v>
      </c>
      <c r="I66" s="10" t="s">
        <v>63</v>
      </c>
      <c r="J66" s="10">
        <v>52800300</v>
      </c>
      <c r="K66" s="10">
        <v>52800300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27</v>
      </c>
    </row>
    <row r="67" spans="1:19" x14ac:dyDescent="0.25">
      <c r="A67" s="8" t="s">
        <v>253</v>
      </c>
      <c r="B67" s="9" t="s">
        <v>242</v>
      </c>
      <c r="C67" s="8" t="s">
        <v>25</v>
      </c>
      <c r="D67" s="8" t="s">
        <v>254</v>
      </c>
      <c r="E67" s="8" t="s">
        <v>27</v>
      </c>
      <c r="F67" s="8" t="s">
        <v>255</v>
      </c>
      <c r="G67" s="8" t="s">
        <v>27</v>
      </c>
      <c r="H67" s="8" t="s">
        <v>213</v>
      </c>
      <c r="I67" s="10" t="s">
        <v>214</v>
      </c>
      <c r="J67" s="10">
        <v>9087000</v>
      </c>
      <c r="K67" s="10">
        <v>9087000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27</v>
      </c>
    </row>
    <row r="68" spans="1:19" x14ac:dyDescent="0.25">
      <c r="A68" s="8" t="s">
        <v>256</v>
      </c>
      <c r="B68" s="9" t="s">
        <v>242</v>
      </c>
      <c r="C68" s="8" t="s">
        <v>25</v>
      </c>
      <c r="D68" s="8" t="s">
        <v>257</v>
      </c>
      <c r="E68" s="8" t="s">
        <v>27</v>
      </c>
      <c r="F68" s="8" t="s">
        <v>258</v>
      </c>
      <c r="G68" s="8" t="s">
        <v>27</v>
      </c>
      <c r="H68" s="8" t="s">
        <v>259</v>
      </c>
      <c r="I68" s="10" t="s">
        <v>260</v>
      </c>
      <c r="J68" s="10">
        <v>11330000</v>
      </c>
      <c r="K68" s="10">
        <v>11330000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27</v>
      </c>
    </row>
    <row r="69" spans="1:19" x14ac:dyDescent="0.25">
      <c r="A69" s="8" t="s">
        <v>261</v>
      </c>
      <c r="B69" s="9" t="s">
        <v>242</v>
      </c>
      <c r="C69" s="8" t="s">
        <v>25</v>
      </c>
      <c r="D69" s="8" t="s">
        <v>262</v>
      </c>
      <c r="E69" s="8" t="s">
        <v>27</v>
      </c>
      <c r="F69" s="8" t="s">
        <v>263</v>
      </c>
      <c r="G69" s="8" t="s">
        <v>27</v>
      </c>
      <c r="H69" s="8" t="s">
        <v>29</v>
      </c>
      <c r="I69" s="10" t="s">
        <v>30</v>
      </c>
      <c r="J69" s="10">
        <v>17560964.699999999</v>
      </c>
      <c r="K69" s="10">
        <v>0</v>
      </c>
      <c r="L69" s="10">
        <v>15138762.67</v>
      </c>
      <c r="M69" s="10">
        <v>2422202.0299999998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27</v>
      </c>
    </row>
    <row r="70" spans="1:19" x14ac:dyDescent="0.25">
      <c r="A70" s="8" t="s">
        <v>264</v>
      </c>
      <c r="B70" s="9" t="s">
        <v>242</v>
      </c>
      <c r="C70" s="8" t="s">
        <v>25</v>
      </c>
      <c r="D70" s="8" t="s">
        <v>265</v>
      </c>
      <c r="E70" s="8" t="s">
        <v>27</v>
      </c>
      <c r="F70" s="8" t="s">
        <v>266</v>
      </c>
      <c r="G70" s="8" t="s">
        <v>27</v>
      </c>
      <c r="H70" s="8" t="s">
        <v>267</v>
      </c>
      <c r="I70" s="10" t="s">
        <v>268</v>
      </c>
      <c r="J70" s="10">
        <v>16644177.949999999</v>
      </c>
      <c r="K70" s="10">
        <v>16644177.949999999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27</v>
      </c>
    </row>
    <row r="71" spans="1:19" x14ac:dyDescent="0.25">
      <c r="A71" s="8" t="s">
        <v>269</v>
      </c>
      <c r="B71" s="9" t="s">
        <v>242</v>
      </c>
      <c r="C71" s="8" t="s">
        <v>25</v>
      </c>
      <c r="D71" s="8" t="s">
        <v>270</v>
      </c>
      <c r="E71" s="8" t="s">
        <v>27</v>
      </c>
      <c r="F71" s="8" t="s">
        <v>271</v>
      </c>
      <c r="G71" s="8" t="s">
        <v>27</v>
      </c>
      <c r="H71" s="8" t="s">
        <v>267</v>
      </c>
      <c r="I71" s="10" t="s">
        <v>268</v>
      </c>
      <c r="J71" s="10">
        <v>56555991.770000003</v>
      </c>
      <c r="K71" s="10">
        <v>56555991.770000003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27</v>
      </c>
    </row>
    <row r="72" spans="1:19" x14ac:dyDescent="0.25">
      <c r="A72" s="8" t="s">
        <v>272</v>
      </c>
      <c r="B72" s="9" t="s">
        <v>242</v>
      </c>
      <c r="C72" s="8" t="s">
        <v>25</v>
      </c>
      <c r="D72" s="8" t="s">
        <v>273</v>
      </c>
      <c r="E72" s="8" t="s">
        <v>27</v>
      </c>
      <c r="F72" s="8" t="s">
        <v>274</v>
      </c>
      <c r="G72" s="8" t="s">
        <v>27</v>
      </c>
      <c r="H72" s="8" t="s">
        <v>275</v>
      </c>
      <c r="I72" s="10" t="s">
        <v>276</v>
      </c>
      <c r="J72" s="10">
        <v>116786394.64</v>
      </c>
      <c r="K72" s="10">
        <v>116786394.64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27</v>
      </c>
    </row>
    <row r="73" spans="1:19" x14ac:dyDescent="0.25">
      <c r="A73" s="8" t="s">
        <v>277</v>
      </c>
      <c r="B73" s="9" t="s">
        <v>242</v>
      </c>
      <c r="C73" s="8" t="s">
        <v>25</v>
      </c>
      <c r="D73" s="8" t="s">
        <v>278</v>
      </c>
      <c r="E73" s="8" t="s">
        <v>27</v>
      </c>
      <c r="F73" s="8" t="s">
        <v>279</v>
      </c>
      <c r="G73" s="8" t="s">
        <v>27</v>
      </c>
      <c r="H73" s="8" t="s">
        <v>280</v>
      </c>
      <c r="I73" s="10" t="s">
        <v>281</v>
      </c>
      <c r="J73" s="10">
        <v>47989165.68</v>
      </c>
      <c r="K73" s="10">
        <v>47989165.68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27</v>
      </c>
    </row>
    <row r="74" spans="1:19" x14ac:dyDescent="0.25">
      <c r="A74" s="8" t="s">
        <v>282</v>
      </c>
      <c r="B74" s="9" t="s">
        <v>242</v>
      </c>
      <c r="C74" s="8" t="s">
        <v>25</v>
      </c>
      <c r="D74" s="8" t="s">
        <v>283</v>
      </c>
      <c r="E74" s="8" t="s">
        <v>27</v>
      </c>
      <c r="F74" s="8" t="s">
        <v>284</v>
      </c>
      <c r="G74" s="8" t="s">
        <v>27</v>
      </c>
      <c r="H74" s="8" t="s">
        <v>285</v>
      </c>
      <c r="I74" s="10" t="s">
        <v>286</v>
      </c>
      <c r="J74" s="10">
        <v>124436416.44</v>
      </c>
      <c r="K74" s="10">
        <v>87385125.50999999</v>
      </c>
      <c r="L74" s="10">
        <v>31940768.039999999</v>
      </c>
      <c r="M74" s="10">
        <v>5110522.8899999997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27</v>
      </c>
    </row>
    <row r="75" spans="1:19" x14ac:dyDescent="0.25">
      <c r="A75" s="8" t="s">
        <v>287</v>
      </c>
      <c r="B75" s="9" t="s">
        <v>242</v>
      </c>
      <c r="C75" s="8" t="s">
        <v>25</v>
      </c>
      <c r="D75" s="8" t="s">
        <v>288</v>
      </c>
      <c r="E75" s="8" t="s">
        <v>27</v>
      </c>
      <c r="F75" s="8" t="s">
        <v>289</v>
      </c>
      <c r="G75" s="8" t="s">
        <v>27</v>
      </c>
      <c r="H75" s="8" t="s">
        <v>290</v>
      </c>
      <c r="I75" s="10" t="s">
        <v>291</v>
      </c>
      <c r="J75" s="10">
        <v>9279999.9419999998</v>
      </c>
      <c r="K75" s="10">
        <v>0</v>
      </c>
      <c r="L75" s="10">
        <v>7999999.9500000002</v>
      </c>
      <c r="M75" s="10">
        <v>1279999.99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27</v>
      </c>
    </row>
    <row r="76" spans="1:19" x14ac:dyDescent="0.25">
      <c r="A76" s="8" t="s">
        <v>292</v>
      </c>
      <c r="B76" s="9" t="s">
        <v>242</v>
      </c>
      <c r="C76" s="8" t="s">
        <v>25</v>
      </c>
      <c r="D76" s="8" t="s">
        <v>293</v>
      </c>
      <c r="E76" s="8" t="s">
        <v>27</v>
      </c>
      <c r="F76" s="8" t="s">
        <v>294</v>
      </c>
      <c r="G76" s="8" t="s">
        <v>27</v>
      </c>
      <c r="H76" s="8" t="s">
        <v>295</v>
      </c>
      <c r="I76" s="10" t="s">
        <v>296</v>
      </c>
      <c r="J76" s="10">
        <v>41980634.041599996</v>
      </c>
      <c r="K76" s="10">
        <v>0</v>
      </c>
      <c r="L76" s="10">
        <v>36190201.759999998</v>
      </c>
      <c r="M76" s="10">
        <v>5790432.2800000003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27</v>
      </c>
    </row>
    <row r="77" spans="1:19" x14ac:dyDescent="0.25">
      <c r="A77" s="8" t="s">
        <v>297</v>
      </c>
      <c r="B77" s="9" t="s">
        <v>242</v>
      </c>
      <c r="C77" s="8" t="s">
        <v>25</v>
      </c>
      <c r="D77" s="8" t="s">
        <v>298</v>
      </c>
      <c r="E77" s="8" t="s">
        <v>27</v>
      </c>
      <c r="F77" s="8" t="s">
        <v>299</v>
      </c>
      <c r="G77" s="8" t="s">
        <v>27</v>
      </c>
      <c r="H77" s="8" t="s">
        <v>62</v>
      </c>
      <c r="I77" s="10" t="s">
        <v>63</v>
      </c>
      <c r="J77" s="10">
        <v>155012156.88</v>
      </c>
      <c r="K77" s="10">
        <v>155012156.88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27</v>
      </c>
    </row>
    <row r="78" spans="1:19" x14ac:dyDescent="0.25">
      <c r="A78" s="8" t="s">
        <v>300</v>
      </c>
      <c r="B78" s="9" t="s">
        <v>242</v>
      </c>
      <c r="C78" s="8" t="s">
        <v>25</v>
      </c>
      <c r="D78" s="8" t="s">
        <v>301</v>
      </c>
      <c r="E78" s="8" t="s">
        <v>27</v>
      </c>
      <c r="F78" s="8" t="s">
        <v>302</v>
      </c>
      <c r="G78" s="8" t="s">
        <v>27</v>
      </c>
      <c r="H78" s="8" t="s">
        <v>89</v>
      </c>
      <c r="I78" s="10" t="s">
        <v>90</v>
      </c>
      <c r="J78" s="10">
        <v>21721277.09</v>
      </c>
      <c r="K78" s="10">
        <v>0</v>
      </c>
      <c r="L78" s="10">
        <v>18725238.870000001</v>
      </c>
      <c r="M78" s="10">
        <v>2996038.22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27</v>
      </c>
    </row>
    <row r="79" spans="1:19" x14ac:dyDescent="0.25">
      <c r="A79" s="8" t="s">
        <v>303</v>
      </c>
      <c r="B79" s="9" t="s">
        <v>242</v>
      </c>
      <c r="C79" s="8" t="s">
        <v>25</v>
      </c>
      <c r="D79" s="8" t="s">
        <v>304</v>
      </c>
      <c r="E79" s="8" t="s">
        <v>27</v>
      </c>
      <c r="F79" s="8" t="s">
        <v>305</v>
      </c>
      <c r="G79" s="8" t="s">
        <v>27</v>
      </c>
      <c r="H79" s="8" t="s">
        <v>306</v>
      </c>
      <c r="I79" s="10" t="s">
        <v>307</v>
      </c>
      <c r="J79" s="10">
        <v>114314936.17</v>
      </c>
      <c r="K79" s="10">
        <v>47118261</v>
      </c>
      <c r="L79" s="10">
        <v>57928168.25</v>
      </c>
      <c r="M79" s="10">
        <v>9268506.9199999999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27</v>
      </c>
    </row>
    <row r="80" spans="1:19" x14ac:dyDescent="0.25">
      <c r="A80" s="8" t="s">
        <v>308</v>
      </c>
      <c r="B80" s="9" t="s">
        <v>242</v>
      </c>
      <c r="C80" s="8" t="s">
        <v>100</v>
      </c>
      <c r="D80" s="8" t="s">
        <v>27</v>
      </c>
      <c r="E80" s="8" t="s">
        <v>318</v>
      </c>
      <c r="F80" s="8" t="s">
        <v>319</v>
      </c>
      <c r="G80" s="8" t="s">
        <v>320</v>
      </c>
      <c r="H80" s="8" t="s">
        <v>321</v>
      </c>
      <c r="I80" s="10" t="s">
        <v>322</v>
      </c>
      <c r="J80" s="10">
        <v>-1012687.25</v>
      </c>
      <c r="K80" s="10">
        <v>-1012687.25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27</v>
      </c>
    </row>
    <row r="81" spans="1:19" x14ac:dyDescent="0.25">
      <c r="A81" s="8" t="s">
        <v>311</v>
      </c>
      <c r="B81" s="9" t="s">
        <v>242</v>
      </c>
      <c r="C81" s="8" t="s">
        <v>100</v>
      </c>
      <c r="D81" s="8" t="s">
        <v>27</v>
      </c>
      <c r="E81" s="8" t="s">
        <v>333</v>
      </c>
      <c r="F81" s="8" t="s">
        <v>334</v>
      </c>
      <c r="G81" s="8" t="s">
        <v>195</v>
      </c>
      <c r="H81" s="8" t="s">
        <v>197</v>
      </c>
      <c r="I81" s="10" t="s">
        <v>198</v>
      </c>
      <c r="J81" s="10">
        <v>-4933988.2</v>
      </c>
      <c r="K81" s="10">
        <v>0</v>
      </c>
      <c r="L81" s="10">
        <v>-4253438.0999999996</v>
      </c>
      <c r="M81" s="10">
        <v>-680550.1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27</v>
      </c>
    </row>
    <row r="82" spans="1:19" x14ac:dyDescent="0.25">
      <c r="A82" s="8" t="s">
        <v>314</v>
      </c>
      <c r="B82" s="9" t="s">
        <v>242</v>
      </c>
      <c r="C82" s="8" t="s">
        <v>100</v>
      </c>
      <c r="D82" s="8" t="s">
        <v>27</v>
      </c>
      <c r="E82" s="8" t="s">
        <v>336</v>
      </c>
      <c r="F82" s="8" t="s">
        <v>337</v>
      </c>
      <c r="G82" s="8" t="s">
        <v>338</v>
      </c>
      <c r="H82" s="8" t="s">
        <v>197</v>
      </c>
      <c r="I82" s="10" t="s">
        <v>198</v>
      </c>
      <c r="J82" s="10">
        <v>-9093002.1500000004</v>
      </c>
      <c r="K82" s="10">
        <v>0</v>
      </c>
      <c r="L82" s="10">
        <v>-7838794.96</v>
      </c>
      <c r="M82" s="10">
        <v>-1254207.19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27</v>
      </c>
    </row>
    <row r="83" spans="1:19" x14ac:dyDescent="0.25">
      <c r="A83" s="8" t="s">
        <v>317</v>
      </c>
      <c r="B83" s="9" t="s">
        <v>242</v>
      </c>
      <c r="C83" s="8" t="s">
        <v>100</v>
      </c>
      <c r="D83" s="8" t="s">
        <v>27</v>
      </c>
      <c r="E83" s="8" t="s">
        <v>324</v>
      </c>
      <c r="F83" s="8" t="s">
        <v>27</v>
      </c>
      <c r="G83" s="8" t="s">
        <v>262</v>
      </c>
      <c r="H83" s="8" t="s">
        <v>29</v>
      </c>
      <c r="I83" s="10" t="s">
        <v>30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1816651.5225</v>
      </c>
      <c r="S83" s="8" t="s">
        <v>325</v>
      </c>
    </row>
    <row r="84" spans="1:19" x14ac:dyDescent="0.25">
      <c r="A84" s="8" t="s">
        <v>323</v>
      </c>
      <c r="B84" s="9" t="s">
        <v>242</v>
      </c>
      <c r="C84" s="8" t="s">
        <v>100</v>
      </c>
      <c r="D84" s="8" t="s">
        <v>27</v>
      </c>
      <c r="E84" s="8" t="s">
        <v>327</v>
      </c>
      <c r="F84" s="8" t="s">
        <v>27</v>
      </c>
      <c r="G84" s="8" t="s">
        <v>301</v>
      </c>
      <c r="H84" s="8" t="s">
        <v>89</v>
      </c>
      <c r="I84" s="10" t="s">
        <v>90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2247028.665</v>
      </c>
      <c r="S84" s="8" t="s">
        <v>328</v>
      </c>
    </row>
    <row r="85" spans="1:19" x14ac:dyDescent="0.25">
      <c r="A85" s="8" t="s">
        <v>326</v>
      </c>
      <c r="B85" s="9" t="s">
        <v>242</v>
      </c>
      <c r="C85" s="8" t="s">
        <v>100</v>
      </c>
      <c r="D85" s="8" t="s">
        <v>27</v>
      </c>
      <c r="E85" s="8" t="s">
        <v>330</v>
      </c>
      <c r="F85" s="8" t="s">
        <v>27</v>
      </c>
      <c r="G85" s="8" t="s">
        <v>304</v>
      </c>
      <c r="H85" s="8" t="s">
        <v>306</v>
      </c>
      <c r="I85" s="10" t="s">
        <v>307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6951380.1899999995</v>
      </c>
      <c r="S85" s="8" t="s">
        <v>331</v>
      </c>
    </row>
    <row r="86" spans="1:19" x14ac:dyDescent="0.25">
      <c r="A86" s="8" t="s">
        <v>329</v>
      </c>
      <c r="B86" s="9" t="s">
        <v>242</v>
      </c>
      <c r="C86" s="8" t="s">
        <v>100</v>
      </c>
      <c r="D86" s="8" t="s">
        <v>27</v>
      </c>
      <c r="E86" s="8" t="s">
        <v>309</v>
      </c>
      <c r="F86" s="8" t="s">
        <v>27</v>
      </c>
      <c r="G86" s="8" t="s">
        <v>293</v>
      </c>
      <c r="H86" s="8" t="s">
        <v>295</v>
      </c>
      <c r="I86" s="10" t="s">
        <v>296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5790432.2800000003</v>
      </c>
      <c r="S86" s="8" t="s">
        <v>310</v>
      </c>
    </row>
    <row r="87" spans="1:19" x14ac:dyDescent="0.25">
      <c r="A87" s="8" t="s">
        <v>332</v>
      </c>
      <c r="B87" s="9" t="s">
        <v>242</v>
      </c>
      <c r="C87" s="8" t="s">
        <v>100</v>
      </c>
      <c r="D87" s="8" t="s">
        <v>27</v>
      </c>
      <c r="E87" s="8" t="s">
        <v>312</v>
      </c>
      <c r="F87" s="8" t="s">
        <v>27</v>
      </c>
      <c r="G87" s="8" t="s">
        <v>288</v>
      </c>
      <c r="H87" s="8" t="s">
        <v>290</v>
      </c>
      <c r="I87" s="10" t="s">
        <v>291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959999.99</v>
      </c>
      <c r="S87" s="8" t="s">
        <v>313</v>
      </c>
    </row>
    <row r="88" spans="1:19" x14ac:dyDescent="0.25">
      <c r="A88" s="8" t="s">
        <v>335</v>
      </c>
      <c r="B88" s="9" t="s">
        <v>242</v>
      </c>
      <c r="C88" s="8" t="s">
        <v>100</v>
      </c>
      <c r="D88" s="8" t="s">
        <v>27</v>
      </c>
      <c r="E88" s="8" t="s">
        <v>315</v>
      </c>
      <c r="F88" s="8" t="s">
        <v>27</v>
      </c>
      <c r="G88" s="8" t="s">
        <v>283</v>
      </c>
      <c r="H88" s="8" t="s">
        <v>285</v>
      </c>
      <c r="I88" s="10" t="s">
        <v>286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3832892.18</v>
      </c>
      <c r="S88" s="8" t="s">
        <v>316</v>
      </c>
    </row>
    <row r="89" spans="1:19" x14ac:dyDescent="0.25">
      <c r="A89" s="8" t="s">
        <v>339</v>
      </c>
      <c r="B89" s="9" t="s">
        <v>340</v>
      </c>
      <c r="C89" s="8" t="s">
        <v>25</v>
      </c>
      <c r="D89" s="8" t="s">
        <v>341</v>
      </c>
      <c r="E89" s="8" t="s">
        <v>27</v>
      </c>
      <c r="F89" s="8" t="s">
        <v>342</v>
      </c>
      <c r="G89" s="8" t="s">
        <v>27</v>
      </c>
      <c r="H89" s="8" t="s">
        <v>343</v>
      </c>
      <c r="I89" s="10" t="s">
        <v>344</v>
      </c>
      <c r="J89" s="10">
        <v>12880000</v>
      </c>
      <c r="K89" s="10">
        <v>12880000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27</v>
      </c>
    </row>
    <row r="90" spans="1:19" x14ac:dyDescent="0.25">
      <c r="A90" s="8" t="s">
        <v>345</v>
      </c>
      <c r="B90" s="9" t="s">
        <v>340</v>
      </c>
      <c r="C90" s="8" t="s">
        <v>25</v>
      </c>
      <c r="D90" s="8" t="s">
        <v>346</v>
      </c>
      <c r="E90" s="8" t="s">
        <v>27</v>
      </c>
      <c r="F90" s="8" t="s">
        <v>347</v>
      </c>
      <c r="G90" s="8" t="s">
        <v>27</v>
      </c>
      <c r="H90" s="8" t="s">
        <v>182</v>
      </c>
      <c r="I90" s="10" t="s">
        <v>183</v>
      </c>
      <c r="J90" s="10">
        <v>547502499.96000004</v>
      </c>
      <c r="K90" s="10">
        <v>547502499.96000004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27</v>
      </c>
    </row>
    <row r="91" spans="1:19" x14ac:dyDescent="0.25">
      <c r="A91" s="8" t="s">
        <v>348</v>
      </c>
      <c r="B91" s="9" t="s">
        <v>340</v>
      </c>
      <c r="C91" s="8" t="s">
        <v>25</v>
      </c>
      <c r="D91" s="8" t="s">
        <v>349</v>
      </c>
      <c r="E91" s="8" t="s">
        <v>27</v>
      </c>
      <c r="F91" s="8" t="s">
        <v>350</v>
      </c>
      <c r="G91" s="8" t="s">
        <v>27</v>
      </c>
      <c r="H91" s="8" t="s">
        <v>213</v>
      </c>
      <c r="I91" s="10" t="s">
        <v>214</v>
      </c>
      <c r="J91" s="10">
        <v>9106500</v>
      </c>
      <c r="K91" s="10">
        <v>9106500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27</v>
      </c>
    </row>
    <row r="92" spans="1:19" x14ac:dyDescent="0.25">
      <c r="A92" s="8" t="s">
        <v>351</v>
      </c>
      <c r="B92" s="9" t="s">
        <v>340</v>
      </c>
      <c r="C92" s="8" t="s">
        <v>25</v>
      </c>
      <c r="D92" s="8" t="s">
        <v>352</v>
      </c>
      <c r="E92" s="8" t="s">
        <v>27</v>
      </c>
      <c r="F92" s="8" t="s">
        <v>353</v>
      </c>
      <c r="G92" s="8" t="s">
        <v>27</v>
      </c>
      <c r="H92" s="8" t="s">
        <v>285</v>
      </c>
      <c r="I92" s="10" t="s">
        <v>286</v>
      </c>
      <c r="J92" s="10">
        <v>16074000</v>
      </c>
      <c r="K92" s="10">
        <v>16074000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27</v>
      </c>
    </row>
    <row r="93" spans="1:19" x14ac:dyDescent="0.25">
      <c r="A93" s="8" t="s">
        <v>354</v>
      </c>
      <c r="B93" s="9" t="s">
        <v>340</v>
      </c>
      <c r="C93" s="8" t="s">
        <v>25</v>
      </c>
      <c r="D93" s="8" t="s">
        <v>355</v>
      </c>
      <c r="E93" s="8" t="s">
        <v>27</v>
      </c>
      <c r="F93" s="8" t="s">
        <v>356</v>
      </c>
      <c r="G93" s="8" t="s">
        <v>27</v>
      </c>
      <c r="H93" s="8" t="s">
        <v>182</v>
      </c>
      <c r="I93" s="10" t="s">
        <v>183</v>
      </c>
      <c r="J93" s="10">
        <v>758880800</v>
      </c>
      <c r="K93" s="10">
        <v>758880800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27</v>
      </c>
    </row>
    <row r="95" spans="1:19" x14ac:dyDescent="0.25">
      <c r="J95" s="15">
        <f t="shared" ref="J95:R95" si="0">SUM(J2:J93)</f>
        <v>5390597856.9376001</v>
      </c>
      <c r="K95" s="15">
        <f t="shared" si="0"/>
        <v>4401115105.4399996</v>
      </c>
      <c r="L95" s="15">
        <f t="shared" si="0"/>
        <v>853002371.96000004</v>
      </c>
      <c r="M95" s="15">
        <f t="shared" si="0"/>
        <v>136480379.50999999</v>
      </c>
      <c r="N95" s="15">
        <f t="shared" si="0"/>
        <v>0</v>
      </c>
      <c r="O95" s="15">
        <f t="shared" si="0"/>
        <v>0</v>
      </c>
      <c r="P95" s="15">
        <f t="shared" si="0"/>
        <v>0</v>
      </c>
      <c r="Q95" s="15">
        <f t="shared" si="0"/>
        <v>0</v>
      </c>
      <c r="R95" s="15">
        <f t="shared" si="0"/>
        <v>105258960.70120001</v>
      </c>
    </row>
    <row r="97" spans="5:12" x14ac:dyDescent="0.25">
      <c r="J97" s="17" t="s">
        <v>357</v>
      </c>
      <c r="K97" s="17"/>
      <c r="L97" s="17"/>
    </row>
    <row r="98" spans="5:12" x14ac:dyDescent="0.25">
      <c r="J98" s="17"/>
      <c r="K98" s="17"/>
      <c r="L98" s="17"/>
    </row>
    <row r="99" spans="5:12" x14ac:dyDescent="0.25">
      <c r="E99" s="16"/>
      <c r="J99" s="17" t="s">
        <v>358</v>
      </c>
      <c r="K99" s="17" t="s">
        <v>359</v>
      </c>
      <c r="L99" s="17" t="s">
        <v>360</v>
      </c>
    </row>
    <row r="100" spans="5:12" x14ac:dyDescent="0.25">
      <c r="J100" s="10"/>
      <c r="K100" s="10"/>
      <c r="L100" s="10"/>
    </row>
    <row r="101" spans="5:12" x14ac:dyDescent="0.25">
      <c r="I101" s="10" t="s">
        <v>361</v>
      </c>
      <c r="J101" s="10">
        <v>4401115105.4399996</v>
      </c>
      <c r="K101" s="10"/>
      <c r="L101" s="10"/>
    </row>
    <row r="102" spans="5:12" x14ac:dyDescent="0.25">
      <c r="I102" s="10"/>
      <c r="J102" s="10"/>
      <c r="K102" s="10"/>
      <c r="L102" s="10"/>
    </row>
    <row r="103" spans="5:12" x14ac:dyDescent="0.25">
      <c r="I103" s="10" t="s">
        <v>362</v>
      </c>
      <c r="J103" s="10">
        <v>853002371.96000004</v>
      </c>
      <c r="K103" s="10">
        <v>136480379.50999999</v>
      </c>
      <c r="L103" s="10"/>
    </row>
    <row r="104" spans="5:12" x14ac:dyDescent="0.25">
      <c r="I104" s="10"/>
      <c r="J104" s="10"/>
      <c r="K104" s="10"/>
      <c r="L104" s="10"/>
    </row>
    <row r="105" spans="5:12" x14ac:dyDescent="0.25">
      <c r="I105" s="10" t="s">
        <v>363</v>
      </c>
      <c r="J105" s="10">
        <v>0</v>
      </c>
      <c r="K105" s="10">
        <v>0</v>
      </c>
      <c r="L105" s="10">
        <v>0</v>
      </c>
    </row>
    <row r="106" spans="5:12" x14ac:dyDescent="0.25">
      <c r="I106" s="10"/>
      <c r="J106" s="10"/>
      <c r="K106" s="10"/>
      <c r="L106" s="10"/>
    </row>
    <row r="107" spans="5:12" x14ac:dyDescent="0.25">
      <c r="I107" s="10" t="s">
        <v>364</v>
      </c>
      <c r="J107" s="10">
        <v>0</v>
      </c>
      <c r="K107" s="10">
        <v>0</v>
      </c>
      <c r="L107" s="10"/>
    </row>
    <row r="108" spans="5:12" x14ac:dyDescent="0.25">
      <c r="I108" s="10"/>
      <c r="J108" s="10"/>
      <c r="K108" s="10"/>
      <c r="L108" s="10"/>
    </row>
    <row r="109" spans="5:12" x14ac:dyDescent="0.25">
      <c r="I109" s="10" t="s">
        <v>365</v>
      </c>
      <c r="J109" s="10">
        <v>5254117477.3999996</v>
      </c>
      <c r="K109" s="10">
        <v>136480379.50999999</v>
      </c>
      <c r="L109" s="10">
        <f>+R95</f>
        <v>105258960.70120001</v>
      </c>
    </row>
  </sheetData>
  <sortState ref="A8:S93">
    <sortCondition ref="B8:B93"/>
    <sortCondition ref="S8:S93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5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workbookViewId="0">
      <selection activeCell="D109" sqref="D109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customWidth="1"/>
    <col min="14" max="17" width="5.140625" style="14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x14ac:dyDescent="0.25">
      <c r="A8" s="8" t="s">
        <v>23</v>
      </c>
      <c r="B8" s="9" t="s">
        <v>24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27</v>
      </c>
      <c r="H8" s="8" t="s">
        <v>29</v>
      </c>
      <c r="I8" s="10" t="s">
        <v>30</v>
      </c>
      <c r="J8" s="10">
        <v>80101945.543200001</v>
      </c>
      <c r="K8" s="10">
        <v>7659365.5200000033</v>
      </c>
      <c r="L8" s="10">
        <v>62450500.020000003</v>
      </c>
      <c r="M8" s="10">
        <v>9992080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27</v>
      </c>
    </row>
    <row r="9" spans="1:19" x14ac:dyDescent="0.25">
      <c r="A9" s="8" t="s">
        <v>31</v>
      </c>
      <c r="B9" s="9" t="s">
        <v>24</v>
      </c>
      <c r="C9" s="8" t="s">
        <v>25</v>
      </c>
      <c r="D9" s="8" t="s">
        <v>32</v>
      </c>
      <c r="E9" s="8" t="s">
        <v>27</v>
      </c>
      <c r="F9" s="8" t="s">
        <v>33</v>
      </c>
      <c r="G9" s="8" t="s">
        <v>27</v>
      </c>
      <c r="H9" s="8" t="s">
        <v>34</v>
      </c>
      <c r="I9" s="10" t="s">
        <v>35</v>
      </c>
      <c r="J9" s="10">
        <v>4222400</v>
      </c>
      <c r="K9" s="10">
        <v>0</v>
      </c>
      <c r="L9" s="10">
        <v>3640000</v>
      </c>
      <c r="M9" s="10">
        <v>582400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27</v>
      </c>
    </row>
    <row r="10" spans="1:19" x14ac:dyDescent="0.25">
      <c r="A10" s="8" t="s">
        <v>36</v>
      </c>
      <c r="B10" s="9" t="s">
        <v>24</v>
      </c>
      <c r="C10" s="8" t="s">
        <v>25</v>
      </c>
      <c r="D10" s="8" t="s">
        <v>37</v>
      </c>
      <c r="E10" s="8" t="s">
        <v>27</v>
      </c>
      <c r="F10" s="8" t="s">
        <v>38</v>
      </c>
      <c r="G10" s="8" t="s">
        <v>27</v>
      </c>
      <c r="H10" s="8" t="s">
        <v>39</v>
      </c>
      <c r="I10" s="10" t="s">
        <v>40</v>
      </c>
      <c r="J10" s="10">
        <v>493000</v>
      </c>
      <c r="K10" s="10">
        <v>0</v>
      </c>
      <c r="L10" s="10">
        <v>425000</v>
      </c>
      <c r="M10" s="10">
        <v>68000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27</v>
      </c>
    </row>
    <row r="11" spans="1:19" x14ac:dyDescent="0.25">
      <c r="A11" s="8" t="s">
        <v>41</v>
      </c>
      <c r="B11" s="9" t="s">
        <v>24</v>
      </c>
      <c r="C11" s="8" t="s">
        <v>25</v>
      </c>
      <c r="D11" s="8" t="s">
        <v>42</v>
      </c>
      <c r="E11" s="8" t="s">
        <v>27</v>
      </c>
      <c r="F11" s="8" t="s">
        <v>43</v>
      </c>
      <c r="G11" s="8" t="s">
        <v>27</v>
      </c>
      <c r="H11" s="8" t="s">
        <v>44</v>
      </c>
      <c r="I11" s="10" t="s">
        <v>45</v>
      </c>
      <c r="J11" s="10">
        <v>11548255.1028</v>
      </c>
      <c r="K11" s="10">
        <v>0</v>
      </c>
      <c r="L11" s="10">
        <v>9955392.3300000001</v>
      </c>
      <c r="M11" s="10">
        <v>1592862.77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x14ac:dyDescent="0.25">
      <c r="A12" s="8" t="s">
        <v>46</v>
      </c>
      <c r="B12" s="9" t="s">
        <v>24</v>
      </c>
      <c r="C12" s="8" t="s">
        <v>25</v>
      </c>
      <c r="D12" s="8" t="s">
        <v>47</v>
      </c>
      <c r="E12" s="8" t="s">
        <v>27</v>
      </c>
      <c r="F12" s="8" t="s">
        <v>48</v>
      </c>
      <c r="G12" s="8" t="s">
        <v>27</v>
      </c>
      <c r="H12" s="8" t="s">
        <v>49</v>
      </c>
      <c r="I12" s="10" t="s">
        <v>50</v>
      </c>
      <c r="J12" s="10">
        <v>2443476.2599999998</v>
      </c>
      <c r="K12" s="10">
        <v>0</v>
      </c>
      <c r="L12" s="10">
        <v>2106445.0499999998</v>
      </c>
      <c r="M12" s="10">
        <v>337031.21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x14ac:dyDescent="0.25">
      <c r="A13" s="8" t="s">
        <v>51</v>
      </c>
      <c r="B13" s="9" t="s">
        <v>24</v>
      </c>
      <c r="C13" s="8" t="s">
        <v>25</v>
      </c>
      <c r="D13" s="8" t="s">
        <v>52</v>
      </c>
      <c r="E13" s="8" t="s">
        <v>27</v>
      </c>
      <c r="F13" s="8" t="s">
        <v>53</v>
      </c>
      <c r="G13" s="8" t="s">
        <v>27</v>
      </c>
      <c r="H13" s="8" t="s">
        <v>54</v>
      </c>
      <c r="I13" s="10" t="s">
        <v>55</v>
      </c>
      <c r="J13" s="10">
        <v>17380000.059999999</v>
      </c>
      <c r="K13" s="10">
        <v>0</v>
      </c>
      <c r="L13" s="10">
        <v>14982758.67</v>
      </c>
      <c r="M13" s="10">
        <v>2397241.39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x14ac:dyDescent="0.25">
      <c r="A14" s="8" t="s">
        <v>56</v>
      </c>
      <c r="B14" s="9" t="s">
        <v>24</v>
      </c>
      <c r="C14" s="8" t="s">
        <v>25</v>
      </c>
      <c r="D14" s="8" t="s">
        <v>57</v>
      </c>
      <c r="E14" s="8" t="s">
        <v>27</v>
      </c>
      <c r="F14" s="8" t="s">
        <v>58</v>
      </c>
      <c r="G14" s="8" t="s">
        <v>27</v>
      </c>
      <c r="H14" s="8" t="s">
        <v>44</v>
      </c>
      <c r="I14" s="10" t="s">
        <v>45</v>
      </c>
      <c r="J14" s="10">
        <v>16369980.633199999</v>
      </c>
      <c r="K14" s="10">
        <v>0</v>
      </c>
      <c r="L14" s="10">
        <v>14112052.27</v>
      </c>
      <c r="M14" s="10">
        <v>2257928.36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x14ac:dyDescent="0.25">
      <c r="A15" s="8" t="s">
        <v>59</v>
      </c>
      <c r="B15" s="9" t="s">
        <v>24</v>
      </c>
      <c r="C15" s="8" t="s">
        <v>25</v>
      </c>
      <c r="D15" s="8" t="s">
        <v>60</v>
      </c>
      <c r="E15" s="8" t="s">
        <v>27</v>
      </c>
      <c r="F15" s="8" t="s">
        <v>61</v>
      </c>
      <c r="G15" s="8" t="s">
        <v>27</v>
      </c>
      <c r="H15" s="8" t="s">
        <v>62</v>
      </c>
      <c r="I15" s="10" t="s">
        <v>63</v>
      </c>
      <c r="J15" s="10">
        <v>325617706.56</v>
      </c>
      <c r="K15" s="10">
        <v>310024313.75999999</v>
      </c>
      <c r="L15" s="10">
        <v>13442580</v>
      </c>
      <c r="M15" s="10">
        <v>2150812.7999999998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x14ac:dyDescent="0.25">
      <c r="A16" s="8" t="s">
        <v>64</v>
      </c>
      <c r="B16" s="9" t="s">
        <v>24</v>
      </c>
      <c r="C16" s="8" t="s">
        <v>25</v>
      </c>
      <c r="D16" s="8" t="s">
        <v>65</v>
      </c>
      <c r="E16" s="8" t="s">
        <v>27</v>
      </c>
      <c r="F16" s="8" t="s">
        <v>66</v>
      </c>
      <c r="G16" s="8" t="s">
        <v>27</v>
      </c>
      <c r="H16" s="8" t="s">
        <v>62</v>
      </c>
      <c r="I16" s="10" t="s">
        <v>63</v>
      </c>
      <c r="J16" s="10">
        <v>19508688.010000002</v>
      </c>
      <c r="K16" s="10">
        <v>0</v>
      </c>
      <c r="L16" s="10">
        <v>16817834.489999998</v>
      </c>
      <c r="M16" s="10">
        <v>2690853.52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x14ac:dyDescent="0.25">
      <c r="A17" s="8" t="s">
        <v>67</v>
      </c>
      <c r="B17" s="9" t="s">
        <v>24</v>
      </c>
      <c r="C17" s="8" t="s">
        <v>25</v>
      </c>
      <c r="D17" s="8" t="s">
        <v>68</v>
      </c>
      <c r="E17" s="8" t="s">
        <v>27</v>
      </c>
      <c r="F17" s="8" t="s">
        <v>69</v>
      </c>
      <c r="G17" s="8" t="s">
        <v>27</v>
      </c>
      <c r="H17" s="8" t="s">
        <v>70</v>
      </c>
      <c r="I17" s="10" t="s">
        <v>71</v>
      </c>
      <c r="J17" s="10">
        <v>122079102.5016</v>
      </c>
      <c r="K17" s="10">
        <v>76988936.210000008</v>
      </c>
      <c r="L17" s="10">
        <v>38870833.009999998</v>
      </c>
      <c r="M17" s="10">
        <v>6219333.2800000003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x14ac:dyDescent="0.25">
      <c r="A18" s="8" t="s">
        <v>72</v>
      </c>
      <c r="B18" s="9" t="s">
        <v>24</v>
      </c>
      <c r="C18" s="8" t="s">
        <v>25</v>
      </c>
      <c r="D18" s="8" t="s">
        <v>73</v>
      </c>
      <c r="E18" s="8" t="s">
        <v>27</v>
      </c>
      <c r="F18" s="8" t="s">
        <v>74</v>
      </c>
      <c r="G18" s="8" t="s">
        <v>27</v>
      </c>
      <c r="H18" s="8" t="s">
        <v>75</v>
      </c>
      <c r="I18" s="10" t="s">
        <v>76</v>
      </c>
      <c r="J18" s="10">
        <v>2200000</v>
      </c>
      <c r="K18" s="10">
        <v>2200000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x14ac:dyDescent="0.25">
      <c r="A19" s="8" t="s">
        <v>77</v>
      </c>
      <c r="B19" s="9" t="s">
        <v>24</v>
      </c>
      <c r="C19" s="8" t="s">
        <v>25</v>
      </c>
      <c r="D19" s="8" t="s">
        <v>78</v>
      </c>
      <c r="E19" s="8" t="s">
        <v>27</v>
      </c>
      <c r="F19" s="8" t="s">
        <v>79</v>
      </c>
      <c r="G19" s="8" t="s">
        <v>27</v>
      </c>
      <c r="H19" s="8" t="s">
        <v>70</v>
      </c>
      <c r="I19" s="10" t="s">
        <v>71</v>
      </c>
      <c r="J19" s="10">
        <v>5515070.4299999997</v>
      </c>
      <c r="K19" s="10">
        <v>0</v>
      </c>
      <c r="L19" s="10">
        <v>4754371.0599999996</v>
      </c>
      <c r="M19" s="10">
        <v>760699.37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27</v>
      </c>
    </row>
    <row r="20" spans="1:19" x14ac:dyDescent="0.25">
      <c r="A20" s="8" t="s">
        <v>80</v>
      </c>
      <c r="B20" s="9" t="s">
        <v>24</v>
      </c>
      <c r="C20" s="8" t="s">
        <v>25</v>
      </c>
      <c r="D20" s="8" t="s">
        <v>81</v>
      </c>
      <c r="E20" s="8" t="s">
        <v>27</v>
      </c>
      <c r="F20" s="8" t="s">
        <v>82</v>
      </c>
      <c r="G20" s="8" t="s">
        <v>27</v>
      </c>
      <c r="H20" s="8" t="s">
        <v>70</v>
      </c>
      <c r="I20" s="10" t="s">
        <v>71</v>
      </c>
      <c r="J20" s="10">
        <v>43353383.729999997</v>
      </c>
      <c r="K20" s="10">
        <v>0</v>
      </c>
      <c r="L20" s="10">
        <v>37373606.659999996</v>
      </c>
      <c r="M20" s="10">
        <v>5979777.0700000003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27</v>
      </c>
    </row>
    <row r="21" spans="1:19" x14ac:dyDescent="0.25">
      <c r="A21" s="8" t="s">
        <v>83</v>
      </c>
      <c r="B21" s="9" t="s">
        <v>24</v>
      </c>
      <c r="C21" s="8" t="s">
        <v>25</v>
      </c>
      <c r="D21" s="8" t="s">
        <v>84</v>
      </c>
      <c r="E21" s="8" t="s">
        <v>27</v>
      </c>
      <c r="F21" s="8" t="s">
        <v>85</v>
      </c>
      <c r="G21" s="8" t="s">
        <v>27</v>
      </c>
      <c r="H21" s="8" t="s">
        <v>70</v>
      </c>
      <c r="I21" s="10" t="s">
        <v>71</v>
      </c>
      <c r="J21" s="10">
        <v>65033988.57</v>
      </c>
      <c r="K21" s="10">
        <v>35939733.5</v>
      </c>
      <c r="L21" s="10">
        <v>25081254.370000001</v>
      </c>
      <c r="M21" s="10">
        <v>4013000.7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27</v>
      </c>
    </row>
    <row r="22" spans="1:19" x14ac:dyDescent="0.25">
      <c r="A22" s="8" t="s">
        <v>86</v>
      </c>
      <c r="B22" s="9" t="s">
        <v>24</v>
      </c>
      <c r="C22" s="8" t="s">
        <v>25</v>
      </c>
      <c r="D22" s="8" t="s">
        <v>87</v>
      </c>
      <c r="E22" s="8" t="s">
        <v>27</v>
      </c>
      <c r="F22" s="8" t="s">
        <v>88</v>
      </c>
      <c r="G22" s="8" t="s">
        <v>27</v>
      </c>
      <c r="H22" s="8" t="s">
        <v>89</v>
      </c>
      <c r="I22" s="10" t="s">
        <v>90</v>
      </c>
      <c r="J22" s="10">
        <v>9717181.1600000001</v>
      </c>
      <c r="K22" s="10">
        <v>0</v>
      </c>
      <c r="L22" s="10">
        <v>8376880.3099999996</v>
      </c>
      <c r="M22" s="10">
        <v>1340300.8500000001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27</v>
      </c>
    </row>
    <row r="23" spans="1:19" x14ac:dyDescent="0.25">
      <c r="A23" s="8" t="s">
        <v>91</v>
      </c>
      <c r="B23" s="9" t="s">
        <v>24</v>
      </c>
      <c r="C23" s="8" t="s">
        <v>25</v>
      </c>
      <c r="D23" s="8" t="s">
        <v>92</v>
      </c>
      <c r="E23" s="8" t="s">
        <v>27</v>
      </c>
      <c r="F23" s="8" t="s">
        <v>93</v>
      </c>
      <c r="G23" s="8" t="s">
        <v>27</v>
      </c>
      <c r="H23" s="8" t="s">
        <v>89</v>
      </c>
      <c r="I23" s="10" t="s">
        <v>90</v>
      </c>
      <c r="J23" s="10">
        <v>18072275.413199998</v>
      </c>
      <c r="K23" s="10">
        <v>0</v>
      </c>
      <c r="L23" s="10">
        <v>15579547.77</v>
      </c>
      <c r="M23" s="10">
        <v>2492727.64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27</v>
      </c>
    </row>
    <row r="24" spans="1:19" x14ac:dyDescent="0.25">
      <c r="A24" s="8" t="s">
        <v>94</v>
      </c>
      <c r="B24" s="9" t="s">
        <v>24</v>
      </c>
      <c r="C24" s="8" t="s">
        <v>25</v>
      </c>
      <c r="D24" s="8" t="s">
        <v>95</v>
      </c>
      <c r="E24" s="8" t="s">
        <v>27</v>
      </c>
      <c r="F24" s="8" t="s">
        <v>96</v>
      </c>
      <c r="G24" s="8" t="s">
        <v>27</v>
      </c>
      <c r="H24" s="8" t="s">
        <v>97</v>
      </c>
      <c r="I24" s="10" t="s">
        <v>98</v>
      </c>
      <c r="J24" s="10">
        <v>763518000</v>
      </c>
      <c r="K24" s="10">
        <v>763518000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27</v>
      </c>
    </row>
    <row r="25" spans="1:19" x14ac:dyDescent="0.25">
      <c r="A25" s="8" t="s">
        <v>99</v>
      </c>
      <c r="B25" s="9" t="s">
        <v>24</v>
      </c>
      <c r="C25" s="8" t="s">
        <v>100</v>
      </c>
      <c r="D25" s="8" t="s">
        <v>27</v>
      </c>
      <c r="E25" s="8" t="s">
        <v>110</v>
      </c>
      <c r="F25" s="8" t="s">
        <v>27</v>
      </c>
      <c r="G25" s="8" t="s">
        <v>26</v>
      </c>
      <c r="H25" s="8" t="s">
        <v>29</v>
      </c>
      <c r="I25" s="10" t="s">
        <v>30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7494060.0023999996</v>
      </c>
      <c r="S25" s="8" t="s">
        <v>111</v>
      </c>
    </row>
    <row r="26" spans="1:19" x14ac:dyDescent="0.25">
      <c r="A26" s="8" t="s">
        <v>103</v>
      </c>
      <c r="B26" s="9" t="s">
        <v>24</v>
      </c>
      <c r="C26" s="8" t="s">
        <v>100</v>
      </c>
      <c r="D26" s="8" t="s">
        <v>27</v>
      </c>
      <c r="E26" s="8" t="s">
        <v>113</v>
      </c>
      <c r="F26" s="8" t="s">
        <v>27</v>
      </c>
      <c r="G26" s="8" t="s">
        <v>37</v>
      </c>
      <c r="H26" s="8" t="s">
        <v>39</v>
      </c>
      <c r="I26" s="10" t="s">
        <v>40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51000</v>
      </c>
      <c r="S26" s="8" t="s">
        <v>114</v>
      </c>
    </row>
    <row r="27" spans="1:19" x14ac:dyDescent="0.25">
      <c r="A27" s="8" t="s">
        <v>106</v>
      </c>
      <c r="B27" s="9" t="s">
        <v>24</v>
      </c>
      <c r="C27" s="8" t="s">
        <v>100</v>
      </c>
      <c r="D27" s="8" t="s">
        <v>27</v>
      </c>
      <c r="E27" s="8" t="s">
        <v>116</v>
      </c>
      <c r="F27" s="8" t="s">
        <v>27</v>
      </c>
      <c r="G27" s="8" t="s">
        <v>47</v>
      </c>
      <c r="H27" s="8" t="s">
        <v>49</v>
      </c>
      <c r="I27" s="10" t="s">
        <v>50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252773.40750000003</v>
      </c>
      <c r="S27" s="8" t="s">
        <v>117</v>
      </c>
    </row>
    <row r="28" spans="1:19" x14ac:dyDescent="0.25">
      <c r="A28" s="8" t="s">
        <v>109</v>
      </c>
      <c r="B28" s="9" t="s">
        <v>24</v>
      </c>
      <c r="C28" s="8" t="s">
        <v>100</v>
      </c>
      <c r="D28" s="8" t="s">
        <v>27</v>
      </c>
      <c r="E28" s="8" t="s">
        <v>101</v>
      </c>
      <c r="F28" s="8" t="s">
        <v>27</v>
      </c>
      <c r="G28" s="8" t="s">
        <v>42</v>
      </c>
      <c r="H28" s="8" t="s">
        <v>44</v>
      </c>
      <c r="I28" s="10" t="s">
        <v>45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1194647.08</v>
      </c>
      <c r="S28" s="8" t="s">
        <v>102</v>
      </c>
    </row>
    <row r="29" spans="1:19" x14ac:dyDescent="0.25">
      <c r="A29" s="8" t="s">
        <v>112</v>
      </c>
      <c r="B29" s="9" t="s">
        <v>24</v>
      </c>
      <c r="C29" s="8" t="s">
        <v>100</v>
      </c>
      <c r="D29" s="8" t="s">
        <v>27</v>
      </c>
      <c r="E29" s="8" t="s">
        <v>104</v>
      </c>
      <c r="F29" s="8" t="s">
        <v>27</v>
      </c>
      <c r="G29" s="8" t="s">
        <v>32</v>
      </c>
      <c r="H29" s="8" t="s">
        <v>34</v>
      </c>
      <c r="I29" s="10" t="s">
        <v>35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436800</v>
      </c>
      <c r="S29" s="8" t="s">
        <v>105</v>
      </c>
    </row>
    <row r="30" spans="1:19" x14ac:dyDescent="0.25">
      <c r="A30" s="8" t="s">
        <v>115</v>
      </c>
      <c r="B30" s="9" t="s">
        <v>24</v>
      </c>
      <c r="C30" s="8" t="s">
        <v>100</v>
      </c>
      <c r="D30" s="8" t="s">
        <v>27</v>
      </c>
      <c r="E30" s="8" t="s">
        <v>119</v>
      </c>
      <c r="F30" s="8" t="s">
        <v>27</v>
      </c>
      <c r="G30" s="8" t="s">
        <v>52</v>
      </c>
      <c r="H30" s="8" t="s">
        <v>54</v>
      </c>
      <c r="I30" s="10" t="s">
        <v>55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1797931.0425</v>
      </c>
      <c r="S30" s="8" t="s">
        <v>120</v>
      </c>
    </row>
    <row r="31" spans="1:19" x14ac:dyDescent="0.25">
      <c r="A31" s="8" t="s">
        <v>118</v>
      </c>
      <c r="B31" s="9" t="s">
        <v>24</v>
      </c>
      <c r="C31" s="8" t="s">
        <v>100</v>
      </c>
      <c r="D31" s="8" t="s">
        <v>27</v>
      </c>
      <c r="E31" s="8" t="s">
        <v>122</v>
      </c>
      <c r="F31" s="8" t="s">
        <v>27</v>
      </c>
      <c r="G31" s="8" t="s">
        <v>60</v>
      </c>
      <c r="H31" s="8" t="s">
        <v>62</v>
      </c>
      <c r="I31" s="10" t="s">
        <v>63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1613109.5999999999</v>
      </c>
      <c r="S31" s="8" t="s">
        <v>123</v>
      </c>
    </row>
    <row r="32" spans="1:19" x14ac:dyDescent="0.25">
      <c r="A32" s="8" t="s">
        <v>121</v>
      </c>
      <c r="B32" s="9" t="s">
        <v>24</v>
      </c>
      <c r="C32" s="8" t="s">
        <v>100</v>
      </c>
      <c r="D32" s="8" t="s">
        <v>27</v>
      </c>
      <c r="E32" s="8" t="s">
        <v>125</v>
      </c>
      <c r="F32" s="8" t="s">
        <v>27</v>
      </c>
      <c r="G32" s="8" t="s">
        <v>65</v>
      </c>
      <c r="H32" s="8" t="s">
        <v>62</v>
      </c>
      <c r="I32" s="10" t="s">
        <v>63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2018140.1400000001</v>
      </c>
      <c r="S32" s="8" t="s">
        <v>126</v>
      </c>
    </row>
    <row r="33" spans="1:19" x14ac:dyDescent="0.25">
      <c r="A33" s="8" t="s">
        <v>124</v>
      </c>
      <c r="B33" s="9" t="s">
        <v>24</v>
      </c>
      <c r="C33" s="8" t="s">
        <v>100</v>
      </c>
      <c r="D33" s="8" t="s">
        <v>27</v>
      </c>
      <c r="E33" s="8" t="s">
        <v>128</v>
      </c>
      <c r="F33" s="8" t="s">
        <v>27</v>
      </c>
      <c r="G33" s="8" t="s">
        <v>68</v>
      </c>
      <c r="H33" s="8" t="s">
        <v>70</v>
      </c>
      <c r="I33" s="10" t="s">
        <v>71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4664499.9612000007</v>
      </c>
      <c r="S33" s="8" t="s">
        <v>129</v>
      </c>
    </row>
    <row r="34" spans="1:19" x14ac:dyDescent="0.25">
      <c r="A34" s="8" t="s">
        <v>127</v>
      </c>
      <c r="B34" s="9" t="s">
        <v>24</v>
      </c>
      <c r="C34" s="8" t="s">
        <v>100</v>
      </c>
      <c r="D34" s="8" t="s">
        <v>27</v>
      </c>
      <c r="E34" s="8" t="s">
        <v>107</v>
      </c>
      <c r="F34" s="8" t="s">
        <v>27</v>
      </c>
      <c r="G34" s="8" t="s">
        <v>57</v>
      </c>
      <c r="H34" s="8" t="s">
        <v>44</v>
      </c>
      <c r="I34" s="10" t="s">
        <v>45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1693446.27</v>
      </c>
      <c r="S34" s="8" t="s">
        <v>108</v>
      </c>
    </row>
    <row r="35" spans="1:19" x14ac:dyDescent="0.25">
      <c r="A35" s="8" t="s">
        <v>130</v>
      </c>
      <c r="B35" s="9" t="s">
        <v>24</v>
      </c>
      <c r="C35" s="8" t="s">
        <v>100</v>
      </c>
      <c r="D35" s="8" t="s">
        <v>27</v>
      </c>
      <c r="E35" s="8" t="s">
        <v>131</v>
      </c>
      <c r="F35" s="8" t="s">
        <v>27</v>
      </c>
      <c r="G35" s="8" t="s">
        <v>78</v>
      </c>
      <c r="H35" s="8" t="s">
        <v>70</v>
      </c>
      <c r="I35" s="10" t="s">
        <v>71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570524.52749999997</v>
      </c>
      <c r="S35" s="8" t="s">
        <v>132</v>
      </c>
    </row>
    <row r="36" spans="1:19" x14ac:dyDescent="0.25">
      <c r="A36" s="8" t="s">
        <v>133</v>
      </c>
      <c r="B36" s="9" t="s">
        <v>24</v>
      </c>
      <c r="C36" s="8" t="s">
        <v>100</v>
      </c>
      <c r="D36" s="8" t="s">
        <v>27</v>
      </c>
      <c r="E36" s="8" t="s">
        <v>134</v>
      </c>
      <c r="F36" s="8" t="s">
        <v>27</v>
      </c>
      <c r="G36" s="8" t="s">
        <v>81</v>
      </c>
      <c r="H36" s="8" t="s">
        <v>70</v>
      </c>
      <c r="I36" s="10" t="s">
        <v>71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4484832.8025000002</v>
      </c>
      <c r="S36" s="8" t="s">
        <v>135</v>
      </c>
    </row>
    <row r="37" spans="1:19" x14ac:dyDescent="0.25">
      <c r="A37" s="8" t="s">
        <v>136</v>
      </c>
      <c r="B37" s="9" t="s">
        <v>24</v>
      </c>
      <c r="C37" s="8" t="s">
        <v>100</v>
      </c>
      <c r="D37" s="8" t="s">
        <v>27</v>
      </c>
      <c r="E37" s="8" t="s">
        <v>137</v>
      </c>
      <c r="F37" s="8" t="s">
        <v>27</v>
      </c>
      <c r="G37" s="8" t="s">
        <v>84</v>
      </c>
      <c r="H37" s="8" t="s">
        <v>70</v>
      </c>
      <c r="I37" s="10" t="s">
        <v>71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3009750.5250000004</v>
      </c>
      <c r="S37" s="8" t="s">
        <v>138</v>
      </c>
    </row>
    <row r="38" spans="1:19" x14ac:dyDescent="0.25">
      <c r="A38" s="8" t="s">
        <v>139</v>
      </c>
      <c r="B38" s="9" t="s">
        <v>24</v>
      </c>
      <c r="C38" s="8" t="s">
        <v>100</v>
      </c>
      <c r="D38" s="8" t="s">
        <v>27</v>
      </c>
      <c r="E38" s="8" t="s">
        <v>140</v>
      </c>
      <c r="F38" s="8" t="s">
        <v>27</v>
      </c>
      <c r="G38" s="8" t="s">
        <v>87</v>
      </c>
      <c r="H38" s="8" t="s">
        <v>89</v>
      </c>
      <c r="I38" s="10" t="s">
        <v>90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1005225.6375000001</v>
      </c>
      <c r="S38" s="8" t="s">
        <v>141</v>
      </c>
    </row>
    <row r="39" spans="1:19" x14ac:dyDescent="0.25">
      <c r="A39" s="8" t="s">
        <v>142</v>
      </c>
      <c r="B39" s="9" t="s">
        <v>24</v>
      </c>
      <c r="C39" s="8" t="s">
        <v>100</v>
      </c>
      <c r="D39" s="8" t="s">
        <v>27</v>
      </c>
      <c r="E39" s="8" t="s">
        <v>143</v>
      </c>
      <c r="F39" s="8" t="s">
        <v>27</v>
      </c>
      <c r="G39" s="8" t="s">
        <v>92</v>
      </c>
      <c r="H39" s="8" t="s">
        <v>89</v>
      </c>
      <c r="I39" s="10" t="s">
        <v>90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1869545.7323999999</v>
      </c>
      <c r="S39" s="8" t="s">
        <v>144</v>
      </c>
    </row>
    <row r="40" spans="1:19" x14ac:dyDescent="0.25">
      <c r="A40" s="8" t="s">
        <v>145</v>
      </c>
      <c r="B40" s="9" t="s">
        <v>146</v>
      </c>
      <c r="C40" s="8" t="s">
        <v>25</v>
      </c>
      <c r="D40" s="8" t="s">
        <v>147</v>
      </c>
      <c r="E40" s="8" t="s">
        <v>27</v>
      </c>
      <c r="F40" s="8" t="s">
        <v>148</v>
      </c>
      <c r="G40" s="8" t="s">
        <v>27</v>
      </c>
      <c r="H40" s="8" t="s">
        <v>149</v>
      </c>
      <c r="I40" s="10" t="s">
        <v>150</v>
      </c>
      <c r="J40" s="10">
        <v>5683440.29</v>
      </c>
      <c r="K40" s="10">
        <v>0</v>
      </c>
      <c r="L40" s="10">
        <v>4899517.49</v>
      </c>
      <c r="M40" s="10">
        <v>783922.8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27</v>
      </c>
    </row>
    <row r="41" spans="1:19" x14ac:dyDescent="0.25">
      <c r="A41" s="8" t="s">
        <v>151</v>
      </c>
      <c r="B41" s="9" t="s">
        <v>146</v>
      </c>
      <c r="C41" s="8" t="s">
        <v>25</v>
      </c>
      <c r="D41" s="8" t="s">
        <v>152</v>
      </c>
      <c r="E41" s="8" t="s">
        <v>27</v>
      </c>
      <c r="F41" s="8" t="s">
        <v>153</v>
      </c>
      <c r="G41" s="8" t="s">
        <v>27</v>
      </c>
      <c r="H41" s="8" t="s">
        <v>149</v>
      </c>
      <c r="I41" s="10" t="s">
        <v>150</v>
      </c>
      <c r="J41" s="10">
        <v>5890472.29</v>
      </c>
      <c r="K41" s="10">
        <v>0</v>
      </c>
      <c r="L41" s="10">
        <v>5077993.3499999996</v>
      </c>
      <c r="M41" s="10">
        <v>812478.94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27</v>
      </c>
    </row>
    <row r="42" spans="1:19" x14ac:dyDescent="0.25">
      <c r="A42" s="8" t="s">
        <v>154</v>
      </c>
      <c r="B42" s="9" t="s">
        <v>146</v>
      </c>
      <c r="C42" s="8" t="s">
        <v>25</v>
      </c>
      <c r="D42" s="8" t="s">
        <v>155</v>
      </c>
      <c r="E42" s="8" t="s">
        <v>27</v>
      </c>
      <c r="F42" s="8" t="s">
        <v>156</v>
      </c>
      <c r="G42" s="8" t="s">
        <v>27</v>
      </c>
      <c r="H42" s="8" t="s">
        <v>157</v>
      </c>
      <c r="I42" s="10" t="s">
        <v>158</v>
      </c>
      <c r="J42" s="10">
        <v>19281999.809999999</v>
      </c>
      <c r="K42" s="10">
        <v>19281999.809999999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27</v>
      </c>
    </row>
    <row r="43" spans="1:19" x14ac:dyDescent="0.25">
      <c r="A43" s="8" t="s">
        <v>159</v>
      </c>
      <c r="B43" s="9" t="s">
        <v>146</v>
      </c>
      <c r="C43" s="8" t="s">
        <v>25</v>
      </c>
      <c r="D43" s="8" t="s">
        <v>160</v>
      </c>
      <c r="E43" s="8" t="s">
        <v>27</v>
      </c>
      <c r="F43" s="8" t="s">
        <v>161</v>
      </c>
      <c r="G43" s="8" t="s">
        <v>27</v>
      </c>
      <c r="H43" s="8" t="s">
        <v>162</v>
      </c>
      <c r="I43" s="10" t="s">
        <v>163</v>
      </c>
      <c r="J43" s="10">
        <v>33048012</v>
      </c>
      <c r="K43" s="10">
        <v>33048012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27</v>
      </c>
    </row>
    <row r="44" spans="1:19" x14ac:dyDescent="0.25">
      <c r="A44" s="8" t="s">
        <v>164</v>
      </c>
      <c r="B44" s="9" t="s">
        <v>146</v>
      </c>
      <c r="C44" s="8" t="s">
        <v>25</v>
      </c>
      <c r="D44" s="8" t="s">
        <v>165</v>
      </c>
      <c r="E44" s="8" t="s">
        <v>27</v>
      </c>
      <c r="F44" s="8" t="s">
        <v>166</v>
      </c>
      <c r="G44" s="8" t="s">
        <v>27</v>
      </c>
      <c r="H44" s="8" t="s">
        <v>167</v>
      </c>
      <c r="I44" s="10" t="s">
        <v>168</v>
      </c>
      <c r="J44" s="10">
        <v>431535920</v>
      </c>
      <c r="K44" s="10">
        <v>429352800</v>
      </c>
      <c r="L44" s="10">
        <v>1882000</v>
      </c>
      <c r="M44" s="10">
        <v>301120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27</v>
      </c>
    </row>
    <row r="45" spans="1:19" x14ac:dyDescent="0.25">
      <c r="A45" s="8" t="s">
        <v>169</v>
      </c>
      <c r="B45" s="9" t="s">
        <v>146</v>
      </c>
      <c r="C45" s="8" t="s">
        <v>100</v>
      </c>
      <c r="D45" s="8" t="s">
        <v>27</v>
      </c>
      <c r="E45" s="8" t="s">
        <v>170</v>
      </c>
      <c r="F45" s="8" t="s">
        <v>27</v>
      </c>
      <c r="G45" s="8" t="s">
        <v>152</v>
      </c>
      <c r="H45" s="8" t="s">
        <v>149</v>
      </c>
      <c r="I45" s="10" t="s">
        <v>150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609359.21</v>
      </c>
      <c r="S45" s="8" t="s">
        <v>171</v>
      </c>
    </row>
    <row r="46" spans="1:19" x14ac:dyDescent="0.25">
      <c r="A46" s="8" t="s">
        <v>172</v>
      </c>
      <c r="B46" s="9" t="s">
        <v>146</v>
      </c>
      <c r="C46" s="8" t="s">
        <v>100</v>
      </c>
      <c r="D46" s="8" t="s">
        <v>27</v>
      </c>
      <c r="E46" s="8" t="s">
        <v>173</v>
      </c>
      <c r="F46" s="8" t="s">
        <v>27</v>
      </c>
      <c r="G46" s="8" t="s">
        <v>147</v>
      </c>
      <c r="H46" s="8" t="s">
        <v>149</v>
      </c>
      <c r="I46" s="10" t="s">
        <v>150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587942.1</v>
      </c>
      <c r="S46" s="8" t="s">
        <v>174</v>
      </c>
    </row>
    <row r="47" spans="1:19" x14ac:dyDescent="0.25">
      <c r="A47" s="8" t="s">
        <v>175</v>
      </c>
      <c r="B47" s="9" t="s">
        <v>146</v>
      </c>
      <c r="C47" s="8" t="s">
        <v>100</v>
      </c>
      <c r="D47" s="8" t="s">
        <v>27</v>
      </c>
      <c r="E47" s="8" t="s">
        <v>176</v>
      </c>
      <c r="F47" s="8" t="s">
        <v>27</v>
      </c>
      <c r="G47" s="8" t="s">
        <v>165</v>
      </c>
      <c r="H47" s="8" t="s">
        <v>167</v>
      </c>
      <c r="I47" s="10" t="s">
        <v>168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225840</v>
      </c>
      <c r="S47" s="8" t="s">
        <v>177</v>
      </c>
    </row>
    <row r="48" spans="1:19" x14ac:dyDescent="0.25">
      <c r="A48" s="8" t="s">
        <v>178</v>
      </c>
      <c r="B48" s="9" t="s">
        <v>179</v>
      </c>
      <c r="C48" s="8" t="s">
        <v>25</v>
      </c>
      <c r="D48" s="8" t="s">
        <v>180</v>
      </c>
      <c r="E48" s="8" t="s">
        <v>27</v>
      </c>
      <c r="F48" s="8" t="s">
        <v>181</v>
      </c>
      <c r="G48" s="8" t="s">
        <v>27</v>
      </c>
      <c r="H48" s="8" t="s">
        <v>182</v>
      </c>
      <c r="I48" s="10" t="s">
        <v>183</v>
      </c>
      <c r="J48" s="10">
        <v>328955800</v>
      </c>
      <c r="K48" s="10">
        <v>328955800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27</v>
      </c>
    </row>
    <row r="49" spans="1:19" x14ac:dyDescent="0.25">
      <c r="A49" s="8" t="s">
        <v>184</v>
      </c>
      <c r="B49" s="9" t="s">
        <v>179</v>
      </c>
      <c r="C49" s="8" t="s">
        <v>25</v>
      </c>
      <c r="D49" s="8" t="s">
        <v>185</v>
      </c>
      <c r="E49" s="8" t="s">
        <v>27</v>
      </c>
      <c r="F49" s="8" t="s">
        <v>186</v>
      </c>
      <c r="G49" s="8" t="s">
        <v>27</v>
      </c>
      <c r="H49" s="8" t="s">
        <v>187</v>
      </c>
      <c r="I49" s="10" t="s">
        <v>188</v>
      </c>
      <c r="J49" s="10">
        <v>219790546.09200001</v>
      </c>
      <c r="K49" s="10">
        <v>0</v>
      </c>
      <c r="L49" s="10">
        <v>189474608.69999999</v>
      </c>
      <c r="M49" s="10">
        <v>30315937.390000001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27</v>
      </c>
    </row>
    <row r="50" spans="1:19" x14ac:dyDescent="0.25">
      <c r="A50" s="8" t="s">
        <v>189</v>
      </c>
      <c r="B50" s="9" t="s">
        <v>179</v>
      </c>
      <c r="C50" s="8" t="s">
        <v>25</v>
      </c>
      <c r="D50" s="8" t="s">
        <v>190</v>
      </c>
      <c r="E50" s="8" t="s">
        <v>27</v>
      </c>
      <c r="F50" s="8" t="s">
        <v>191</v>
      </c>
      <c r="G50" s="8" t="s">
        <v>27</v>
      </c>
      <c r="H50" s="8" t="s">
        <v>192</v>
      </c>
      <c r="I50" s="10" t="s">
        <v>193</v>
      </c>
      <c r="J50" s="10">
        <v>137011500.09</v>
      </c>
      <c r="K50" s="10">
        <v>0</v>
      </c>
      <c r="L50" s="10">
        <v>118113362.15000001</v>
      </c>
      <c r="M50" s="10">
        <v>18898137.940000001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27</v>
      </c>
    </row>
    <row r="51" spans="1:19" x14ac:dyDescent="0.25">
      <c r="A51" s="8" t="s">
        <v>194</v>
      </c>
      <c r="B51" s="9" t="s">
        <v>179</v>
      </c>
      <c r="C51" s="8" t="s">
        <v>25</v>
      </c>
      <c r="D51" s="8" t="s">
        <v>195</v>
      </c>
      <c r="E51" s="8" t="s">
        <v>27</v>
      </c>
      <c r="F51" s="8" t="s">
        <v>196</v>
      </c>
      <c r="G51" s="8" t="s">
        <v>27</v>
      </c>
      <c r="H51" s="8" t="s">
        <v>197</v>
      </c>
      <c r="I51" s="10" t="s">
        <v>198</v>
      </c>
      <c r="J51" s="10">
        <v>16915834.16</v>
      </c>
      <c r="K51" s="10">
        <v>13770000</v>
      </c>
      <c r="L51" s="10">
        <v>2711926</v>
      </c>
      <c r="M51" s="10">
        <v>433908.16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27</v>
      </c>
    </row>
    <row r="52" spans="1:19" x14ac:dyDescent="0.25">
      <c r="A52" s="8" t="s">
        <v>199</v>
      </c>
      <c r="B52" s="9" t="s">
        <v>179</v>
      </c>
      <c r="C52" s="8" t="s">
        <v>25</v>
      </c>
      <c r="D52" s="8" t="s">
        <v>200</v>
      </c>
      <c r="E52" s="8" t="s">
        <v>27</v>
      </c>
      <c r="F52" s="8" t="s">
        <v>201</v>
      </c>
      <c r="G52" s="8" t="s">
        <v>27</v>
      </c>
      <c r="H52" s="8" t="s">
        <v>49</v>
      </c>
      <c r="I52" s="10" t="s">
        <v>50</v>
      </c>
      <c r="J52" s="10">
        <v>30493429.780000001</v>
      </c>
      <c r="K52" s="10">
        <v>8689655.0999999978</v>
      </c>
      <c r="L52" s="10">
        <v>18796357.48</v>
      </c>
      <c r="M52" s="10">
        <v>3007417.2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27</v>
      </c>
    </row>
    <row r="53" spans="1:19" x14ac:dyDescent="0.25">
      <c r="A53" s="8" t="s">
        <v>202</v>
      </c>
      <c r="B53" s="9" t="s">
        <v>179</v>
      </c>
      <c r="C53" s="8" t="s">
        <v>25</v>
      </c>
      <c r="D53" s="8" t="s">
        <v>203</v>
      </c>
      <c r="E53" s="8" t="s">
        <v>27</v>
      </c>
      <c r="F53" s="8" t="s">
        <v>204</v>
      </c>
      <c r="G53" s="8" t="s">
        <v>27</v>
      </c>
      <c r="H53" s="8" t="s">
        <v>49</v>
      </c>
      <c r="I53" s="10" t="s">
        <v>50</v>
      </c>
      <c r="J53" s="10">
        <v>17103210.6536</v>
      </c>
      <c r="K53" s="10">
        <v>5793103.3999999985</v>
      </c>
      <c r="L53" s="10">
        <v>9750092.4600000009</v>
      </c>
      <c r="M53" s="10">
        <v>1560014.79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27</v>
      </c>
    </row>
    <row r="54" spans="1:19" x14ac:dyDescent="0.25">
      <c r="A54" s="8" t="s">
        <v>205</v>
      </c>
      <c r="B54" s="9" t="s">
        <v>179</v>
      </c>
      <c r="C54" s="8" t="s">
        <v>25</v>
      </c>
      <c r="D54" s="8" t="s">
        <v>206</v>
      </c>
      <c r="E54" s="8" t="s">
        <v>27</v>
      </c>
      <c r="F54" s="8" t="s">
        <v>207</v>
      </c>
      <c r="G54" s="8" t="s">
        <v>27</v>
      </c>
      <c r="H54" s="8" t="s">
        <v>208</v>
      </c>
      <c r="I54" s="10" t="s">
        <v>209</v>
      </c>
      <c r="J54" s="10">
        <v>91056000.134399995</v>
      </c>
      <c r="K54" s="10">
        <v>0</v>
      </c>
      <c r="L54" s="10">
        <v>78496551.840000004</v>
      </c>
      <c r="M54" s="10">
        <v>12559448.289999999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27</v>
      </c>
    </row>
    <row r="55" spans="1:19" x14ac:dyDescent="0.25">
      <c r="A55" s="8" t="s">
        <v>210</v>
      </c>
      <c r="B55" s="9" t="s">
        <v>179</v>
      </c>
      <c r="C55" s="8" t="s">
        <v>25</v>
      </c>
      <c r="D55" s="8" t="s">
        <v>211</v>
      </c>
      <c r="E55" s="8" t="s">
        <v>27</v>
      </c>
      <c r="F55" s="8" t="s">
        <v>212</v>
      </c>
      <c r="G55" s="8" t="s">
        <v>27</v>
      </c>
      <c r="H55" s="8" t="s">
        <v>213</v>
      </c>
      <c r="I55" s="10" t="s">
        <v>214</v>
      </c>
      <c r="J55" s="10">
        <v>5621200</v>
      </c>
      <c r="K55" s="10">
        <v>5621200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27</v>
      </c>
    </row>
    <row r="56" spans="1:19" x14ac:dyDescent="0.25">
      <c r="A56" s="8" t="s">
        <v>215</v>
      </c>
      <c r="B56" s="9" t="s">
        <v>179</v>
      </c>
      <c r="C56" s="8" t="s">
        <v>25</v>
      </c>
      <c r="D56" s="8" t="s">
        <v>216</v>
      </c>
      <c r="E56" s="8" t="s">
        <v>27</v>
      </c>
      <c r="F56" s="8" t="s">
        <v>217</v>
      </c>
      <c r="G56" s="8" t="s">
        <v>27</v>
      </c>
      <c r="H56" s="8" t="s">
        <v>218</v>
      </c>
      <c r="I56" s="10" t="s">
        <v>219</v>
      </c>
      <c r="J56" s="10">
        <v>105619500</v>
      </c>
      <c r="K56" s="10">
        <v>105619500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27</v>
      </c>
    </row>
    <row r="57" spans="1:19" x14ac:dyDescent="0.25">
      <c r="A57" s="8" t="s">
        <v>220</v>
      </c>
      <c r="B57" s="9" t="s">
        <v>179</v>
      </c>
      <c r="C57" s="8" t="s">
        <v>25</v>
      </c>
      <c r="D57" s="8" t="s">
        <v>221</v>
      </c>
      <c r="E57" s="8" t="s">
        <v>27</v>
      </c>
      <c r="F57" s="8" t="s">
        <v>222</v>
      </c>
      <c r="G57" s="8" t="s">
        <v>27</v>
      </c>
      <c r="H57" s="8" t="s">
        <v>97</v>
      </c>
      <c r="I57" s="10" t="s">
        <v>98</v>
      </c>
      <c r="J57" s="10">
        <v>289492000</v>
      </c>
      <c r="K57" s="10">
        <v>289492000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27</v>
      </c>
    </row>
    <row r="58" spans="1:19" x14ac:dyDescent="0.25">
      <c r="A58" s="8" t="s">
        <v>223</v>
      </c>
      <c r="B58" s="9" t="s">
        <v>179</v>
      </c>
      <c r="C58" s="8" t="s">
        <v>100</v>
      </c>
      <c r="D58" s="8" t="s">
        <v>27</v>
      </c>
      <c r="E58" s="8" t="s">
        <v>224</v>
      </c>
      <c r="F58" s="8" t="s">
        <v>27</v>
      </c>
      <c r="G58" s="8" t="s">
        <v>190</v>
      </c>
      <c r="H58" s="8" t="s">
        <v>192</v>
      </c>
      <c r="I58" s="10" t="s">
        <v>193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14173603.460000001</v>
      </c>
      <c r="S58" s="8" t="s">
        <v>225</v>
      </c>
    </row>
    <row r="59" spans="1:19" x14ac:dyDescent="0.25">
      <c r="A59" s="8" t="s">
        <v>226</v>
      </c>
      <c r="B59" s="9" t="s">
        <v>179</v>
      </c>
      <c r="C59" s="8" t="s">
        <v>100</v>
      </c>
      <c r="D59" s="8" t="s">
        <v>27</v>
      </c>
      <c r="E59" s="8" t="s">
        <v>227</v>
      </c>
      <c r="F59" s="8" t="s">
        <v>27</v>
      </c>
      <c r="G59" s="8" t="s">
        <v>185</v>
      </c>
      <c r="H59" s="8" t="s">
        <v>187</v>
      </c>
      <c r="I59" s="10" t="s">
        <v>188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22736953.039999999</v>
      </c>
      <c r="S59" s="8" t="s">
        <v>228</v>
      </c>
    </row>
    <row r="60" spans="1:19" x14ac:dyDescent="0.25">
      <c r="A60" s="8" t="s">
        <v>229</v>
      </c>
      <c r="B60" s="9" t="s">
        <v>179</v>
      </c>
      <c r="C60" s="8" t="s">
        <v>100</v>
      </c>
      <c r="D60" s="8" t="s">
        <v>27</v>
      </c>
      <c r="E60" s="8" t="s">
        <v>236</v>
      </c>
      <c r="F60" s="8" t="s">
        <v>27</v>
      </c>
      <c r="G60" s="8" t="s">
        <v>200</v>
      </c>
      <c r="H60" s="8" t="s">
        <v>49</v>
      </c>
      <c r="I60" s="10" t="s">
        <v>50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2255562.9000000004</v>
      </c>
      <c r="S60" s="8" t="s">
        <v>237</v>
      </c>
    </row>
    <row r="61" spans="1:19" x14ac:dyDescent="0.25">
      <c r="A61" s="8" t="s">
        <v>232</v>
      </c>
      <c r="B61" s="9" t="s">
        <v>179</v>
      </c>
      <c r="C61" s="8" t="s">
        <v>100</v>
      </c>
      <c r="D61" s="8" t="s">
        <v>27</v>
      </c>
      <c r="E61" s="8" t="s">
        <v>239</v>
      </c>
      <c r="F61" s="8" t="s">
        <v>27</v>
      </c>
      <c r="G61" s="8" t="s">
        <v>203</v>
      </c>
      <c r="H61" s="8" t="s">
        <v>49</v>
      </c>
      <c r="I61" s="10" t="s">
        <v>50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1170011.0951999999</v>
      </c>
      <c r="S61" s="8" t="s">
        <v>240</v>
      </c>
    </row>
    <row r="62" spans="1:19" x14ac:dyDescent="0.25">
      <c r="A62" s="8" t="s">
        <v>235</v>
      </c>
      <c r="B62" s="9" t="s">
        <v>179</v>
      </c>
      <c r="C62" s="8" t="s">
        <v>100</v>
      </c>
      <c r="D62" s="8" t="s">
        <v>27</v>
      </c>
      <c r="E62" s="8" t="s">
        <v>230</v>
      </c>
      <c r="F62" s="8" t="s">
        <v>27</v>
      </c>
      <c r="G62" s="8" t="s">
        <v>206</v>
      </c>
      <c r="H62" s="8" t="s">
        <v>208</v>
      </c>
      <c r="I62" s="10" t="s">
        <v>209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9419586.2200000007</v>
      </c>
      <c r="S62" s="8" t="s">
        <v>231</v>
      </c>
    </row>
    <row r="63" spans="1:19" x14ac:dyDescent="0.25">
      <c r="A63" s="8" t="s">
        <v>238</v>
      </c>
      <c r="B63" s="9" t="s">
        <v>179</v>
      </c>
      <c r="C63" s="8" t="s">
        <v>100</v>
      </c>
      <c r="D63" s="8" t="s">
        <v>27</v>
      </c>
      <c r="E63" s="8" t="s">
        <v>233</v>
      </c>
      <c r="F63" s="8" t="s">
        <v>27</v>
      </c>
      <c r="G63" s="8" t="s">
        <v>195</v>
      </c>
      <c r="H63" s="8" t="s">
        <v>197</v>
      </c>
      <c r="I63" s="10" t="s">
        <v>198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325431.12</v>
      </c>
      <c r="S63" s="8" t="s">
        <v>234</v>
      </c>
    </row>
    <row r="64" spans="1:19" x14ac:dyDescent="0.25">
      <c r="A64" s="8" t="s">
        <v>241</v>
      </c>
      <c r="B64" s="9" t="s">
        <v>242</v>
      </c>
      <c r="C64" s="8" t="s">
        <v>25</v>
      </c>
      <c r="D64" s="8" t="s">
        <v>243</v>
      </c>
      <c r="E64" s="8" t="s">
        <v>27</v>
      </c>
      <c r="F64" s="8" t="s">
        <v>244</v>
      </c>
      <c r="G64" s="8" t="s">
        <v>27</v>
      </c>
      <c r="H64" s="8" t="s">
        <v>213</v>
      </c>
      <c r="I64" s="10" t="s">
        <v>214</v>
      </c>
      <c r="J64" s="10">
        <v>15321000</v>
      </c>
      <c r="K64" s="10">
        <v>15321000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27</v>
      </c>
    </row>
    <row r="65" spans="1:19" x14ac:dyDescent="0.25">
      <c r="A65" s="8" t="s">
        <v>245</v>
      </c>
      <c r="B65" s="9" t="s">
        <v>242</v>
      </c>
      <c r="C65" s="8" t="s">
        <v>25</v>
      </c>
      <c r="D65" s="8" t="s">
        <v>246</v>
      </c>
      <c r="E65" s="8" t="s">
        <v>27</v>
      </c>
      <c r="F65" s="8" t="s">
        <v>247</v>
      </c>
      <c r="G65" s="8" t="s">
        <v>27</v>
      </c>
      <c r="H65" s="8" t="s">
        <v>248</v>
      </c>
      <c r="I65" s="10" t="s">
        <v>249</v>
      </c>
      <c r="J65" s="10">
        <v>5700000</v>
      </c>
      <c r="K65" s="10">
        <v>5700000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27</v>
      </c>
    </row>
    <row r="66" spans="1:19" x14ac:dyDescent="0.25">
      <c r="A66" s="8" t="s">
        <v>250</v>
      </c>
      <c r="B66" s="9" t="s">
        <v>242</v>
      </c>
      <c r="C66" s="8" t="s">
        <v>25</v>
      </c>
      <c r="D66" s="8" t="s">
        <v>251</v>
      </c>
      <c r="E66" s="8" t="s">
        <v>27</v>
      </c>
      <c r="F66" s="8" t="s">
        <v>252</v>
      </c>
      <c r="G66" s="8" t="s">
        <v>27</v>
      </c>
      <c r="H66" s="8" t="s">
        <v>62</v>
      </c>
      <c r="I66" s="10" t="s">
        <v>63</v>
      </c>
      <c r="J66" s="10">
        <v>52800300</v>
      </c>
      <c r="K66" s="10">
        <v>52800300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27</v>
      </c>
    </row>
    <row r="67" spans="1:19" x14ac:dyDescent="0.25">
      <c r="A67" s="8" t="s">
        <v>253</v>
      </c>
      <c r="B67" s="9" t="s">
        <v>242</v>
      </c>
      <c r="C67" s="8" t="s">
        <v>25</v>
      </c>
      <c r="D67" s="8" t="s">
        <v>254</v>
      </c>
      <c r="E67" s="8" t="s">
        <v>27</v>
      </c>
      <c r="F67" s="8" t="s">
        <v>255</v>
      </c>
      <c r="G67" s="8" t="s">
        <v>27</v>
      </c>
      <c r="H67" s="8" t="s">
        <v>213</v>
      </c>
      <c r="I67" s="10" t="s">
        <v>214</v>
      </c>
      <c r="J67" s="10">
        <v>9087000</v>
      </c>
      <c r="K67" s="10">
        <v>9087000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27</v>
      </c>
    </row>
    <row r="68" spans="1:19" x14ac:dyDescent="0.25">
      <c r="A68" s="8" t="s">
        <v>256</v>
      </c>
      <c r="B68" s="9" t="s">
        <v>242</v>
      </c>
      <c r="C68" s="8" t="s">
        <v>25</v>
      </c>
      <c r="D68" s="8" t="s">
        <v>257</v>
      </c>
      <c r="E68" s="8" t="s">
        <v>27</v>
      </c>
      <c r="F68" s="8" t="s">
        <v>258</v>
      </c>
      <c r="G68" s="8" t="s">
        <v>27</v>
      </c>
      <c r="H68" s="8" t="s">
        <v>259</v>
      </c>
      <c r="I68" s="10" t="s">
        <v>260</v>
      </c>
      <c r="J68" s="10">
        <v>11330000</v>
      </c>
      <c r="K68" s="10">
        <v>11330000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27</v>
      </c>
    </row>
    <row r="69" spans="1:19" x14ac:dyDescent="0.25">
      <c r="A69" s="8" t="s">
        <v>261</v>
      </c>
      <c r="B69" s="9" t="s">
        <v>242</v>
      </c>
      <c r="C69" s="8" t="s">
        <v>25</v>
      </c>
      <c r="D69" s="8" t="s">
        <v>262</v>
      </c>
      <c r="E69" s="8" t="s">
        <v>27</v>
      </c>
      <c r="F69" s="8" t="s">
        <v>263</v>
      </c>
      <c r="G69" s="8" t="s">
        <v>27</v>
      </c>
      <c r="H69" s="8" t="s">
        <v>29</v>
      </c>
      <c r="I69" s="10" t="s">
        <v>30</v>
      </c>
      <c r="J69" s="10">
        <v>17560964.699999999</v>
      </c>
      <c r="K69" s="10">
        <v>0</v>
      </c>
      <c r="L69" s="10">
        <v>15138762.67</v>
      </c>
      <c r="M69" s="10">
        <v>2422202.0299999998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27</v>
      </c>
    </row>
    <row r="70" spans="1:19" x14ac:dyDescent="0.25">
      <c r="A70" s="8" t="s">
        <v>264</v>
      </c>
      <c r="B70" s="9" t="s">
        <v>242</v>
      </c>
      <c r="C70" s="8" t="s">
        <v>25</v>
      </c>
      <c r="D70" s="8" t="s">
        <v>265</v>
      </c>
      <c r="E70" s="8" t="s">
        <v>27</v>
      </c>
      <c r="F70" s="8" t="s">
        <v>266</v>
      </c>
      <c r="G70" s="8" t="s">
        <v>27</v>
      </c>
      <c r="H70" s="8" t="s">
        <v>267</v>
      </c>
      <c r="I70" s="10" t="s">
        <v>268</v>
      </c>
      <c r="J70" s="10">
        <v>16644177.949999999</v>
      </c>
      <c r="K70" s="10">
        <v>16644177.949999999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27</v>
      </c>
    </row>
    <row r="71" spans="1:19" x14ac:dyDescent="0.25">
      <c r="A71" s="8" t="s">
        <v>269</v>
      </c>
      <c r="B71" s="9" t="s">
        <v>242</v>
      </c>
      <c r="C71" s="8" t="s">
        <v>25</v>
      </c>
      <c r="D71" s="8" t="s">
        <v>270</v>
      </c>
      <c r="E71" s="8" t="s">
        <v>27</v>
      </c>
      <c r="F71" s="8" t="s">
        <v>271</v>
      </c>
      <c r="G71" s="8" t="s">
        <v>27</v>
      </c>
      <c r="H71" s="8" t="s">
        <v>267</v>
      </c>
      <c r="I71" s="10" t="s">
        <v>268</v>
      </c>
      <c r="J71" s="10">
        <v>56555991.770000003</v>
      </c>
      <c r="K71" s="10">
        <v>56555991.770000003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27</v>
      </c>
    </row>
    <row r="72" spans="1:19" x14ac:dyDescent="0.25">
      <c r="A72" s="8" t="s">
        <v>272</v>
      </c>
      <c r="B72" s="9" t="s">
        <v>242</v>
      </c>
      <c r="C72" s="8" t="s">
        <v>25</v>
      </c>
      <c r="D72" s="8" t="s">
        <v>273</v>
      </c>
      <c r="E72" s="8" t="s">
        <v>27</v>
      </c>
      <c r="F72" s="8" t="s">
        <v>274</v>
      </c>
      <c r="G72" s="8" t="s">
        <v>27</v>
      </c>
      <c r="H72" s="8" t="s">
        <v>275</v>
      </c>
      <c r="I72" s="10" t="s">
        <v>276</v>
      </c>
      <c r="J72" s="10">
        <v>116786394.64</v>
      </c>
      <c r="K72" s="10">
        <v>116786394.64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27</v>
      </c>
    </row>
    <row r="73" spans="1:19" x14ac:dyDescent="0.25">
      <c r="A73" s="8" t="s">
        <v>277</v>
      </c>
      <c r="B73" s="9" t="s">
        <v>242</v>
      </c>
      <c r="C73" s="8" t="s">
        <v>25</v>
      </c>
      <c r="D73" s="8" t="s">
        <v>278</v>
      </c>
      <c r="E73" s="8" t="s">
        <v>27</v>
      </c>
      <c r="F73" s="8" t="s">
        <v>279</v>
      </c>
      <c r="G73" s="8" t="s">
        <v>27</v>
      </c>
      <c r="H73" s="8" t="s">
        <v>280</v>
      </c>
      <c r="I73" s="10" t="s">
        <v>281</v>
      </c>
      <c r="J73" s="10">
        <v>47989165.68</v>
      </c>
      <c r="K73" s="10">
        <v>47989165.68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27</v>
      </c>
    </row>
    <row r="74" spans="1:19" x14ac:dyDescent="0.25">
      <c r="A74" s="8" t="s">
        <v>282</v>
      </c>
      <c r="B74" s="9" t="s">
        <v>242</v>
      </c>
      <c r="C74" s="8" t="s">
        <v>25</v>
      </c>
      <c r="D74" s="8" t="s">
        <v>283</v>
      </c>
      <c r="E74" s="8" t="s">
        <v>27</v>
      </c>
      <c r="F74" s="8" t="s">
        <v>284</v>
      </c>
      <c r="G74" s="8" t="s">
        <v>27</v>
      </c>
      <c r="H74" s="8" t="s">
        <v>285</v>
      </c>
      <c r="I74" s="10" t="s">
        <v>286</v>
      </c>
      <c r="J74" s="10">
        <v>124436416.44</v>
      </c>
      <c r="K74" s="10">
        <v>87385125.50999999</v>
      </c>
      <c r="L74" s="10">
        <v>31940768.039999999</v>
      </c>
      <c r="M74" s="10">
        <v>5110522.8899999997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27</v>
      </c>
    </row>
    <row r="75" spans="1:19" x14ac:dyDescent="0.25">
      <c r="A75" s="8" t="s">
        <v>287</v>
      </c>
      <c r="B75" s="9" t="s">
        <v>242</v>
      </c>
      <c r="C75" s="8" t="s">
        <v>25</v>
      </c>
      <c r="D75" s="8" t="s">
        <v>288</v>
      </c>
      <c r="E75" s="8" t="s">
        <v>27</v>
      </c>
      <c r="F75" s="8" t="s">
        <v>289</v>
      </c>
      <c r="G75" s="8" t="s">
        <v>27</v>
      </c>
      <c r="H75" s="8" t="s">
        <v>290</v>
      </c>
      <c r="I75" s="10" t="s">
        <v>291</v>
      </c>
      <c r="J75" s="10">
        <v>9279999.9419999998</v>
      </c>
      <c r="K75" s="10">
        <v>0</v>
      </c>
      <c r="L75" s="10">
        <v>7999999.9500000002</v>
      </c>
      <c r="M75" s="10">
        <v>1279999.99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27</v>
      </c>
    </row>
    <row r="76" spans="1:19" x14ac:dyDescent="0.25">
      <c r="A76" s="8" t="s">
        <v>292</v>
      </c>
      <c r="B76" s="9" t="s">
        <v>242</v>
      </c>
      <c r="C76" s="8" t="s">
        <v>25</v>
      </c>
      <c r="D76" s="8" t="s">
        <v>293</v>
      </c>
      <c r="E76" s="8" t="s">
        <v>27</v>
      </c>
      <c r="F76" s="8" t="s">
        <v>294</v>
      </c>
      <c r="G76" s="8" t="s">
        <v>27</v>
      </c>
      <c r="H76" s="8" t="s">
        <v>295</v>
      </c>
      <c r="I76" s="10" t="s">
        <v>296</v>
      </c>
      <c r="J76" s="10">
        <v>41980634.041599996</v>
      </c>
      <c r="K76" s="10">
        <v>0</v>
      </c>
      <c r="L76" s="10">
        <v>36190201.759999998</v>
      </c>
      <c r="M76" s="10">
        <v>5790432.2800000003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27</v>
      </c>
    </row>
    <row r="77" spans="1:19" x14ac:dyDescent="0.25">
      <c r="A77" s="8" t="s">
        <v>297</v>
      </c>
      <c r="B77" s="9" t="s">
        <v>242</v>
      </c>
      <c r="C77" s="8" t="s">
        <v>25</v>
      </c>
      <c r="D77" s="8" t="s">
        <v>298</v>
      </c>
      <c r="E77" s="8" t="s">
        <v>27</v>
      </c>
      <c r="F77" s="8" t="s">
        <v>299</v>
      </c>
      <c r="G77" s="8" t="s">
        <v>27</v>
      </c>
      <c r="H77" s="8" t="s">
        <v>62</v>
      </c>
      <c r="I77" s="10" t="s">
        <v>63</v>
      </c>
      <c r="J77" s="10">
        <v>155012156.88</v>
      </c>
      <c r="K77" s="10">
        <v>155012156.88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27</v>
      </c>
    </row>
    <row r="78" spans="1:19" x14ac:dyDescent="0.25">
      <c r="A78" s="8" t="s">
        <v>300</v>
      </c>
      <c r="B78" s="9" t="s">
        <v>242</v>
      </c>
      <c r="C78" s="8" t="s">
        <v>25</v>
      </c>
      <c r="D78" s="8" t="s">
        <v>301</v>
      </c>
      <c r="E78" s="8" t="s">
        <v>27</v>
      </c>
      <c r="F78" s="8" t="s">
        <v>302</v>
      </c>
      <c r="G78" s="8" t="s">
        <v>27</v>
      </c>
      <c r="H78" s="8" t="s">
        <v>89</v>
      </c>
      <c r="I78" s="10" t="s">
        <v>90</v>
      </c>
      <c r="J78" s="10">
        <v>21721277.09</v>
      </c>
      <c r="K78" s="10">
        <v>0</v>
      </c>
      <c r="L78" s="10">
        <v>18725238.870000001</v>
      </c>
      <c r="M78" s="10">
        <v>2996038.22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27</v>
      </c>
    </row>
    <row r="79" spans="1:19" x14ac:dyDescent="0.25">
      <c r="A79" s="8" t="s">
        <v>303</v>
      </c>
      <c r="B79" s="9" t="s">
        <v>242</v>
      </c>
      <c r="C79" s="8" t="s">
        <v>25</v>
      </c>
      <c r="D79" s="8" t="s">
        <v>304</v>
      </c>
      <c r="E79" s="8" t="s">
        <v>27</v>
      </c>
      <c r="F79" s="8" t="s">
        <v>305</v>
      </c>
      <c r="G79" s="8" t="s">
        <v>27</v>
      </c>
      <c r="H79" s="8" t="s">
        <v>306</v>
      </c>
      <c r="I79" s="10" t="s">
        <v>307</v>
      </c>
      <c r="J79" s="10">
        <v>114314936.17</v>
      </c>
      <c r="K79" s="10">
        <v>47118261</v>
      </c>
      <c r="L79" s="10">
        <v>57928168.25</v>
      </c>
      <c r="M79" s="10">
        <v>9268506.9199999999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27</v>
      </c>
    </row>
    <row r="80" spans="1:19" x14ac:dyDescent="0.25">
      <c r="A80" s="8" t="s">
        <v>308</v>
      </c>
      <c r="B80" s="9" t="s">
        <v>242</v>
      </c>
      <c r="C80" s="8" t="s">
        <v>100</v>
      </c>
      <c r="D80" s="8" t="s">
        <v>27</v>
      </c>
      <c r="E80" s="8" t="s">
        <v>318</v>
      </c>
      <c r="F80" s="8" t="s">
        <v>319</v>
      </c>
      <c r="G80" s="8" t="s">
        <v>320</v>
      </c>
      <c r="H80" s="8" t="s">
        <v>321</v>
      </c>
      <c r="I80" s="10" t="s">
        <v>322</v>
      </c>
      <c r="J80" s="10">
        <v>-1012687.25</v>
      </c>
      <c r="K80" s="10">
        <v>-1012687.25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27</v>
      </c>
    </row>
    <row r="81" spans="1:19" x14ac:dyDescent="0.25">
      <c r="A81" s="8" t="s">
        <v>311</v>
      </c>
      <c r="B81" s="9" t="s">
        <v>242</v>
      </c>
      <c r="C81" s="8" t="s">
        <v>100</v>
      </c>
      <c r="D81" s="8" t="s">
        <v>27</v>
      </c>
      <c r="E81" s="8" t="s">
        <v>333</v>
      </c>
      <c r="F81" s="8" t="s">
        <v>334</v>
      </c>
      <c r="G81" s="8" t="s">
        <v>195</v>
      </c>
      <c r="H81" s="8" t="s">
        <v>197</v>
      </c>
      <c r="I81" s="10" t="s">
        <v>198</v>
      </c>
      <c r="J81" s="10">
        <v>-4933988.2</v>
      </c>
      <c r="K81" s="10">
        <v>0</v>
      </c>
      <c r="L81" s="10">
        <v>-4253438.0999999996</v>
      </c>
      <c r="M81" s="10">
        <v>-680550.1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27</v>
      </c>
    </row>
    <row r="82" spans="1:19" x14ac:dyDescent="0.25">
      <c r="A82" s="8" t="s">
        <v>314</v>
      </c>
      <c r="B82" s="9" t="s">
        <v>242</v>
      </c>
      <c r="C82" s="8" t="s">
        <v>100</v>
      </c>
      <c r="D82" s="8" t="s">
        <v>27</v>
      </c>
      <c r="E82" s="8" t="s">
        <v>336</v>
      </c>
      <c r="F82" s="8" t="s">
        <v>337</v>
      </c>
      <c r="G82" s="8" t="s">
        <v>338</v>
      </c>
      <c r="H82" s="8" t="s">
        <v>197</v>
      </c>
      <c r="I82" s="10" t="s">
        <v>198</v>
      </c>
      <c r="J82" s="10">
        <v>-9093002.1500000004</v>
      </c>
      <c r="K82" s="10">
        <v>0</v>
      </c>
      <c r="L82" s="10">
        <v>-7838794.96</v>
      </c>
      <c r="M82" s="10">
        <v>-1254207.19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27</v>
      </c>
    </row>
    <row r="83" spans="1:19" x14ac:dyDescent="0.25">
      <c r="A83" s="8" t="s">
        <v>317</v>
      </c>
      <c r="B83" s="9" t="s">
        <v>242</v>
      </c>
      <c r="C83" s="8" t="s">
        <v>100</v>
      </c>
      <c r="D83" s="8" t="s">
        <v>27</v>
      </c>
      <c r="E83" s="8" t="s">
        <v>324</v>
      </c>
      <c r="F83" s="8" t="s">
        <v>27</v>
      </c>
      <c r="G83" s="8" t="s">
        <v>262</v>
      </c>
      <c r="H83" s="8" t="s">
        <v>29</v>
      </c>
      <c r="I83" s="10" t="s">
        <v>30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1816651.5225</v>
      </c>
      <c r="S83" s="8" t="s">
        <v>325</v>
      </c>
    </row>
    <row r="84" spans="1:19" x14ac:dyDescent="0.25">
      <c r="A84" s="8" t="s">
        <v>323</v>
      </c>
      <c r="B84" s="9" t="s">
        <v>242</v>
      </c>
      <c r="C84" s="8" t="s">
        <v>100</v>
      </c>
      <c r="D84" s="8" t="s">
        <v>27</v>
      </c>
      <c r="E84" s="8" t="s">
        <v>327</v>
      </c>
      <c r="F84" s="8" t="s">
        <v>27</v>
      </c>
      <c r="G84" s="8" t="s">
        <v>301</v>
      </c>
      <c r="H84" s="8" t="s">
        <v>89</v>
      </c>
      <c r="I84" s="10" t="s">
        <v>90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2247028.665</v>
      </c>
      <c r="S84" s="8" t="s">
        <v>328</v>
      </c>
    </row>
    <row r="85" spans="1:19" x14ac:dyDescent="0.25">
      <c r="A85" s="8" t="s">
        <v>326</v>
      </c>
      <c r="B85" s="9" t="s">
        <v>242</v>
      </c>
      <c r="C85" s="8" t="s">
        <v>100</v>
      </c>
      <c r="D85" s="8" t="s">
        <v>27</v>
      </c>
      <c r="E85" s="8" t="s">
        <v>330</v>
      </c>
      <c r="F85" s="8" t="s">
        <v>27</v>
      </c>
      <c r="G85" s="8" t="s">
        <v>304</v>
      </c>
      <c r="H85" s="8" t="s">
        <v>306</v>
      </c>
      <c r="I85" s="10" t="s">
        <v>307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6951380.1899999995</v>
      </c>
      <c r="S85" s="8" t="s">
        <v>331</v>
      </c>
    </row>
    <row r="86" spans="1:19" x14ac:dyDescent="0.25">
      <c r="A86" s="8" t="s">
        <v>329</v>
      </c>
      <c r="B86" s="9" t="s">
        <v>242</v>
      </c>
      <c r="C86" s="8" t="s">
        <v>100</v>
      </c>
      <c r="D86" s="8" t="s">
        <v>27</v>
      </c>
      <c r="E86" s="8" t="s">
        <v>309</v>
      </c>
      <c r="F86" s="8" t="s">
        <v>27</v>
      </c>
      <c r="G86" s="8" t="s">
        <v>293</v>
      </c>
      <c r="H86" s="8" t="s">
        <v>295</v>
      </c>
      <c r="I86" s="10" t="s">
        <v>296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5790432.2800000003</v>
      </c>
      <c r="S86" s="8" t="s">
        <v>310</v>
      </c>
    </row>
    <row r="87" spans="1:19" x14ac:dyDescent="0.25">
      <c r="A87" s="8" t="s">
        <v>332</v>
      </c>
      <c r="B87" s="9" t="s">
        <v>242</v>
      </c>
      <c r="C87" s="8" t="s">
        <v>100</v>
      </c>
      <c r="D87" s="8" t="s">
        <v>27</v>
      </c>
      <c r="E87" s="8" t="s">
        <v>312</v>
      </c>
      <c r="F87" s="8" t="s">
        <v>27</v>
      </c>
      <c r="G87" s="8" t="s">
        <v>288</v>
      </c>
      <c r="H87" s="8" t="s">
        <v>290</v>
      </c>
      <c r="I87" s="10" t="s">
        <v>291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959999.99</v>
      </c>
      <c r="S87" s="8" t="s">
        <v>313</v>
      </c>
    </row>
    <row r="88" spans="1:19" x14ac:dyDescent="0.25">
      <c r="A88" s="8" t="s">
        <v>335</v>
      </c>
      <c r="B88" s="9" t="s">
        <v>242</v>
      </c>
      <c r="C88" s="8" t="s">
        <v>100</v>
      </c>
      <c r="D88" s="8" t="s">
        <v>27</v>
      </c>
      <c r="E88" s="8" t="s">
        <v>315</v>
      </c>
      <c r="F88" s="8" t="s">
        <v>27</v>
      </c>
      <c r="G88" s="8" t="s">
        <v>283</v>
      </c>
      <c r="H88" s="8" t="s">
        <v>285</v>
      </c>
      <c r="I88" s="10" t="s">
        <v>286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3832892.17</v>
      </c>
      <c r="S88" s="8" t="s">
        <v>316</v>
      </c>
    </row>
    <row r="89" spans="1:19" x14ac:dyDescent="0.25">
      <c r="A89" s="8" t="s">
        <v>339</v>
      </c>
      <c r="B89" s="9" t="s">
        <v>340</v>
      </c>
      <c r="C89" s="8" t="s">
        <v>25</v>
      </c>
      <c r="D89" s="8" t="s">
        <v>341</v>
      </c>
      <c r="E89" s="8" t="s">
        <v>27</v>
      </c>
      <c r="F89" s="8" t="s">
        <v>342</v>
      </c>
      <c r="G89" s="8" t="s">
        <v>27</v>
      </c>
      <c r="H89" s="8" t="s">
        <v>343</v>
      </c>
      <c r="I89" s="10" t="s">
        <v>344</v>
      </c>
      <c r="J89" s="10">
        <v>12880000</v>
      </c>
      <c r="K89" s="10">
        <v>12880000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27</v>
      </c>
    </row>
    <row r="90" spans="1:19" x14ac:dyDescent="0.25">
      <c r="A90" s="8" t="s">
        <v>345</v>
      </c>
      <c r="B90" s="9" t="s">
        <v>340</v>
      </c>
      <c r="C90" s="8" t="s">
        <v>25</v>
      </c>
      <c r="D90" s="8" t="s">
        <v>346</v>
      </c>
      <c r="E90" s="8" t="s">
        <v>27</v>
      </c>
      <c r="F90" s="8" t="s">
        <v>347</v>
      </c>
      <c r="G90" s="8" t="s">
        <v>27</v>
      </c>
      <c r="H90" s="8" t="s">
        <v>182</v>
      </c>
      <c r="I90" s="10" t="s">
        <v>183</v>
      </c>
      <c r="J90" s="10">
        <v>547502499.96000004</v>
      </c>
      <c r="K90" s="10">
        <v>547502499.96000004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27</v>
      </c>
    </row>
    <row r="91" spans="1:19" x14ac:dyDescent="0.25">
      <c r="A91" s="8" t="s">
        <v>348</v>
      </c>
      <c r="B91" s="9" t="s">
        <v>340</v>
      </c>
      <c r="C91" s="8" t="s">
        <v>25</v>
      </c>
      <c r="D91" s="8" t="s">
        <v>349</v>
      </c>
      <c r="E91" s="8" t="s">
        <v>27</v>
      </c>
      <c r="F91" s="8" t="s">
        <v>350</v>
      </c>
      <c r="G91" s="8" t="s">
        <v>27</v>
      </c>
      <c r="H91" s="8" t="s">
        <v>213</v>
      </c>
      <c r="I91" s="10" t="s">
        <v>214</v>
      </c>
      <c r="J91" s="10">
        <v>9106500</v>
      </c>
      <c r="K91" s="10">
        <v>9106500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27</v>
      </c>
    </row>
    <row r="92" spans="1:19" x14ac:dyDescent="0.25">
      <c r="A92" s="8" t="s">
        <v>351</v>
      </c>
      <c r="B92" s="9" t="s">
        <v>340</v>
      </c>
      <c r="C92" s="8" t="s">
        <v>25</v>
      </c>
      <c r="D92" s="8" t="s">
        <v>352</v>
      </c>
      <c r="E92" s="8" t="s">
        <v>27</v>
      </c>
      <c r="F92" s="8" t="s">
        <v>353</v>
      </c>
      <c r="G92" s="8" t="s">
        <v>27</v>
      </c>
      <c r="H92" s="8" t="s">
        <v>285</v>
      </c>
      <c r="I92" s="10" t="s">
        <v>286</v>
      </c>
      <c r="J92" s="10">
        <v>16074000</v>
      </c>
      <c r="K92" s="10">
        <v>16074000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27</v>
      </c>
    </row>
    <row r="93" spans="1:19" x14ac:dyDescent="0.25">
      <c r="A93" s="8" t="s">
        <v>354</v>
      </c>
      <c r="B93" s="9" t="s">
        <v>340</v>
      </c>
      <c r="C93" s="8" t="s">
        <v>25</v>
      </c>
      <c r="D93" s="8" t="s">
        <v>355</v>
      </c>
      <c r="E93" s="8" t="s">
        <v>27</v>
      </c>
      <c r="F93" s="8" t="s">
        <v>356</v>
      </c>
      <c r="G93" s="8" t="s">
        <v>27</v>
      </c>
      <c r="H93" s="8" t="s">
        <v>182</v>
      </c>
      <c r="I93" s="10" t="s">
        <v>183</v>
      </c>
      <c r="J93" s="10">
        <v>758880800</v>
      </c>
      <c r="K93" s="10">
        <v>758880800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27</v>
      </c>
    </row>
    <row r="95" spans="1:19" x14ac:dyDescent="0.25">
      <c r="J95" s="15">
        <f t="shared" ref="J95:R95" si="0">SUM(J2:J93)</f>
        <v>5390597856.9376001</v>
      </c>
      <c r="K95" s="15">
        <f t="shared" si="0"/>
        <v>4401115105.4399996</v>
      </c>
      <c r="L95" s="15">
        <f t="shared" si="0"/>
        <v>853002371.96000004</v>
      </c>
      <c r="M95" s="15">
        <f t="shared" si="0"/>
        <v>136480379.50999999</v>
      </c>
      <c r="N95" s="15">
        <f t="shared" si="0"/>
        <v>0</v>
      </c>
      <c r="O95" s="15">
        <f t="shared" si="0"/>
        <v>0</v>
      </c>
      <c r="P95" s="15">
        <f t="shared" si="0"/>
        <v>0</v>
      </c>
      <c r="Q95" s="15">
        <f t="shared" si="0"/>
        <v>0</v>
      </c>
      <c r="R95" s="15">
        <f t="shared" si="0"/>
        <v>105258960.6912</v>
      </c>
    </row>
    <row r="97" spans="5:12" x14ac:dyDescent="0.25">
      <c r="J97" s="10" t="s">
        <v>357</v>
      </c>
      <c r="K97" s="10"/>
      <c r="L97" s="10"/>
    </row>
    <row r="98" spans="5:12" x14ac:dyDescent="0.25">
      <c r="J98" s="10"/>
      <c r="K98" s="10"/>
      <c r="L98" s="10"/>
    </row>
    <row r="99" spans="5:12" x14ac:dyDescent="0.25">
      <c r="E99" s="16"/>
      <c r="J99" s="10" t="s">
        <v>358</v>
      </c>
      <c r="K99" s="10" t="s">
        <v>359</v>
      </c>
      <c r="L99" s="10" t="s">
        <v>360</v>
      </c>
    </row>
    <row r="100" spans="5:12" x14ac:dyDescent="0.25">
      <c r="J100" s="10"/>
      <c r="K100" s="10"/>
      <c r="L100" s="10"/>
    </row>
    <row r="101" spans="5:12" x14ac:dyDescent="0.25">
      <c r="I101" s="10" t="s">
        <v>361</v>
      </c>
      <c r="J101" s="10">
        <v>4401115105.4399996</v>
      </c>
      <c r="K101" s="10"/>
      <c r="L101" s="10"/>
    </row>
    <row r="102" spans="5:12" x14ac:dyDescent="0.25">
      <c r="I102" s="10"/>
      <c r="J102" s="10"/>
      <c r="K102" s="10"/>
      <c r="L102" s="10"/>
    </row>
    <row r="103" spans="5:12" x14ac:dyDescent="0.25">
      <c r="I103" s="10" t="s">
        <v>362</v>
      </c>
      <c r="J103" s="10">
        <v>853002371.96000004</v>
      </c>
      <c r="K103" s="10">
        <v>136480379.50999999</v>
      </c>
      <c r="L103" s="10"/>
    </row>
    <row r="104" spans="5:12" x14ac:dyDescent="0.25">
      <c r="I104" s="10"/>
      <c r="J104" s="10"/>
      <c r="K104" s="10"/>
      <c r="L104" s="10"/>
    </row>
    <row r="105" spans="5:12" x14ac:dyDescent="0.25">
      <c r="I105" s="10" t="s">
        <v>363</v>
      </c>
      <c r="J105" s="10">
        <v>0</v>
      </c>
      <c r="K105" s="10">
        <v>0</v>
      </c>
      <c r="L105" s="10">
        <v>0</v>
      </c>
    </row>
    <row r="106" spans="5:12" x14ac:dyDescent="0.25">
      <c r="I106" s="10"/>
      <c r="J106" s="10"/>
      <c r="K106" s="10"/>
      <c r="L106" s="10"/>
    </row>
    <row r="107" spans="5:12" x14ac:dyDescent="0.25">
      <c r="I107" s="10" t="s">
        <v>364</v>
      </c>
      <c r="J107" s="10">
        <v>0</v>
      </c>
      <c r="K107" s="10">
        <v>0</v>
      </c>
      <c r="L107" s="10"/>
    </row>
    <row r="108" spans="5:12" x14ac:dyDescent="0.25">
      <c r="I108" s="10"/>
      <c r="J108" s="10"/>
      <c r="K108" s="10"/>
      <c r="L108" s="10"/>
    </row>
    <row r="109" spans="5:12" x14ac:dyDescent="0.25">
      <c r="I109" s="10" t="s">
        <v>365</v>
      </c>
      <c r="J109" s="10">
        <v>5254117477.3999996</v>
      </c>
      <c r="K109" s="10">
        <v>136480379.50999999</v>
      </c>
      <c r="L109" s="10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09"/>
  <sheetViews>
    <sheetView workbookViewId="0">
      <selection activeCell="I61" sqref="I61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customWidth="1"/>
    <col min="14" max="17" width="5.140625" style="14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1"/>
      <c r="K5" s="1"/>
      <c r="L5" s="1"/>
      <c r="M5" s="1"/>
      <c r="N5" s="1"/>
      <c r="O5" s="1"/>
      <c r="P5" s="1"/>
      <c r="Q5" s="1"/>
      <c r="R5" s="1"/>
      <c r="S5" s="2"/>
    </row>
    <row r="6" spans="1:19" x14ac:dyDescent="0.25">
      <c r="I6" s="14" t="s">
        <v>369</v>
      </c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hidden="1" x14ac:dyDescent="0.25">
      <c r="A8" s="21" t="s">
        <v>23</v>
      </c>
      <c r="B8" s="22" t="s">
        <v>24</v>
      </c>
      <c r="C8" s="21" t="s">
        <v>25</v>
      </c>
      <c r="D8" s="21" t="s">
        <v>26</v>
      </c>
      <c r="E8" s="21" t="s">
        <v>27</v>
      </c>
      <c r="F8" s="21" t="s">
        <v>28</v>
      </c>
      <c r="G8" s="21" t="s">
        <v>27</v>
      </c>
      <c r="H8" s="21" t="s">
        <v>29</v>
      </c>
      <c r="I8" s="23" t="s">
        <v>30</v>
      </c>
      <c r="J8" s="23">
        <v>80101945.543200001</v>
      </c>
      <c r="K8" s="23">
        <v>7659365.5200000033</v>
      </c>
      <c r="L8" s="23">
        <v>62450500.020000003</v>
      </c>
      <c r="M8" s="23">
        <v>9992080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27</v>
      </c>
    </row>
    <row r="9" spans="1:19" s="24" customFormat="1" hidden="1" x14ac:dyDescent="0.25">
      <c r="A9" s="21" t="s">
        <v>31</v>
      </c>
      <c r="B9" s="22" t="s">
        <v>24</v>
      </c>
      <c r="C9" s="21" t="s">
        <v>25</v>
      </c>
      <c r="D9" s="21" t="s">
        <v>32</v>
      </c>
      <c r="E9" s="21" t="s">
        <v>27</v>
      </c>
      <c r="F9" s="21" t="s">
        <v>33</v>
      </c>
      <c r="G9" s="21" t="s">
        <v>27</v>
      </c>
      <c r="H9" s="21" t="s">
        <v>34</v>
      </c>
      <c r="I9" s="23" t="s">
        <v>35</v>
      </c>
      <c r="J9" s="23">
        <v>4222400</v>
      </c>
      <c r="K9" s="23">
        <v>0</v>
      </c>
      <c r="L9" s="23">
        <v>3640000</v>
      </c>
      <c r="M9" s="23">
        <v>582400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27</v>
      </c>
    </row>
    <row r="10" spans="1:19" s="24" customFormat="1" hidden="1" x14ac:dyDescent="0.25">
      <c r="A10" s="21" t="s">
        <v>36</v>
      </c>
      <c r="B10" s="22" t="s">
        <v>24</v>
      </c>
      <c r="C10" s="21" t="s">
        <v>25</v>
      </c>
      <c r="D10" s="21" t="s">
        <v>37</v>
      </c>
      <c r="E10" s="21" t="s">
        <v>27</v>
      </c>
      <c r="F10" s="21" t="s">
        <v>38</v>
      </c>
      <c r="G10" s="21" t="s">
        <v>27</v>
      </c>
      <c r="H10" s="21" t="s">
        <v>39</v>
      </c>
      <c r="I10" s="23" t="s">
        <v>40</v>
      </c>
      <c r="J10" s="23">
        <v>493000</v>
      </c>
      <c r="K10" s="23">
        <v>0</v>
      </c>
      <c r="L10" s="23">
        <v>425000</v>
      </c>
      <c r="M10" s="23">
        <v>68000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27</v>
      </c>
    </row>
    <row r="11" spans="1:19" s="25" customFormat="1" hidden="1" x14ac:dyDescent="0.25">
      <c r="A11" s="21" t="s">
        <v>41</v>
      </c>
      <c r="B11" s="22" t="s">
        <v>24</v>
      </c>
      <c r="C11" s="21" t="s">
        <v>25</v>
      </c>
      <c r="D11" s="21" t="s">
        <v>42</v>
      </c>
      <c r="E11" s="21" t="s">
        <v>27</v>
      </c>
      <c r="F11" s="21" t="s">
        <v>43</v>
      </c>
      <c r="G11" s="21" t="s">
        <v>27</v>
      </c>
      <c r="H11" s="21" t="s">
        <v>44</v>
      </c>
      <c r="I11" s="23" t="s">
        <v>45</v>
      </c>
      <c r="J11" s="23">
        <v>11548255.1028</v>
      </c>
      <c r="K11" s="23">
        <v>0</v>
      </c>
      <c r="L11" s="23">
        <v>9955392.3300000001</v>
      </c>
      <c r="M11" s="23">
        <v>1592862.77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27</v>
      </c>
    </row>
    <row r="12" spans="1:19" s="24" customFormat="1" x14ac:dyDescent="0.25">
      <c r="A12" s="18" t="s">
        <v>46</v>
      </c>
      <c r="B12" s="19" t="s">
        <v>24</v>
      </c>
      <c r="C12" s="18" t="s">
        <v>25</v>
      </c>
      <c r="D12" s="18" t="s">
        <v>47</v>
      </c>
      <c r="E12" s="18" t="s">
        <v>27</v>
      </c>
      <c r="F12" s="18" t="s">
        <v>48</v>
      </c>
      <c r="G12" s="18" t="s">
        <v>27</v>
      </c>
      <c r="H12" s="18" t="s">
        <v>49</v>
      </c>
      <c r="I12" s="20" t="s">
        <v>50</v>
      </c>
      <c r="J12" s="20">
        <v>2443476.2599999998</v>
      </c>
      <c r="K12" s="20">
        <v>0</v>
      </c>
      <c r="L12" s="20">
        <v>2106445.0499999998</v>
      </c>
      <c r="M12" s="20">
        <v>337031.21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27</v>
      </c>
    </row>
    <row r="13" spans="1:19" s="24" customFormat="1" hidden="1" x14ac:dyDescent="0.25">
      <c r="A13" s="21" t="s">
        <v>51</v>
      </c>
      <c r="B13" s="22" t="s">
        <v>24</v>
      </c>
      <c r="C13" s="21" t="s">
        <v>25</v>
      </c>
      <c r="D13" s="21" t="s">
        <v>52</v>
      </c>
      <c r="E13" s="21" t="s">
        <v>27</v>
      </c>
      <c r="F13" s="21" t="s">
        <v>53</v>
      </c>
      <c r="G13" s="21" t="s">
        <v>27</v>
      </c>
      <c r="H13" s="21" t="s">
        <v>54</v>
      </c>
      <c r="I13" s="23" t="s">
        <v>55</v>
      </c>
      <c r="J13" s="23">
        <v>17380000.059999999</v>
      </c>
      <c r="K13" s="23">
        <v>0</v>
      </c>
      <c r="L13" s="23">
        <v>14982758.67</v>
      </c>
      <c r="M13" s="23">
        <v>2397241.39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27</v>
      </c>
    </row>
    <row r="14" spans="1:19" s="24" customFormat="1" hidden="1" x14ac:dyDescent="0.25">
      <c r="A14" s="21" t="s">
        <v>56</v>
      </c>
      <c r="B14" s="22" t="s">
        <v>24</v>
      </c>
      <c r="C14" s="21" t="s">
        <v>25</v>
      </c>
      <c r="D14" s="21" t="s">
        <v>57</v>
      </c>
      <c r="E14" s="21" t="s">
        <v>27</v>
      </c>
      <c r="F14" s="21" t="s">
        <v>58</v>
      </c>
      <c r="G14" s="21" t="s">
        <v>27</v>
      </c>
      <c r="H14" s="21" t="s">
        <v>44</v>
      </c>
      <c r="I14" s="23" t="s">
        <v>45</v>
      </c>
      <c r="J14" s="23">
        <v>16369980.633199999</v>
      </c>
      <c r="K14" s="23">
        <v>0</v>
      </c>
      <c r="L14" s="23">
        <v>14112052.27</v>
      </c>
      <c r="M14" s="23">
        <v>2257928.36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27</v>
      </c>
    </row>
    <row r="15" spans="1:19" hidden="1" x14ac:dyDescent="0.25">
      <c r="A15" s="18" t="s">
        <v>59</v>
      </c>
      <c r="B15" s="19" t="s">
        <v>24</v>
      </c>
      <c r="C15" s="18" t="s">
        <v>25</v>
      </c>
      <c r="D15" s="18" t="s">
        <v>60</v>
      </c>
      <c r="E15" s="18" t="s">
        <v>27</v>
      </c>
      <c r="F15" s="18" t="s">
        <v>61</v>
      </c>
      <c r="G15" s="18" t="s">
        <v>27</v>
      </c>
      <c r="H15" s="18" t="s">
        <v>62</v>
      </c>
      <c r="I15" s="20" t="s">
        <v>63</v>
      </c>
      <c r="J15" s="20">
        <v>325617706.56</v>
      </c>
      <c r="K15" s="20">
        <v>310024313.75999999</v>
      </c>
      <c r="L15" s="20">
        <v>13442580</v>
      </c>
      <c r="M15" s="20">
        <v>2150812.7999999998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27</v>
      </c>
    </row>
    <row r="16" spans="1:19" hidden="1" x14ac:dyDescent="0.25">
      <c r="A16" s="18" t="s">
        <v>64</v>
      </c>
      <c r="B16" s="19" t="s">
        <v>24</v>
      </c>
      <c r="C16" s="18" t="s">
        <v>25</v>
      </c>
      <c r="D16" s="18" t="s">
        <v>65</v>
      </c>
      <c r="E16" s="18" t="s">
        <v>27</v>
      </c>
      <c r="F16" s="18" t="s">
        <v>66</v>
      </c>
      <c r="G16" s="18" t="s">
        <v>27</v>
      </c>
      <c r="H16" s="18" t="s">
        <v>62</v>
      </c>
      <c r="I16" s="20" t="s">
        <v>63</v>
      </c>
      <c r="J16" s="20">
        <v>19508688.010000002</v>
      </c>
      <c r="K16" s="20">
        <v>0</v>
      </c>
      <c r="L16" s="20">
        <v>16817834.489999998</v>
      </c>
      <c r="M16" s="20">
        <v>2690853.52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27</v>
      </c>
    </row>
    <row r="17" spans="1:19" s="24" customFormat="1" hidden="1" x14ac:dyDescent="0.25">
      <c r="A17" s="21" t="s">
        <v>67</v>
      </c>
      <c r="B17" s="22" t="s">
        <v>24</v>
      </c>
      <c r="C17" s="21" t="s">
        <v>25</v>
      </c>
      <c r="D17" s="21" t="s">
        <v>68</v>
      </c>
      <c r="E17" s="21" t="s">
        <v>27</v>
      </c>
      <c r="F17" s="21" t="s">
        <v>69</v>
      </c>
      <c r="G17" s="21" t="s">
        <v>27</v>
      </c>
      <c r="H17" s="21" t="s">
        <v>70</v>
      </c>
      <c r="I17" s="23" t="s">
        <v>71</v>
      </c>
      <c r="J17" s="23">
        <v>122079102.5016</v>
      </c>
      <c r="K17" s="23">
        <v>76988936.210000008</v>
      </c>
      <c r="L17" s="23">
        <v>38870833.009999998</v>
      </c>
      <c r="M17" s="23">
        <v>6219333.2800000003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27</v>
      </c>
    </row>
    <row r="18" spans="1:19" s="24" customFormat="1" hidden="1" x14ac:dyDescent="0.25">
      <c r="A18" s="21" t="s">
        <v>72</v>
      </c>
      <c r="B18" s="22" t="s">
        <v>24</v>
      </c>
      <c r="C18" s="21" t="s">
        <v>25</v>
      </c>
      <c r="D18" s="21" t="s">
        <v>73</v>
      </c>
      <c r="E18" s="21" t="s">
        <v>27</v>
      </c>
      <c r="F18" s="21" t="s">
        <v>74</v>
      </c>
      <c r="G18" s="21" t="s">
        <v>27</v>
      </c>
      <c r="H18" s="21" t="s">
        <v>75</v>
      </c>
      <c r="I18" s="23" t="s">
        <v>76</v>
      </c>
      <c r="J18" s="23">
        <v>2200000</v>
      </c>
      <c r="K18" s="23">
        <v>2200000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27</v>
      </c>
    </row>
    <row r="19" spans="1:19" s="25" customFormat="1" hidden="1" x14ac:dyDescent="0.25">
      <c r="A19" s="21" t="s">
        <v>77</v>
      </c>
      <c r="B19" s="22" t="s">
        <v>24</v>
      </c>
      <c r="C19" s="21" t="s">
        <v>25</v>
      </c>
      <c r="D19" s="21" t="s">
        <v>78</v>
      </c>
      <c r="E19" s="21" t="s">
        <v>27</v>
      </c>
      <c r="F19" s="21" t="s">
        <v>79</v>
      </c>
      <c r="G19" s="21" t="s">
        <v>27</v>
      </c>
      <c r="H19" s="21" t="s">
        <v>70</v>
      </c>
      <c r="I19" s="23" t="s">
        <v>71</v>
      </c>
      <c r="J19" s="23">
        <v>5515070.4299999997</v>
      </c>
      <c r="K19" s="23">
        <v>0</v>
      </c>
      <c r="L19" s="23">
        <v>4754371.0599999996</v>
      </c>
      <c r="M19" s="23">
        <v>760699.37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27</v>
      </c>
    </row>
    <row r="20" spans="1:19" s="25" customFormat="1" hidden="1" x14ac:dyDescent="0.25">
      <c r="A20" s="21" t="s">
        <v>80</v>
      </c>
      <c r="B20" s="22" t="s">
        <v>24</v>
      </c>
      <c r="C20" s="21" t="s">
        <v>25</v>
      </c>
      <c r="D20" s="21" t="s">
        <v>81</v>
      </c>
      <c r="E20" s="21" t="s">
        <v>27</v>
      </c>
      <c r="F20" s="21" t="s">
        <v>82</v>
      </c>
      <c r="G20" s="21" t="s">
        <v>27</v>
      </c>
      <c r="H20" s="21" t="s">
        <v>70</v>
      </c>
      <c r="I20" s="23" t="s">
        <v>71</v>
      </c>
      <c r="J20" s="23">
        <v>43353383.729999997</v>
      </c>
      <c r="K20" s="23">
        <v>0</v>
      </c>
      <c r="L20" s="23">
        <v>37373606.659999996</v>
      </c>
      <c r="M20" s="23">
        <v>5979777.0700000003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27</v>
      </c>
    </row>
    <row r="21" spans="1:19" s="24" customFormat="1" hidden="1" x14ac:dyDescent="0.25">
      <c r="A21" s="21" t="s">
        <v>83</v>
      </c>
      <c r="B21" s="22" t="s">
        <v>24</v>
      </c>
      <c r="C21" s="21" t="s">
        <v>25</v>
      </c>
      <c r="D21" s="21" t="s">
        <v>84</v>
      </c>
      <c r="E21" s="21" t="s">
        <v>27</v>
      </c>
      <c r="F21" s="21" t="s">
        <v>85</v>
      </c>
      <c r="G21" s="21" t="s">
        <v>27</v>
      </c>
      <c r="H21" s="21" t="s">
        <v>70</v>
      </c>
      <c r="I21" s="23" t="s">
        <v>71</v>
      </c>
      <c r="J21" s="23">
        <v>65033988.57</v>
      </c>
      <c r="K21" s="23">
        <v>35939733.5</v>
      </c>
      <c r="L21" s="23">
        <v>25081254.370000001</v>
      </c>
      <c r="M21" s="23">
        <v>4013000.7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27</v>
      </c>
    </row>
    <row r="22" spans="1:19" s="24" customFormat="1" hidden="1" x14ac:dyDescent="0.25">
      <c r="A22" s="21" t="s">
        <v>86</v>
      </c>
      <c r="B22" s="22" t="s">
        <v>24</v>
      </c>
      <c r="C22" s="21" t="s">
        <v>25</v>
      </c>
      <c r="D22" s="21" t="s">
        <v>87</v>
      </c>
      <c r="E22" s="21" t="s">
        <v>27</v>
      </c>
      <c r="F22" s="21" t="s">
        <v>88</v>
      </c>
      <c r="G22" s="21" t="s">
        <v>27</v>
      </c>
      <c r="H22" s="21" t="s">
        <v>89</v>
      </c>
      <c r="I22" s="23" t="s">
        <v>90</v>
      </c>
      <c r="J22" s="23">
        <v>9717181.1600000001</v>
      </c>
      <c r="K22" s="23">
        <v>0</v>
      </c>
      <c r="L22" s="23">
        <v>8376880.3099999996</v>
      </c>
      <c r="M22" s="23">
        <v>1340300.8500000001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27</v>
      </c>
    </row>
    <row r="23" spans="1:19" s="24" customFormat="1" hidden="1" x14ac:dyDescent="0.25">
      <c r="A23" s="21" t="s">
        <v>91</v>
      </c>
      <c r="B23" s="22" t="s">
        <v>24</v>
      </c>
      <c r="C23" s="21" t="s">
        <v>25</v>
      </c>
      <c r="D23" s="21" t="s">
        <v>92</v>
      </c>
      <c r="E23" s="21" t="s">
        <v>27</v>
      </c>
      <c r="F23" s="21" t="s">
        <v>93</v>
      </c>
      <c r="G23" s="21" t="s">
        <v>27</v>
      </c>
      <c r="H23" s="21" t="s">
        <v>89</v>
      </c>
      <c r="I23" s="23" t="s">
        <v>90</v>
      </c>
      <c r="J23" s="23">
        <v>18072275.413199998</v>
      </c>
      <c r="K23" s="23">
        <v>0</v>
      </c>
      <c r="L23" s="23">
        <v>15579547.77</v>
      </c>
      <c r="M23" s="23">
        <v>2492727.64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27</v>
      </c>
    </row>
    <row r="24" spans="1:19" s="24" customFormat="1" hidden="1" x14ac:dyDescent="0.25">
      <c r="A24" s="21" t="s">
        <v>94</v>
      </c>
      <c r="B24" s="22" t="s">
        <v>24</v>
      </c>
      <c r="C24" s="21" t="s">
        <v>25</v>
      </c>
      <c r="D24" s="21" t="s">
        <v>95</v>
      </c>
      <c r="E24" s="21" t="s">
        <v>27</v>
      </c>
      <c r="F24" s="21" t="s">
        <v>96</v>
      </c>
      <c r="G24" s="21" t="s">
        <v>27</v>
      </c>
      <c r="H24" s="21" t="s">
        <v>97</v>
      </c>
      <c r="I24" s="23" t="s">
        <v>98</v>
      </c>
      <c r="J24" s="23">
        <v>763518000</v>
      </c>
      <c r="K24" s="23">
        <v>763518000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27</v>
      </c>
    </row>
    <row r="25" spans="1:19" s="24" customFormat="1" hidden="1" x14ac:dyDescent="0.25">
      <c r="A25" s="21" t="s">
        <v>99</v>
      </c>
      <c r="B25" s="22" t="s">
        <v>24</v>
      </c>
      <c r="C25" s="21" t="s">
        <v>100</v>
      </c>
      <c r="D25" s="21" t="s">
        <v>27</v>
      </c>
      <c r="E25" s="21" t="s">
        <v>110</v>
      </c>
      <c r="F25" s="21" t="s">
        <v>27</v>
      </c>
      <c r="G25" s="21" t="s">
        <v>26</v>
      </c>
      <c r="H25" s="21" t="s">
        <v>29</v>
      </c>
      <c r="I25" s="23" t="s">
        <v>30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7494060.0023999996</v>
      </c>
      <c r="S25" s="21" t="s">
        <v>111</v>
      </c>
    </row>
    <row r="26" spans="1:19" s="24" customFormat="1" hidden="1" x14ac:dyDescent="0.25">
      <c r="A26" s="21" t="s">
        <v>103</v>
      </c>
      <c r="B26" s="22" t="s">
        <v>24</v>
      </c>
      <c r="C26" s="21" t="s">
        <v>100</v>
      </c>
      <c r="D26" s="21" t="s">
        <v>27</v>
      </c>
      <c r="E26" s="21" t="s">
        <v>113</v>
      </c>
      <c r="F26" s="21" t="s">
        <v>27</v>
      </c>
      <c r="G26" s="21" t="s">
        <v>37</v>
      </c>
      <c r="H26" s="21" t="s">
        <v>39</v>
      </c>
      <c r="I26" s="23" t="s">
        <v>40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51000</v>
      </c>
      <c r="S26" s="21" t="s">
        <v>114</v>
      </c>
    </row>
    <row r="27" spans="1:19" s="24" customFormat="1" x14ac:dyDescent="0.25">
      <c r="A27" s="18" t="s">
        <v>106</v>
      </c>
      <c r="B27" s="19" t="s">
        <v>24</v>
      </c>
      <c r="C27" s="18" t="s">
        <v>100</v>
      </c>
      <c r="D27" s="18" t="s">
        <v>27</v>
      </c>
      <c r="E27" s="18" t="s">
        <v>116</v>
      </c>
      <c r="F27" s="18" t="s">
        <v>27</v>
      </c>
      <c r="G27" s="18" t="s">
        <v>47</v>
      </c>
      <c r="H27" s="18" t="s">
        <v>49</v>
      </c>
      <c r="I27" s="20" t="s">
        <v>50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252773.40750000003</v>
      </c>
      <c r="S27" s="18" t="s">
        <v>117</v>
      </c>
    </row>
    <row r="28" spans="1:19" s="24" customFormat="1" ht="14.25" hidden="1" customHeight="1" x14ac:dyDescent="0.25">
      <c r="A28" s="21" t="s">
        <v>109</v>
      </c>
      <c r="B28" s="22" t="s">
        <v>24</v>
      </c>
      <c r="C28" s="21" t="s">
        <v>100</v>
      </c>
      <c r="D28" s="21" t="s">
        <v>27</v>
      </c>
      <c r="E28" s="21" t="s">
        <v>101</v>
      </c>
      <c r="F28" s="21" t="s">
        <v>27</v>
      </c>
      <c r="G28" s="21" t="s">
        <v>42</v>
      </c>
      <c r="H28" s="21" t="s">
        <v>44</v>
      </c>
      <c r="I28" s="23" t="s">
        <v>45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1194647.08</v>
      </c>
      <c r="S28" s="21" t="s">
        <v>102</v>
      </c>
    </row>
    <row r="29" spans="1:19" s="24" customFormat="1" hidden="1" x14ac:dyDescent="0.25">
      <c r="A29" s="21" t="s">
        <v>112</v>
      </c>
      <c r="B29" s="22" t="s">
        <v>24</v>
      </c>
      <c r="C29" s="21" t="s">
        <v>100</v>
      </c>
      <c r="D29" s="21" t="s">
        <v>27</v>
      </c>
      <c r="E29" s="21" t="s">
        <v>104</v>
      </c>
      <c r="F29" s="21" t="s">
        <v>27</v>
      </c>
      <c r="G29" s="21" t="s">
        <v>32</v>
      </c>
      <c r="H29" s="21" t="s">
        <v>34</v>
      </c>
      <c r="I29" s="23" t="s">
        <v>35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436800</v>
      </c>
      <c r="S29" s="21" t="s">
        <v>105</v>
      </c>
    </row>
    <row r="30" spans="1:19" s="24" customFormat="1" hidden="1" x14ac:dyDescent="0.25">
      <c r="A30" s="21" t="s">
        <v>115</v>
      </c>
      <c r="B30" s="22" t="s">
        <v>24</v>
      </c>
      <c r="C30" s="21" t="s">
        <v>100</v>
      </c>
      <c r="D30" s="21" t="s">
        <v>27</v>
      </c>
      <c r="E30" s="21" t="s">
        <v>119</v>
      </c>
      <c r="F30" s="21" t="s">
        <v>27</v>
      </c>
      <c r="G30" s="21" t="s">
        <v>52</v>
      </c>
      <c r="H30" s="21" t="s">
        <v>54</v>
      </c>
      <c r="I30" s="23" t="s">
        <v>55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1797931.0425</v>
      </c>
      <c r="S30" s="21" t="s">
        <v>120</v>
      </c>
    </row>
    <row r="31" spans="1:19" s="25" customFormat="1" hidden="1" x14ac:dyDescent="0.25">
      <c r="A31" s="18" t="s">
        <v>118</v>
      </c>
      <c r="B31" s="19" t="s">
        <v>24</v>
      </c>
      <c r="C31" s="18" t="s">
        <v>100</v>
      </c>
      <c r="D31" s="18" t="s">
        <v>27</v>
      </c>
      <c r="E31" s="18" t="s">
        <v>122</v>
      </c>
      <c r="F31" s="18" t="s">
        <v>27</v>
      </c>
      <c r="G31" s="18" t="s">
        <v>60</v>
      </c>
      <c r="H31" s="18" t="s">
        <v>62</v>
      </c>
      <c r="I31" s="20" t="s">
        <v>63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1613109.5999999999</v>
      </c>
      <c r="S31" s="18" t="s">
        <v>123</v>
      </c>
    </row>
    <row r="32" spans="1:19" s="24" customFormat="1" hidden="1" x14ac:dyDescent="0.25">
      <c r="A32" s="18" t="s">
        <v>121</v>
      </c>
      <c r="B32" s="19" t="s">
        <v>24</v>
      </c>
      <c r="C32" s="18" t="s">
        <v>100</v>
      </c>
      <c r="D32" s="18" t="s">
        <v>27</v>
      </c>
      <c r="E32" s="18" t="s">
        <v>125</v>
      </c>
      <c r="F32" s="18" t="s">
        <v>27</v>
      </c>
      <c r="G32" s="18" t="s">
        <v>65</v>
      </c>
      <c r="H32" s="18" t="s">
        <v>62</v>
      </c>
      <c r="I32" s="20" t="s">
        <v>63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2018140.1400000001</v>
      </c>
      <c r="S32" s="18" t="s">
        <v>126</v>
      </c>
    </row>
    <row r="33" spans="1:19" s="25" customFormat="1" hidden="1" x14ac:dyDescent="0.25">
      <c r="A33" s="21" t="s">
        <v>124</v>
      </c>
      <c r="B33" s="22" t="s">
        <v>24</v>
      </c>
      <c r="C33" s="21" t="s">
        <v>100</v>
      </c>
      <c r="D33" s="21" t="s">
        <v>27</v>
      </c>
      <c r="E33" s="21" t="s">
        <v>128</v>
      </c>
      <c r="F33" s="21" t="s">
        <v>27</v>
      </c>
      <c r="G33" s="21" t="s">
        <v>68</v>
      </c>
      <c r="H33" s="21" t="s">
        <v>70</v>
      </c>
      <c r="I33" s="23" t="s">
        <v>71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4664499.9612000007</v>
      </c>
      <c r="S33" s="21" t="s">
        <v>129</v>
      </c>
    </row>
    <row r="34" spans="1:19" s="25" customFormat="1" hidden="1" x14ac:dyDescent="0.25">
      <c r="A34" s="21" t="s">
        <v>127</v>
      </c>
      <c r="B34" s="22" t="s">
        <v>24</v>
      </c>
      <c r="C34" s="21" t="s">
        <v>100</v>
      </c>
      <c r="D34" s="21" t="s">
        <v>27</v>
      </c>
      <c r="E34" s="21" t="s">
        <v>107</v>
      </c>
      <c r="F34" s="21" t="s">
        <v>27</v>
      </c>
      <c r="G34" s="21" t="s">
        <v>57</v>
      </c>
      <c r="H34" s="21" t="s">
        <v>44</v>
      </c>
      <c r="I34" s="23" t="s">
        <v>45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1693446.27</v>
      </c>
      <c r="S34" s="21" t="s">
        <v>108</v>
      </c>
    </row>
    <row r="35" spans="1:19" s="24" customFormat="1" hidden="1" x14ac:dyDescent="0.25">
      <c r="A35" s="21" t="s">
        <v>130</v>
      </c>
      <c r="B35" s="22" t="s">
        <v>24</v>
      </c>
      <c r="C35" s="21" t="s">
        <v>100</v>
      </c>
      <c r="D35" s="21" t="s">
        <v>27</v>
      </c>
      <c r="E35" s="21" t="s">
        <v>131</v>
      </c>
      <c r="F35" s="21" t="s">
        <v>27</v>
      </c>
      <c r="G35" s="21" t="s">
        <v>78</v>
      </c>
      <c r="H35" s="21" t="s">
        <v>70</v>
      </c>
      <c r="I35" s="23" t="s">
        <v>71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570524.52749999997</v>
      </c>
      <c r="S35" s="21" t="s">
        <v>132</v>
      </c>
    </row>
    <row r="36" spans="1:19" s="24" customFormat="1" hidden="1" x14ac:dyDescent="0.25">
      <c r="A36" s="21" t="s">
        <v>133</v>
      </c>
      <c r="B36" s="22" t="s">
        <v>24</v>
      </c>
      <c r="C36" s="21" t="s">
        <v>100</v>
      </c>
      <c r="D36" s="21" t="s">
        <v>27</v>
      </c>
      <c r="E36" s="21" t="s">
        <v>134</v>
      </c>
      <c r="F36" s="21" t="s">
        <v>27</v>
      </c>
      <c r="G36" s="21" t="s">
        <v>81</v>
      </c>
      <c r="H36" s="21" t="s">
        <v>70</v>
      </c>
      <c r="I36" s="23" t="s">
        <v>71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4484832.8025000002</v>
      </c>
      <c r="S36" s="21" t="s">
        <v>135</v>
      </c>
    </row>
    <row r="37" spans="1:19" s="24" customFormat="1" hidden="1" x14ac:dyDescent="0.25">
      <c r="A37" s="21" t="s">
        <v>136</v>
      </c>
      <c r="B37" s="22" t="s">
        <v>24</v>
      </c>
      <c r="C37" s="21" t="s">
        <v>100</v>
      </c>
      <c r="D37" s="21" t="s">
        <v>27</v>
      </c>
      <c r="E37" s="21" t="s">
        <v>137</v>
      </c>
      <c r="F37" s="21" t="s">
        <v>27</v>
      </c>
      <c r="G37" s="21" t="s">
        <v>84</v>
      </c>
      <c r="H37" s="21" t="s">
        <v>70</v>
      </c>
      <c r="I37" s="23" t="s">
        <v>71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3009750.5250000004</v>
      </c>
      <c r="S37" s="21" t="s">
        <v>138</v>
      </c>
    </row>
    <row r="38" spans="1:19" s="24" customFormat="1" hidden="1" x14ac:dyDescent="0.25">
      <c r="A38" s="21" t="s">
        <v>139</v>
      </c>
      <c r="B38" s="22" t="s">
        <v>24</v>
      </c>
      <c r="C38" s="21" t="s">
        <v>100</v>
      </c>
      <c r="D38" s="21" t="s">
        <v>27</v>
      </c>
      <c r="E38" s="21" t="s">
        <v>140</v>
      </c>
      <c r="F38" s="21" t="s">
        <v>27</v>
      </c>
      <c r="G38" s="21" t="s">
        <v>87</v>
      </c>
      <c r="H38" s="21" t="s">
        <v>89</v>
      </c>
      <c r="I38" s="23" t="s">
        <v>90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1005225.6375000001</v>
      </c>
      <c r="S38" s="21" t="s">
        <v>141</v>
      </c>
    </row>
    <row r="39" spans="1:19" s="24" customFormat="1" hidden="1" x14ac:dyDescent="0.25">
      <c r="A39" s="21" t="s">
        <v>142</v>
      </c>
      <c r="B39" s="22" t="s">
        <v>24</v>
      </c>
      <c r="C39" s="21" t="s">
        <v>100</v>
      </c>
      <c r="D39" s="21" t="s">
        <v>27</v>
      </c>
      <c r="E39" s="21" t="s">
        <v>143</v>
      </c>
      <c r="F39" s="21" t="s">
        <v>27</v>
      </c>
      <c r="G39" s="21" t="s">
        <v>92</v>
      </c>
      <c r="H39" s="21" t="s">
        <v>89</v>
      </c>
      <c r="I39" s="23" t="s">
        <v>90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1869545.7323999999</v>
      </c>
      <c r="S39" s="21" t="s">
        <v>144</v>
      </c>
    </row>
    <row r="40" spans="1:19" s="24" customFormat="1" hidden="1" x14ac:dyDescent="0.25">
      <c r="A40" s="21" t="s">
        <v>145</v>
      </c>
      <c r="B40" s="22" t="s">
        <v>146</v>
      </c>
      <c r="C40" s="21" t="s">
        <v>25</v>
      </c>
      <c r="D40" s="21" t="s">
        <v>147</v>
      </c>
      <c r="E40" s="21" t="s">
        <v>27</v>
      </c>
      <c r="F40" s="21" t="s">
        <v>148</v>
      </c>
      <c r="G40" s="21" t="s">
        <v>27</v>
      </c>
      <c r="H40" s="21" t="s">
        <v>149</v>
      </c>
      <c r="I40" s="23" t="s">
        <v>150</v>
      </c>
      <c r="J40" s="23">
        <v>5683440.29</v>
      </c>
      <c r="K40" s="23">
        <v>0</v>
      </c>
      <c r="L40" s="23">
        <v>4899517.49</v>
      </c>
      <c r="M40" s="23">
        <v>783922.8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27</v>
      </c>
    </row>
    <row r="41" spans="1:19" s="24" customFormat="1" hidden="1" x14ac:dyDescent="0.25">
      <c r="A41" s="21" t="s">
        <v>151</v>
      </c>
      <c r="B41" s="22" t="s">
        <v>146</v>
      </c>
      <c r="C41" s="21" t="s">
        <v>25</v>
      </c>
      <c r="D41" s="21" t="s">
        <v>152</v>
      </c>
      <c r="E41" s="21" t="s">
        <v>27</v>
      </c>
      <c r="F41" s="21" t="s">
        <v>153</v>
      </c>
      <c r="G41" s="21" t="s">
        <v>27</v>
      </c>
      <c r="H41" s="21" t="s">
        <v>149</v>
      </c>
      <c r="I41" s="23" t="s">
        <v>150</v>
      </c>
      <c r="J41" s="23">
        <v>5890472.29</v>
      </c>
      <c r="K41" s="23">
        <v>0</v>
      </c>
      <c r="L41" s="23">
        <v>5077993.3499999996</v>
      </c>
      <c r="M41" s="23">
        <v>812478.94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27</v>
      </c>
    </row>
    <row r="42" spans="1:19" s="24" customFormat="1" hidden="1" x14ac:dyDescent="0.25">
      <c r="A42" s="21" t="s">
        <v>154</v>
      </c>
      <c r="B42" s="22" t="s">
        <v>146</v>
      </c>
      <c r="C42" s="21" t="s">
        <v>25</v>
      </c>
      <c r="D42" s="21" t="s">
        <v>155</v>
      </c>
      <c r="E42" s="21" t="s">
        <v>27</v>
      </c>
      <c r="F42" s="21" t="s">
        <v>156</v>
      </c>
      <c r="G42" s="21" t="s">
        <v>27</v>
      </c>
      <c r="H42" s="21" t="s">
        <v>157</v>
      </c>
      <c r="I42" s="23" t="s">
        <v>158</v>
      </c>
      <c r="J42" s="23">
        <v>19281999.809999999</v>
      </c>
      <c r="K42" s="23">
        <v>19281999.809999999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27</v>
      </c>
    </row>
    <row r="43" spans="1:19" s="24" customFormat="1" hidden="1" x14ac:dyDescent="0.25">
      <c r="A43" s="18" t="s">
        <v>159</v>
      </c>
      <c r="B43" s="19" t="s">
        <v>146</v>
      </c>
      <c r="C43" s="18" t="s">
        <v>25</v>
      </c>
      <c r="D43" s="18" t="s">
        <v>160</v>
      </c>
      <c r="E43" s="18" t="s">
        <v>27</v>
      </c>
      <c r="F43" s="18" t="s">
        <v>161</v>
      </c>
      <c r="G43" s="18" t="s">
        <v>27</v>
      </c>
      <c r="H43" s="18" t="s">
        <v>162</v>
      </c>
      <c r="I43" s="20" t="s">
        <v>163</v>
      </c>
      <c r="J43" s="20">
        <v>33048012</v>
      </c>
      <c r="K43" s="20">
        <v>33048012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27</v>
      </c>
    </row>
    <row r="44" spans="1:19" s="24" customFormat="1" hidden="1" x14ac:dyDescent="0.25">
      <c r="A44" s="21" t="s">
        <v>164</v>
      </c>
      <c r="B44" s="22" t="s">
        <v>146</v>
      </c>
      <c r="C44" s="21" t="s">
        <v>25</v>
      </c>
      <c r="D44" s="21" t="s">
        <v>165</v>
      </c>
      <c r="E44" s="21" t="s">
        <v>27</v>
      </c>
      <c r="F44" s="21" t="s">
        <v>166</v>
      </c>
      <c r="G44" s="21" t="s">
        <v>27</v>
      </c>
      <c r="H44" s="21" t="s">
        <v>167</v>
      </c>
      <c r="I44" s="23" t="s">
        <v>168</v>
      </c>
      <c r="J44" s="23">
        <v>431535920</v>
      </c>
      <c r="K44" s="23">
        <v>429352800</v>
      </c>
      <c r="L44" s="23">
        <v>1882000</v>
      </c>
      <c r="M44" s="23">
        <v>301120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27</v>
      </c>
    </row>
    <row r="45" spans="1:19" s="24" customFormat="1" hidden="1" x14ac:dyDescent="0.25">
      <c r="A45" s="21" t="s">
        <v>169</v>
      </c>
      <c r="B45" s="22" t="s">
        <v>146</v>
      </c>
      <c r="C45" s="21" t="s">
        <v>100</v>
      </c>
      <c r="D45" s="21" t="s">
        <v>27</v>
      </c>
      <c r="E45" s="21" t="s">
        <v>170</v>
      </c>
      <c r="F45" s="21" t="s">
        <v>27</v>
      </c>
      <c r="G45" s="21" t="s">
        <v>152</v>
      </c>
      <c r="H45" s="21" t="s">
        <v>149</v>
      </c>
      <c r="I45" s="23" t="s">
        <v>150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609359.21</v>
      </c>
      <c r="S45" s="21" t="s">
        <v>171</v>
      </c>
    </row>
    <row r="46" spans="1:19" s="25" customFormat="1" hidden="1" x14ac:dyDescent="0.25">
      <c r="A46" s="21" t="s">
        <v>172</v>
      </c>
      <c r="B46" s="22" t="s">
        <v>146</v>
      </c>
      <c r="C46" s="21" t="s">
        <v>100</v>
      </c>
      <c r="D46" s="21" t="s">
        <v>27</v>
      </c>
      <c r="E46" s="21" t="s">
        <v>173</v>
      </c>
      <c r="F46" s="21" t="s">
        <v>27</v>
      </c>
      <c r="G46" s="21" t="s">
        <v>147</v>
      </c>
      <c r="H46" s="21" t="s">
        <v>149</v>
      </c>
      <c r="I46" s="23" t="s">
        <v>150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587942.1</v>
      </c>
      <c r="S46" s="21" t="s">
        <v>174</v>
      </c>
    </row>
    <row r="47" spans="1:19" s="25" customFormat="1" hidden="1" x14ac:dyDescent="0.25">
      <c r="A47" s="21" t="s">
        <v>175</v>
      </c>
      <c r="B47" s="22" t="s">
        <v>146</v>
      </c>
      <c r="C47" s="21" t="s">
        <v>100</v>
      </c>
      <c r="D47" s="21" t="s">
        <v>27</v>
      </c>
      <c r="E47" s="21" t="s">
        <v>176</v>
      </c>
      <c r="F47" s="21" t="s">
        <v>27</v>
      </c>
      <c r="G47" s="21" t="s">
        <v>165</v>
      </c>
      <c r="H47" s="21" t="s">
        <v>167</v>
      </c>
      <c r="I47" s="23" t="s">
        <v>168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225840</v>
      </c>
      <c r="S47" s="21" t="s">
        <v>177</v>
      </c>
    </row>
    <row r="48" spans="1:19" s="25" customFormat="1" hidden="1" x14ac:dyDescent="0.25">
      <c r="A48" s="21" t="s">
        <v>178</v>
      </c>
      <c r="B48" s="22" t="s">
        <v>179</v>
      </c>
      <c r="C48" s="21" t="s">
        <v>25</v>
      </c>
      <c r="D48" s="21" t="s">
        <v>180</v>
      </c>
      <c r="E48" s="21" t="s">
        <v>27</v>
      </c>
      <c r="F48" s="21" t="s">
        <v>181</v>
      </c>
      <c r="G48" s="21" t="s">
        <v>27</v>
      </c>
      <c r="H48" s="21" t="s">
        <v>182</v>
      </c>
      <c r="I48" s="23" t="s">
        <v>183</v>
      </c>
      <c r="J48" s="23">
        <v>328955800</v>
      </c>
      <c r="K48" s="23">
        <v>328955800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27</v>
      </c>
    </row>
    <row r="49" spans="1:19" s="25" customFormat="1" hidden="1" x14ac:dyDescent="0.25">
      <c r="A49" s="21" t="s">
        <v>184</v>
      </c>
      <c r="B49" s="22" t="s">
        <v>179</v>
      </c>
      <c r="C49" s="21" t="s">
        <v>25</v>
      </c>
      <c r="D49" s="21" t="s">
        <v>185</v>
      </c>
      <c r="E49" s="21" t="s">
        <v>27</v>
      </c>
      <c r="F49" s="21" t="s">
        <v>186</v>
      </c>
      <c r="G49" s="21" t="s">
        <v>27</v>
      </c>
      <c r="H49" s="21" t="s">
        <v>187</v>
      </c>
      <c r="I49" s="23" t="s">
        <v>188</v>
      </c>
      <c r="J49" s="23">
        <v>219790546.09200001</v>
      </c>
      <c r="K49" s="23">
        <v>0</v>
      </c>
      <c r="L49" s="23">
        <v>189474608.69999999</v>
      </c>
      <c r="M49" s="23">
        <v>30315937.390000001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27</v>
      </c>
    </row>
    <row r="50" spans="1:19" s="24" customFormat="1" hidden="1" x14ac:dyDescent="0.25">
      <c r="A50" s="18" t="s">
        <v>189</v>
      </c>
      <c r="B50" s="19" t="s">
        <v>179</v>
      </c>
      <c r="C50" s="18" t="s">
        <v>25</v>
      </c>
      <c r="D50" s="18" t="s">
        <v>190</v>
      </c>
      <c r="E50" s="18" t="s">
        <v>27</v>
      </c>
      <c r="F50" s="18" t="s">
        <v>191</v>
      </c>
      <c r="G50" s="18" t="s">
        <v>27</v>
      </c>
      <c r="H50" s="18" t="s">
        <v>192</v>
      </c>
      <c r="I50" s="20" t="s">
        <v>193</v>
      </c>
      <c r="J50" s="20">
        <v>137011500.09</v>
      </c>
      <c r="K50" s="20">
        <v>0</v>
      </c>
      <c r="L50" s="20">
        <v>118113362.15000001</v>
      </c>
      <c r="M50" s="20">
        <v>18898137.940000001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27</v>
      </c>
    </row>
    <row r="51" spans="1:19" s="24" customFormat="1" hidden="1" x14ac:dyDescent="0.25">
      <c r="A51" s="18" t="s">
        <v>194</v>
      </c>
      <c r="B51" s="19" t="s">
        <v>179</v>
      </c>
      <c r="C51" s="18" t="s">
        <v>25</v>
      </c>
      <c r="D51" s="18" t="s">
        <v>195</v>
      </c>
      <c r="E51" s="18" t="s">
        <v>27</v>
      </c>
      <c r="F51" s="18" t="s">
        <v>196</v>
      </c>
      <c r="G51" s="18" t="s">
        <v>27</v>
      </c>
      <c r="H51" s="18" t="s">
        <v>197</v>
      </c>
      <c r="I51" s="20" t="s">
        <v>198</v>
      </c>
      <c r="J51" s="20">
        <v>16915834.16</v>
      </c>
      <c r="K51" s="20">
        <v>13770000</v>
      </c>
      <c r="L51" s="20">
        <v>2711926</v>
      </c>
      <c r="M51" s="20">
        <v>433908.16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27</v>
      </c>
    </row>
    <row r="52" spans="1:19" s="24" customFormat="1" x14ac:dyDescent="0.25">
      <c r="A52" s="21" t="s">
        <v>199</v>
      </c>
      <c r="B52" s="22" t="s">
        <v>179</v>
      </c>
      <c r="C52" s="21" t="s">
        <v>25</v>
      </c>
      <c r="D52" s="21" t="s">
        <v>200</v>
      </c>
      <c r="E52" s="21" t="s">
        <v>27</v>
      </c>
      <c r="F52" s="21" t="s">
        <v>201</v>
      </c>
      <c r="G52" s="21" t="s">
        <v>27</v>
      </c>
      <c r="H52" s="21" t="s">
        <v>49</v>
      </c>
      <c r="I52" s="23" t="s">
        <v>50</v>
      </c>
      <c r="J52" s="23">
        <v>30493429.780000001</v>
      </c>
      <c r="K52" s="23">
        <v>8689655.0999999978</v>
      </c>
      <c r="L52" s="23">
        <v>18796357.48</v>
      </c>
      <c r="M52" s="23">
        <v>3007417.2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27</v>
      </c>
    </row>
    <row r="53" spans="1:19" s="24" customFormat="1" x14ac:dyDescent="0.25">
      <c r="A53" s="21" t="s">
        <v>202</v>
      </c>
      <c r="B53" s="22" t="s">
        <v>179</v>
      </c>
      <c r="C53" s="21" t="s">
        <v>25</v>
      </c>
      <c r="D53" s="21" t="s">
        <v>203</v>
      </c>
      <c r="E53" s="21" t="s">
        <v>27</v>
      </c>
      <c r="F53" s="21" t="s">
        <v>204</v>
      </c>
      <c r="G53" s="21" t="s">
        <v>27</v>
      </c>
      <c r="H53" s="21" t="s">
        <v>49</v>
      </c>
      <c r="I53" s="23" t="s">
        <v>50</v>
      </c>
      <c r="J53" s="23">
        <v>17103210.6536</v>
      </c>
      <c r="K53" s="23">
        <v>5793103.3999999985</v>
      </c>
      <c r="L53" s="23">
        <v>9750092.4600000009</v>
      </c>
      <c r="M53" s="23">
        <v>1560014.79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27</v>
      </c>
    </row>
    <row r="54" spans="1:19" s="25" customFormat="1" hidden="1" x14ac:dyDescent="0.25">
      <c r="A54" s="18" t="s">
        <v>205</v>
      </c>
      <c r="B54" s="19" t="s">
        <v>179</v>
      </c>
      <c r="C54" s="18" t="s">
        <v>25</v>
      </c>
      <c r="D54" s="18" t="s">
        <v>206</v>
      </c>
      <c r="E54" s="18" t="s">
        <v>27</v>
      </c>
      <c r="F54" s="18" t="s">
        <v>207</v>
      </c>
      <c r="G54" s="18" t="s">
        <v>27</v>
      </c>
      <c r="H54" s="18" t="s">
        <v>208</v>
      </c>
      <c r="I54" s="20" t="s">
        <v>209</v>
      </c>
      <c r="J54" s="20">
        <v>91056000.134399995</v>
      </c>
      <c r="K54" s="20">
        <v>0</v>
      </c>
      <c r="L54" s="20">
        <v>78496551.840000004</v>
      </c>
      <c r="M54" s="20">
        <v>12559448.289999999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27</v>
      </c>
    </row>
    <row r="55" spans="1:19" s="25" customFormat="1" hidden="1" x14ac:dyDescent="0.25">
      <c r="A55" s="21" t="s">
        <v>210</v>
      </c>
      <c r="B55" s="22" t="s">
        <v>179</v>
      </c>
      <c r="C55" s="21" t="s">
        <v>25</v>
      </c>
      <c r="D55" s="21" t="s">
        <v>211</v>
      </c>
      <c r="E55" s="21" t="s">
        <v>27</v>
      </c>
      <c r="F55" s="21" t="s">
        <v>212</v>
      </c>
      <c r="G55" s="21" t="s">
        <v>27</v>
      </c>
      <c r="H55" s="21" t="s">
        <v>213</v>
      </c>
      <c r="I55" s="23" t="s">
        <v>214</v>
      </c>
      <c r="J55" s="23">
        <v>5621200</v>
      </c>
      <c r="K55" s="23">
        <v>5621200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27</v>
      </c>
    </row>
    <row r="56" spans="1:19" s="25" customFormat="1" hidden="1" x14ac:dyDescent="0.25">
      <c r="A56" s="21" t="s">
        <v>215</v>
      </c>
      <c r="B56" s="22" t="s">
        <v>179</v>
      </c>
      <c r="C56" s="21" t="s">
        <v>25</v>
      </c>
      <c r="D56" s="21" t="s">
        <v>216</v>
      </c>
      <c r="E56" s="21" t="s">
        <v>27</v>
      </c>
      <c r="F56" s="21" t="s">
        <v>217</v>
      </c>
      <c r="G56" s="21" t="s">
        <v>27</v>
      </c>
      <c r="H56" s="21" t="s">
        <v>218</v>
      </c>
      <c r="I56" s="23" t="s">
        <v>219</v>
      </c>
      <c r="J56" s="23">
        <v>105619500</v>
      </c>
      <c r="K56" s="23">
        <v>105619500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27</v>
      </c>
    </row>
    <row r="57" spans="1:19" s="24" customFormat="1" hidden="1" x14ac:dyDescent="0.25">
      <c r="A57" s="21" t="s">
        <v>220</v>
      </c>
      <c r="B57" s="22" t="s">
        <v>179</v>
      </c>
      <c r="C57" s="21" t="s">
        <v>25</v>
      </c>
      <c r="D57" s="21" t="s">
        <v>221</v>
      </c>
      <c r="E57" s="21" t="s">
        <v>27</v>
      </c>
      <c r="F57" s="21" t="s">
        <v>222</v>
      </c>
      <c r="G57" s="21" t="s">
        <v>27</v>
      </c>
      <c r="H57" s="21" t="s">
        <v>97</v>
      </c>
      <c r="I57" s="23" t="s">
        <v>98</v>
      </c>
      <c r="J57" s="23">
        <v>289492000</v>
      </c>
      <c r="K57" s="23">
        <v>289492000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27</v>
      </c>
    </row>
    <row r="58" spans="1:19" s="25" customFormat="1" hidden="1" x14ac:dyDescent="0.25">
      <c r="A58" s="18" t="s">
        <v>223</v>
      </c>
      <c r="B58" s="19" t="s">
        <v>179</v>
      </c>
      <c r="C58" s="18" t="s">
        <v>100</v>
      </c>
      <c r="D58" s="18" t="s">
        <v>27</v>
      </c>
      <c r="E58" s="18" t="s">
        <v>224</v>
      </c>
      <c r="F58" s="18" t="s">
        <v>27</v>
      </c>
      <c r="G58" s="18" t="s">
        <v>190</v>
      </c>
      <c r="H58" s="18" t="s">
        <v>192</v>
      </c>
      <c r="I58" s="20" t="s">
        <v>193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14173603.460000001</v>
      </c>
      <c r="S58" s="18" t="s">
        <v>225</v>
      </c>
    </row>
    <row r="59" spans="1:19" s="24" customFormat="1" hidden="1" x14ac:dyDescent="0.25">
      <c r="A59" s="21" t="s">
        <v>226</v>
      </c>
      <c r="B59" s="22" t="s">
        <v>179</v>
      </c>
      <c r="C59" s="21" t="s">
        <v>100</v>
      </c>
      <c r="D59" s="21" t="s">
        <v>27</v>
      </c>
      <c r="E59" s="21" t="s">
        <v>227</v>
      </c>
      <c r="F59" s="21" t="s">
        <v>27</v>
      </c>
      <c r="G59" s="21" t="s">
        <v>185</v>
      </c>
      <c r="H59" s="21" t="s">
        <v>187</v>
      </c>
      <c r="I59" s="23" t="s">
        <v>188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22736953.039999999</v>
      </c>
      <c r="S59" s="21" t="s">
        <v>228</v>
      </c>
    </row>
    <row r="60" spans="1:19" s="24" customFormat="1" x14ac:dyDescent="0.25">
      <c r="A60" s="21" t="s">
        <v>229</v>
      </c>
      <c r="B60" s="22" t="s">
        <v>179</v>
      </c>
      <c r="C60" s="21" t="s">
        <v>100</v>
      </c>
      <c r="D60" s="21" t="s">
        <v>27</v>
      </c>
      <c r="E60" s="21" t="s">
        <v>236</v>
      </c>
      <c r="F60" s="21" t="s">
        <v>27</v>
      </c>
      <c r="G60" s="21" t="s">
        <v>200</v>
      </c>
      <c r="H60" s="21" t="s">
        <v>49</v>
      </c>
      <c r="I60" s="23" t="s">
        <v>50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2255562.9000000004</v>
      </c>
      <c r="S60" s="21" t="s">
        <v>237</v>
      </c>
    </row>
    <row r="61" spans="1:19" s="24" customFormat="1" x14ac:dyDescent="0.25">
      <c r="A61" s="21" t="s">
        <v>232</v>
      </c>
      <c r="B61" s="22" t="s">
        <v>179</v>
      </c>
      <c r="C61" s="21" t="s">
        <v>100</v>
      </c>
      <c r="D61" s="21" t="s">
        <v>27</v>
      </c>
      <c r="E61" s="21" t="s">
        <v>239</v>
      </c>
      <c r="F61" s="21" t="s">
        <v>27</v>
      </c>
      <c r="G61" s="21" t="s">
        <v>203</v>
      </c>
      <c r="H61" s="21" t="s">
        <v>49</v>
      </c>
      <c r="I61" s="23" t="s">
        <v>50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1170011.0951999999</v>
      </c>
      <c r="S61" s="21" t="s">
        <v>240</v>
      </c>
    </row>
    <row r="62" spans="1:19" s="24" customFormat="1" hidden="1" x14ac:dyDescent="0.25">
      <c r="A62" s="18" t="s">
        <v>235</v>
      </c>
      <c r="B62" s="19" t="s">
        <v>179</v>
      </c>
      <c r="C62" s="18" t="s">
        <v>100</v>
      </c>
      <c r="D62" s="18" t="s">
        <v>27</v>
      </c>
      <c r="E62" s="18" t="s">
        <v>230</v>
      </c>
      <c r="F62" s="18" t="s">
        <v>27</v>
      </c>
      <c r="G62" s="18" t="s">
        <v>206</v>
      </c>
      <c r="H62" s="18" t="s">
        <v>208</v>
      </c>
      <c r="I62" s="20" t="s">
        <v>209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9419586.2200000007</v>
      </c>
      <c r="S62" s="18" t="s">
        <v>231</v>
      </c>
    </row>
    <row r="63" spans="1:19" s="24" customFormat="1" hidden="1" x14ac:dyDescent="0.25">
      <c r="A63" s="18" t="s">
        <v>238</v>
      </c>
      <c r="B63" s="19" t="s">
        <v>179</v>
      </c>
      <c r="C63" s="18" t="s">
        <v>100</v>
      </c>
      <c r="D63" s="18" t="s">
        <v>27</v>
      </c>
      <c r="E63" s="18" t="s">
        <v>233</v>
      </c>
      <c r="F63" s="18" t="s">
        <v>27</v>
      </c>
      <c r="G63" s="18" t="s">
        <v>195</v>
      </c>
      <c r="H63" s="18" t="s">
        <v>197</v>
      </c>
      <c r="I63" s="20" t="s">
        <v>198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325431.12</v>
      </c>
      <c r="S63" s="18" t="s">
        <v>234</v>
      </c>
    </row>
    <row r="64" spans="1:19" s="24" customFormat="1" hidden="1" x14ac:dyDescent="0.25">
      <c r="A64" s="21" t="s">
        <v>241</v>
      </c>
      <c r="B64" s="22" t="s">
        <v>242</v>
      </c>
      <c r="C64" s="21" t="s">
        <v>25</v>
      </c>
      <c r="D64" s="21" t="s">
        <v>243</v>
      </c>
      <c r="E64" s="21" t="s">
        <v>27</v>
      </c>
      <c r="F64" s="21" t="s">
        <v>244</v>
      </c>
      <c r="G64" s="21" t="s">
        <v>27</v>
      </c>
      <c r="H64" s="21" t="s">
        <v>213</v>
      </c>
      <c r="I64" s="23" t="s">
        <v>214</v>
      </c>
      <c r="J64" s="23">
        <v>15321000</v>
      </c>
      <c r="K64" s="23">
        <v>15321000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1" t="s">
        <v>27</v>
      </c>
    </row>
    <row r="65" spans="1:19" s="24" customFormat="1" hidden="1" x14ac:dyDescent="0.25">
      <c r="A65" s="21" t="s">
        <v>245</v>
      </c>
      <c r="B65" s="22" t="s">
        <v>242</v>
      </c>
      <c r="C65" s="21" t="s">
        <v>25</v>
      </c>
      <c r="D65" s="21" t="s">
        <v>246</v>
      </c>
      <c r="E65" s="21" t="s">
        <v>27</v>
      </c>
      <c r="F65" s="21" t="s">
        <v>247</v>
      </c>
      <c r="G65" s="21" t="s">
        <v>27</v>
      </c>
      <c r="H65" s="21" t="s">
        <v>248</v>
      </c>
      <c r="I65" s="23" t="s">
        <v>249</v>
      </c>
      <c r="J65" s="23">
        <v>5700000</v>
      </c>
      <c r="K65" s="23">
        <v>5700000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27</v>
      </c>
    </row>
    <row r="66" spans="1:19" s="24" customFormat="1" hidden="1" x14ac:dyDescent="0.25">
      <c r="A66" s="21" t="s">
        <v>250</v>
      </c>
      <c r="B66" s="22" t="s">
        <v>242</v>
      </c>
      <c r="C66" s="21" t="s">
        <v>25</v>
      </c>
      <c r="D66" s="21" t="s">
        <v>251</v>
      </c>
      <c r="E66" s="21" t="s">
        <v>27</v>
      </c>
      <c r="F66" s="21" t="s">
        <v>252</v>
      </c>
      <c r="G66" s="21" t="s">
        <v>27</v>
      </c>
      <c r="H66" s="21" t="s">
        <v>62</v>
      </c>
      <c r="I66" s="23" t="s">
        <v>63</v>
      </c>
      <c r="J66" s="23">
        <v>52800300</v>
      </c>
      <c r="K66" s="23">
        <v>52800300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27</v>
      </c>
    </row>
    <row r="67" spans="1:19" s="24" customFormat="1" hidden="1" x14ac:dyDescent="0.25">
      <c r="A67" s="21" t="s">
        <v>253</v>
      </c>
      <c r="B67" s="22" t="s">
        <v>242</v>
      </c>
      <c r="C67" s="21" t="s">
        <v>25</v>
      </c>
      <c r="D67" s="21" t="s">
        <v>254</v>
      </c>
      <c r="E67" s="21" t="s">
        <v>27</v>
      </c>
      <c r="F67" s="21" t="s">
        <v>255</v>
      </c>
      <c r="G67" s="21" t="s">
        <v>27</v>
      </c>
      <c r="H67" s="21" t="s">
        <v>213</v>
      </c>
      <c r="I67" s="23" t="s">
        <v>214</v>
      </c>
      <c r="J67" s="23">
        <v>9087000</v>
      </c>
      <c r="K67" s="23">
        <v>9087000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1" t="s">
        <v>27</v>
      </c>
    </row>
    <row r="68" spans="1:19" s="24" customFormat="1" hidden="1" x14ac:dyDescent="0.25">
      <c r="A68" s="21" t="s">
        <v>256</v>
      </c>
      <c r="B68" s="22" t="s">
        <v>242</v>
      </c>
      <c r="C68" s="21" t="s">
        <v>25</v>
      </c>
      <c r="D68" s="21" t="s">
        <v>257</v>
      </c>
      <c r="E68" s="21" t="s">
        <v>27</v>
      </c>
      <c r="F68" s="21" t="s">
        <v>258</v>
      </c>
      <c r="G68" s="21" t="s">
        <v>27</v>
      </c>
      <c r="H68" s="21" t="s">
        <v>259</v>
      </c>
      <c r="I68" s="23" t="s">
        <v>260</v>
      </c>
      <c r="J68" s="23">
        <v>11330000</v>
      </c>
      <c r="K68" s="23">
        <v>11330000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27</v>
      </c>
    </row>
    <row r="69" spans="1:19" s="25" customFormat="1" hidden="1" x14ac:dyDescent="0.25">
      <c r="A69" s="21" t="s">
        <v>261</v>
      </c>
      <c r="B69" s="22" t="s">
        <v>242</v>
      </c>
      <c r="C69" s="21" t="s">
        <v>25</v>
      </c>
      <c r="D69" s="21" t="s">
        <v>262</v>
      </c>
      <c r="E69" s="21" t="s">
        <v>27</v>
      </c>
      <c r="F69" s="21" t="s">
        <v>263</v>
      </c>
      <c r="G69" s="21" t="s">
        <v>27</v>
      </c>
      <c r="H69" s="21" t="s">
        <v>29</v>
      </c>
      <c r="I69" s="23" t="s">
        <v>30</v>
      </c>
      <c r="J69" s="23">
        <v>17560964.699999999</v>
      </c>
      <c r="K69" s="23">
        <v>0</v>
      </c>
      <c r="L69" s="23">
        <v>15138762.67</v>
      </c>
      <c r="M69" s="23">
        <v>2422202.0299999998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27</v>
      </c>
    </row>
    <row r="70" spans="1:19" s="24" customFormat="1" hidden="1" x14ac:dyDescent="0.25">
      <c r="A70" s="21" t="s">
        <v>264</v>
      </c>
      <c r="B70" s="22" t="s">
        <v>242</v>
      </c>
      <c r="C70" s="21" t="s">
        <v>25</v>
      </c>
      <c r="D70" s="21" t="s">
        <v>265</v>
      </c>
      <c r="E70" s="21" t="s">
        <v>27</v>
      </c>
      <c r="F70" s="21" t="s">
        <v>266</v>
      </c>
      <c r="G70" s="21" t="s">
        <v>27</v>
      </c>
      <c r="H70" s="21" t="s">
        <v>267</v>
      </c>
      <c r="I70" s="23" t="s">
        <v>268</v>
      </c>
      <c r="J70" s="23">
        <v>16644177.949999999</v>
      </c>
      <c r="K70" s="23">
        <v>16644177.949999999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27</v>
      </c>
    </row>
    <row r="71" spans="1:19" s="25" customFormat="1" hidden="1" x14ac:dyDescent="0.25">
      <c r="A71" s="21" t="s">
        <v>269</v>
      </c>
      <c r="B71" s="22" t="s">
        <v>242</v>
      </c>
      <c r="C71" s="21" t="s">
        <v>25</v>
      </c>
      <c r="D71" s="21" t="s">
        <v>270</v>
      </c>
      <c r="E71" s="21" t="s">
        <v>27</v>
      </c>
      <c r="F71" s="21" t="s">
        <v>271</v>
      </c>
      <c r="G71" s="21" t="s">
        <v>27</v>
      </c>
      <c r="H71" s="21" t="s">
        <v>267</v>
      </c>
      <c r="I71" s="23" t="s">
        <v>268</v>
      </c>
      <c r="J71" s="23">
        <v>56555991.770000003</v>
      </c>
      <c r="K71" s="23">
        <v>56555991.770000003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1" t="s">
        <v>27</v>
      </c>
    </row>
    <row r="72" spans="1:19" s="25" customFormat="1" hidden="1" x14ac:dyDescent="0.25">
      <c r="A72" s="21" t="s">
        <v>272</v>
      </c>
      <c r="B72" s="22" t="s">
        <v>242</v>
      </c>
      <c r="C72" s="21" t="s">
        <v>25</v>
      </c>
      <c r="D72" s="21" t="s">
        <v>273</v>
      </c>
      <c r="E72" s="21" t="s">
        <v>27</v>
      </c>
      <c r="F72" s="21" t="s">
        <v>274</v>
      </c>
      <c r="G72" s="21" t="s">
        <v>27</v>
      </c>
      <c r="H72" s="21" t="s">
        <v>275</v>
      </c>
      <c r="I72" s="23" t="s">
        <v>276</v>
      </c>
      <c r="J72" s="23">
        <v>116786394.64</v>
      </c>
      <c r="K72" s="23">
        <v>116786394.64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27</v>
      </c>
    </row>
    <row r="73" spans="1:19" s="25" customFormat="1" hidden="1" x14ac:dyDescent="0.25">
      <c r="A73" s="18" t="s">
        <v>277</v>
      </c>
      <c r="B73" s="19" t="s">
        <v>242</v>
      </c>
      <c r="C73" s="18" t="s">
        <v>25</v>
      </c>
      <c r="D73" s="18" t="s">
        <v>278</v>
      </c>
      <c r="E73" s="18" t="s">
        <v>27</v>
      </c>
      <c r="F73" s="18" t="s">
        <v>279</v>
      </c>
      <c r="G73" s="18" t="s">
        <v>27</v>
      </c>
      <c r="H73" s="18" t="s">
        <v>280</v>
      </c>
      <c r="I73" s="20" t="s">
        <v>281</v>
      </c>
      <c r="J73" s="20">
        <v>47989165.68</v>
      </c>
      <c r="K73" s="20">
        <v>47989165.68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27</v>
      </c>
    </row>
    <row r="74" spans="1:19" hidden="1" x14ac:dyDescent="0.25">
      <c r="A74" s="18" t="s">
        <v>282</v>
      </c>
      <c r="B74" s="19" t="s">
        <v>242</v>
      </c>
      <c r="C74" s="18" t="s">
        <v>25</v>
      </c>
      <c r="D74" s="18" t="s">
        <v>283</v>
      </c>
      <c r="E74" s="18" t="s">
        <v>27</v>
      </c>
      <c r="F74" s="18" t="s">
        <v>284</v>
      </c>
      <c r="G74" s="18" t="s">
        <v>27</v>
      </c>
      <c r="H74" s="18" t="s">
        <v>285</v>
      </c>
      <c r="I74" s="20" t="s">
        <v>286</v>
      </c>
      <c r="J74" s="20">
        <v>124436416.44</v>
      </c>
      <c r="K74" s="20">
        <v>87385125.50999999</v>
      </c>
      <c r="L74" s="20">
        <v>31940768.039999999</v>
      </c>
      <c r="M74" s="20">
        <v>5110522.8899999997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18" t="s">
        <v>27</v>
      </c>
    </row>
    <row r="75" spans="1:19" s="25" customFormat="1" hidden="1" x14ac:dyDescent="0.25">
      <c r="A75" s="18" t="s">
        <v>287</v>
      </c>
      <c r="B75" s="19" t="s">
        <v>242</v>
      </c>
      <c r="C75" s="18" t="s">
        <v>25</v>
      </c>
      <c r="D75" s="18" t="s">
        <v>288</v>
      </c>
      <c r="E75" s="18" t="s">
        <v>27</v>
      </c>
      <c r="F75" s="18" t="s">
        <v>289</v>
      </c>
      <c r="G75" s="18" t="s">
        <v>27</v>
      </c>
      <c r="H75" s="18" t="s">
        <v>290</v>
      </c>
      <c r="I75" s="20" t="s">
        <v>291</v>
      </c>
      <c r="J75" s="20">
        <v>9279999.9419999998</v>
      </c>
      <c r="K75" s="20">
        <v>0</v>
      </c>
      <c r="L75" s="20">
        <v>7999999.9500000002</v>
      </c>
      <c r="M75" s="20">
        <v>1279999.99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18" t="s">
        <v>27</v>
      </c>
    </row>
    <row r="76" spans="1:19" s="25" customFormat="1" hidden="1" x14ac:dyDescent="0.25">
      <c r="A76" s="18" t="s">
        <v>292</v>
      </c>
      <c r="B76" s="19" t="s">
        <v>242</v>
      </c>
      <c r="C76" s="18" t="s">
        <v>25</v>
      </c>
      <c r="D76" s="18" t="s">
        <v>293</v>
      </c>
      <c r="E76" s="18" t="s">
        <v>27</v>
      </c>
      <c r="F76" s="18" t="s">
        <v>294</v>
      </c>
      <c r="G76" s="18" t="s">
        <v>27</v>
      </c>
      <c r="H76" s="18" t="s">
        <v>295</v>
      </c>
      <c r="I76" s="20" t="s">
        <v>296</v>
      </c>
      <c r="J76" s="20">
        <v>41980634.041599996</v>
      </c>
      <c r="K76" s="20">
        <v>0</v>
      </c>
      <c r="L76" s="20">
        <v>36190201.759999998</v>
      </c>
      <c r="M76" s="20">
        <v>5790432.2800000003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18" t="s">
        <v>27</v>
      </c>
    </row>
    <row r="77" spans="1:19" s="25" customFormat="1" hidden="1" x14ac:dyDescent="0.25">
      <c r="A77" s="21" t="s">
        <v>297</v>
      </c>
      <c r="B77" s="22" t="s">
        <v>242</v>
      </c>
      <c r="C77" s="21" t="s">
        <v>25</v>
      </c>
      <c r="D77" s="21" t="s">
        <v>298</v>
      </c>
      <c r="E77" s="21" t="s">
        <v>27</v>
      </c>
      <c r="F77" s="21" t="s">
        <v>299</v>
      </c>
      <c r="G77" s="21" t="s">
        <v>27</v>
      </c>
      <c r="H77" s="21" t="s">
        <v>62</v>
      </c>
      <c r="I77" s="23" t="s">
        <v>63</v>
      </c>
      <c r="J77" s="23">
        <v>155012156.88</v>
      </c>
      <c r="K77" s="23">
        <v>155012156.88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27</v>
      </c>
    </row>
    <row r="78" spans="1:19" s="25" customFormat="1" hidden="1" x14ac:dyDescent="0.25">
      <c r="A78" s="18" t="s">
        <v>300</v>
      </c>
      <c r="B78" s="19" t="s">
        <v>242</v>
      </c>
      <c r="C78" s="18" t="s">
        <v>25</v>
      </c>
      <c r="D78" s="18" t="s">
        <v>301</v>
      </c>
      <c r="E78" s="18" t="s">
        <v>27</v>
      </c>
      <c r="F78" s="18" t="s">
        <v>302</v>
      </c>
      <c r="G78" s="18" t="s">
        <v>27</v>
      </c>
      <c r="H78" s="18" t="s">
        <v>89</v>
      </c>
      <c r="I78" s="20" t="s">
        <v>90</v>
      </c>
      <c r="J78" s="20">
        <v>21721277.09</v>
      </c>
      <c r="K78" s="20">
        <v>0</v>
      </c>
      <c r="L78" s="20">
        <v>18725238.870000001</v>
      </c>
      <c r="M78" s="20">
        <v>2996038.22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18" t="s">
        <v>27</v>
      </c>
    </row>
    <row r="79" spans="1:19" s="24" customFormat="1" hidden="1" x14ac:dyDescent="0.25">
      <c r="A79" s="18" t="s">
        <v>303</v>
      </c>
      <c r="B79" s="19" t="s">
        <v>242</v>
      </c>
      <c r="C79" s="18" t="s">
        <v>25</v>
      </c>
      <c r="D79" s="18" t="s">
        <v>304</v>
      </c>
      <c r="E79" s="18" t="s">
        <v>27</v>
      </c>
      <c r="F79" s="18" t="s">
        <v>305</v>
      </c>
      <c r="G79" s="18" t="s">
        <v>27</v>
      </c>
      <c r="H79" s="18" t="s">
        <v>306</v>
      </c>
      <c r="I79" s="20" t="s">
        <v>307</v>
      </c>
      <c r="J79" s="20">
        <v>114314936.17</v>
      </c>
      <c r="K79" s="20">
        <v>47118261</v>
      </c>
      <c r="L79" s="20">
        <v>57928168.25</v>
      </c>
      <c r="M79" s="20">
        <v>9268506.9199999999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18" t="s">
        <v>27</v>
      </c>
    </row>
    <row r="80" spans="1:19" s="24" customFormat="1" hidden="1" x14ac:dyDescent="0.25">
      <c r="A80" s="21" t="s">
        <v>308</v>
      </c>
      <c r="B80" s="22" t="s">
        <v>242</v>
      </c>
      <c r="C80" s="21" t="s">
        <v>100</v>
      </c>
      <c r="D80" s="21" t="s">
        <v>27</v>
      </c>
      <c r="E80" s="21" t="s">
        <v>318</v>
      </c>
      <c r="F80" s="21" t="s">
        <v>319</v>
      </c>
      <c r="G80" s="21" t="s">
        <v>320</v>
      </c>
      <c r="H80" s="21" t="s">
        <v>321</v>
      </c>
      <c r="I80" s="23" t="s">
        <v>322</v>
      </c>
      <c r="J80" s="23">
        <v>-1012687.25</v>
      </c>
      <c r="K80" s="23">
        <v>-1012687.25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27</v>
      </c>
    </row>
    <row r="81" spans="1:19" s="25" customFormat="1" hidden="1" x14ac:dyDescent="0.25">
      <c r="A81" s="18" t="s">
        <v>311</v>
      </c>
      <c r="B81" s="19" t="s">
        <v>242</v>
      </c>
      <c r="C81" s="18" t="s">
        <v>100</v>
      </c>
      <c r="D81" s="18" t="s">
        <v>27</v>
      </c>
      <c r="E81" s="18" t="s">
        <v>333</v>
      </c>
      <c r="F81" s="18" t="s">
        <v>334</v>
      </c>
      <c r="G81" s="18" t="s">
        <v>195</v>
      </c>
      <c r="H81" s="18" t="s">
        <v>197</v>
      </c>
      <c r="I81" s="20" t="s">
        <v>198</v>
      </c>
      <c r="J81" s="20">
        <v>-4933988.2</v>
      </c>
      <c r="K81" s="20">
        <v>0</v>
      </c>
      <c r="L81" s="20">
        <v>-4253438.0999999996</v>
      </c>
      <c r="M81" s="20">
        <v>-680550.1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27</v>
      </c>
    </row>
    <row r="82" spans="1:19" s="25" customFormat="1" hidden="1" x14ac:dyDescent="0.25">
      <c r="A82" s="21" t="s">
        <v>314</v>
      </c>
      <c r="B82" s="22" t="s">
        <v>242</v>
      </c>
      <c r="C82" s="21" t="s">
        <v>100</v>
      </c>
      <c r="D82" s="21" t="s">
        <v>27</v>
      </c>
      <c r="E82" s="21" t="s">
        <v>336</v>
      </c>
      <c r="F82" s="21" t="s">
        <v>337</v>
      </c>
      <c r="G82" s="21" t="s">
        <v>338</v>
      </c>
      <c r="H82" s="21" t="s">
        <v>197</v>
      </c>
      <c r="I82" s="23" t="s">
        <v>198</v>
      </c>
      <c r="J82" s="23">
        <v>-9093002.1500000004</v>
      </c>
      <c r="K82" s="23">
        <v>0</v>
      </c>
      <c r="L82" s="23">
        <v>-7838794.96</v>
      </c>
      <c r="M82" s="23">
        <v>-1254207.19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27</v>
      </c>
    </row>
    <row r="83" spans="1:19" s="25" customFormat="1" hidden="1" x14ac:dyDescent="0.25">
      <c r="A83" s="21" t="s">
        <v>317</v>
      </c>
      <c r="B83" s="22" t="s">
        <v>242</v>
      </c>
      <c r="C83" s="21" t="s">
        <v>100</v>
      </c>
      <c r="D83" s="21" t="s">
        <v>27</v>
      </c>
      <c r="E83" s="21" t="s">
        <v>324</v>
      </c>
      <c r="F83" s="21" t="s">
        <v>27</v>
      </c>
      <c r="G83" s="21" t="s">
        <v>262</v>
      </c>
      <c r="H83" s="21" t="s">
        <v>29</v>
      </c>
      <c r="I83" s="23" t="s">
        <v>30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1816651.5225</v>
      </c>
      <c r="S83" s="21" t="s">
        <v>325</v>
      </c>
    </row>
    <row r="84" spans="1:19" s="24" customFormat="1" hidden="1" x14ac:dyDescent="0.25">
      <c r="A84" s="18" t="s">
        <v>323</v>
      </c>
      <c r="B84" s="19" t="s">
        <v>242</v>
      </c>
      <c r="C84" s="18" t="s">
        <v>100</v>
      </c>
      <c r="D84" s="18" t="s">
        <v>27</v>
      </c>
      <c r="E84" s="18" t="s">
        <v>327</v>
      </c>
      <c r="F84" s="18" t="s">
        <v>27</v>
      </c>
      <c r="G84" s="18" t="s">
        <v>301</v>
      </c>
      <c r="H84" s="18" t="s">
        <v>89</v>
      </c>
      <c r="I84" s="20" t="s">
        <v>90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2247028.665</v>
      </c>
      <c r="S84" s="18" t="s">
        <v>328</v>
      </c>
    </row>
    <row r="85" spans="1:19" s="24" customFormat="1" hidden="1" x14ac:dyDescent="0.25">
      <c r="A85" s="18" t="s">
        <v>326</v>
      </c>
      <c r="B85" s="19" t="s">
        <v>242</v>
      </c>
      <c r="C85" s="18" t="s">
        <v>100</v>
      </c>
      <c r="D85" s="18" t="s">
        <v>27</v>
      </c>
      <c r="E85" s="18" t="s">
        <v>330</v>
      </c>
      <c r="F85" s="18" t="s">
        <v>27</v>
      </c>
      <c r="G85" s="18" t="s">
        <v>304</v>
      </c>
      <c r="H85" s="18" t="s">
        <v>306</v>
      </c>
      <c r="I85" s="20" t="s">
        <v>307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6951380.1899999995</v>
      </c>
      <c r="S85" s="18" t="s">
        <v>331</v>
      </c>
    </row>
    <row r="86" spans="1:19" s="24" customFormat="1" hidden="1" x14ac:dyDescent="0.25">
      <c r="A86" s="18" t="s">
        <v>329</v>
      </c>
      <c r="B86" s="19" t="s">
        <v>242</v>
      </c>
      <c r="C86" s="18" t="s">
        <v>100</v>
      </c>
      <c r="D86" s="18" t="s">
        <v>27</v>
      </c>
      <c r="E86" s="18" t="s">
        <v>309</v>
      </c>
      <c r="F86" s="18" t="s">
        <v>27</v>
      </c>
      <c r="G86" s="18" t="s">
        <v>293</v>
      </c>
      <c r="H86" s="18" t="s">
        <v>295</v>
      </c>
      <c r="I86" s="20" t="s">
        <v>296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5790432.2800000003</v>
      </c>
      <c r="S86" s="18" t="s">
        <v>310</v>
      </c>
    </row>
    <row r="87" spans="1:19" s="24" customFormat="1" hidden="1" x14ac:dyDescent="0.25">
      <c r="A87" s="18" t="s">
        <v>332</v>
      </c>
      <c r="B87" s="19" t="s">
        <v>242</v>
      </c>
      <c r="C87" s="18" t="s">
        <v>100</v>
      </c>
      <c r="D87" s="18" t="s">
        <v>27</v>
      </c>
      <c r="E87" s="18" t="s">
        <v>312</v>
      </c>
      <c r="F87" s="18" t="s">
        <v>27</v>
      </c>
      <c r="G87" s="18" t="s">
        <v>288</v>
      </c>
      <c r="H87" s="18" t="s">
        <v>290</v>
      </c>
      <c r="I87" s="20" t="s">
        <v>291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959999.99</v>
      </c>
      <c r="S87" s="18" t="s">
        <v>313</v>
      </c>
    </row>
    <row r="88" spans="1:19" s="25" customFormat="1" hidden="1" x14ac:dyDescent="0.25">
      <c r="A88" s="18" t="s">
        <v>335</v>
      </c>
      <c r="B88" s="19" t="s">
        <v>242</v>
      </c>
      <c r="C88" s="18" t="s">
        <v>100</v>
      </c>
      <c r="D88" s="18" t="s">
        <v>27</v>
      </c>
      <c r="E88" s="18" t="s">
        <v>315</v>
      </c>
      <c r="F88" s="18" t="s">
        <v>27</v>
      </c>
      <c r="G88" s="18" t="s">
        <v>283</v>
      </c>
      <c r="H88" s="18" t="s">
        <v>285</v>
      </c>
      <c r="I88" s="20" t="s">
        <v>286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3832892.17</v>
      </c>
      <c r="S88" s="18" t="s">
        <v>316</v>
      </c>
    </row>
    <row r="89" spans="1:19" s="25" customFormat="1" hidden="1" x14ac:dyDescent="0.25">
      <c r="A89" s="18" t="s">
        <v>339</v>
      </c>
      <c r="B89" s="19" t="s">
        <v>340</v>
      </c>
      <c r="C89" s="18" t="s">
        <v>25</v>
      </c>
      <c r="D89" s="18" t="s">
        <v>341</v>
      </c>
      <c r="E89" s="18" t="s">
        <v>27</v>
      </c>
      <c r="F89" s="18" t="s">
        <v>342</v>
      </c>
      <c r="G89" s="18" t="s">
        <v>27</v>
      </c>
      <c r="H89" s="18" t="s">
        <v>343</v>
      </c>
      <c r="I89" s="20" t="s">
        <v>344</v>
      </c>
      <c r="J89" s="20">
        <v>12880000</v>
      </c>
      <c r="K89" s="20">
        <v>12880000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18" t="s">
        <v>27</v>
      </c>
    </row>
    <row r="90" spans="1:19" s="24" customFormat="1" hidden="1" x14ac:dyDescent="0.25">
      <c r="A90" s="18" t="s">
        <v>345</v>
      </c>
      <c r="B90" s="19" t="s">
        <v>340</v>
      </c>
      <c r="C90" s="18" t="s">
        <v>25</v>
      </c>
      <c r="D90" s="18" t="s">
        <v>346</v>
      </c>
      <c r="E90" s="18" t="s">
        <v>27</v>
      </c>
      <c r="F90" s="18" t="s">
        <v>347</v>
      </c>
      <c r="G90" s="18" t="s">
        <v>27</v>
      </c>
      <c r="H90" s="18" t="s">
        <v>182</v>
      </c>
      <c r="I90" s="20" t="s">
        <v>183</v>
      </c>
      <c r="J90" s="20">
        <v>547502499.96000004</v>
      </c>
      <c r="K90" s="20">
        <v>547502499.96000004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18" t="s">
        <v>27</v>
      </c>
    </row>
    <row r="91" spans="1:19" s="24" customFormat="1" hidden="1" x14ac:dyDescent="0.25">
      <c r="A91" s="18" t="s">
        <v>348</v>
      </c>
      <c r="B91" s="19" t="s">
        <v>340</v>
      </c>
      <c r="C91" s="18" t="s">
        <v>25</v>
      </c>
      <c r="D91" s="18" t="s">
        <v>349</v>
      </c>
      <c r="E91" s="18" t="s">
        <v>27</v>
      </c>
      <c r="F91" s="18" t="s">
        <v>350</v>
      </c>
      <c r="G91" s="18" t="s">
        <v>27</v>
      </c>
      <c r="H91" s="18" t="s">
        <v>213</v>
      </c>
      <c r="I91" s="20" t="s">
        <v>214</v>
      </c>
      <c r="J91" s="20">
        <v>9106500</v>
      </c>
      <c r="K91" s="20">
        <v>9106500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18" t="s">
        <v>27</v>
      </c>
    </row>
    <row r="92" spans="1:19" s="24" customFormat="1" hidden="1" x14ac:dyDescent="0.25">
      <c r="A92" s="18" t="s">
        <v>351</v>
      </c>
      <c r="B92" s="19" t="s">
        <v>340</v>
      </c>
      <c r="C92" s="18" t="s">
        <v>25</v>
      </c>
      <c r="D92" s="18" t="s">
        <v>352</v>
      </c>
      <c r="E92" s="18" t="s">
        <v>27</v>
      </c>
      <c r="F92" s="18" t="s">
        <v>353</v>
      </c>
      <c r="G92" s="18" t="s">
        <v>27</v>
      </c>
      <c r="H92" s="18" t="s">
        <v>285</v>
      </c>
      <c r="I92" s="20" t="s">
        <v>286</v>
      </c>
      <c r="J92" s="20">
        <v>16074000</v>
      </c>
      <c r="K92" s="20">
        <v>16074000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27</v>
      </c>
    </row>
    <row r="93" spans="1:19" s="24" customFormat="1" hidden="1" x14ac:dyDescent="0.25">
      <c r="A93" s="21" t="s">
        <v>354</v>
      </c>
      <c r="B93" s="22" t="s">
        <v>340</v>
      </c>
      <c r="C93" s="21" t="s">
        <v>25</v>
      </c>
      <c r="D93" s="21" t="s">
        <v>355</v>
      </c>
      <c r="E93" s="21" t="s">
        <v>27</v>
      </c>
      <c r="F93" s="21" t="s">
        <v>356</v>
      </c>
      <c r="G93" s="21" t="s">
        <v>27</v>
      </c>
      <c r="H93" s="21" t="s">
        <v>182</v>
      </c>
      <c r="I93" s="23" t="s">
        <v>183</v>
      </c>
      <c r="J93" s="23">
        <v>758880800</v>
      </c>
      <c r="K93" s="23">
        <v>758880800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1" t="s">
        <v>27</v>
      </c>
    </row>
    <row r="95" spans="1:19" x14ac:dyDescent="0.25">
      <c r="J95" s="15">
        <f t="shared" ref="J95:R95" si="0">SUM(J2:J93)</f>
        <v>5390597856.9376001</v>
      </c>
      <c r="K95" s="15">
        <f t="shared" si="0"/>
        <v>4401115105.4399996</v>
      </c>
      <c r="L95" s="15">
        <f t="shared" si="0"/>
        <v>853002371.96000004</v>
      </c>
      <c r="M95" s="15">
        <f t="shared" si="0"/>
        <v>136480379.50999999</v>
      </c>
      <c r="N95" s="15">
        <f t="shared" si="0"/>
        <v>0</v>
      </c>
      <c r="O95" s="15">
        <f t="shared" si="0"/>
        <v>0</v>
      </c>
      <c r="P95" s="15">
        <f t="shared" si="0"/>
        <v>0</v>
      </c>
      <c r="Q95" s="15">
        <f t="shared" si="0"/>
        <v>0</v>
      </c>
      <c r="R95" s="15">
        <f t="shared" si="0"/>
        <v>105258960.6912</v>
      </c>
    </row>
    <row r="97" spans="5:12" x14ac:dyDescent="0.25">
      <c r="J97" s="10" t="s">
        <v>357</v>
      </c>
      <c r="K97" s="10"/>
      <c r="L97" s="10"/>
    </row>
    <row r="98" spans="5:12" x14ac:dyDescent="0.25">
      <c r="J98" s="10"/>
      <c r="K98" s="10"/>
      <c r="L98" s="10"/>
    </row>
    <row r="99" spans="5:12" x14ac:dyDescent="0.25">
      <c r="E99" s="16"/>
      <c r="J99" s="10" t="s">
        <v>358</v>
      </c>
      <c r="K99" s="10" t="s">
        <v>359</v>
      </c>
      <c r="L99" s="10" t="s">
        <v>360</v>
      </c>
    </row>
    <row r="100" spans="5:12" x14ac:dyDescent="0.25">
      <c r="J100" s="10"/>
      <c r="K100" s="10"/>
      <c r="L100" s="10"/>
    </row>
    <row r="101" spans="5:12" x14ac:dyDescent="0.25">
      <c r="I101" s="10" t="s">
        <v>361</v>
      </c>
      <c r="J101" s="10">
        <v>4401115105.4399996</v>
      </c>
      <c r="K101" s="10"/>
      <c r="L101" s="10"/>
    </row>
    <row r="102" spans="5:12" x14ac:dyDescent="0.25">
      <c r="I102" s="10"/>
      <c r="J102" s="10"/>
      <c r="K102" s="10"/>
      <c r="L102" s="10"/>
    </row>
    <row r="103" spans="5:12" x14ac:dyDescent="0.25">
      <c r="I103" s="10" t="s">
        <v>362</v>
      </c>
      <c r="J103" s="10">
        <v>853002371.96000004</v>
      </c>
      <c r="K103" s="10">
        <v>136480379.50999999</v>
      </c>
      <c r="L103" s="10"/>
    </row>
    <row r="104" spans="5:12" x14ac:dyDescent="0.25">
      <c r="I104" s="10"/>
      <c r="J104" s="10"/>
      <c r="K104" s="10"/>
      <c r="L104" s="10"/>
    </row>
    <row r="105" spans="5:12" x14ac:dyDescent="0.25">
      <c r="I105" s="10" t="s">
        <v>363</v>
      </c>
      <c r="J105" s="10">
        <v>0</v>
      </c>
      <c r="K105" s="10">
        <v>0</v>
      </c>
      <c r="L105" s="10">
        <v>0</v>
      </c>
    </row>
    <row r="106" spans="5:12" x14ac:dyDescent="0.25">
      <c r="I106" s="10"/>
      <c r="J106" s="10"/>
      <c r="K106" s="10"/>
      <c r="L106" s="10"/>
    </row>
    <row r="107" spans="5:12" x14ac:dyDescent="0.25">
      <c r="I107" s="10" t="s">
        <v>364</v>
      </c>
      <c r="J107" s="10">
        <v>0</v>
      </c>
      <c r="K107" s="10">
        <v>0</v>
      </c>
      <c r="L107" s="10"/>
    </row>
    <row r="108" spans="5:12" x14ac:dyDescent="0.25">
      <c r="I108" s="10"/>
      <c r="J108" s="10"/>
      <c r="K108" s="10"/>
      <c r="L108" s="10"/>
    </row>
    <row r="109" spans="5:12" x14ac:dyDescent="0.25">
      <c r="I109" s="10" t="s">
        <v>365</v>
      </c>
      <c r="J109" s="10">
        <v>5254117477.3999996</v>
      </c>
      <c r="K109" s="10">
        <v>136480379.50999999</v>
      </c>
      <c r="L109" s="10">
        <v>0</v>
      </c>
    </row>
  </sheetData>
  <autoFilter ref="A7:S93">
    <filterColumn colId="8">
      <filters>
        <filter val="DISTRIBUIDORA DE LACTEOS LA COSTA J.E.B. C.A."/>
      </filters>
    </filterColumn>
    <sortState ref="A8:S93">
      <sortCondition ref="A7:A93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2020-11-05T22:19:03Z</cp:lastPrinted>
  <dcterms:created xsi:type="dcterms:W3CDTF">2020-06-01T12:38:15Z</dcterms:created>
  <dcterms:modified xsi:type="dcterms:W3CDTF">2020-11-05T22:19:09Z</dcterms:modified>
</cp:coreProperties>
</file>